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477" documentId="8_{D4140A72-B00D-4414-8A23-90D3E1BE53A8}" xr6:coauthVersionLast="47" xr6:coauthVersionMax="47" xr10:uidLastSave="{C1902563-F92E-4700-80F9-D6800E4BD4EC}"/>
  <bookViews>
    <workbookView xWindow="28680" yWindow="-120" windowWidth="29040" windowHeight="15840" tabRatio="888" xr2:uid="{934F91D4-F776-4E21-9759-6B557A4FFE7C}"/>
  </bookViews>
  <sheets>
    <sheet name="取扱暗号資産一覧" sheetId="32" r:id="rId1"/>
    <sheet name="ADA" sheetId="43" r:id="rId2"/>
    <sheet name="APE" sheetId="77" r:id="rId3"/>
    <sheet name="ASTR" sheetId="71" r:id="rId4"/>
    <sheet name="ATOM " sheetId="41" r:id="rId5"/>
    <sheet name="AVAX" sheetId="66" r:id="rId6"/>
    <sheet name="AXS" sheetId="74" r:id="rId7"/>
    <sheet name="BAT" sheetId="26" r:id="rId8"/>
    <sheet name="BCH" sheetId="6" r:id="rId9"/>
    <sheet name="BOBA" sheetId="55" r:id="rId10"/>
    <sheet name="BSV" sheetId="65" r:id="rId11"/>
    <sheet name="BTC" sheetId="7" r:id="rId12"/>
    <sheet name="CHZ" sheetId="70" r:id="rId13"/>
    <sheet name="CICC" sheetId="15" r:id="rId14"/>
    <sheet name="CMSETH" sheetId="59" r:id="rId15"/>
    <sheet name="CMSXEM" sheetId="61" r:id="rId16"/>
    <sheet name="COT" sheetId="52" r:id="rId17"/>
    <sheet name="DAI" sheetId="50" r:id="rId18"/>
    <sheet name="DEP" sheetId="47" r:id="rId19"/>
    <sheet name="DOGE" sheetId="62" r:id="rId20"/>
    <sheet name="DOT" sheetId="37" r:id="rId21"/>
    <sheet name="EFI" sheetId="76" r:id="rId22"/>
    <sheet name="ETC" sheetId="11" r:id="rId23"/>
    <sheet name="ETH" sheetId="24" r:id="rId24"/>
    <sheet name="ENJ" sheetId="34" r:id="rId25"/>
    <sheet name="FCR" sheetId="63" r:id="rId26"/>
    <sheet name="FLR" sheetId="75" r:id="rId27"/>
    <sheet name="FNCT" sheetId="79" r:id="rId28"/>
    <sheet name="FSCC" sheetId="16" r:id="rId29"/>
    <sheet name="FTT" sheetId="48" r:id="rId30"/>
    <sheet name="GALA" sheetId="78" r:id="rId31"/>
    <sheet name="GXE" sheetId="85" r:id="rId32"/>
    <sheet name="HBAR" sheetId="80" r:id="rId33"/>
    <sheet name="HT" sheetId="28" r:id="rId34"/>
    <sheet name="IOST" sheetId="31" r:id="rId35"/>
    <sheet name="JMY" sheetId="45" r:id="rId36"/>
    <sheet name="KLAY" sheetId="69" r:id="rId37"/>
    <sheet name="LINK" sheetId="44" r:id="rId38"/>
    <sheet name="LN" sheetId="30" r:id="rId39"/>
    <sheet name="LSK" sheetId="12" r:id="rId40"/>
    <sheet name="LTC" sheetId="19" r:id="rId41"/>
    <sheet name="MANA" sheetId="82" r:id="rId42"/>
    <sheet name="MATIC" sheetId="67" r:id="rId43"/>
    <sheet name="MKR" sheetId="46" r:id="rId44"/>
    <sheet name="MONA" sheetId="20" r:id="rId45"/>
    <sheet name="MV" sheetId="68" r:id="rId46"/>
    <sheet name="NCXC" sheetId="17" r:id="rId47"/>
    <sheet name="NIDT" sheetId="84" r:id="rId48"/>
    <sheet name="OAS" sheetId="81" r:id="rId49"/>
    <sheet name="OKB" sheetId="38" r:id="rId50"/>
    <sheet name="OMG" sheetId="29" r:id="rId51"/>
    <sheet name="ONT" sheetId="40" r:id="rId52"/>
    <sheet name="PLT" sheetId="42" r:id="rId53"/>
    <sheet name="QTUM" sheetId="25" r:id="rId54"/>
    <sheet name="ROND" sheetId="83" r:id="rId55"/>
    <sheet name="RYO" sheetId="9" r:id="rId56"/>
    <sheet name="SAND" sheetId="64" r:id="rId57"/>
    <sheet name="SHIB" sheetId="73" r:id="rId58"/>
    <sheet name="SOL" sheetId="49" r:id="rId59"/>
    <sheet name="TRX" sheetId="35" r:id="rId60"/>
    <sheet name="XCP" sheetId="13" r:id="rId61"/>
    <sheet name="XEM" sheetId="22" r:id="rId62"/>
    <sheet name="XLM" sheetId="5" r:id="rId63"/>
    <sheet name="XRP" sheetId="10" r:id="rId64"/>
    <sheet name="XTZ" sheetId="33" r:id="rId65"/>
    <sheet name="XYM" sheetId="36" r:id="rId66"/>
    <sheet name="ZAIF" sheetId="14" r:id="rId67"/>
    <sheet name="ZIL" sheetId="72" r:id="rId68"/>
    <sheet name="ZPG" sheetId="51" r:id="rId69"/>
    <sheet name="BCY" sheetId="2" r:id="rId70"/>
    <sheet name="FCT" sheetId="8" r:id="rId71"/>
    <sheet name="PEPE" sheetId="21" r:id="rId72"/>
    <sheet name="QASH" sheetId="4" r:id="rId73"/>
    <sheet name="SJCX" sheetId="18" r:id="rId74"/>
    <sheet name="ZEN" sheetId="23" r:id="rId75"/>
  </sheets>
  <definedNames>
    <definedName name="_xlnm._FilterDatabase" localSheetId="1" hidden="1">ADA!$A$1:$C$109</definedName>
    <definedName name="_xlnm._FilterDatabase" localSheetId="4" hidden="1">'ATOM '!$A$1:$C$109</definedName>
    <definedName name="_xlnm._FilterDatabase" localSheetId="5" hidden="1">AVAX!$A$1:$C$109</definedName>
    <definedName name="_xlnm._FilterDatabase" localSheetId="10" hidden="1">BSV!$A$1:$C$109</definedName>
    <definedName name="_xlnm._FilterDatabase" localSheetId="12" hidden="1">CHZ!$A$1:$C$109</definedName>
    <definedName name="_xlnm._FilterDatabase" localSheetId="16" hidden="1">COT!$A$1:$C$109</definedName>
    <definedName name="_xlnm._FilterDatabase" localSheetId="18" hidden="1">DEP!$A$1:$C$109</definedName>
    <definedName name="_xlnm._FilterDatabase" localSheetId="19" hidden="1">DOGE!$A$1:$C$109</definedName>
    <definedName name="_xlnm._FilterDatabase" localSheetId="20" hidden="1">DOT!$A$2:$C$109</definedName>
    <definedName name="_xlnm._FilterDatabase" localSheetId="21" hidden="1">EFI!$A$1:$C$109</definedName>
    <definedName name="_xlnm._FilterDatabase" localSheetId="25" hidden="1">FCR!$D$1:$E$109</definedName>
    <definedName name="_xlnm._FilterDatabase" localSheetId="29" hidden="1">FTT!$A$1:$C$109</definedName>
    <definedName name="_xlnm._FilterDatabase" localSheetId="31" hidden="1">GXE!$A$1:$C$109</definedName>
    <definedName name="_xlnm._FilterDatabase" localSheetId="32" hidden="1">HBAR!$A$1:$C$109</definedName>
    <definedName name="_xlnm._FilterDatabase" localSheetId="35" hidden="1">JMY!$A$1:$C$109</definedName>
    <definedName name="_xlnm._FilterDatabase" localSheetId="36" hidden="1">KLAY!$A$1:$C$109</definedName>
    <definedName name="_xlnm._FilterDatabase" localSheetId="37" hidden="1">LINK!$A$1:$C$109</definedName>
    <definedName name="_xlnm._FilterDatabase" localSheetId="47" hidden="1">NIDT!$A$1:$C$109</definedName>
    <definedName name="_xlnm._FilterDatabase" localSheetId="49" hidden="1">OKB!$A$2:$C$109</definedName>
    <definedName name="_xlnm._FilterDatabase" localSheetId="51" hidden="1">ONT!$A$3:$C$109</definedName>
    <definedName name="_xlnm._FilterDatabase" localSheetId="52" hidden="1">PLT!$A$1:$C$109</definedName>
    <definedName name="_xlnm._FilterDatabase" localSheetId="54" hidden="1">ROND!$A$1:$C$109</definedName>
    <definedName name="_xlnm._FilterDatabase" localSheetId="57" hidden="1">SHIB!$A$1:$C$109</definedName>
    <definedName name="_xlnm._FilterDatabase" localSheetId="58" hidden="1">SOL!$A$1:$C$109</definedName>
    <definedName name="_xlnm._FilterDatabase" localSheetId="66" hidden="1">ZAIF!$A$1:$C$109</definedName>
    <definedName name="_xlnm._FilterDatabase" localSheetId="67" hidden="1">ZIL!$A$1:$C$109</definedName>
    <definedName name="_xlnm._FilterDatabase" localSheetId="68" hidden="1">ZPG!$A$1:$C$109</definedName>
    <definedName name="_xlnm._FilterDatabase" localSheetId="0" hidden="1">取扱暗号資産一覧!$A$3:$AN$53</definedName>
    <definedName name="_xlnm.Print_Area" localSheetId="68">ZPG!$A$1:$C$109</definedName>
    <definedName name="_xlnm.Print_Titles" localSheetId="35">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32" l="1"/>
  <c r="B50" i="32"/>
  <c r="B57" i="32"/>
  <c r="B43" i="32"/>
  <c r="B44" i="32"/>
  <c r="B51" i="32"/>
  <c r="B35" i="32"/>
  <c r="B29" i="32"/>
  <c r="B33" i="32"/>
  <c r="B5" i="32"/>
  <c r="B68" i="32"/>
  <c r="B30" i="32"/>
  <c r="B24" i="32"/>
  <c r="B9" i="32"/>
  <c r="B60" i="32"/>
  <c r="B70" i="32"/>
  <c r="B6" i="32" l="1"/>
  <c r="B15" i="32"/>
  <c r="C104" i="14"/>
  <c r="C9" i="14"/>
  <c r="C8" i="14"/>
  <c r="C104" i="17"/>
  <c r="C9" i="17"/>
  <c r="C8" i="17"/>
  <c r="C105" i="44"/>
  <c r="C9" i="44"/>
  <c r="C8" i="45"/>
  <c r="C104" i="16"/>
  <c r="C9" i="16"/>
  <c r="C8" i="16"/>
  <c r="C9" i="50"/>
  <c r="C104" i="59"/>
  <c r="C9" i="59"/>
  <c r="C8" i="59"/>
  <c r="C105" i="43"/>
  <c r="B39" i="32" l="1"/>
  <c r="B48" i="32"/>
  <c r="B45" i="32"/>
  <c r="B8" i="32"/>
  <c r="B13" i="32"/>
  <c r="B77" i="32"/>
  <c r="B59" i="32"/>
  <c r="B28" i="32"/>
  <c r="B23" i="32"/>
  <c r="B27" i="32"/>
  <c r="B14" i="32" l="1"/>
  <c r="B11" i="32"/>
  <c r="B4" i="32"/>
  <c r="B22" i="32" l="1"/>
  <c r="B18" i="32" l="1"/>
  <c r="B17" i="32"/>
  <c r="B19" i="32"/>
  <c r="B56" i="32" l="1"/>
  <c r="B12" i="32"/>
  <c r="B63" i="32" l="1"/>
  <c r="B76" i="32"/>
  <c r="B74" i="32"/>
  <c r="B72" i="32"/>
  <c r="B71" i="32"/>
  <c r="B69" i="32"/>
  <c r="B67" i="32"/>
  <c r="B66" i="32"/>
  <c r="B65" i="32"/>
  <c r="B64" i="32"/>
  <c r="B62" i="32"/>
  <c r="B61" i="32"/>
  <c r="B58" i="32"/>
  <c r="B75" i="32"/>
  <c r="B55" i="32"/>
  <c r="B54" i="32"/>
  <c r="B53" i="32"/>
  <c r="B52" i="32"/>
  <c r="B49" i="32"/>
  <c r="B47" i="32"/>
  <c r="B46" i="32"/>
  <c r="B42" i="32"/>
  <c r="B41" i="32"/>
  <c r="B40" i="32"/>
  <c r="B38" i="32"/>
  <c r="B37" i="32"/>
  <c r="B36" i="32"/>
  <c r="B32" i="32"/>
  <c r="B31" i="32"/>
  <c r="B73" i="32"/>
  <c r="B26" i="32"/>
  <c r="B25" i="32"/>
  <c r="B21" i="32"/>
  <c r="B20" i="32"/>
  <c r="B16" i="32"/>
  <c r="B10" i="32"/>
  <c r="B7" i="32"/>
  <c r="AH1" i="32" l="1"/>
  <c r="C105" i="21"/>
  <c r="C9" i="21"/>
  <c r="C10" i="21" s="1"/>
  <c r="C106" i="18"/>
  <c r="C9" i="18"/>
  <c r="C10" i="18" s="1"/>
  <c r="C10" i="2"/>
  <c r="C9" i="2" s="1"/>
</calcChain>
</file>

<file path=xl/sharedStrings.xml><?xml version="1.0" encoding="utf-8"?>
<sst xmlns="http://schemas.openxmlformats.org/spreadsheetml/2006/main" count="16759" uniqueCount="2830">
  <si>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</si>
  <si>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</si>
  <si>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</si>
  <si>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</si>
  <si>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</si>
  <si>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</si>
  <si>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</si>
  <si>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</si>
  <si>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</si>
  <si>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</si>
  <si>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</si>
  <si>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</si>
  <si>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</si>
  <si>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</si>
  <si>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</si>
  <si>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</si>
  <si>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7"/>
  </si>
  <si>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</si>
  <si>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</si>
  <si>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</si>
  <si>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</si>
  <si>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</si>
  <si>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</si>
  <si>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</si>
  <si>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</si>
  <si>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フォビジャパン株式会社</t>
    <phoneticPr fontId="47"/>
  </si>
  <si>
    <t>関東00007号</t>
    <rPh sb="0" eb="2">
      <t>カントウ</t>
    </rPh>
    <rPh sb="7" eb="8">
      <t>ゴウ</t>
    </rPh>
    <phoneticPr fontId="2"/>
  </si>
  <si>
    <t>ETH</t>
    <phoneticPr fontId="2"/>
  </si>
  <si>
    <t>BTCボックス株式会社</t>
    <rPh sb="7" eb="11">
      <t>カブシキガイシャ</t>
    </rPh>
    <phoneticPr fontId="47"/>
  </si>
  <si>
    <t>関東00008号</t>
    <rPh sb="0" eb="2">
      <t>カントウ</t>
    </rPh>
    <rPh sb="7" eb="8">
      <t>ゴウ</t>
    </rPh>
    <phoneticPr fontId="2"/>
  </si>
  <si>
    <t>ENJ</t>
    <phoneticPr fontId="2"/>
  </si>
  <si>
    <t>FCT</t>
    <phoneticPr fontId="2"/>
  </si>
  <si>
    <t>株式会社 DMM Bitcoin</t>
    <phoneticPr fontId="47"/>
  </si>
  <si>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</si>
  <si>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</si>
  <si>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</si>
  <si>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</si>
  <si>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</si>
  <si>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</si>
  <si>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</si>
  <si>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</si>
  <si>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LN</t>
    <phoneticPr fontId="2"/>
  </si>
  <si>
    <t>株式会社サクラエクスチェンジビットコイン</t>
    <rPh sb="0" eb="4">
      <t>カブシキガイシャ</t>
    </rPh>
    <phoneticPr fontId="2"/>
  </si>
  <si>
    <t>LSK</t>
    <phoneticPr fontId="2"/>
  </si>
  <si>
    <t>コインチェック株式会社</t>
    <rPh sb="7" eb="11">
      <t>カブシキガイシャ</t>
    </rPh>
    <phoneticPr fontId="2"/>
  </si>
  <si>
    <t>関東00014号</t>
    <rPh sb="0" eb="2">
      <t>カントウ</t>
    </rPh>
    <phoneticPr fontId="47"/>
  </si>
  <si>
    <t>LTC</t>
    <phoneticPr fontId="2"/>
  </si>
  <si>
    <t>楽天ウォレット株式会社</t>
    <rPh sb="0" eb="2">
      <t>ラクテン</t>
    </rPh>
    <rPh sb="7" eb="11">
      <t>カブシキガイシャ</t>
    </rPh>
    <phoneticPr fontId="2"/>
  </si>
  <si>
    <t>関東00015号</t>
    <rPh sb="0" eb="2">
      <t>カントウ</t>
    </rPh>
    <phoneticPr fontId="47"/>
  </si>
  <si>
    <t>関東第3190号</t>
    <phoneticPr fontId="2"/>
  </si>
  <si>
    <t>MONA</t>
    <phoneticPr fontId="2"/>
  </si>
  <si>
    <t>関東00016号</t>
    <phoneticPr fontId="2"/>
  </si>
  <si>
    <t>NCXC</t>
    <phoneticPr fontId="2"/>
  </si>
  <si>
    <t>関東00017号</t>
    <phoneticPr fontId="2"/>
  </si>
  <si>
    <t>OMG</t>
    <phoneticPr fontId="2"/>
  </si>
  <si>
    <t>関東00018号</t>
  </si>
  <si>
    <t>QASH</t>
    <phoneticPr fontId="2"/>
  </si>
  <si>
    <t>Fxcoin株式会社</t>
    <phoneticPr fontId="2"/>
  </si>
  <si>
    <t>関東00019号</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</si>
  <si>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</si>
  <si>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</si>
  <si>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</si>
  <si>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</si>
  <si>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</si>
  <si>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</si>
  <si>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</si>
  <si>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</si>
  <si>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</si>
  <si>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</si>
  <si>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※3</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</si>
  <si>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</si>
  <si>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</si>
  <si>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</si>
  <si>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</si>
  <si>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</si>
  <si>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</si>
  <si>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</si>
  <si>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</si>
  <si>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</si>
  <si>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</si>
  <si>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</si>
  <si>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</si>
  <si>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</si>
  <si>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</si>
  <si>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2020年12月9日より「LINK」の記載をティッカーコードの「LN」へ変更いたしました。</t>
    <rPh sb="7" eb="8">
      <t>ガツ</t>
    </rPh>
    <rPh sb="9" eb="10">
      <t>ニチ</t>
    </rPh>
    <rPh sb="19" eb="21">
      <t>キサイ</t>
    </rPh>
    <rPh sb="36" eb="38">
      <t>ヘンコウ</t>
    </rPh>
    <phoneticPr fontId="2"/>
  </si>
  <si>
    <r>
      <t>※5: 2020年9月15日より取り扱い一時停止【入金：</t>
    </r>
    <r>
      <rPr>
        <sz val="9"/>
        <color theme="1"/>
        <rFont val="Segoe UI Symbol"/>
        <family val="3"/>
      </rPr>
      <t>✖</t>
    </r>
    <r>
      <rPr>
        <sz val="9"/>
        <color theme="1"/>
        <rFont val="游ゴシック"/>
        <family val="3"/>
        <charset val="128"/>
        <scheme val="minor"/>
      </rPr>
      <t>、送金：〇、購入・売却：</t>
    </r>
    <r>
      <rPr>
        <sz val="9"/>
        <color theme="1"/>
        <rFont val="游ゴシック"/>
        <family val="3"/>
        <charset val="128"/>
      </rPr>
      <t>〇</t>
    </r>
    <r>
      <rPr>
        <sz val="9"/>
        <color theme="1"/>
        <rFont val="游ゴシック"/>
        <family val="3"/>
        <charset val="128"/>
        <scheme val="minor"/>
      </rPr>
      <t>、その他(積立)：</t>
    </r>
    <r>
      <rPr>
        <sz val="9"/>
        <color theme="1"/>
        <rFont val="Segoe UI Symbol"/>
        <family val="3"/>
      </rPr>
      <t>✖</t>
    </r>
    <r>
      <rPr>
        <sz val="9"/>
        <color theme="1"/>
        <rFont val="游ゴシック"/>
        <family val="3"/>
        <charset val="128"/>
        <scheme val="minor"/>
      </rPr>
      <t>】</t>
    </r>
    <phoneticPr fontId="2"/>
  </si>
  <si>
    <t>※2: 2020年4月30日に取扱い廃止</t>
    <rPh sb="6" eb="7">
      <t>ネン</t>
    </rPh>
    <rPh sb="8" eb="9">
      <t>ガツ</t>
    </rPh>
    <rPh sb="11" eb="12">
      <t>ニチ</t>
    </rPh>
    <rPh sb="13" eb="15">
      <t>トリアツカ</t>
    </rPh>
    <rPh sb="16" eb="18">
      <t>ハイシ</t>
    </rPh>
    <phoneticPr fontId="2"/>
  </si>
  <si>
    <t>※3: 2020年5月30日に取扱い廃止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</si>
  <si>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</si>
  <si>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</si>
  <si>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</si>
  <si>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</si>
  <si>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</si>
  <si>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</si>
  <si>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</si>
  <si>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</si>
  <si>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</si>
  <si>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</si>
  <si>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</si>
  <si>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</si>
  <si>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</si>
  <si>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</si>
  <si>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</si>
  <si>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</si>
  <si>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</si>
  <si>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</si>
  <si>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</si>
  <si>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</si>
  <si>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</si>
  <si>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</si>
  <si>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</si>
  <si>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</si>
  <si>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</si>
  <si>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</si>
  <si>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</si>
  <si>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</si>
  <si>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</si>
  <si>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</si>
  <si>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</si>
  <si>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</si>
  <si>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</si>
  <si>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パブリック型ブロックチェーン</t>
    <phoneticPr fontId="2"/>
  </si>
  <si>
    <t>保有・移転記録台帳の公開、非公開の別</t>
  </si>
  <si>
    <t>公開</t>
  </si>
  <si>
    <t>保有・移転記録の秘匿性</t>
  </si>
  <si>
    <t>公開鍵暗号の暗号化処理を施しデータを記録</t>
  </si>
  <si>
    <t>利用者の真正性の確認</t>
  </si>
  <si>
    <t>秘密鍵と公開鍵を用いた暗号化技術により、利用者本人が発信した移転データと特定し、記帳する。</t>
    <phoneticPr fontId="2"/>
  </si>
  <si>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</si>
  <si>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</si>
  <si>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</si>
  <si>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</si>
  <si>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</si>
  <si>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</si>
  <si>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</si>
  <si>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</si>
  <si>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</si>
  <si>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</si>
  <si>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</si>
  <si>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</si>
  <si>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</si>
  <si>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</si>
  <si>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</si>
  <si>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</si>
  <si>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</si>
  <si>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</si>
  <si>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</si>
  <si>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</si>
  <si>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</si>
  <si>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</si>
  <si>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</si>
  <si>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</si>
  <si>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</si>
  <si>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</si>
  <si>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</si>
  <si>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</si>
  <si>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</si>
  <si>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</si>
  <si>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</si>
  <si>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</si>
  <si>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</si>
  <si>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</si>
  <si>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</si>
  <si>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</si>
  <si>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</si>
  <si>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</si>
  <si>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</si>
  <si>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</si>
  <si>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</si>
  <si>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</si>
  <si>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</si>
  <si>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</si>
  <si>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</si>
  <si>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</si>
  <si>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</si>
  <si>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</si>
  <si>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</si>
  <si>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</si>
  <si>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</si>
  <si>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</si>
  <si>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</si>
  <si>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</si>
  <si>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</si>
  <si>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</si>
  <si>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</si>
  <si>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</si>
  <si>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</si>
  <si>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</si>
  <si>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【価値移転の記録者】</t>
  </si>
  <si>
    <t>記録者の数</t>
  </si>
  <si>
    <t>記録者の分布状況</t>
  </si>
  <si>
    <t>不特定</t>
    <phoneticPr fontId="2"/>
  </si>
  <si>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</si>
  <si>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</si>
  <si>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</si>
  <si>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</si>
  <si>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</si>
  <si>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</si>
  <si>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</si>
  <si>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</si>
  <si>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</si>
  <si>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</si>
  <si>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</si>
  <si>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</si>
  <si>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</si>
  <si>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</si>
  <si>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</si>
  <si>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</si>
  <si>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</si>
  <si>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</si>
  <si>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</si>
  <si>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</si>
  <si>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</si>
  <si>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</si>
  <si>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</si>
  <si>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</si>
  <si>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</si>
  <si>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</si>
  <si>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</si>
  <si>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</si>
  <si>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</si>
  <si>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</si>
  <si>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</si>
  <si>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</si>
  <si>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</si>
  <si>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</si>
  <si>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</si>
  <si>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</si>
  <si>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</si>
  <si>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</si>
  <si>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</si>
  <si>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</si>
  <si>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</si>
  <si>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</si>
  <si>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</si>
  <si>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</si>
  <si>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</si>
  <si>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</si>
  <si>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</si>
  <si>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</si>
  <si>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</si>
  <si>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</si>
  <si>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</si>
  <si>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</si>
  <si>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</si>
  <si>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</si>
  <si>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</si>
  <si>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</si>
  <si>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</si>
  <si>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</si>
  <si>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</si>
  <si>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</si>
  <si>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</si>
  <si>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</si>
  <si>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</si>
  <si>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</si>
  <si>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</si>
  <si>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</si>
  <si>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</si>
  <si>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</si>
  <si>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</si>
  <si>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</si>
  <si>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</si>
  <si>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</si>
  <si>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</si>
  <si>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</si>
  <si>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</si>
  <si>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</si>
  <si>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</si>
  <si>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</si>
  <si>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</si>
  <si>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</si>
  <si>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</si>
  <si>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</si>
  <si>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</si>
  <si>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</si>
  <si>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</si>
  <si>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</si>
  <si>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</si>
  <si>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</si>
  <si>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</si>
  <si>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</si>
  <si>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</si>
  <si>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</si>
  <si>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</si>
  <si>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</si>
  <si>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</si>
  <si>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</si>
  <si>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</si>
  <si>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</si>
  <si>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</si>
  <si>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</si>
  <si>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</si>
  <si>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</si>
  <si>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</si>
  <si>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</si>
  <si>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</si>
  <si>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</si>
  <si>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</si>
  <si>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</si>
  <si>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</si>
  <si>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</si>
  <si>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</si>
  <si>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</si>
  <si>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</si>
  <si>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</si>
  <si>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</si>
  <si>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</si>
  <si>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</si>
  <si>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</si>
  <si>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</si>
  <si>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</si>
  <si>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</si>
  <si>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</si>
  <si>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</si>
  <si>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</si>
  <si>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</si>
  <si>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主に中国</t>
  </si>
  <si>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</si>
  <si>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</si>
  <si>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</si>
  <si>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</si>
  <si>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</si>
  <si>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</si>
  <si>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</si>
  <si>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</si>
  <si>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</si>
  <si>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</si>
  <si>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</si>
  <si>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</si>
  <si>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</si>
  <si>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</si>
  <si>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</si>
  <si>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</si>
  <si>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</si>
  <si>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</si>
  <si>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</si>
  <si>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</si>
  <si>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</si>
  <si>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</si>
  <si>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</si>
  <si>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</si>
  <si>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</si>
  <si>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</si>
  <si>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</si>
  <si>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</si>
  <si>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</si>
  <si>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</si>
  <si>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</si>
  <si>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</si>
  <si>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</si>
  <si>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</si>
  <si>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</si>
  <si>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</si>
  <si>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</si>
  <si>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phoneticPr fontId="2"/>
  </si>
  <si>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</si>
  <si>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</si>
  <si>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</si>
  <si>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</si>
  <si>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</si>
  <si>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</si>
  <si>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</si>
  <si>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</si>
  <si>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</si>
  <si>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</si>
  <si>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Proof of Work（PoW）</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</si>
  <si>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</si>
  <si>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</si>
  <si>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</si>
  <si>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</si>
  <si>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</si>
  <si>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</si>
  <si>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</si>
  <si>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</si>
  <si>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</si>
  <si>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</si>
  <si>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</si>
  <si>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</si>
  <si>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</si>
  <si>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</si>
  <si>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</si>
  <si>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</si>
  <si>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</si>
  <si>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</si>
  <si>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</si>
  <si>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</si>
  <si>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</si>
  <si>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</si>
  <si>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</si>
  <si>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</si>
  <si>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</si>
  <si>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</si>
  <si>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</si>
  <si>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</si>
  <si>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</si>
  <si>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</si>
  <si>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</si>
  <si>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</si>
  <si>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</si>
  <si>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</si>
  <si>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</si>
  <si>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</si>
  <si>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</si>
  <si>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</si>
  <si>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</si>
  <si>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</si>
  <si>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</si>
  <si>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</si>
  <si>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</si>
  <si>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</si>
  <si>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</si>
  <si>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</si>
  <si>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</si>
  <si>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</si>
  <si>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</si>
  <si>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</si>
  <si>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</si>
  <si>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</si>
  <si>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出所：CryptoCurrency Market Capitalizations
URL:https://coinmarketcap.com/currencies/ethereum/</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</si>
  <si>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</si>
  <si>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</si>
  <si>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</si>
  <si>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</si>
  <si>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</si>
  <si>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</si>
  <si>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</si>
  <si>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</si>
  <si>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</si>
  <si>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</si>
  <si>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であ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Ethereumベースのため、プロトコル部分に関しては技術的に安定している。</t>
  </si>
  <si>
    <t>プレセール及びクラウドセールでの発行</t>
  </si>
  <si>
    <t>1,000,000,000ENJ</t>
  </si>
  <si>
    <t>全て発行済のためなし</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</si>
  <si>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</si>
  <si>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</si>
  <si>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</si>
  <si>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</si>
  <si>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</si>
  <si>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</si>
  <si>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</si>
  <si>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</si>
  <si>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</si>
  <si>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</si>
  <si>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</si>
  <si>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</si>
  <si>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</si>
  <si>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</si>
  <si>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</si>
  <si>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</si>
  <si>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</si>
  <si>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</si>
  <si>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</si>
  <si>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</si>
  <si>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</si>
  <si>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</si>
  <si>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</si>
  <si>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</si>
  <si>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</si>
  <si>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</si>
  <si>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</si>
  <si>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</si>
  <si>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</si>
  <si>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</si>
  <si>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</si>
  <si>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</si>
  <si>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</si>
  <si>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</si>
  <si>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</si>
  <si>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</si>
  <si>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</si>
  <si>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</si>
  <si>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</si>
  <si>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</si>
  <si>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</si>
  <si>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</si>
  <si>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</si>
  <si>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</si>
  <si>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</si>
  <si>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</si>
  <si>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</si>
  <si>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</si>
  <si>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</si>
  <si>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</si>
  <si>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</si>
  <si>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</si>
  <si>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</si>
  <si>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</si>
  <si>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</si>
  <si>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</si>
  <si>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</si>
  <si>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</si>
  <si>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</si>
  <si>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</si>
  <si>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</si>
  <si>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</si>
  <si>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</si>
  <si>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</si>
  <si>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</si>
  <si>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</si>
  <si>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</si>
  <si>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</si>
  <si>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</si>
  <si>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</si>
  <si>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</si>
  <si>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</si>
  <si>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</si>
  <si>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</si>
  <si>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</si>
  <si>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HTは、EthereumブロックチェーンからHuobi Chainと呼ばれる固有のチェーンに移行する計画がある。</t>
  </si>
  <si>
    <t>ドル/円計算レート　2020年5月29日基準</t>
  </si>
  <si>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</si>
  <si>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</si>
  <si>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</si>
  <si>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</si>
  <si>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</si>
  <si>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</si>
  <si>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</si>
  <si>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</si>
  <si>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</si>
  <si>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</si>
  <si>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</si>
  <si>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</si>
  <si>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22,178,434,879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</si>
  <si>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</si>
  <si>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</si>
  <si>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</si>
  <si>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Serviノードとしての登録を行い、10百万以上の投票を得た場合、誰でも記録者になることができる。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</si>
  <si>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</si>
  <si>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</si>
  <si>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</si>
  <si>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</si>
  <si>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</si>
  <si>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t>
    <phoneticPr fontId="2"/>
  </si>
  <si>
    <t>国内流通の有無</t>
    <phoneticPr fontId="2"/>
  </si>
  <si>
    <t>プライベート型ブロックチェーン</t>
    <phoneticPr fontId="2"/>
  </si>
  <si>
    <t>ドル/円計算レート　2020年8月3日基準</t>
    <rPh sb="3" eb="4">
      <t>エン</t>
    </rPh>
    <rPh sb="4" eb="6">
      <t>ケイサン</t>
    </rPh>
    <rPh sb="14" eb="15">
      <t>ネンガツニチキジュン</t>
    </rPh>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</si>
  <si>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</si>
  <si>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</si>
  <si>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</si>
  <si>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</si>
  <si>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</si>
  <si>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</si>
  <si>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</si>
  <si>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</si>
  <si>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</si>
  <si>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</si>
  <si>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</si>
  <si>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</si>
  <si>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</si>
  <si>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</si>
  <si>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</si>
  <si>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</si>
  <si>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</si>
  <si>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関係者の合意を前提とする</t>
  </si>
  <si>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</si>
  <si>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</si>
  <si>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</si>
  <si>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</si>
  <si>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</si>
  <si>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</si>
  <si>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</si>
  <si>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</si>
  <si>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</si>
  <si>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</si>
  <si>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</si>
  <si>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</si>
  <si>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</si>
  <si>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</si>
  <si>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</si>
  <si>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</si>
  <si>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</si>
  <si>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</si>
  <si>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</si>
  <si>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</si>
  <si>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</si>
  <si>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</si>
  <si>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</si>
  <si>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</si>
  <si>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</si>
  <si>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</si>
  <si>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</si>
  <si>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OMG Network下で、コンセンサスアルゴリズムとしてProof of Stakeを採用する予定である。その結果、OMGを保有することで価値移転の記録に参加することができ、トランザクション手数料として支払われたOMGを、報酬の形で手に入れるためのトークンになる予定である。</t>
  </si>
  <si>
    <t>OMG Network Pte. Ltd.</t>
  </si>
  <si>
    <t>可能性はゼロではないが、極めて低い。</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</si>
  <si>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</si>
  <si>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</si>
  <si>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</si>
  <si>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</si>
  <si>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</si>
  <si>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</si>
  <si>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</si>
  <si>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</si>
  <si>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</si>
  <si>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</si>
  <si>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</si>
  <si>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</si>
  <si>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</si>
  <si>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</si>
  <si>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</si>
  <si>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</si>
  <si>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</si>
  <si>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</si>
  <si>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</si>
  <si>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</si>
  <si>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</si>
  <si>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</si>
  <si>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</si>
  <si>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</si>
  <si>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</si>
  <si>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</si>
  <si>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</si>
  <si>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</si>
  <si>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</si>
  <si>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</si>
  <si>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</si>
  <si>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</si>
  <si>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</si>
  <si>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</si>
  <si>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</si>
  <si>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</si>
  <si>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</si>
  <si>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</si>
  <si>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</si>
  <si>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</si>
  <si>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</si>
  <si>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</si>
  <si>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</si>
  <si>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</si>
  <si>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</si>
  <si>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</si>
  <si>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</si>
  <si>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</si>
  <si>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</si>
  <si>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</si>
  <si>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</si>
  <si>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</si>
  <si>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</si>
  <si>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</si>
  <si>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</si>
  <si>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</si>
  <si>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</si>
  <si>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</si>
  <si>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</si>
  <si>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</si>
  <si>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</si>
  <si>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</si>
  <si>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</si>
  <si>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</si>
  <si>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</si>
  <si>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</si>
  <si>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</si>
  <si>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</si>
  <si>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</si>
  <si>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</si>
  <si>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</si>
  <si>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</si>
  <si>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</si>
  <si>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</si>
  <si>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</si>
  <si>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</si>
  <si>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</si>
  <si>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</si>
  <si>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</si>
  <si>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</si>
  <si>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</si>
  <si>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</si>
  <si>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</si>
  <si>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</si>
  <si>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</si>
  <si>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</si>
  <si>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</si>
  <si>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</si>
  <si>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</si>
  <si>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</si>
  <si>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</si>
  <si>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</si>
  <si>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</si>
  <si>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</si>
  <si>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</si>
  <si>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</si>
  <si>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</si>
  <si>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</si>
  <si>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</si>
  <si>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</si>
  <si>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</si>
  <si>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</si>
  <si>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</si>
  <si>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</si>
  <si>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</si>
  <si>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</si>
  <si>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</si>
  <si>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</si>
  <si>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</si>
  <si>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</si>
  <si>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</si>
  <si>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</si>
  <si>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</si>
  <si>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</si>
  <si>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</si>
  <si>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</si>
  <si>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</si>
  <si>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</si>
  <si>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</si>
  <si>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</si>
  <si>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</si>
  <si>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</si>
  <si>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</si>
  <si>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</si>
  <si>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ECDSA(secp256k1曲線)を用いて秘密鍵と公開鍵を発行し、利用者本人が発信した移転データと特定し、記帳する</t>
  </si>
  <si>
    <t>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</si>
  <si>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</si>
  <si>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</si>
  <si>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</si>
  <si>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</si>
  <si>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</si>
  <si>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</si>
  <si>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</si>
  <si>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ECDSA(secp256k1曲線)を用いた暗号化技術により秘匿性を保ちつつ、POSV3による合意形成で管理台帳への記録更新を行っている</t>
  </si>
  <si>
    <t>2017年3月16日のICO時に全量である1億枚が既に発行されており、毎年1%ずつ上限が増えていく仕組みとなっている</t>
  </si>
  <si>
    <t>プロポーザルの提出、プログラム修正、Adminらによるガバナンス投票の実施</t>
  </si>
  <si>
    <t>年毎のインフレーションレートは1%
2020年2月現在、1ブロックを発行するごとに4QTUM発行
4年毎に半減期を迎える（次回は2021年）</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</si>
  <si>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</si>
  <si>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</si>
  <si>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</si>
  <si>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</si>
  <si>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</si>
  <si>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</si>
  <si>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</si>
  <si>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</si>
  <si>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</si>
  <si>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</si>
  <si>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</si>
  <si>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</si>
  <si>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</si>
  <si>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ブロック数：2,807,823個
１ブロックを更新するごとに1RYOを新規発行
約32秒に１ブロック更新</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</si>
  <si>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</si>
  <si>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</si>
  <si>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</si>
  <si>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</si>
  <si>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</si>
  <si>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</si>
  <si>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</si>
  <si>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</si>
  <si>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</si>
  <si>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</si>
  <si>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</si>
  <si>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</si>
  <si>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モニタリング（参考）　http://platform.counterparty.io/</t>
  </si>
  <si>
    <t>カウンターパーティ上のトークンは、Bitcoinの分岐の影響を受けるが、Bitcoinが機能する限りはトークンの帰趨に影響を及ぼさないものと考えられている</t>
    <phoneticPr fontId="2"/>
  </si>
  <si>
    <t>ネム、NEM/XEM</t>
  </si>
  <si>
    <t>NEM</t>
  </si>
  <si>
    <t>ネム（ゼム）</t>
  </si>
  <si>
    <t>XEM</t>
  </si>
  <si>
    <t>2015年3月31日</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</si>
  <si>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</si>
  <si>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</si>
  <si>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</si>
  <si>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</si>
  <si>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</si>
  <si>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</si>
  <si>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</si>
  <si>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</si>
  <si>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</si>
  <si>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</si>
  <si>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エックスアールピー（リップル）</t>
  </si>
  <si>
    <t>XRP（Ripple）</t>
  </si>
  <si>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</si>
  <si>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</si>
  <si>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</si>
  <si>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</si>
  <si>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</si>
  <si>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</si>
  <si>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2"/>
  </si>
  <si>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</si>
  <si>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</si>
  <si>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</si>
  <si>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</si>
  <si>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</si>
  <si>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</si>
  <si>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</si>
  <si>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</si>
  <si>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</si>
  <si>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</si>
  <si>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</si>
  <si>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</si>
  <si>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</si>
  <si>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</si>
  <si>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</si>
  <si>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</si>
  <si>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一部あり</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</si>
  <si>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</si>
  <si>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</si>
  <si>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</si>
  <si>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</si>
  <si>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</si>
  <si>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</si>
  <si>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</si>
  <si>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</si>
  <si>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</si>
  <si>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</si>
  <si>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</si>
  <si>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</si>
  <si>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</si>
  <si>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</si>
  <si>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</si>
  <si>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</si>
  <si>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</si>
  <si>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Tezos財団が破綻した場合は当該暗号資産の価格に影響を及ぼす可能性がある。ただし、日ごろから助成金の支給を通じて開発や研究が分散化されているため、全価値を喪失するには至らない可能性がある。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</si>
  <si>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</si>
  <si>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</si>
  <si>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</si>
  <si>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</si>
  <si>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</si>
  <si>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</si>
  <si>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</si>
  <si>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</si>
  <si>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</si>
  <si>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</si>
  <si>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</si>
  <si>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</si>
  <si>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</si>
  <si>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</si>
  <si>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</si>
  <si>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</si>
  <si>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</si>
  <si>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</si>
  <si>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</si>
  <si>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</si>
  <si>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</si>
  <si>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</si>
  <si>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</si>
  <si>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</si>
  <si>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</si>
  <si>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</si>
  <si>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</si>
  <si>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</si>
  <si>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</si>
  <si>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</si>
  <si>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</si>
  <si>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</si>
  <si>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</si>
  <si>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</si>
  <si>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</si>
  <si>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</si>
  <si>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</si>
  <si>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</si>
  <si>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</si>
  <si>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</si>
  <si>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</si>
  <si>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</si>
  <si>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</si>
  <si>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</si>
  <si>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</si>
  <si>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</si>
  <si>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</si>
  <si>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</si>
  <si>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</si>
  <si>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</si>
  <si>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</si>
  <si>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</si>
  <si>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</si>
  <si>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</si>
  <si>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</si>
  <si>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</si>
  <si>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</si>
  <si>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</si>
  <si>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</si>
  <si>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</si>
  <si>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</si>
  <si>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</si>
  <si>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</si>
  <si>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</si>
  <si>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</si>
  <si>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</si>
  <si>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</si>
  <si>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</si>
  <si>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</si>
  <si>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</si>
  <si>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</si>
  <si>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</si>
  <si>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</si>
  <si>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</si>
  <si>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</si>
  <si>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</si>
  <si>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</si>
  <si>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</si>
  <si>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</si>
  <si>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</si>
  <si>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</si>
  <si>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</si>
  <si>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</si>
  <si>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</si>
  <si>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</si>
  <si>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</si>
  <si>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</si>
  <si>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</si>
  <si>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</si>
  <si>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</si>
  <si>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</si>
  <si>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</si>
  <si>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</si>
  <si>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t>
    <phoneticPr fontId="2"/>
  </si>
  <si>
    <t>※6: 法人向けに提供</t>
    <rPh sb="4" eb="6">
      <t>ホウジン</t>
    </rPh>
    <rPh sb="6" eb="7">
      <t>ム</t>
    </rPh>
    <rPh sb="9" eb="11">
      <t>テイキョウ</t>
    </rPh>
    <phoneticPr fontId="2"/>
  </si>
  <si>
    <t>XYM</t>
    <phoneticPr fontId="2"/>
  </si>
  <si>
    <t>関東第3247号</t>
    <phoneticPr fontId="2"/>
  </si>
  <si>
    <t>XYM</t>
  </si>
  <si>
    <t>第1号</t>
    <rPh sb="0" eb="1">
      <t>ダイ</t>
    </rPh>
    <phoneticPr fontId="2"/>
  </si>
  <si>
    <t>秘密鍵と公開鍵を用いた暗号化技術により、利用者本人が発信した移転データと特定し、記帳する</t>
  </si>
  <si>
    <t>保有・移転記録の最低単位</t>
    <phoneticPr fontId="2"/>
  </si>
  <si>
    <t>全て可</t>
    <rPh sb="0" eb="1">
      <t>スベ</t>
    </rPh>
    <rPh sb="2" eb="3">
      <t>カ</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</si>
  <si>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</si>
  <si>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出所：CoinMarketCap
URL：https://coinmarketcap.com/coins/</t>
    <phoneticPr fontId="2"/>
  </si>
  <si>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</si>
  <si>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</si>
  <si>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</si>
  <si>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</si>
  <si>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</si>
  <si>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</si>
  <si>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</si>
  <si>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</si>
  <si>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</si>
  <si>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</si>
  <si>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</si>
  <si>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</si>
  <si>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</si>
  <si>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</si>
  <si>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</si>
  <si>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</si>
  <si>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</si>
  <si>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</si>
  <si>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</si>
  <si>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</si>
  <si>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</si>
  <si>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</si>
  <si>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</si>
  <si>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</si>
  <si>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</si>
  <si>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</si>
  <si>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</si>
  <si>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</si>
  <si>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</si>
  <si>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</si>
  <si>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</si>
  <si>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</si>
  <si>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</si>
  <si>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</si>
  <si>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</si>
  <si>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</si>
  <si>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</si>
  <si>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</si>
  <si>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</si>
  <si>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</si>
  <si>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</si>
  <si>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</si>
  <si>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</si>
  <si>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</si>
  <si>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</si>
  <si>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</si>
  <si>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</si>
  <si>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</si>
  <si>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</si>
  <si>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</si>
  <si>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</si>
  <si>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</si>
  <si>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</si>
  <si>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</si>
  <si>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</si>
  <si>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</si>
  <si>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</si>
  <si>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</si>
  <si>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</si>
  <si>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</si>
  <si>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</si>
  <si>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</si>
  <si>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</si>
  <si>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</si>
  <si>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</si>
  <si>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</si>
  <si>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</si>
  <si>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</si>
  <si>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</si>
  <si>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</si>
  <si>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</si>
  <si>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</si>
  <si>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</si>
  <si>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</si>
  <si>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</si>
  <si>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</si>
  <si>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</si>
  <si>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</si>
  <si>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</si>
  <si>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</si>
  <si>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</si>
  <si>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</si>
  <si>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</si>
  <si>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</si>
  <si>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</si>
  <si>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</si>
  <si>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</si>
  <si>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</si>
  <si>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</si>
  <si>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</si>
  <si>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</si>
  <si>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</si>
  <si>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1.本書は、一般社団法人日本仮想通貨事業者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</si>
  <si>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</si>
  <si>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</si>
  <si>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</si>
  <si>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</si>
  <si>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</si>
  <si>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</si>
  <si>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Unit 10-02, Level 10, Menara Binjai, No.2, Jalan Binjai, 50450 Kuala Lumpur Malaysia</t>
  </si>
  <si>
    <t>民間企業</t>
  </si>
  <si>
    <t>1,000,000,000 OKB</t>
  </si>
  <si>
    <t>300,000,000 OKB</t>
  </si>
  <si>
    <t>出所：Cryptocurrency Market Capitalizations
URL：https://coinmarketcap.com/ja/</t>
  </si>
  <si>
    <t>ドル/円計算レート</t>
    <rPh sb="3" eb="4">
      <t>エン</t>
    </rPh>
    <rPh sb="4" eb="6">
      <t>ケイサン</t>
    </rPh>
    <phoneticPr fontId="2"/>
  </si>
  <si>
    <t>パブリック型ブロックチェーン（ETH）</t>
  </si>
  <si>
    <t>0.000000000000000001 OKB</t>
  </si>
  <si>
    <t>OKBの通貨としての信用力は、OKBがEthereumブロックチェーン上に発行されているERC20トークンであるため、Ethereumが採用しているProof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</si>
  <si>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</si>
  <si>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</si>
  <si>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</si>
  <si>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</si>
  <si>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</si>
  <si>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価値移転記録はEthereumが採用しているPoWに依存する。PoWは、1秒当たりに処理可能なトランザクション数（TPS）が約15TPSとなっていて、これを大きく上回るトランザクションが発生した場合、記録処理が追い付かなくなり移転の記録が遅延する。2017年末に、CryptoKittiesというアプリケーションがローンチされた際にトランザクションが大量に発生したために、移転記録の遅延が頻発した。Ethereumは現状最も多くのユーザーが参加するネットワークの1つであり、アプリケーション数も多いことから遅延が発生する可能性は他のネットワークよりも高いと考えられるが、Ethereum2.0構想によってコンセンサスアルゴリズムをProof of Stake（以下、PoS）へ移行を行い、Sharding等の記録処理能力を高めるアップデートによって性能を向上させる為に日々開発が進められていることが確認できる。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</si>
  <si>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</si>
  <si>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</si>
  <si>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</si>
  <si>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</si>
  <si>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</si>
  <si>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</si>
  <si>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</si>
  <si>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</si>
  <si>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</si>
  <si>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</si>
  <si>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</si>
  <si>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</si>
  <si>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</si>
  <si>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</si>
  <si>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</si>
  <si>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</si>
  <si>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</si>
  <si>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</si>
  <si>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</si>
  <si>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</si>
  <si>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</si>
  <si>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</si>
  <si>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</si>
  <si>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</si>
  <si>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</si>
  <si>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</si>
  <si>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</si>
  <si>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</si>
  <si>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</si>
  <si>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</si>
  <si>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</si>
  <si>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</si>
  <si>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</si>
  <si>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</si>
  <si>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</si>
  <si>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</si>
  <si>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</si>
  <si>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
参照先：https://hashpalette.com/</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</si>
  <si>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</si>
  <si>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</si>
  <si>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</si>
  <si>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</si>
  <si>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今後の発行予定、発行条件に関しては上記「発行可能数の変更可否」「変更方法」参照。</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</si>
  <si>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</si>
  <si>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</si>
  <si>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</si>
  <si>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</si>
  <si>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</si>
  <si>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</si>
  <si>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</si>
  <si>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</si>
  <si>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</si>
  <si>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</si>
  <si>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Cardano Foundation/スイス</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</si>
  <si>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</si>
  <si>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</si>
  <si>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</si>
  <si>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</si>
  <si>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</si>
  <si>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</si>
  <si>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</si>
  <si>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</si>
  <si>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</si>
  <si>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</si>
  <si>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</si>
  <si>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</si>
  <si>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</si>
  <si>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</si>
  <si>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</si>
  <si>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LINKは、Ethereumブロックチェーン上に発行されているERC677トークンである為、価値移転記録の信頼性確保の仕組みは、Ethereumが採用しているProof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</si>
  <si>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</si>
  <si>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</si>
  <si>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</si>
  <si>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過去3年間の付加価値の提供状況として、ChainlinkはEthereum Classic、Polkadot、Tezosなどの多数のブロックチェーンプロジェクトにオラクル機能を提供していることを確認、また、2020年11月24日時点でChainlinkネットワークで101のノードが稼働していることが確認できる。
参照先：https://medium.com/ethereum-classic-labs/oracles-with-ethereum-classic-and-chainlink-15e4d1750d49（2020年12月2日）
参照先：https://polkadot.network/chainlink-reaches-milestone-with-polkadot/（2020年12月2日）
参照先：https://coinpost.jp/?p=148338（2020年12月2日）
参照先：https://market.link/search/nodes（2020年11月24日）</t>
  </si>
  <si>
    <t>SmartContract Chainlink Limited SEZC</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</si>
  <si>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</si>
  <si>
    <t>LINKの通貨としての信用力は、LINKがEthereumブロックチェーン上に発行されているERC677トークンであるため、Ethereumが採用しているProof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</si>
  <si>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</si>
  <si>
    <t>1,000,000,000 LINK</t>
  </si>
  <si>
    <t>2017年9月19日に全量発行済み
参照先：https://messari.io/asset/chainlink/profile</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</si>
  <si>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</si>
  <si>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</si>
  <si>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Wに依存する。PoW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</si>
  <si>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LINKは、Ethereumブロックチェーン上に発行されているERC677トークンである為、価値移転の管理状況に関する監査は、Ethereumに依存する。</t>
  </si>
  <si>
    <t>LINKは、Ethereumブロックチェーン上に発行されているERC677トークンである為、保有情報暗号化技術はEthereumに依存する。仮想通貨の保有情報はSHA256によって予測困難な擬似乱数関数として設計されており、第三者による特定は極めて困難であると考えられるが、保有情報の証明に必要な秘密鍵の管理は保有者に依存しており、第三者に秘密鍵自体を知られた場合は、利用者になりすまして送付指示を行うことができる。
参照先：https://github.com/ethereum/wiki/wiki/%5BJapanese%5D-White-Paper（2020年12月2日）
参照先：https://ethereum.github.io/yellowpaper/paper.pdf（2020年12月2日）</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</si>
  <si>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</si>
  <si>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はEthereumが採用しているPoWに依存する。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Ethereum2.0構想の開発が進められており、コンセンサスアルゴリズムをProof of Stake（以下、PoS）へ移行し、Sharding等の記録処理能力を高めるアップデートによって性能を向上させる為に日々開発が進められていることが確認できる。また、2020年12月1日にはPhase 0がローンチされている。
参照先：https://www.bbc.com/news/technology-42237162（2020年11月24日）
参照先：https://media.consensys.net/state-of-ethereum-protocol-1-d3211dd0f6（2020年11月24日）
参照先：https://github.com/ethereum/eth2.0-specs（2020年11月24日）
参照先：https://blog.ethereum.org/2020/11/04/eth2-quick-update-no-19/（2020年11月24日）
参照先：https://beaconscan.com/（2020年12月2日）</t>
  </si>
  <si>
    <t>LINKは、Ethereumブロックチェーン上に発行されているERC677トークンである為、非互換性アップデートはEthereumに依存する。</t>
  </si>
  <si>
    <t>LINKは、Ethereumブロックチェーン上に発行されているERC677トークンである為、非互換性アップデートはEthereumに依存する。LINK自体の非互換性アップデートに関する情報は確認できなかった。Ethereum自体の非互換性アップデートに関しては、Ethereum2.0の構築フェーズにおいて行われる可能性があるが、詳細は現在公表されていない。
参照先：https://github.com/ethereum/wiki/wiki/Sharding-roadmap#phase-3-light-client-state-protocol（2020年11月24日）
参照先：https://docs.ethhub.io/ethereum-roadmap/ethereum-2.0/eth-1.0-to-2.0-migration/（2020年11月24日）</t>
  </si>
  <si>
    <t>BC/DLTの安定性として、LINKはEthereumブロックチェーン上で発行されているERC677規格に基づいたトークンである為、Ethereumブロックチェーンについて評価する。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Ethereumによる発信や外部ニュースに基づき、2020年5月24日から2020年11月24日までを調査したところ、上記を除いてはEthereumブロックチェーン上で利用者に影響を及ぼす障害はなく、安定した稼働が確認できた。
Geth security release：https://blog.ethereum.org/2020/11/12/geth_security_release/（2020年11月24日）
Infura Mainnet Outage Post-Mortem 2020-11-11：https://blog.infura.io/infura-mainnet-outage-post-mortem-2020-11-11/（2020年11月24日）</t>
  </si>
  <si>
    <t>関東第3294号</t>
    <phoneticPr fontId="2"/>
  </si>
  <si>
    <t>関東第3295号</t>
    <phoneticPr fontId="2"/>
  </si>
  <si>
    <t>JMY</t>
    <phoneticPr fontId="2"/>
  </si>
  <si>
    <t>ジャスミー</t>
  </si>
  <si>
    <t>Jasmy</t>
  </si>
  <si>
    <t>JMY</t>
  </si>
  <si>
    <t>2019年12月26日</t>
  </si>
  <si>
    <t>一般的な性格</t>
    <phoneticPr fontId="52"/>
  </si>
  <si>
    <t>現状はBitcoinと同様のPoWを用いているが、difficultyの累積和の意味で最長のチェーンを採択するのではなく、アンクルブロックの数も考慮して最も多くのブロックが累積したチェーンを採択する点で若干の差異がある。
また、Ethereum 2.0においてPoSに移行する予定であり、いわゆるマイニングの代わりとして、ETHをステークしている量に応じてブロック生成権が付与される形態となる。</t>
  </si>
  <si>
    <t>取引単位の呼称</t>
    <phoneticPr fontId="52"/>
  </si>
  <si>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</si>
  <si>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</si>
  <si>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</si>
  <si>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</si>
  <si>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2"/>
  </si>
  <si>
    <t>2019年12月26日に50,000,000,000JMYが発行されている。</t>
  </si>
  <si>
    <t>初期発行</t>
  </si>
  <si>
    <t>監査を実施する者の氏名又は名称</t>
    <phoneticPr fontId="52"/>
  </si>
  <si>
    <t>記録者の数</t>
    <phoneticPr fontId="52"/>
  </si>
  <si>
    <t>記録者の分布状況</t>
    <phoneticPr fontId="52"/>
  </si>
  <si>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</si>
  <si>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2"/>
  </si>
  <si>
    <t>2016年7月 The DAOの攻撃によって盗まれたDAOを取り戻すEthereum Classicのハードフォーク</t>
  </si>
  <si>
    <t>Ethereum2.0へのアップグレード(セレニティ)が予定されている。</t>
  </si>
  <si>
    <t>1.本書は、一般社団法人日本仮想通貨事業者協会（以下「当協会」といいます。）に所属する会員（以下「会員」といいます。）が、その取り扱う仮想通貨（以下「取扱仮想通貨」といいます。）に関し、本文書の作成日時点で入手可能な情報に基づき作成したものです。
2.本書は、取扱仮想通貨に関する情報提供を目的としたものであり、特定の仮想通貨の売買・交換等の勧誘や推奨等を目的とするものではありません。仮想通貨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仮想通貨の売買・交換等の取引、これらの取引の媒介・取次ぎ・代理等の仮想通貨に関連する事業を行う目的で使用することを禁じます。
5.本書を利用することによって生じたいかなる損害に対しても、当協会がその責を負うものではありません。
6.取扱仮想通貨は、その開発・管理の状況、政府等による規制や経済社会の情勢などの影響により、その価値が減少することがあり、価値を失う場合もあります。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</si>
  <si>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株式会社カイカエクスチェンジ</t>
    <rPh sb="0" eb="4">
      <t>カブシキガイシャ</t>
    </rPh>
    <phoneticPr fontId="47"/>
  </si>
  <si>
    <t>関東第3297号</t>
    <phoneticPr fontId="2"/>
  </si>
  <si>
    <t>株式会社マネーパートナーズ</t>
    <phoneticPr fontId="2"/>
  </si>
  <si>
    <t>関東第2028号</t>
    <phoneticPr fontId="2"/>
  </si>
  <si>
    <t>※1: 現物の取り扱いなし</t>
    <rPh sb="4" eb="6">
      <t>ゲンブツ</t>
    </rPh>
    <rPh sb="7" eb="8">
      <t>ト</t>
    </rPh>
    <rPh sb="8" eb="9">
      <t>アツカ</t>
    </rPh>
    <phoneticPr fontId="2"/>
  </si>
  <si>
    <t>※8</t>
    <phoneticPr fontId="2"/>
  </si>
  <si>
    <t>※6</t>
  </si>
  <si>
    <t>トレイダーズ証券株式会社</t>
    <phoneticPr fontId="2"/>
  </si>
  <si>
    <t>関東第123号</t>
    <phoneticPr fontId="2"/>
  </si>
  <si>
    <t>MKR</t>
    <phoneticPr fontId="2"/>
  </si>
  <si>
    <t>メイカー</t>
  </si>
  <si>
    <t>Maker</t>
  </si>
  <si>
    <t>MKR</t>
  </si>
  <si>
    <t>2017年11月25日</t>
  </si>
  <si>
    <t>ガバナンス用途</t>
  </si>
  <si>
    <t>MakerDAOはEthereumブロックチェーン上に構築された自律分散型組織である。このプロジェクトは、ガバナンストークンであるMKRを保有する世界中のユーザーによって管理されており、エグゼクティブ投票やガバナンス投票などのガバナンスシステムを通して、MKR保有者はMakerプロトコルとDAI（米ドルにソフトペグしたステーブルコイン）の金融リスクを管理し、その安定性、透明性および効率性を確保している。</t>
  </si>
  <si>
    <t>1号</t>
  </si>
  <si>
    <t>発行暗号資産に対する資産（支払準備資産）の有無および名称</t>
  </si>
  <si>
    <t>市場の需要と供給による</t>
  </si>
  <si>
    <t>公開鍵暗号の暗号化処理を施しデータを記録。</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</si>
  <si>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</si>
  <si>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</si>
  <si>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2017年12月頃のSingle Collateral Dai（SCD）ローンチ以降、サービスの提供が行われている。その後、2019年11月18日にはMulti Collateral Dai（MCD）への移行が行われた。従来、担保として使用できる暗号資産はEthereum（ETH）のみであったが、Multi Collateral Dai（MCD）への移行に伴い、Basic Attention Token（BAT）が担保資産として追加された。2022年1月19日時点では、38種類の担保資産が用意されている。
参照先：https://oasis.app/borrow</t>
  </si>
  <si>
    <t>Maker Foundation</t>
  </si>
  <si>
    <t>Copenhagen, Denmark</t>
  </si>
  <si>
    <t>非営利企業</t>
  </si>
  <si>
    <t>発行暗号資産の信用力に関する説明</t>
  </si>
  <si>
    <t>MKRの価値は、Makerプロトコルの長期的な安全性および持続性に依存している。MKRはプロトコルの方向性やアップデート提案の実装の可否を決定するガバナンス投票やプロトコルを健全に保つためのオークションに使用される。状況に応じて開催されるオークションは以下の3つである。
余剰オークション：システムが順調なときに、Vaultから徴収したStability FeesによってDAIが生成される。Stability Feesによる純余剰金が一定の限度に達すると、余剰金としてのDAIはオークションにかけられMKRで落札される。その後、落札に使用されたMKRは焼却されることで、流通するMKRの量が減少する。
担保オークション：過剰担保による負債の発生を防止する。DAI発行時のVaultの負債は、そのVaultに預けられた担保でカバーすることができる。例えば、担保の価格が下がり、Vaultが必要な担保率を維持できなくなった場合、システムは自動的にVaultを清算し、Vaultの未払い債務（および清算ペナルティ）がカバーされるまで担保を売却する。担保資産の精算はオークションにてDAIで支払いが行われ、受け取ったDAIは債務の支払いに使用される。
債務オークション：担保価格が急落したり、誰も担保を買おうとしなかったりした場合、清算されたVaultには担保オークションで返済できない債務が存在することになる。その場合、Stability Feesの余剰金があれば、それを使用して負債をカバーする。余剰金が存在しない場合、プロトコルはMKRの新規発行を行い、オークションによってDAIで落札する。結果、MKRの流通量は増加する。
参照先：https://docs.makerdao.com/auctions/the-auctions-of-the-maker-protocol</t>
  </si>
  <si>
    <t>Ethereumブロックチェーン上で発行。</t>
  </si>
  <si>
    <t>1,005,577MKR</t>
  </si>
  <si>
    <t>MKRの流通量は余剰オークションによって減少し、債務オークションによって増加する。</t>
  </si>
  <si>
    <t>債務オークションをトリガーとして新規発行される。</t>
  </si>
  <si>
    <t>2020年3月12日から13日、担保オークションによる債務が約540万DAIを超える事態が発生。Makerプロトコルのシステム設計に従って、2020年3月29日に20,980MKRが新規発行され、債務オークションにかけられ、530万のDAIが調達された。
参照先：https://blog.makerdao.com/ja/2020%E5%B9%B43%E6%9C%881213%E6%97%A5%E3%81%AE%E5%B8%82%E5%A0%B4%E5%B4%A9%E5%A3%8A%E3%81%AB%E3%81%A4%E3%81%84%E3%81%A6-makerdao%E3%81%8C%E5%8F%97%E3%81%91%E3%81%9F%E5%BD%B1%E9%9F%BF/</t>
  </si>
  <si>
    <t>余剰オークションによって、Vaultから徴収したStability FeesによってDAIが生成される。Stability Feesによる純余剰金が一定の限度に達すると、余剰金としてのDAIはオークションにかけられMKRで落札される。その後、落札に使用されたMKRは焼却された。</t>
  </si>
  <si>
    <t>Bok Consulting Pty Ltd</t>
  </si>
  <si>
    <t>2018年07月16日</t>
  </si>
  <si>
    <t>すべての監査項目に合格しており、正常に稼働する。
参照先：https://github.com/bokkypoobah/MakerDAOSaiContractAudit/blob/8dbefb06826c01082ff2fb9c368d30c0336733a1/audit/README.md#issues-1</t>
  </si>
  <si>
    <t>台帳形式。価値移転認証を求める暗号データを記録者が解読し、利用者および移転内容の真正性を確認して価値移転記録台帳の記録を確定。</t>
  </si>
  <si>
    <t>Ethereumと同様である。可能性はゼロではないが、極めて低い。</t>
  </si>
  <si>
    <t>2019年12月9日、攻撃者は40,000 MKRを使用してガバナンスシステムから内部関数を呼び出し、DAI発行に使用されているすべての担保資産を盗み出すことができるような脆弱性について説明するブログ記事が公開された。対策として、MKR保有者がガバナンスで緊急停止を実行できるような機能が実装された。
参照先：https://medium.com/coinmonks/how-to-turn-20m-into-340m-in-15-seconds-48d161a42311?
2020年10月26日、BProtocolはDeFiデリバティブ・プラットフォームであるdYdXから、フラッシュローンで、5万ETH（2,000万ドル＝21億円相当）を借り、DeFiサービス最大手のAAVEに預け、700万ドル分にあたる1万3,000 MKRトークンの借り入れを行った。BProtocolは、この借り入れたMKRトークンをガバナンスにロックして投票プロセスをスタートしたのち、ロックを解除し、AAVEとdYdXに返済した。ガバナンスのセキュリティ措置である12時間が経過した後、BProtocolの投票は実行された。今回、BProtocolはコミュニティに害を及ぼすことは意図しておらず、「内部の技術的な議論の引き金になることを目的としたもの」であったと述べている。しかし、結果的にフラッシュローンを利用したガバナンス攻撃が可能であることを証明したことになった。MakerDAOは、緊急措置として、Governance Security Module（GSM）の一時停止時間を12時間から72時間に変更することを決定した。
参照先：https://coinpost.jp/?p=194871</t>
  </si>
  <si>
    <t>2019年10月2日、脆弱性検証プラットフォーム「HackerOne」のユーザーである「lucash-dev」は、Multi Collateral Dai（MCD）へのテストネット段階で、MCDシステムに保存されているすべての資金を（1回の取引で）盗むことができるような バグが存在することを報告した。テスト段階であったため、ユーザーへの被害はなく、バグはGithub上で修正された。 参照先：https://hackerone.com/reports/684092 参照先：https://jp.cointelegraph.com/news/hackerone-user-reveals-critical-bug-through-makerdao-bounty-program 参照先：https://github.com/makerdao/dss/pull/67</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</si>
  <si>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</si>
  <si>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</si>
  <si>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</si>
  <si>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</si>
  <si>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</si>
  <si>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</si>
  <si>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</si>
  <si>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</si>
  <si>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</si>
  <si>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Ｗork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</si>
  <si>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</si>
  <si>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</si>
  <si>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</si>
  <si>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</si>
  <si>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</si>
  <si>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</si>
  <si>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</si>
  <si>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出所：CoinMarketCap
URL：https://coinmarketcap.com/ja/currencies/deapcoin/markets/</t>
  </si>
  <si>
    <t>2016年4月にカウンターパーティーとして発行され、2022年1月28日に継承版がERC-20として発行</t>
  </si>
  <si>
    <t>Proof of Work（PoW）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</si>
  <si>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</si>
  <si>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</si>
  <si>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</si>
  <si>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</si>
  <si>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</si>
  <si>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出所：Zaif
URL：https://zaif.jp/</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</si>
  <si>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</si>
  <si>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</si>
  <si>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</si>
  <si>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</si>
  <si>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</si>
  <si>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</si>
  <si>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</si>
  <si>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</si>
  <si>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</si>
  <si>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</si>
  <si>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</si>
  <si>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</si>
  <si>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</si>
  <si>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</si>
  <si>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</si>
  <si>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</si>
  <si>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</si>
  <si>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</si>
  <si>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</si>
  <si>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</si>
  <si>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</si>
  <si>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
（一部のTokenは一定のロック期間（IEOから3年間）を設けている）</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</si>
  <si>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</si>
  <si>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</si>
  <si>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</si>
  <si>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</si>
  <si>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</si>
  <si>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</si>
  <si>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</si>
  <si>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</si>
  <si>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</si>
  <si>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</si>
  <si>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</si>
  <si>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</si>
  <si>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</si>
  <si>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</si>
  <si>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</si>
  <si>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</si>
  <si>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</si>
  <si>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</si>
  <si>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</si>
  <si>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</si>
  <si>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</si>
  <si>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SOLの通貨としての信用力は、ネットワークに参加する記録者によって分散的に維持されている。2022年2月7日時点で記録者の総数は1,484であり、悪意あるノードの選出を防止している。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</si>
  <si>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</si>
  <si>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</si>
  <si>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</si>
  <si>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</si>
  <si>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</si>
  <si>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</si>
  <si>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価値移転認証の仕組みにPoSを採用しています。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</si>
  <si>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</si>
  <si>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</si>
  <si>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</si>
  <si>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</si>
  <si>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</si>
  <si>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</si>
  <si>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</si>
  <si>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</si>
  <si>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ります。ただし、ノードは分散しており、全てが同時に破綻する可能性は低いと考えられる。また、記録者は2022年2月7日時点で1,484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</si>
  <si>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</si>
  <si>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</si>
  <si>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</si>
  <si>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</si>
  <si>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</si>
  <si>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</si>
  <si>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ー</t>
    <phoneticPr fontId="67"/>
  </si>
  <si>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</si>
  <si>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</si>
  <si>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</si>
  <si>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</si>
  <si>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ERC−20トークンであるため、Ethereumのブロックチェーンで使用されているPoW (Proof of Work)の枠組みに則って記録が管理されている</t>
  </si>
  <si>
    <t>なし</t>
    <phoneticPr fontId="67"/>
  </si>
  <si>
    <t>不特定多数の利用者の需要による</t>
  </si>
  <si>
    <t>EthereumのPoWに則って価値の移転が認証されている（台帳形式。価値移転認証を求める暗号データを記録者が解読し、利用者および移転内容の真正性を確認して価値移転記録台帳の記録を確定する）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</si>
  <si>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</si>
  <si>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</si>
  <si>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</si>
  <si>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記録者が結託する、もしくは単独でその時点における計算能力の半分を上回る計算能力を得ることができたら、記録の変更が可能である（51％攻撃など）</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</si>
  <si>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</si>
  <si>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</si>
  <si>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</si>
  <si>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</si>
  <si>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ETHとETCに分かれるハードフォークが起きている</t>
  </si>
  <si>
    <t>The DAO事件が起こっている（2016年6月）</t>
  </si>
  <si>
    <t>１取引単位当たり計算単価（円基準、例：￥100.000.000）</t>
    <phoneticPr fontId="67"/>
  </si>
  <si>
    <t>株式会社デジタルアセットマーケッツ</t>
    <phoneticPr fontId="2"/>
  </si>
  <si>
    <t>関東00024号</t>
    <phoneticPr fontId="2"/>
  </si>
  <si>
    <t>ZPG</t>
    <phoneticPr fontId="2"/>
  </si>
  <si>
    <t>法的性格（資金決済法第2条第5項第１号、第２号の別　例：第1号）</t>
    <phoneticPr fontId="2"/>
  </si>
  <si>
    <t>1μZPG（ = 0.000001ZPG）</t>
  </si>
  <si>
    <t>ドル/円計算レート</t>
    <phoneticPr fontId="2"/>
  </si>
  <si>
    <t>岡三証券株式会社</t>
    <phoneticPr fontId="2"/>
  </si>
  <si>
    <t>関東第53号</t>
    <phoneticPr fontId="2"/>
  </si>
  <si>
    <t>Cosplay Token</t>
  </si>
  <si>
    <t>COT</t>
  </si>
  <si>
    <t>パブリック型ブロックチェーン</t>
    <rPh sb="5" eb="6">
      <t>ガタ</t>
    </rPh>
    <phoneticPr fontId="2"/>
  </si>
  <si>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</si>
  <si>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</si>
  <si>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</si>
  <si>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</si>
  <si>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</si>
  <si>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</si>
  <si>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</si>
  <si>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</si>
  <si>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</si>
  <si>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</si>
  <si>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</si>
  <si>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</si>
  <si>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</si>
  <si>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</si>
  <si>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</si>
  <si>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</si>
  <si>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Panama</t>
  </si>
  <si>
    <t>OMG FoundationはWeb3を実現するために、Ethereumのエコシステムを拡大し、多くの開発者とユーザーを獲得することを目的とした非営利団体である。現在は、高度な計算機能を備えたEVM互換のEthereum L2プラットフォーム「Boba Network」と、Ethereum上の高スループットのトークン転送ネットワーク「OMG Plasma Network」の開発を支援している。</t>
  </si>
  <si>
    <t>通貨としての信用力は、BOBAがEthereumブロックチェーン上に発行されているERC20トークンであるため、Ethereumが採用しているProof of Work（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</si>
  <si>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</si>
  <si>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</si>
  <si>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</si>
  <si>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</si>
  <si>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</si>
  <si>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</si>
  <si>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</si>
  <si>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</si>
  <si>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</si>
  <si>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</si>
  <si>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</si>
  <si>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</si>
  <si>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</si>
  <si>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</si>
  <si>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</si>
  <si>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</si>
  <si>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</si>
  <si>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</si>
  <si>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</si>
  <si>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</si>
  <si>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</si>
  <si>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</si>
  <si>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</si>
  <si>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</si>
  <si>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</si>
  <si>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出所：Zaif
https://zaif.jp/trade/mosaic.cms_jpy</t>
  </si>
  <si>
    <t>CMS:ETH</t>
    <phoneticPr fontId="2"/>
  </si>
  <si>
    <t>CMS:XEM</t>
    <phoneticPr fontId="2"/>
  </si>
  <si>
    <t>FTX Japan株式会社</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</si>
  <si>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</si>
  <si>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</si>
  <si>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</si>
  <si>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</si>
  <si>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</si>
  <si>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</si>
  <si>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4"/>
  </si>
  <si>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</si>
  <si>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</si>
  <si>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</si>
  <si>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</si>
  <si>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</si>
  <si>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</si>
  <si>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</si>
  <si>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</si>
  <si>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</si>
  <si>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</si>
  <si>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</si>
  <si>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</si>
  <si>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</si>
  <si>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</si>
  <si>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</si>
  <si>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</si>
  <si>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</si>
  <si>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パブリック型ブロックチェーン</t>
    <phoneticPr fontId="67"/>
  </si>
  <si>
    <t>公開</t>
    <phoneticPr fontId="67"/>
  </si>
  <si>
    <t>ERC−20トークンであるため、イーサリアムのブロックチェーンで使用されているPoW (Proof of Work)の枠組みに則って記録が管理されている</t>
  </si>
  <si>
    <t>全て可</t>
    <phoneticPr fontId="67"/>
  </si>
  <si>
    <t>あり</t>
    <phoneticPr fontId="67"/>
  </si>
  <si>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</si>
  <si>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不可</t>
    <phoneticPr fontId="67"/>
  </si>
  <si>
    <t>公開鍵と秘密鍵による暗号化</t>
    <phoneticPr fontId="67"/>
  </si>
  <si>
    <t>SAND</t>
  </si>
  <si>
    <t>SAND</t>
    <phoneticPr fontId="2"/>
  </si>
  <si>
    <t>サンド</t>
    <phoneticPr fontId="67"/>
  </si>
  <si>
    <t>SAND</t>
    <phoneticPr fontId="67"/>
  </si>
  <si>
    <t>2019年10月29日</t>
  </si>
  <si>
    <t>$1,760,667,126（2022/5/13 時点）</t>
  </si>
  <si>
    <t>¥227,415,876,603（2022/5/13 時点）</t>
  </si>
  <si>
    <t>送金、決済、投資</t>
    <phoneticPr fontId="67"/>
  </si>
  <si>
    <t>-</t>
    <phoneticPr fontId="67"/>
  </si>
  <si>
    <t>Ethereumのブロックチェーン上で発行されたトークン</t>
    <phoneticPr fontId="67"/>
  </si>
  <si>
    <t>第1号</t>
    <phoneticPr fontId="67"/>
  </si>
  <si>
    <t>−</t>
    <phoneticPr fontId="67"/>
  </si>
  <si>
    <t>公開鍵暗号の暗号化処理を施しデータを記録</t>
    <phoneticPr fontId="67"/>
  </si>
  <si>
    <t>秘密鍵と公開鍵を用いた暗号化技術により、利用者本人が発信した移転データと特定し、記帳する。</t>
    <phoneticPr fontId="67"/>
  </si>
  <si>
    <t>ETH</t>
    <phoneticPr fontId="67"/>
  </si>
  <si>
    <t>0.000000000000000001 SAND</t>
    <phoneticPr fontId="67"/>
  </si>
  <si>
    <t xml:space="preserve">SANDはイーサリアム上に発行され、The Sandbox内で流通しているERC20トークンである。送金や受取といった価値の移転だけでなく、将来的にThe Sandboxの運営への参加するガバナンストークンとしての役割を担うとされている。
The Sandboxはイーサリアムブロックチェーン上に構築された仮想世界（メタバース）で、2022年5月現在、α版のみ期間限定で公開されましたが、完成版はまだローンチされていない。
ユーザーはSANDを消費することでThe Sandbox内のゲームへの参加や「NFTマーケットプレイス」でアイテム（ASSETS）を購入することが可能である。
またゲームを構築することやアイテム（ASSETS）を作成し売り出すことによって収益としてSANDを得ることができるようになる。
</t>
    <phoneticPr fontId="67"/>
  </si>
  <si>
    <t>TSBMV Global Limited</t>
    <phoneticPr fontId="67"/>
  </si>
  <si>
    <t>TSBMV Global Limited., a company incorporated and registered in Cayman Islands whose
registered office is at WB Corporate Services (Cayman) Ltd., 
Artemis House, 67Fort Street, Grand Cayman, KY1-1111, Cayman Islands</t>
    <phoneticPr fontId="67"/>
  </si>
  <si>
    <t>システム開発業者</t>
    <phoneticPr fontId="67"/>
  </si>
  <si>
    <t>発行主体であるTSBMV Global Limitedは、メタバースプラットフォーム「The Sandbox」を提供しており、プラットフォームにおける通貨としてSANDを発行している。</t>
    <phoneticPr fontId="67"/>
  </si>
  <si>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</si>
  <si>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2019年10月29日にERC20トークンとして、3,000,000,000 SANDがEthereumブロックチェーン上で全量発行された。今後新たに発行される予定はない。
また全発行量のうち、17.18%はプライベートセールにて販売が行われ、341万ドルを調達した。その他のSANDは、会社準備金に25.82%、創設者とチームに19%、Binance での IEO に12%、財団に12%、アドバイザーに10%、戦略的セールに4%が配分されている。</t>
    <phoneticPr fontId="67"/>
  </si>
  <si>
    <t>3,000,000,000 SAND</t>
    <phoneticPr fontId="67"/>
  </si>
  <si>
    <t>2019年10月29日にERC20トークンとして、3,000,000,000 SANDがEthereumブロックチェーン上で全量発行された。</t>
    <phoneticPr fontId="67"/>
  </si>
  <si>
    <t>初期発行、資金調達</t>
    <phoneticPr fontId="67"/>
  </si>
  <si>
    <t>CertiK</t>
    <phoneticPr fontId="67"/>
  </si>
  <si>
    <t>2020年1月8日</t>
    <phoneticPr fontId="67"/>
  </si>
  <si>
    <t>問題なし</t>
    <phoneticPr fontId="67"/>
  </si>
  <si>
    <t>台帳形式。価値移転認証を求める暗号データを記録者が解読し、利用者および移転内容の真正性を確認して価値移転記録台帳の記録を確定する。暗号データは0.5秒毎にブロックチェーンに記録される。</t>
    <phoneticPr fontId="67"/>
  </si>
  <si>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67"/>
  </si>
  <si>
    <r>
      <rPr>
        <sz val="10"/>
        <color theme="1"/>
        <rFont val="游ゴシック"/>
        <family val="3"/>
        <charset val="128"/>
      </rPr>
      <t xml:space="preserve">79 
</t>
    </r>
    <r>
      <rPr>
        <u/>
        <sz val="10"/>
        <color rgb="FF000000"/>
        <rFont val="游ゴシック"/>
        <family val="3"/>
        <charset val="128"/>
      </rPr>
      <t>https://investoon.com/mining_pools/eth</t>
    </r>
    <phoneticPr fontId="67"/>
  </si>
  <si>
    <t>不特定</t>
    <phoneticPr fontId="67"/>
  </si>
  <si>
    <t>不特定、誰でも自由に記録者になることができる。</t>
    <phoneticPr fontId="67"/>
  </si>
  <si>
    <t>記録者が合意し、各記録者が保管する台帳の修正を自ら行う。</t>
    <phoneticPr fontId="67"/>
  </si>
  <si>
    <t>記録者による多数の合意がなければ不正が成立せず、記録者が十分に多数であることによって、個々の記録者の信用力に頼らず、記録保持の仕組みそのものを信用の基礎としている。</t>
    <phoneticPr fontId="67"/>
  </si>
  <si>
    <t>メインネットワーク上で多数の記録者が結託することで記録台帳を改竄することができる。</t>
    <phoneticPr fontId="67"/>
  </si>
  <si>
    <t>第三者に秘密鍵を知られた場合には、利用者になりすまして送付指示を行うことができる。</t>
    <phoneticPr fontId="67"/>
  </si>
  <si>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phoneticPr fontId="67"/>
  </si>
  <si>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phoneticPr fontId="67"/>
  </si>
  <si>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phoneticPr fontId="67"/>
  </si>
  <si>
    <t>他の暗号資産と同様に、現時点でまだ発見されていない脆弱性を悪意のある攻撃者に突かれる一定のリスクは存在するものの、現状は正常に稼働している</t>
    <phoneticPr fontId="67"/>
  </si>
  <si>
    <t>出所：CoinMarketCap
 URL：https://coinmarketcap.com/</t>
    <phoneticPr fontId="67"/>
  </si>
  <si>
    <t>¥178.20</t>
    <phoneticPr fontId="67"/>
  </si>
  <si>
    <t>129.01  円/ドル（2022年5月時点）</t>
    <phoneticPr fontId="67"/>
  </si>
  <si>
    <t>2022年5月31日に取扱い廃止</t>
    <phoneticPr fontId="2"/>
  </si>
  <si>
    <t>ビットコイン・サトシ・ビジョン</t>
  </si>
  <si>
    <t>Bitcoin SV</t>
  </si>
  <si>
    <t>ビットコイン・エス・ブイ</t>
    <phoneticPr fontId="2"/>
  </si>
  <si>
    <t>BSV</t>
    <phoneticPr fontId="2"/>
  </si>
  <si>
    <t>$983,754,114(2022/5/20時点)</t>
    <rPh sb="22" eb="24">
      <t>ジテン</t>
    </rPh>
    <phoneticPr fontId="2"/>
  </si>
  <si>
    <t>¥126,072,087,082(2022/5/20時点)</t>
    <rPh sb="26" eb="28">
      <t>ジテン</t>
    </rPh>
    <phoneticPr fontId="2"/>
  </si>
  <si>
    <t>送金、決済、投資</t>
    <phoneticPr fontId="2"/>
  </si>
  <si>
    <t xml:space="preserve">2018年11月にクレイグ・ライト氏らにより開発され、ビットコインキャッシュからハードフォークして誕生した暗号資産です。
ビットコインキャッシュ（BCH）の機能をより「安全かつシンプル」にすることや、ビットコイン（BTC）が持つ「スケーラビリティ問題」を解決することを目指しています。
分散型の価値保有・価値移転の台帳データ維持のための、暗号計算および価値記録を行う記録者への対価・代償として発行される通貨です。
分散型アプリケーションが動作する実行環境の役割を果たす特徴を持っています。
</t>
    <rPh sb="237" eb="238">
      <t>モ</t>
    </rPh>
    <phoneticPr fontId="2"/>
  </si>
  <si>
    <t>公開</t>
    <phoneticPr fontId="2"/>
  </si>
  <si>
    <t>公開鍵暗号の暗号化処理を施しデータを記録</t>
    <phoneticPr fontId="2"/>
  </si>
  <si>
    <t xml:space="preserve">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
</t>
    <phoneticPr fontId="2"/>
  </si>
  <si>
    <t>BCH</t>
    <phoneticPr fontId="2"/>
  </si>
  <si>
    <t>"1 BSV= 1,000m BSV　　　   ｍ：ミリ
1 m BSV=1,000μ BSV　　　  μ：ミクロン
1 μ BSV=1bits　　　　　　bits：ビッツ
1 bits=100satoshi"</t>
    <phoneticPr fontId="2"/>
  </si>
  <si>
    <t>1 satoshi （ = 0.00000001 BSV）</t>
  </si>
  <si>
    <t>スマートコントラクトを使用したDapps等</t>
    <phoneticPr fontId="2"/>
  </si>
  <si>
    <t>安定してサービスが続いている</t>
    <phoneticPr fontId="2"/>
  </si>
  <si>
    <t>Bitcoin Association</t>
  </si>
  <si>
    <t>Grafenauweg 6, 6300 Zug, Switzerland</t>
  </si>
  <si>
    <t>Bitcoin Associationはスイスの非営利団体 (Verein) であり、Bitcoin SV (BSV)の発展に尽力するグローバルな業界団体です。企業、スタートアップベンチャー、開発者、販売業者、取引所、サービスプロバイダーおよびブロックチェーントランザクションプロセッサ (マイナー) などをBitcoin SVエコシステムへ統合するための団体です。世界の新通貨そして企業向けのグローバルブロックチェーンとなるために安定したプロトコルと大規模なスケーリングロードマップを兼ね備えたBitcoin SVをオリジナルのビットコインとしてサポートしています。Bitcoin Associationはデジタル通貨とブロックチェーンの改革を推奨すると同時に、法に則った行いを促進する規制を遵守したエコシステムの構築を目指しています。</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</si>
  <si>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t>
    <phoneticPr fontId="2"/>
  </si>
  <si>
    <t>初期発行及びプログラムによる自動発行</t>
    <rPh sb="0" eb="4">
      <t>ショキハッコウ</t>
    </rPh>
    <rPh sb="4" eb="5">
      <t>オヨ</t>
    </rPh>
    <phoneticPr fontId="2"/>
  </si>
  <si>
    <t>21000000BSV</t>
    <phoneticPr fontId="2"/>
  </si>
  <si>
    <t>19,064,070BSV(2022/5/20時点)</t>
    <phoneticPr fontId="2"/>
  </si>
  <si>
    <t>ブロック生成を行う。
て10分毎に1ブロックが生成され、BSVおよび取引手数料を獲得します。このインセンティブモデルは、4年毎に半減期を迎え、最終的な発行枚数の上限である21,000,000枚まで発行され続けます。</t>
    <phoneticPr fontId="2"/>
  </si>
  <si>
    <t>当該暗号資産の初期生成以外の発行は、すべてマイニング報酬で新しく発行される暗号資産であり、他の発行スキームは存在しません。</t>
  </si>
  <si>
    <t>初期発行と、分散型の価値保有・価値移転の台帳データ維持のための、暗号計算および価値記録を行う記録者への対価・代償としてプログラムにより自動発行。</t>
  </si>
  <si>
    <t>14団体(2022/5/20時点）</t>
    <rPh sb="2" eb="4">
      <t>ダンタイ</t>
    </rPh>
    <rPh sb="14" eb="16">
      <t>ジテン</t>
    </rPh>
    <phoneticPr fontId="2"/>
  </si>
  <si>
    <t>記録者による多数の合意がなければ不正が成立せず、記録者が十分に多数であることによって、個々の記録者の信用力に頼らず、記録保持の仕組みそのものを信用の基礎としている。</t>
    <phoneticPr fontId="14" type="noConversion"/>
  </si>
  <si>
    <t>Bitcoin SVの鍵発行には楕円曲線暗号が使われており、これはビットコインなど他の暗号資産の保有情報暗号化技術にも活用されている技術であり、現状脆弱性は見つかっていません。</t>
  </si>
  <si>
    <t>マイニングに参加するマイナーが少ないもしくは全くいなくなった場合、移転の記録が遅延もしくは進行しない恐れがある</t>
  </si>
  <si>
    <t>2018年11月16日にABC系とSV系の分裂</t>
  </si>
  <si>
    <t>$51.66（2022/5/20時点）</t>
    <rPh sb="16" eb="18">
      <t>ジテン</t>
    </rPh>
    <phoneticPr fontId="2"/>
  </si>
  <si>
    <t>¥6,610.68（2022/5/20時点）</t>
    <phoneticPr fontId="2"/>
  </si>
  <si>
    <t>1ドル/127.94円(2022/5/20時点)</t>
    <rPh sb="10" eb="11">
      <t>エン</t>
    </rPh>
    <rPh sb="21" eb="23">
      <t>ジテン</t>
    </rPh>
    <phoneticPr fontId="2"/>
  </si>
  <si>
    <t>○</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</si>
  <si>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</si>
  <si>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</si>
  <si>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</si>
  <si>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</si>
  <si>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phoneticPr fontId="2"/>
  </si>
  <si>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</si>
  <si>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</si>
  <si>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t>
  </si>
  <si>
    <t>1 AVAX</t>
  </si>
  <si>
    <t>0.000000000000000001 AVAX</t>
  </si>
  <si>
    <t>全て可</t>
    <rPh sb="0" eb="1">
      <t>スベ</t>
    </rPh>
    <rPh sb="2" eb="3">
      <t>カ</t>
    </rPh>
    <phoneticPr fontId="21"/>
  </si>
  <si>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</si>
  <si>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2022年6月7日時点で22のサブネットが存在することが確認できる。
参照先（Explorer）：https://explorer.avax.network/</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</si>
  <si>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</si>
  <si>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</si>
  <si>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</si>
  <si>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</si>
  <si>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</si>
  <si>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</si>
  <si>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404,229,626 AVAX（2022年6月7日現在）
参考：https://coinmarketcap.com/ja/currencies/avalanche/</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</si>
  <si>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</si>
  <si>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</si>
  <si>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</si>
  <si>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2022年6月7日時点で、1,814,188AVAXの償却を確認することができる。
参考：https://burnedavax.com/</t>
  </si>
  <si>
    <t>トランザクション手数料の償却</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</si>
  <si>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</si>
  <si>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t>
  </si>
  <si>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t>
  </si>
  <si>
    <t>AVAXが発行されているアバランチブロックチェーン上の記録者は、2022年6月7日時点で1,409であることが確認できる。
参照先：https://avascan.info/</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</si>
  <si>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</si>
  <si>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</si>
  <si>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</si>
  <si>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</si>
  <si>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</si>
  <si>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</si>
  <si>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</si>
  <si>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2022年6月7日時点で1,409存在しているため、価値移転記録者の一部が破綻した場合であっても、価値移転作業に影響はないと考えられる。</t>
  </si>
  <si>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t>
  </si>
  <si>
    <t>BEOSIN社によるAVAXのブロックチェーンの監査の結果、AVAXのプログラムには既知の脆弱性は見つからなかった。</t>
  </si>
  <si>
    <t>アバランチブロックチェーンの稼働開始から2021年4月19日までの期間で1件のプログラムの不具合を確認することができた。「無効なミンティングバグ」というバグがあったと2021年2月15日頃に公式レポートがMediumに公開された。システムに大きな負荷がかかると、状態の検証に関連する非決定論的なバグが発生した。一部のバリデーターは無効なミントトランザクションを受け入れたが、ネットワークの残りの部分はこれらのトランザクションを受け入れることを拒否し、Cチェーンを停止させた。しかしこれは無効なミントであり、二重支払いではないため、Xチェーン上の独立したトランザクションは処理を続けた。結果として金銭的な損害やネットワーク全体が停止することなく、問題が特定されるとすばやくパッチが適用されて修正された。パッチが適用されたコードはコミュニティに配布され、ネットワークに適用された。
参照：https://medium.com/avalancheavax/preliminary-analysis-of-the-invalid-minting-bug-bee940cbd9e9</t>
  </si>
  <si>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</si>
  <si>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</si>
  <si>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</si>
  <si>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</si>
  <si>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132.77円/ドル</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</si>
  <si>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</si>
  <si>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</si>
  <si>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phoneticPr fontId="2"/>
  </si>
  <si>
    <t>ポリゴン（マティック）</t>
  </si>
  <si>
    <t>Matic</t>
  </si>
  <si>
    <t>MATIC</t>
  </si>
  <si>
    <t>2019年4月20日</t>
  </si>
  <si>
    <t>$3,458,821,981（2022/6/16 時点）</t>
  </si>
  <si>
    <t>約4652億315万円（2022/6/16 時点）</t>
  </si>
  <si>
    <t>1．Polygonネットワーク上での送金手数料の支払い
2. 資産をロックすることによるステーキングへの参加
3. 決済</t>
  </si>
  <si>
    <t>ERC20として、またEthereumのスケーラビリティ問題を解決するためのサイドチェーンであるPolygon上でも発行される通貨。ネットワーク手数料の支払いの他、分散型アプリケーションの決済等の用途がある。</t>
  </si>
  <si>
    <t>EthereumおよびPolygonサイドチェーンのいずれもパブリック型ブロックチェーン　</t>
  </si>
  <si>
    <t>Ethereum: Proof of Work
Peppermint: Proof of Stake</t>
  </si>
  <si>
    <t>ERC20: Ethereum
Peppermint: Cosmos (SDK)</t>
  </si>
  <si>
    <t>0.000000000000000001MATIC</t>
  </si>
  <si>
    <t>USDT, BTC, ETH, EUR, USD, GBP など</t>
  </si>
  <si>
    <t>資産をロックしてステーキングに参加することで、報酬を得ることが可能。</t>
  </si>
  <si>
    <t>Ethereum: Polygon Technology
Peppermint: ブリッジプログラムによる間接的発行</t>
  </si>
  <si>
    <t>Polygon Technology</t>
  </si>
  <si>
    <t>インド</t>
  </si>
  <si>
    <t>Jaynti Kananiら4名の創業者Maticが設立、2021年2月にPolygonに名称変更</t>
  </si>
  <si>
    <t>ステーキングとオンチェーンガバナンスによるネットワークの安定を根拠に、通貨の流通の信用を創造している</t>
  </si>
  <si>
    <t>ERC20: プログラムによる一括発行
MRC20: ブリッジプログラムによる随時・間接的発行</t>
  </si>
  <si>
    <t>10,000,000,000MATIC</t>
  </si>
  <si>
    <t>下記ページを参照
https://coinmarketcap.com/currencies/polygon/ico/</t>
  </si>
  <si>
    <t>チェックポイントレイヤーとブロック生成レイヤーでの2つの承認</t>
  </si>
  <si>
    <t>秘密鍵と公開鍵</t>
  </si>
  <si>
    <t>Ethereum, Peppermint共に多数の記録者が結託し、あるいは既存の記録者が有する処理能力合計よりも強力な能力を用いることによって、記録台帳を改竄すること発行プログラムを改変することができる。</t>
  </si>
  <si>
    <t>Ethereum: 80
Peppermint: 100</t>
  </si>
  <si>
    <t>不詳</t>
  </si>
  <si>
    <t>Ethereum: 不特定、誰でも自由に記録者になれる
Peppermint: ステーキングサービスの実施主体等</t>
  </si>
  <si>
    <t>EthereumとPeppermint間の移動はブリッジコントラクトを介して行う設計となっており、当該ブリッジコントラクトの安全性確認がブロックチェーンの安定稼働に加え必須となる。</t>
  </si>
  <si>
    <t>ETH2.0のBeacon Chainとマージさせるハードフォークが予定されている</t>
  </si>
  <si>
    <t>https://coinmarketcap.com/currencies/polygon/
http://www.murc-kawasesouba.jp/fx/past/index.php?id=211102</t>
  </si>
  <si>
    <t>$0.433（2022/6/16 時点）</t>
  </si>
  <si>
    <t>￥58.24（2022/6/16 時点）</t>
  </si>
  <si>
    <t>134.50 円/ドル</t>
  </si>
  <si>
    <t>MV</t>
  </si>
  <si>
    <t>ゲンソキシ メタバース</t>
  </si>
  <si>
    <t>Gensokishi Metaverse</t>
  </si>
  <si>
    <t>2021年12月13日</t>
  </si>
  <si>
    <t xml:space="preserve">$ 166,963,491 　2022/6/24現在 </t>
  </si>
  <si>
    <t xml:space="preserve"> 22,500,000,000円　2022/6/24現在</t>
  </si>
  <si>
    <t>イーサリアム上で稼働するERC-20規格に準拠したトークン（暗号資産）であると同時に、「Free to Play」 ＆ 「Play to Earn」 ＆ 「UGC to Earn」をコンセプトにWeb3.0 X メタバース X GameFiのメタバース空間の構築を目指す</t>
  </si>
  <si>
    <t>0.000000000000000001 MV</t>
  </si>
  <si>
    <t>NFTを用いたゲーム内アイテムの作成など</t>
  </si>
  <si>
    <t>MetaStar.Inc</t>
  </si>
  <si>
    <t>Ukraine, 04053, Kyiv city, Lvivska square, house 4A, office 8</t>
  </si>
  <si>
    <t>GENSOKISHIプロジェクトの発行体</t>
  </si>
  <si>
    <t>Ethereumベースのため、プロトコル部分に関しては技術的に安定している</t>
  </si>
  <si>
    <t>初期発行(20%)と今後2年間で残りの80％の発行を予定</t>
  </si>
  <si>
    <t>2,000,000,000 MV</t>
  </si>
  <si>
    <t>400,000,000 MV</t>
  </si>
  <si>
    <t>2年間で残りの80％の発行を予定している。</t>
    <phoneticPr fontId="2"/>
  </si>
  <si>
    <t>総発行枚数の20%に相当する4億枚を発行</t>
  </si>
  <si>
    <t>資金調達</t>
  </si>
  <si>
    <t>5421 ノード (2022/6/24現在)
https://www.ethernodes.org/history"</t>
  </si>
  <si>
    <t>2022年6月24日現在のTop5
United States：2588ノード (47.28%)
Germany：612ノード (11.29%)
Singapore：247ノード (4.56%)
United Kingdom：203ノード (3.74%)
Finland：199 (3.67%)
出典: https://www.ethernodes.org/countries"</t>
  </si>
  <si>
    <t>不特定、誰でも⾃由に記録者になることができる。</t>
  </si>
  <si>
    <t>出所: CoinGecko
URL: https://www.coingecko.com/</t>
    <phoneticPr fontId="2"/>
  </si>
  <si>
    <t xml:space="preserve">1MV=$0.4174 　2022/6/24現在 </t>
  </si>
  <si>
    <t xml:space="preserve">1MV=56.25円.  2022/6/24現在 </t>
  </si>
  <si>
    <t>$1＝134.76円</t>
  </si>
  <si>
    <t>※7</t>
    <phoneticPr fontId="2"/>
  </si>
  <si>
    <t>※9</t>
    <phoneticPr fontId="2"/>
  </si>
  <si>
    <t>※8: 2022年5月10日に取扱い廃止</t>
    <phoneticPr fontId="2"/>
  </si>
  <si>
    <t>※7: 法人専用サービス準備中（個人向け事業廃止）</t>
    <rPh sb="4" eb="6">
      <t>ホウジン</t>
    </rPh>
    <rPh sb="6" eb="8">
      <t>センヨウ</t>
    </rPh>
    <rPh sb="12" eb="14">
      <t>ジュンビ</t>
    </rPh>
    <rPh sb="14" eb="15">
      <t>チュウ</t>
    </rPh>
    <rPh sb="16" eb="19">
      <t>コジンム</t>
    </rPh>
    <rPh sb="20" eb="22">
      <t>ジギョウ</t>
    </rPh>
    <rPh sb="22" eb="24">
      <t>ハイシ</t>
    </rPh>
    <phoneticPr fontId="2"/>
  </si>
  <si>
    <t>Himalaya Japan株式会社</t>
    <phoneticPr fontId="47"/>
  </si>
  <si>
    <t>株式会社ガイア</t>
    <rPh sb="0" eb="4">
      <t>カブシキガイシャ</t>
    </rPh>
    <phoneticPr fontId="2"/>
  </si>
  <si>
    <t>近畿00004号</t>
    <phoneticPr fontId="2"/>
  </si>
  <si>
    <t>KLAY</t>
  </si>
  <si>
    <t>KLAY</t>
    <phoneticPr fontId="2"/>
  </si>
  <si>
    <t>クレイトン</t>
  </si>
  <si>
    <t>Klaytn</t>
  </si>
  <si>
    <t>2019年6月24日</t>
  </si>
  <si>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</si>
  <si>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peb（1KLAY=1,000,000,000,000,000,000peb）</t>
  </si>
  <si>
    <t>Klaytnネットワーク上でのスマートコントラクトの記録と実行</t>
  </si>
  <si>
    <t>2019年のメインネット開始以来、安定して稼働・提供が行われている</t>
  </si>
  <si>
    <t>Klaytn Foundation</t>
  </si>
  <si>
    <t>1 Wallich Street #19-02 Guoco Tower Singapore 078881</t>
  </si>
  <si>
    <t>Klaytnブロックチェーンのプログラム開発・ネットワークの維持を目的としている団体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</si>
  <si>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</si>
  <si>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
1年当たり3%のインフレ率で発行される。
2022年4月末時点では、ブロックの生成毎に、記録者（バリデータ）に対して約10KLAYが発行されている。</t>
  </si>
  <si>
    <t>2,915,971,140.6 KLAY(7/12時点）</t>
  </si>
  <si>
    <t>2019年6月のメインネット稼働開始時に100億KLAYを発行。
以後ブロックの承認作業の報酬として、1ブロック生成(約1秒)毎に約10KLAYが発行され続けている。</t>
  </si>
  <si>
    <t>2,603,326KLAY(６月末時点)</t>
  </si>
  <si>
    <t>スパムトランザクション対策で試験的に上げたガス代分の償却</t>
  </si>
  <si>
    <t>アジアを中心とした複数の企業により構成されている</t>
  </si>
  <si>
    <t>KlaytnGovernanceCouncilに参加しているメンバー</t>
  </si>
  <si>
    <t>確定されたブロックの記録は修正不可能</t>
  </si>
  <si>
    <t>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</si>
  <si>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</si>
  <si>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</si>
  <si>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</si>
  <si>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2021年11月にブロック生成の遅延が生じる不具合が発生したが、即座に原因の分析がなされ、翌日には修正プログラムの実行がなされている。同様の問題の再発も見られないことから、取扱い上の問題はないと評価している。</t>
  </si>
  <si>
    <t>出所：CoinMarketCap
URL：https://coinmarketcap.com/ja/currencies/klaytn/</t>
  </si>
  <si>
    <t>1ドル/137.42円(2022/07/11)</t>
  </si>
  <si>
    <t>\817,378 (百万円)</t>
    <rPh sb="10" eb="13">
      <t>ヒャクマンエン</t>
    </rPh>
    <phoneticPr fontId="8"/>
  </si>
  <si>
    <t>₋</t>
    <phoneticPr fontId="2"/>
  </si>
  <si>
    <t>※10</t>
    <phoneticPr fontId="2"/>
  </si>
  <si>
    <t>近畿第422号</t>
    <rPh sb="0" eb="2">
      <t>キンキ</t>
    </rPh>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</si>
  <si>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</si>
  <si>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</si>
  <si>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</si>
  <si>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Foundation/非営利団体</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</si>
  <si>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</si>
  <si>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</si>
  <si>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33,568,052,251 ADA
https://blockchair.com/cardano</t>
  </si>
  <si>
    <t>ステーキング報酬（ブロック生成者並びにステーカーに分配）</t>
  </si>
  <si>
    <t>ステーキング報酬として発行されている。</t>
  </si>
  <si>
    <t>3,198
https://cardanoscan.io/</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</si>
  <si>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</si>
  <si>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</si>
  <si>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</si>
  <si>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</si>
  <si>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発行されている通貨全体の過半数を保持することで、記録台帳及びプログラムの改竄が可能である。</t>
  </si>
  <si>
    <t>第三者に秘密鍵を知られた場合は、利用者になりすまして送付指示を行うことができる。</t>
  </si>
  <si>
    <t>他の通貨同様に処理性能以上のトランザクションが発生した場合は記録の遅延が発生する可能性がある。</t>
  </si>
  <si>
    <t>未検出のプログラムの脆弱性やプログラム更新などにより新たに生じた脆弱性を利用し、データが改竄される等のリスクはある。</t>
  </si>
  <si>
    <t>次期ハードフォーク「Vasil（バシル）」に向けて最終的な準備を行っている
参考
https://iohk.zendesk.com/hc/en-us/articles/7981157534105-Ecosystem-readiness-for-Vasil-upgrade</t>
  </si>
  <si>
    <t>出所：CoinMarketCap
URL
https://coinmarketcap.com/currencies/cardano/</t>
  </si>
  <si>
    <t>1ドル/約135.27円</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</si>
  <si>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</si>
  <si>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</si>
  <si>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</si>
  <si>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</si>
  <si>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</si>
  <si>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</si>
  <si>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</si>
  <si>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</si>
  <si>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</si>
  <si>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</si>
  <si>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</si>
  <si>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</si>
  <si>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</si>
  <si>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</si>
  <si>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286,370,297ATOM</t>
  </si>
  <si>
    <t>ブロック生成ごとにステーキング報酬分が発行される。</t>
  </si>
  <si>
    <t>ステーキング率66％の下で13％のインフレ率に収束するよう調整され発行されている。</t>
  </si>
  <si>
    <t>ICO、ステーキング報酬</t>
  </si>
  <si>
    <t>175
https://atomscan.com/validators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</si>
  <si>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</si>
  <si>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</si>
  <si>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</si>
  <si>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</si>
  <si>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</si>
  <si>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</si>
  <si>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</si>
  <si>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</si>
  <si>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</si>
  <si>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</si>
  <si>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1ドル/135.04円</t>
  </si>
  <si>
    <t>分散型の価値保有・価値移転の台帳データ維持のための、暗号計算および価値記録を行う記録者への対価・代償として発行される暗号資産</t>
    <rPh sb="58" eb="62">
      <t>アンゴウシサン</t>
    </rPh>
    <phoneticPr fontId="2"/>
  </si>
  <si>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</si>
  <si>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</si>
  <si>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</si>
  <si>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</si>
  <si>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</si>
  <si>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</si>
  <si>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</si>
  <si>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</si>
  <si>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下記、ロードマップのアーカイブ通り提供されている。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</si>
  <si>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</si>
  <si>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</si>
  <si>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</si>
  <si>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</si>
  <si>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</si>
  <si>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15億BAT</t>
  </si>
  <si>
    <t>2017年5月31日にトークンセールを実施し、10億BATを販売。Brave Software International SEZC社保有分等も含め合計15億BATを発行した。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</si>
  <si>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</si>
  <si>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</si>
  <si>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</si>
  <si>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</si>
  <si>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</si>
  <si>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</si>
  <si>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</si>
  <si>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1ドル/136.55円</t>
  </si>
  <si>
    <t>Brave Software Inc.社の所在地は
512 2nd St., 2nd Floor, San Francisco, California 94107
BAP（BATポイント）は2021年4月に廃止され、BATの付与に変更されている。
https://brave.com/ja/bap-to-bat/</t>
  </si>
  <si>
    <t>ビットコインキャッシュ</t>
  </si>
  <si>
    <t>Bitcoin Cash</t>
  </si>
  <si>
    <t>BCH、BCC</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</si>
  <si>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</si>
  <si>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</si>
  <si>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</si>
  <si>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</si>
  <si>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</si>
  <si>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</si>
  <si>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</si>
  <si>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</si>
  <si>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19,158,519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</si>
  <si>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</si>
  <si>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不定のため直近24時間・48時間・4日に機能した記録者数として以下を参照
https://bch.btc.com/stats/pool?pool_mode=year</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</si>
  <si>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</si>
  <si>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</si>
  <si>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</si>
  <si>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</si>
  <si>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1ドル/約138.7円（2022年8月29日基準）</t>
  </si>
  <si>
    <t>43,999 (2022/1~3)</t>
  </si>
  <si>
    <t>2017年8月Bitcoinのハードフォークにより組成された暗号資産。</t>
  </si>
  <si>
    <t>2022年6月22日</t>
  </si>
  <si>
    <t>¥23,054,912,847</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</si>
  <si>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</si>
  <si>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</si>
  <si>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</si>
  <si>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現状、BOBA Bridgeは正常に稼働しており、2022年6月22日時点でTVLは約12.5億ドルに到達している。
https://defillama.com/chain/Boba</t>
  </si>
  <si>
    <t>2021年9月14日にEthereumブロックチェーン上で発行上限枚数500,000,000BOBAが発行された。</t>
  </si>
  <si>
    <t>Ethereumブロックチェーン上に発行されているERC20トークンである為、価値移転ネットワークはEthereumが採用しているPoWに依存する。PoWでは、悪意を持った記録者が51%以上存在する場合は、正常に価値移転の記録がなされない可能性がある。但し、ノードは2022年8月26日時点で全世界に約10,132存在しており各国に分散している為、51％を支配するのは非現実的であるとともに、相応のコストが発生する。また、過去に価値移転記録の改竄などの不正は見つかっていない。
https://etherscan.io/nodetracker</t>
  </si>
  <si>
    <t>BOBAの発行者であるOMG Foundationは、発行者としての役割と開発支援を行うことを目的としている団体であるため、万一破綻した場合であっても価値が毀損する可能性は極めて低いと考えられる。</t>
  </si>
  <si>
    <t>Ethereumブロックチェーン上に発行されているERC20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る。また、ノード数は2022年8月26日時点で全世界に約10,132存在しているため、価値移転記録者の一部が破綻した場合であっても、価値移転作業に影響はないと考えられる。
https://etherscan.io/nodetracker</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</si>
  <si>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</si>
  <si>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</si>
  <si>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¥46.14</t>
  </si>
  <si>
    <t>1ドル/136.15円</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</si>
  <si>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</si>
  <si>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</si>
  <si>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</si>
  <si>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</si>
  <si>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</si>
  <si>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</si>
  <si>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19,135,293 BTC
（データ取得元）https://www.blockchain.com/explorer/assets/BTC</t>
  </si>
  <si>
    <t>・1ブロックを更新するごとに6.25BTCを新規発行している
・210,000ブロックの更新を終えるごとに1ブロック更新による新規発行数が半減する仕組みとなっている
・2022年8月29日15:25時点でのブロック数:751,644個
 （データ取得元）https://www.blockchain.com/explorerおよそ10分に1ブロックを更新しており、日本時間2020年5月12日に半減期を迎え1ブロック更新当たり新規発行数が12.5BTCから6.25BTCとなっている。</t>
  </si>
  <si>
    <t>保有・移転管理台帳の管理者に対し、以下の数量を発行
2019年1月1日～2019年12月31日　677,888 BTC
2020年1月1日～2020年12月31日　453,631 BTC
2021年1月1日～2021年12月31日　329,325 BTC
（データ取得元）https://www.blockchain.com/</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</si>
  <si>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</si>
  <si>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</si>
  <si>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</si>
  <si>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2022年8月現在のHashrate上位3カ国は、米国約38%、中国約21%、カザフスタン約13%
https://ccaf.io/cbeci/mining_map</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</si>
  <si>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</si>
  <si>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</si>
  <si>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</si>
  <si>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</si>
  <si>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</si>
  <si>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1,906,434（2022年1月～3月）</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</si>
  <si>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</si>
  <si>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</si>
  <si>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</si>
  <si>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</si>
  <si>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</si>
  <si>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</si>
  <si>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</si>
  <si>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</si>
  <si>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</si>
  <si>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1ドル/約136.19円</t>
  </si>
  <si>
    <t>236百万円（22年1－3月期）</t>
  </si>
  <si>
    <t>株式会社CAICA DIGITALが発行したトークン。プロトコル変更の経緯等は下記URLのドキュメントを参照
https://www.caica.jp/wp-content/uploads/2020/05/20200513_1_oshirase.pdf</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</si>
  <si>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</si>
  <si>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</si>
  <si>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</si>
  <si>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</si>
  <si>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</si>
  <si>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出所：Zaif
https://zaif.jp/trade/erc20.cms_jpy</t>
  </si>
  <si>
    <t>186百万円（22年1－3月期）</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</si>
  <si>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</si>
  <si>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</si>
  <si>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</si>
  <si>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</si>
  <si>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</si>
  <si>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147
https://nemnodes.org/nodes/</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</si>
  <si>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</si>
  <si>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</si>
  <si>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</si>
  <si>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トランザクション処理性能については、SYMBOL（Catapult）と呼ばれる次期バージョンへのアップデートで改善する予定。</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</si>
  <si>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</si>
  <si>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現時点ではプログラムが適正に修正がなされ、台帳を不正に書き換えられたりした不具合は発生していない</t>
  </si>
  <si>
    <t>最後にハードフォークが実施されたのは2017年8月である。主な変更点はトランザクションを発行する際の手数料の改善であり、本ハードフォークに伴う重大な不具合等の発生は確認されていない。なお、2020年内にハードフォークが予定されており、「SYMBOLブロックチェーン」と「SYMBOLトークン（ティッカー：XYM）」のメインネットが新たにローンチされることが発表されている。なお、現在のXEMは「NIS1」プラットフォームで機能するトークンとして残り、2つのトークンが共存することになる。</t>
  </si>
  <si>
    <t>200百万円（22年1－3月期）</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</si>
  <si>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</si>
  <si>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</si>
  <si>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</si>
  <si>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</si>
  <si>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</si>
  <si>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</si>
  <si>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</si>
  <si>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</si>
  <si>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$0.04329
https://coinmarketcap.com/ja/currencies/cosplay-token/historical-data/</t>
  </si>
  <si>
    <t>\6.00
https://coinmarketcap.com/ja/currencies/cosplay-token/historical-data/</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</si>
  <si>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</si>
  <si>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</si>
  <si>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</si>
  <si>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</si>
  <si>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</si>
  <si>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6,699,483,197DAI</t>
  </si>
  <si>
    <t>発行済数量に等しい</t>
  </si>
  <si>
    <t>不明</t>
  </si>
  <si>
    <t>なし
（ただし発行に関するスマートコントラクトはコード監査が実施されている）</t>
  </si>
  <si>
    <t>9,846（2022年8月31日時点のノード数）
https://etherscan.io/nodetracker</t>
  </si>
  <si>
    <t>記録者の分布状況は、Ethereumに依存する。Ethereumの記録者は世界各国に分散しており、主な分布状況は米国48.17%、ドイツ18.22%、ロシア4.85%であることが確認できる。
参照先：https://etherscan.io/nodetracker（2022年8月31日）</t>
  </si>
  <si>
    <t>発行者が破たんした場合は、資産の利用価値が著しく低下する恐れもあるが、自発的に参加する開発者によってプロジェクトが継続され、価値喪失にまでは至らない可能性もある</t>
  </si>
  <si>
    <t>1ドル/133.09円</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</si>
  <si>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</si>
  <si>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</si>
  <si>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</si>
  <si>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</si>
  <si>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1ドル/133.83円</t>
  </si>
  <si>
    <t>DOGE</t>
  </si>
  <si>
    <t>0.00000001DOGE</t>
  </si>
  <si>
    <t>すべて可</t>
  </si>
  <si>
    <t>発行上限なし</t>
  </si>
  <si>
    <t>132,125,800,097 DOGE</t>
  </si>
  <si>
    <t>ブロック生成ごとに10,000DOGEが新たに発行される。</t>
  </si>
  <si>
    <t>誰でも自由に記録者になることができるため総数は変動するが、2022年6月現在約1,100。
参考：https://blockchair.com/dogecoin</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</si>
  <si>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</si>
  <si>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</si>
  <si>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</si>
  <si>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</si>
  <si>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1ドル/136.14円(2022/06/28)</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</si>
  <si>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</si>
  <si>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</si>
  <si>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</si>
  <si>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</si>
  <si>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</si>
  <si>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</si>
  <si>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</si>
  <si>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</si>
  <si>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</si>
  <si>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</si>
  <si>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</si>
  <si>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</si>
  <si>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</si>
  <si>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1,204,440,182DOT（うち流通量は1,123,491,050DOT）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</si>
  <si>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</si>
  <si>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</si>
  <si>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297（2022年6月16日現在）
https://polkadot.subscan.io/</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</si>
  <si>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</si>
  <si>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</si>
  <si>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</si>
  <si>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</si>
  <si>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</si>
  <si>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</si>
  <si>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134.50円/ドル</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</si>
  <si>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</si>
  <si>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</si>
  <si>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</si>
  <si>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</si>
  <si>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</si>
  <si>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</si>
  <si>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</si>
  <si>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136596625.55ETC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</si>
  <si>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</si>
  <si>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135,420,891 ETC発行済み</t>
  </si>
  <si>
    <t>83団体
https://investoon.com/mining_pools/etc</t>
  </si>
  <si>
    <t>ロシア、ドイツ、米国など
https://investoon.com/charts/mining-map/etc</t>
  </si>
  <si>
    <t>多数の記録者が結託し、あるいは既存の記録者が有する処理能力合計よりも強力な能力を用いることによって、記録台帳を改竄することで発行プログラムを改変することができる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</si>
  <si>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</si>
  <si>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</si>
  <si>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</si>
  <si>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</si>
  <si>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1ドル/138.68円（2022年8月29日基準）</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</si>
  <si>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</si>
  <si>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122165313.69 ETH</t>
  </si>
  <si>
    <t>・現行は平均13.3秒につき1ブロックを生成、1ブロックあたりの報酬2ETH+トランザクション手数料
・Ethereum 2.0に移行完了後は、PoWによるマイニングは廃止（ただし、並行して新旧２つのチェーンが当面稼働の予定）
・代わって、PoSによるステーキング報酬へと移行し、およそ年率0.5%程度のインフレ率で発行される</t>
  </si>
  <si>
    <t>・約15秒に一回のマイニング報酬としてETHが支払われる
・2015年7月の稼働時は5ETHであったが、2017年10月のハードフォークで3ETHに減少し、2019年1月のハードフォークで2ETHへと減少した
・2020年1月時点では発行済量が105,867,881あり、2022年6月24日時点では121,242,512へ増えた</t>
  </si>
  <si>
    <t>・約15秒に一回のマイニング報酬としてETHが支払われる
・2015年7月の稼働時は5ETHであったが、2017年10月のハードフォークで3ETHに減少し、2019年1月のハードフォークで2ETHへと減少した
・2020年1月時点では発行済量が105,867,881あり、2022年8月30日時点では123,165,313へ増えた</t>
  </si>
  <si>
    <t>中国、米国、ロシア、ドイツなど</t>
  </si>
  <si>
    <t>不特定、誰でも自由に記録者になることができる。
ETH PoSへの移行後は、記録者は最低32ETHの保有が必要となる。</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</si>
  <si>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</si>
  <si>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 PoWが誕生予定</t>
  </si>
  <si>
    <t>TTD58750000000000で非互換性アップデートである「The Merge」が予定されており、現在2022年9月10日〜20日の間に実行されると予想されている。
https://ethereum.org/en/upgrades/merge/
https://blog.ethereum.org/2022/08/24/mainnet-merge-announcement</t>
  </si>
  <si>
    <t>138.64円/ドル</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</si>
  <si>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</si>
  <si>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</si>
  <si>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</si>
  <si>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＄527,068,643</t>
  </si>
  <si>
    <t>71,430,964,411円</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</si>
  <si>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</si>
  <si>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下記、タイムラインに示されたように提供されている
https://enjin.io/about/timeline</t>
  </si>
  <si>
    <t>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t>
  </si>
  <si>
    <t>記録者の分布状況は、Ethereumに依存する。Ethereumの記録者は世界各国に分散しており、主な分布状況は米国47.99%、ドイツ18.49%、イギリス4.72%であることが確認できる。
参照先：https://etherscan.io/nodetracker（2022年8月26日）</t>
  </si>
  <si>
    <t>出所：https://coinmarketcap.com/currencies/enjin-coin/</t>
  </si>
  <si>
    <t>＄0. 5886</t>
  </si>
  <si>
    <t xml:space="preserve">￥79.77 </t>
  </si>
  <si>
    <t>135.525円/ドル</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</si>
  <si>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</si>
  <si>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</si>
  <si>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</si>
  <si>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</si>
  <si>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</si>
  <si>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</si>
  <si>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</si>
  <si>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</si>
  <si>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</si>
  <si>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</si>
  <si>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</si>
  <si>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</si>
  <si>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</si>
  <si>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イーサリアムのPoWに則って価値の移転が認証されている（台帳形式。価値移転認証を求める暗号データを記録者が解読し、利用者および移転内容の真正性を確認して価値移転記録台帳の記録を確定する）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</si>
  <si>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</si>
  <si>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</si>
  <si>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</si>
  <si>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</si>
  <si>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</si>
  <si>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</si>
  <si>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135.04円／ドル</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</si>
  <si>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</si>
  <si>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</si>
  <si>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</si>
  <si>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</si>
  <si>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</si>
  <si>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</si>
  <si>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</si>
  <si>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49,663,375.2348 FSCC</t>
  </si>
  <si>
    <t>2016年6月に5000万FSCC発行、2017年7月にロック
2022年3月31日に336,624.7652FSCCをバーン実施。</t>
  </si>
  <si>
    <t>161百万円（22年1－3月期）</t>
  </si>
  <si>
    <t>2019年5月8日</t>
  </si>
  <si>
    <t>¥462,155,089,132</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</si>
  <si>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</si>
  <si>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</si>
  <si>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</si>
  <si>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</si>
  <si>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</si>
  <si>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</si>
  <si>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</si>
  <si>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</si>
  <si>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</si>
  <si>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同トークンは、国内暗号資産交換業では、発行体（Huobi Global）の関係会社であるフォビジャパン株式会社に上場しており、「主な利用目的」に記載がある取引手数料割引などに使用される予定。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</si>
  <si>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</si>
  <si>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</si>
  <si>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関東財務局第00007号）を傘下にいれ、フォビジャパン株式会社を設立した。日本の法律に則り、安心・安全・顧客本位の金融サービスを提供することをビジョンとしている。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</si>
  <si>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</si>
  <si>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</si>
  <si>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</si>
  <si>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</si>
  <si>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</si>
  <si>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1ドル135.12/円</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</si>
  <si>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</si>
  <si>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</si>
  <si>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</si>
  <si>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</si>
  <si>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83
https://www.iostabc.com/</t>
  </si>
  <si>
    <t>1ドル/135.33円</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</si>
  <si>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</si>
  <si>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</si>
  <si>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</si>
  <si>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</si>
  <si>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</si>
  <si>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</si>
  <si>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</si>
  <si>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</si>
  <si>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</si>
  <si>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LINKは、Ethereumブロックチェーン上に発行されているERC677トークンである為、価値移転ネットワークの信頼性は、Ethereumに依存する。
2022年8月26日時点で、Ethereumの記録者は約10,132ノード確認することができ、各国に広く分散していることが確認できる。価値移転ネットワークは分散性が高い程に可用性が高まり、インセンティブ設計に基づいた合理的な判断が行われる可能性が高いと判断できる。
参照先：https://etherscan.io/nodetracker（2022年8月26日）</t>
  </si>
  <si>
    <t>LINKは、Ethereumブロックチェーン上に発行されているERC677トークンである為、価値移転ネットワークはEthereumが採用しているPoWに依存する。PoWでは、悪意を持った記録者が51%以上存在する場合は、正常に価値移転の記録がなされない可能性がある。但し、ノードは2022年8月26日時点で全世界に約10,132存在しており各国に分散している為、51％を支配するのは非現実的であるとともに、相応のコストが発生する。また、過去に価値移転記録の改竄などの不正は見つけることができなかった。
参照先：https://etherscan.io/nodetracker（2022年8月26日）</t>
  </si>
  <si>
    <t>LINKは、Ethereumブロックチェーン上に発行されているERC677トークンである為、価値移転記録者はEthereumに依存します。価値移転記録者の全てが同時に破綻した場合は、価値移転の記録が停止し、価値が喪失する可能性があります。ただし、ノードは各国に分散しており、全てが同時に破綻する可能性は極めて低いと考えられます。また、ノード数は2022年8月26日時点で全世界に約10,132存在しているため、価値移転記録者の一部が破綻した場合であっても、価値移転作業に影響はないと考えられます。
参照先：https://etherscan.io/nodetracker（2022年8月26日）</t>
  </si>
  <si>
    <t>LINKには、過去に発生したプログラムの不具合は存在しない。また、BEOSIN社が、Ethereum上で発行されているLINKのスマートコントラクトの監査を行った結果、LINKのスマートコントラクトには既知の脆弱性は見つからなかった。
参照先：BEOSIN スマートコントラクトセキュリティ調査報告書（2020年12月2日）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</si>
  <si>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</si>
  <si>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135円/ドル（2022年7月1日）</t>
  </si>
  <si>
    <t>リンク</t>
  </si>
  <si>
    <t>LN</t>
  </si>
  <si>
    <t>2018年8月23日</t>
  </si>
  <si>
    <t>LINE トークンエコノミーのネイティブトークンとして、エコシステムの貢献者に対して、インセンティブを提供するための価値媒体として機能する</t>
  </si>
  <si>
    <t>プライベート型ブロックチェーン</t>
  </si>
  <si>
    <t>全ての移転記録は公開されるが、アドレスと個人の紐づけは非公開。</t>
  </si>
  <si>
    <t>公開鍵暗号技術に基づいて、秘密鍵を使った電子署名により認証を行う。</t>
  </si>
  <si>
    <t>コンセンサス・アルゴリズムとして、PBFT及びPoAを採用し、二重移転がない仕組みを担保することで信頼性を確保している。</t>
  </si>
  <si>
    <t>ICON</t>
  </si>
  <si>
    <t>1 LINK = 1,000,000 cony</t>
  </si>
  <si>
    <t>1cony ( = 0.000001 LINK)</t>
  </si>
  <si>
    <t xml:space="preserve">BTC、USDT、JPY </t>
  </si>
  <si>
    <t xml:space="preserve">LINE TECH PLUS PTE.LTD. </t>
  </si>
  <si>
    <t>10 ANSON ROAD#23-14L INTERNATIONAL PLAZA、Singapore 079903 Singapore</t>
  </si>
  <si>
    <t>LINE Xenesisの子会社として設立されたシンガポール法人であり、LINE トークンエコノミー構想においてLINKの発行機能を担当する企業。</t>
  </si>
  <si>
    <t xml:space="preserve">LINKの発行、LINE Blockchainの提供 </t>
  </si>
  <si>
    <t>Transactionは、特定のNodeにより検証された上で記録され、公開される。合意アルゴリズム、電子署名等には、既に広く普及している暗号技術が使用されている。</t>
  </si>
  <si>
    <t>LINE トークンエコノミーへの「貢献行為」に応じて、発行される。発行体であるLINE TECH PLUS PTE.LTD. により、鋳造（Minting）されたLINKは、厳格な審査を経たReward dAppに割り当てられる。LINKはReward dAppを通じて、それぞれの提供するサービス（dAppや取引所等）において、貢献したユーザーに対して貢献行為の対価として分配される。</t>
  </si>
  <si>
    <t>1,000,000,000 LN</t>
  </si>
  <si>
    <t xml:space="preserve">6,265,959 LN </t>
  </si>
  <si>
    <t>発行体であるLINE TECH PLUS PTE.LTD. による審査を経て、LINKの割当を行うReward dAppが追加される。LINE TECH PLUS PTE.LTD. は審査結果に応じて、各Reward dAppに対してLINKを割り当てる。発行限度額は10億個で、発行可能残高の範囲内で割り当てを行う。
各Reward dAppはLINE TECH PLUS PTE.LTD.で承認された分配方法と分配上限に従い、利用者へのLINK発行を実施する。利用者は、LINE トークンエコノミーへの多様な貢献を行うことでLINKの発行を受けることができる。</t>
  </si>
  <si>
    <t>1,899,779 LN（内、流通量は1,802,322 LN）発行</t>
  </si>
  <si>
    <t>LINE TECH PLUS PTE.LTD. における審査を経たdAppに対してLINKの割当を実施。</t>
  </si>
  <si>
    <t>プライベート型</t>
  </si>
  <si>
    <t>PBFT及びPoAによる合意形成によりブロックを確定。</t>
  </si>
  <si>
    <t>管理者であるLINE TECH PLUS PTE.LTD.が権利を有するNodeのみに権限を限定することで信頼性を確保する。</t>
  </si>
  <si>
    <t>NodeはLINE TECH PLUS PTE.LTD. が管理しており、Validationなどを行うC-Rep Nodeと、単に記録のBackupを行うだけのCitizen Node及び通信を中継するRadioStation Nodeで構成される。</t>
  </si>
  <si>
    <t>記録者は現時点でNodeの権利を有しているLINE TECH PLUS PTE.LTD.のみ</t>
  </si>
  <si>
    <t>確定されたブロックについては修正不可能</t>
  </si>
  <si>
    <t>記録者は、LINEグループに属しているため、LINEグループのこれまでの実績とそれに基づく信頼の裏付けを持つ。</t>
  </si>
  <si>
    <t>LINE TECH PLUS PTE.LTD.</t>
  </si>
  <si>
    <t>LINKの価値移転ネットワークであるブロックチェーン（以下「LINK Chain」）が採用している暗号技術やスマートコントラクトコード等にバグや脆弱性が存在する場合、これを利用したネットワークへのハッキングにより、トランザクションの改ざんや資産の凍結などの被害が生じる可能性がある。
LINK ChainにおけるNodeの一部がハッキングされることで記録の改ざんが生じるリスクがある。</t>
  </si>
  <si>
    <t>発行者であるLINE TECH PLUS PTE.LTD.が事業継続困難となる場合には、LINE トークンエコノミープロジェクトの継続も困難になり、LINKの価値が喪失する可能性がある。</t>
  </si>
  <si>
    <t>記録者が破綻した場合、保有資産として当該暗号資産の売却により、価格が下落する可能性がある。</t>
  </si>
  <si>
    <t>出所：CoinMarketCap 
URL：https://coinmarketcap.com/currencies</t>
  </si>
  <si>
    <t xml:space="preserve">135円/USドル </t>
  </si>
  <si>
    <t>1,505百万円
(2022-3～2022-5)</t>
  </si>
  <si>
    <t>送金、記録者選出の投票権、記録者への報酬</t>
  </si>
  <si>
    <t>分散型の価値保有・価値移転の台帳データ維持のための、暗号計算および価値記録を行う記録者への報酬として発行される暗号資産</t>
  </si>
  <si>
    <t>Delegated Proof of Stake
コンセンサス・アルゴリズム(分散台帳内の不正取引を排除するために、記録者全員が合意する必要があるが、その合意形成方式）の一つであり、投票により委任された承認者が取引履歴を管理し、ブロックを承認する仕組み。</t>
  </si>
  <si>
    <t>XCR</t>
  </si>
  <si>
    <t>0.00000001 LSK</t>
  </si>
  <si>
    <t>LSKをステーキングすることで報酬を得ることができる。</t>
  </si>
  <si>
    <t>2021年7月27日に行われたLisk Core v3.0.0へのアップグレードによりステークするLSKがロックされる仕様に変更されたが、ステーキングによる報酬は継続して得ることができる</t>
  </si>
  <si>
    <t>Lisk Foundation</t>
  </si>
  <si>
    <t>Dammstrasse 16, 6300 Zug CH., Switzerland</t>
  </si>
  <si>
    <t>ブロックチェーン技術の発展、特にLiskおよびLisk SDKで構築されたブロックチェーンアプリケーションの開発・販売などを目的としている</t>
  </si>
  <si>
    <t>・投票によって選出された101名の記録者とランダムに選出された2名の記録者によって、移転記録が認証される仕組みがある
・ブロックチェーンによる保有・移転管理台帳による記録管理と暗号化技術による記録の保全能力がある
・保有・移転管理台帳の公開されている
・暗号化技術による保有者個人情報の秘匿性がある</t>
  </si>
  <si>
    <t>147,376,289LSK</t>
  </si>
  <si>
    <t>最短で10秒につき1ブロックを生成し、1LSKが発行される</t>
  </si>
  <si>
    <t>2016年2月22日のICO時に100,000,000LSKが発行された。ネットワークが2016年5月24日に稼動して以来、新しいブロックが作られるごとに5LSKが新たに発行され、3,000,000ブロック（〜1年）ごとにこの報酬は1LSK減少し、現在は1LSKとなっている。
1LSK以下になることはなく、永続的に1ブロックごとに1LSKが発行される。</t>
  </si>
  <si>
    <t>分散型の価値保有・価値移転の台帳データ維持のための、暗号計算および価値記録を行う記録者への対価・代償として発行。</t>
  </si>
  <si>
    <t>過去３年間の償却状況の不明だが、発行から現時点までに2,286LSKが償却されている。</t>
  </si>
  <si>
    <t>すべての取引で支払われる必要最低手数料は焼却される仕組みであるため</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</si>
  <si>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</si>
  <si>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103
https://liskscan.com/delegates</t>
  </si>
  <si>
    <t>アメリカ合衆国、カナダ、ドイツ、フランスなど</t>
  </si>
  <si>
    <t>不特定、誰でも一定の要件を満たすことで記録者になることができる。</t>
  </si>
  <si>
    <t>Liskの保有者はその保有量に応じ投票権が与えられる。多くの投票を得た記録者のみが台帳への価値移転の記録を行うことができる。
またもし記録者が不正をおこなった場合は、一定期間、台帳への記録作業が行えなくなり、報酬が得られなくなる。このような仕組みによって記録者の信用力を確保している。</t>
  </si>
  <si>
    <t>Least Authority</t>
  </si>
  <si>
    <t>重大な問題や障害は見つからず、「Liskチームは、監査以前から起こりうる攻撃を想定し、リスク緩和策をコードベースに適用しており、概してセキュリティ意識が高いと言える」と結論づけられた。</t>
  </si>
  <si>
    <t>多数のLSK保有者が結託することによって、記録台帳を改変することができる</t>
  </si>
  <si>
    <t>ブロック生成は記録者が行うため、発行者が破綻したとしてもチェーン上のブロック生成は継続されるため、価格の下落はあったとしても価値喪失の可能性は低い。</t>
  </si>
  <si>
    <t>記録者はLSK保有者からの多く投票を得た記録者が選出される。記録者が破綻した場合、次点の記録者が選出されるため、価値喪失の可能性は低い。</t>
  </si>
  <si>
    <t>処理可能なトランザクションを上回る量の取引がブロックチェーン上で発生した場合に遅延する可能性がある。</t>
  </si>
  <si>
    <t>2021年1月公表された監査ではプログラムの不具合は発見されなかった。ただし、未検出のプログラムの脆弱性やプログラム更新などにより新たに生じた脆弱性を利用し、データが改竄される等のリスクはある。</t>
  </si>
  <si>
    <t>2018年6月2日にバグを利用した不正なトランザクションが検出され、ネットワークが自動的に一時停止したが、その後、修正プログラムが実装され再開となった。</t>
  </si>
  <si>
    <t>出所：CoinMarketCap
URL：https://coinmarketcap.com/currencies/lisk/</t>
  </si>
  <si>
    <t>1ドル/約135円</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</si>
  <si>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</si>
  <si>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</si>
  <si>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</si>
  <si>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</si>
  <si>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70,538,943 LTC</t>
  </si>
  <si>
    <t>マイニング・プールの数は約20だが、誰でも自由に記録者になることができるため、総数については特定できない。
また、ハッシュレートが0.3％以上のマイニングプールは14である。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</si>
  <si>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</si>
  <si>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</si>
  <si>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</si>
  <si>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</si>
  <si>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</si>
  <si>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¥114,506,509,994</t>
  </si>
  <si>
    <t>Maker Foundationは、Makerプロトコルの長期的な安全性および持続可能性の確保を行い、プロトコルの分散化を目的に設立された。同社のCEOより2021年7月20日にMakerDAOは完全にDAO化され、Maker Foundationが数ヶ月以内に解散することが発表された。現在はMKR保有者であるコミュニティにより運営されている。
参照先：https://blog.makerdao.com/makerdao-has-come-full-circle/</t>
  </si>
  <si>
    <t>977,631MKR</t>
  </si>
  <si>
    <t>担保オークションで返済できない債務の精算を目的にMKRを発行</t>
  </si>
  <si>
    <t>過去3年間で約29,000MKRが焼却されていることを確認した。
参照先：https://www.mkranalytics.com/?stats=Surplus%20Auction%20-%20MKR%20Burned%2CDebt%20Auction%20-%20MKR%20Minted&amp;start=1293807600&amp;end=1640962799&amp;granularity=Yearly</t>
  </si>
  <si>
    <t>1ドル/134.87円</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</si>
  <si>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</si>
  <si>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</si>
  <si>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</si>
  <si>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</si>
  <si>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</si>
  <si>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</si>
  <si>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</si>
  <si>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86,276,437.3711679 MONA
http://mona-coin.com/</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</si>
  <si>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</si>
  <si>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</si>
  <si>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67
https://monacoin.trance-cat.com/nodes.php</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</si>
  <si>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</si>
  <si>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</si>
  <si>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</si>
  <si>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</si>
  <si>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</si>
  <si>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23,836百万円（2022年1月～3月）</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</si>
  <si>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</si>
  <si>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</si>
  <si>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</si>
  <si>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</si>
  <si>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</si>
  <si>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</si>
  <si>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</si>
  <si>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</si>
  <si>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1百万円（22年1－3月期）</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</si>
  <si>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</si>
  <si>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</si>
  <si>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</si>
  <si>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</si>
  <si>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</si>
  <si>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</si>
  <si>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</si>
  <si>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1ドル/134.94円</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</si>
  <si>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</si>
  <si>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オーエムジー、オーエムジーネットワーク</t>
  </si>
  <si>
    <t>OMG、OMG Network</t>
  </si>
  <si>
    <t>オーエムジー</t>
  </si>
  <si>
    <t>OMG</t>
  </si>
  <si>
    <t>2017年7月14日</t>
  </si>
  <si>
    <t>イーサリアム上で稼働するERC-20規格に準拠したトークン（暗号資産）であると同時に、「高速で安価、そして安全でオープンな金融サービスの提供を実現すること」を目的として開発されたOMG Networkにおけるネイティブトークンである</t>
  </si>
  <si>
    <t>0.000000000000000001 OMG</t>
  </si>
  <si>
    <t>6 Battery Road, 38-04 Singapore 049909</t>
  </si>
  <si>
    <t>資産取引/決済プラットフォームプロバイダー</t>
  </si>
  <si>
    <t>タイのオンライン決済スタートアップOmise社のCEO長谷川潤氏によって、インターネット上での資産のやり取りをよりスムーズにするためにOmiseGOというプロジェクトを立ち上げ法人化した。
2020年に法人名をOMG Network に変更し、同年12月にGBV Capitalに売却されている。</t>
  </si>
  <si>
    <t>アドバイザーとしてEthereumの創設者であるヴィタリック・ブテリンをはじめ、ブロックチェーンの最先端に携わるメンバーがプロジェクトに加わっている。
また、2020年12月にGBV Capitalに買収され100%子会社されている。</t>
  </si>
  <si>
    <t>2,500万ドルを調達するまでトークンセールを実施し、すでに全量を発行している。追加発行は行われない。</t>
  </si>
  <si>
    <t>140,245,398 OMG</t>
  </si>
  <si>
    <t>2017年6月にトークンセールを実施、すでに全量の140,245,398 OMGを発行している。</t>
  </si>
  <si>
    <t>2089ノード</t>
  </si>
  <si>
    <t>出所：https://coinmarketcap.com/currencies/omg/</t>
  </si>
  <si>
    <t>1ドル/135.469円</t>
  </si>
  <si>
    <t>Ontology FoundationはONT利用者及びエコシステムを拡大し、ネットワークの価値を高めることを目的とする団体である。</t>
  </si>
  <si>
    <t>15（コンセンサスノードの数）
https://node.ont.io/</t>
  </si>
  <si>
    <t>Ontology Foundationはシンガポールに本部を置き、ONT利用者及びエコシステムを拡大し、ネットワークの価値を高めることを目的とする団体である。</t>
  </si>
  <si>
    <t>2022年6月24日基準　1ドル/135円</t>
  </si>
  <si>
    <t>$158,777,266.65（2022年6月27日時点）</t>
  </si>
  <si>
    <t>¥21,400,000,000（2022年6月27日時点）</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</si>
  <si>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</si>
  <si>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</si>
  <si>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</si>
  <si>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 (ePLT)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
https://ja.wikipedia.org/wiki/%E5%85%AC%E9%96%8B%E9%8D%B5%E6%9A%97%E5%8F%B7</t>
  </si>
  <si>
    <t>PLTはePLTとpPLTの2種類ある</t>
  </si>
  <si>
    <t>ePLTはイーサリアムで発行され、pPLTでパレットチェーンで発行される。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</si>
  <si>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</si>
  <si>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</si>
  <si>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ステーキング申請後3～6日のロックアップ期間を経て３日間のステーキング期間のあとに報酬を受け取ることができる。</t>
  </si>
  <si>
    <t>東京都港区芝4-5-10 EDGE芝4丁目ビル10階</t>
  </si>
  <si>
    <t>・多数の記録者による多数決をもって移転記録が認証される仕組み。 
・Ethereumブロックチェーンによる保有・移転管理台帳による記録管理と重層化した暗号化技術による記録の保全能力 
・保有・移転管理台帳の公開</t>
  </si>
  <si>
    <t>PLT (ePLT) はEthereumブロックチェーン上のERC20トークンとして、1,000,000,000 PLTが全量発行済である。</t>
  </si>
  <si>
    <t>1,000,000,000 PLT（2022年6月27日時点）</t>
  </si>
  <si>
    <t>PLT (ePLT) はEthereumブロックチェーン上のERC20トークンとして、2021年5月25日に1,000,000,000 PLTが全量発行された。</t>
  </si>
  <si>
    <t>資金調達、プラットフォームのエコシステム構築を目的として発行</t>
  </si>
  <si>
    <t>1726 (2022年6月27日)
https://etherscan.io/nodetracker</t>
  </si>
  <si>
    <t>PLT (ePLT) は、Ethereumブロックチェーン上に発行されるERC20トークンである為、記録者に関する情報はEthereumに依存する。
記録者の主な分布状況は、2022年6月17日時点で米国、日本、ドイツ、イギリス、インドなどである。
参考：https://etherscan.io/nodetracker</t>
  </si>
  <si>
    <t>あり
但し、イーサリアムではなく、パレットチェーンに関する監査の有無として記載する</t>
  </si>
  <si>
    <t>PLT (ePLT) は、Ethereumブロックチェーン上に発行されているERC20トークンである為、Ethereumブロックチェーンの多数の記録者が結託することで記録台帳を改竄することができる。また、Ethereum2.0構想によって各種フェーズ毎に行われる可能性があるアップデートによって想定されていない脆弱性が発見される可能性は否定できない。</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</si>
  <si>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</si>
  <si>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Ethereum上のトランザクションが過度に増大すると台帳への記録がされにくくなり、最終的に移転の記録が相当遅れるか、キャンセルされる場合がある</t>
  </si>
  <si>
    <t>PLT (ePLT) 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PL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t>
  </si>
  <si>
    <t>$0.16（2022年6月27日時点）</t>
  </si>
  <si>
    <t>¥21.4（2022年6月27日時点）</t>
  </si>
  <si>
    <t>134.78円/ドル（2022年6月27日時点）</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</si>
  <si>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</si>
  <si>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</si>
  <si>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</si>
  <si>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</si>
  <si>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</si>
  <si>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</si>
  <si>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</si>
  <si>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</si>
  <si>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</si>
  <si>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</si>
  <si>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</si>
  <si>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</si>
  <si>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Bitcoinで用いられている安全性の高い残高確認方式を採用しつつ、Ethereumと互換性のあるスマートコントラクトを実装できるため、BitcoinとEthereumの長所を掛け合わせた暗号資産と言われる。
またProof of Stake Version 3の採用により、ブロック生成者選出の公平性を保ちつつ、BitcoinやEthereumのPoWを用いたシステムよりも少ない消費電力でトランザクション処理が可能。</t>
  </si>
  <si>
    <t>上限は107,822,406 QTUM
参照：https://coinmarketcap.com/currencies/qtum/</t>
  </si>
  <si>
    <t>103,944,501 QTUM</t>
  </si>
  <si>
    <t>2017年3月、ICO時に1億QTUMが発行された。
2020年3月13日時点で102,199,448QTUM発行されており、2020年10月26日時点で102,856,012QTUM発行されていることから、2017年3月からの3年間で約220万QTUM発行され、直近の半年間では約66万QTUM発行されている。</t>
  </si>
  <si>
    <t>554
https://qtum.org/en/product/nodemap</t>
  </si>
  <si>
    <t>主にアメリカ合衆国、韓国</t>
  </si>
  <si>
    <t>135円/USドル</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</si>
  <si>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</si>
  <si>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</si>
  <si>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</si>
  <si>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</si>
  <si>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</si>
  <si>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</si>
  <si>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</si>
  <si>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30,921,751RYO</t>
  </si>
  <si>
    <t>不定のため、直近に機能した記録者数として以下を参照
https://insight-beta.c0ban.com/insight/status
「c0ban node information」→　Connections to other nodes（→７）</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</si>
  <si>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</si>
  <si>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</si>
  <si>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</si>
  <si>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1ドル/約135.23円</t>
  </si>
  <si>
    <t>524,091,947 SOL</t>
  </si>
  <si>
    <t>SOLが発行されているSolanaブロックチェーン上の記録者は、2022年7月1日時点で1,803であることが確認できる。
参照先：https://solanabeach.io/validators</t>
  </si>
  <si>
    <t>記録者の地域分布について情報を得られなかったため、累積ステーキング率が合計33.3%以上となる上位19ノードについて地域を記載する。
米国：3
アイルランド：3
ドイツ：2
ルーマニア：1
イギリス：1
カナダ：1
不記載：8</t>
  </si>
  <si>
    <t>・2022年8月3日、SolanaのDeFiとNFTをサポートするファントムウォレットの利用者に対して大規模なハッキングが発生し、約8,000件のウォレットで10億円相当の資金がハッカーの所有するアドレスに送金されていることがわかった。調査の結果、ウォレットプロバイダーである「Slope」の秘密鍵の管理方法に問題があったことが判明した。
・2022年6月1日16:30（UTC時間）、Solanaのメインネットベータクラスターは、durable nonceトランザクション機能のバグに起因するコンセンサスの停止により、ブロックの生成を停止した。その後4時間半にわたり、バリデータのオペレーターが最も進んだポイントを特定し、一斉にネットワークの再起動を行い、その結果、durable nonceトランザクションが一時的に無効化された。ブロック生成は同日21:00（UTC時間）に再開され、ネットワークオペレータはその後数時間にわたってクライアントサービスを復旧させ続けた。なお、金銭的な損失は確認できなかった。
・2022年4月30日20:30（UTC時間）、Solanaのメインネットベータクラスターは、コンセンサスの停止により、ブロックの生成を停止した。 その後7時間にわたり、バリデータ・オペレーターは最も進んだポイントを特定し、共同でネットワークの再起動を行った。ブロック生成は5月1日（日）03:30（UTC時間）に再開され、ネットワークオペレータはその後数時間にわたってクライアントサービスの復旧を続けた。なお、金銭的な損失は確認できなかった。
・2021年9月14日、SolanaのネットワークはDoS攻撃により、17時間オフラインとなったが、資金の損失はなくネットワークは24時間以内に完全に復旧した。DoS攻撃の要因となったのは同日の12:00（UTC時間）にGrape ProtocolがRaydium上でIDOを開始し、botがトランザクションを生成してネットワークに殺到させたからである。これらのトランザクションはメモリのオーバーフローを引き起こし、多くのバリデータをクラッシュさせ、ネットワークの速度を低下させ、最終的にはダウンさせた。バリデータネットワークがブロックチェーンの現状について合意に至らなかったため、ネットワークはオフラインになり、新しいブロックの確認ができなくなった。
・2020年12月4日のUTC午後1時46分頃、メインネットベータネットワークがスロット53,180,900でブロックの生成を停止するというバグがあり、一時的にネットワークが停止された。結果的には、金銭的な損失などはなく、開発者チームとバリデーターコミュニティの協力により問題が発生してから6時間以内にネットワークを正常に再起動した。
参照リンク：https://solana.com/news/06-01-22-solana-mainnet-beta-outage-report-2
参照リンク：https://solana.com/news/04-30-22-solana-mainnet-beta-outage-report-mitigation</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</si>
  <si>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</si>
  <si>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</si>
  <si>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</si>
  <si>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</si>
  <si>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</si>
  <si>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</si>
  <si>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</si>
  <si>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</si>
  <si>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</si>
  <si>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</si>
  <si>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</si>
  <si>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</si>
  <si>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</si>
  <si>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</si>
  <si>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TRONACAN上でSRが発行可能数の変更を提案し、その提案に対して2/3以上のSRの同意を得られた場合に発行可能数が変更される。</t>
  </si>
  <si>
    <t>SRの2/3以上の賛成を得ることが必要となる。</t>
  </si>
  <si>
    <t>101,641,814,189 TRX</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</si>
  <si>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</si>
  <si>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1,641,814,189 TRX</t>
  </si>
  <si>
    <t>2018年6月25日に1,000,000,000TRXを償却</t>
  </si>
  <si>
    <t>需給を改善して通貨の価値を高めるため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</si>
  <si>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</si>
  <si>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</si>
  <si>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</si>
  <si>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</si>
  <si>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</si>
  <si>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</si>
  <si>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</si>
  <si>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1ドル/135.12円</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</si>
  <si>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</si>
  <si>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</si>
  <si>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</si>
  <si>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</si>
  <si>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</si>
  <si>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</si>
  <si>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</si>
  <si>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</si>
  <si>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</si>
  <si>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25百万円（22年1－3月期）</t>
  </si>
  <si>
    <t>Proof of Importance
コンセンサス・アルゴリズム（分散台帳内の不正取引を排除するために、記録者全員が合意する必要があるが、その合意形成方式）の一つであり、保有している基軸暗号資産の量および取引量に応じて採掘の成功確率が上昇するブロックの承認方式。</t>
  </si>
  <si>
    <t>0.000001 XEM</t>
  </si>
  <si>
    <t>直接的な付加価値というわけでは無いが、一定数量以上のXEMを所有するノードはハーベストに参加する権利を得る</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</si>
  <si>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</si>
  <si>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</si>
  <si>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</si>
  <si>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</si>
  <si>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</si>
  <si>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</si>
  <si>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</si>
  <si>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</si>
  <si>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DEXの提供（StellarX： https://www.stellarx.com/）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</si>
  <si>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</si>
  <si>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</si>
  <si>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</si>
  <si>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</si>
  <si>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</si>
  <si>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25,034,074,597 XLM (循環サプライ)</t>
  </si>
  <si>
    <t>年1%増加</t>
  </si>
  <si>
    <t>2019年11月4日 55,442,000,000 XLM</t>
  </si>
  <si>
    <t>Stellar Development Foundationによる事業戦略上の理由</t>
  </si>
  <si>
    <t>ブロックチェーン技術を利用</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</si>
  <si>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</si>
  <si>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</si>
  <si>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196 アクティブノード
-うち 150 ウォッチャーノード
-うち 46 アクティブバリデーター（うち 38 フルバリデーター）</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</si>
  <si>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</si>
  <si>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</si>
  <si>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</si>
  <si>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</si>
  <si>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</si>
  <si>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1ドル/136.18円（2022年06月29日基準）</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</si>
  <si>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</si>
  <si>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</si>
  <si>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</si>
  <si>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</si>
  <si>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</si>
  <si>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Ripple Labs Inc.</t>
  </si>
  <si>
    <t>San Francisco, California, U.S.</t>
  </si>
  <si>
    <t>ソフトウェア開発</t>
  </si>
  <si>
    <t>Ripple Labs Inc.（https://ripple.com/）</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</si>
  <si>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</si>
  <si>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</si>
  <si>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</si>
  <si>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</si>
  <si>
    <t>2018年5月28日の99,992,075,649から2022年8月30日までに2,756,728が消滅され、99,989,318,921となった。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</si>
  <si>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</si>
  <si>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</si>
  <si>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</si>
  <si>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</si>
  <si>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137のバリデーター（検証者）ノード（2022年8月時点）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</si>
  <si>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</si>
  <si>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</si>
  <si>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</si>
  <si>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</si>
  <si>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</si>
  <si>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</si>
  <si>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1ドル/約135.27</t>
  </si>
  <si>
    <t>921,429,381 XTZ</t>
  </si>
  <si>
    <t>403
https://tezos-nodes.com/</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</si>
  <si>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</si>
  <si>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</si>
  <si>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</si>
  <si>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</si>
  <si>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</si>
  <si>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</si>
  <si>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</si>
  <si>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NEMブロックチェーンがハードフォーク（分岐）し誕生したわけではなく、新たに開発されたブロックチェーンである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</si>
  <si>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</si>
  <si>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</si>
  <si>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</si>
  <si>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</si>
  <si>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</si>
  <si>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7,967,988,930 XYM（2022年6月29日 時点）</t>
  </si>
  <si>
    <t>ハーベスティング（ブロック生成）の度に記録者への報酬として自動発行される。2022年８月29日時点の報酬は約103.3226096XYMになっている。ただし、この報酬は262500ブロック(約91日)毎に減少する。報酬額は以下の「Block Reward」にて確認が可能である。
https://symbol.fyi/blocks</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</si>
  <si>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</si>
  <si>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</si>
  <si>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</si>
  <si>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</si>
  <si>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</si>
  <si>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</si>
  <si>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1243ノード
※2022年8月29日時点
https://symbol-explorer.com/nodes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</si>
  <si>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</si>
  <si>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</si>
  <si>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</si>
  <si>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</si>
  <si>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</si>
  <si>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</si>
  <si>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2022年8月29日時点の記録者数は1,243ノードあり、このすべてが破綻する可能性は低い。また一部の記録者が破綻したとしても、他の記録者に入れ替わってハーベスティングを行うことから価値喪失の可能性は低い。</t>
  </si>
  <si>
    <t>2022年6月29日時点の記録者数は1,288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</si>
  <si>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</si>
  <si>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</si>
  <si>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</si>
  <si>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</si>
  <si>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536百万円（22年1－3月期）</t>
  </si>
  <si>
    <t>ジパングコイン</t>
  </si>
  <si>
    <t>Zipangcoin</t>
  </si>
  <si>
    <t>ZPG</t>
  </si>
  <si>
    <t>\99.808.224</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</si>
  <si>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</si>
  <si>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</si>
  <si>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</si>
  <si>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</si>
  <si>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</si>
  <si>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</si>
  <si>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</si>
  <si>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</si>
  <si>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</si>
  <si>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</si>
  <si>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</si>
  <si>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</si>
  <si>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</si>
  <si>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</si>
  <si>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</si>
  <si>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</si>
  <si>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</si>
  <si>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</si>
  <si>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３９０億円相当量</t>
  </si>
  <si>
    <t>システムによる自動処理</t>
  </si>
  <si>
    <t>12,512ZPG</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</si>
  <si>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</si>
  <si>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</si>
  <si>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</si>
  <si>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</si>
  <si>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</si>
  <si>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</si>
  <si>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</si>
  <si>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</si>
  <si>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</si>
  <si>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</si>
  <si>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</si>
  <si>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</si>
  <si>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</si>
  <si>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</si>
  <si>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\135.25/ドル</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</si>
  <si>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・2022年8月現在、Ripple Labs Inc.は金融機関向けに暗号資産の売買を簡素化することを目的とした新サービス「Liquidity Hub」を提供する予定</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</si>
  <si>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OKXCloud（注1）：
OKXでは、一定量のOKBを保有しロックするユーザーは、OKXCloudに参加して独自の暗号資産取引所を確立できる。
4. 少額残高のOKBへの変換（注1）：
OKXでは、すべてのトークンで少額残高をまとめてOKBに変換することができる。変換回数に制限はない。
5. OKX貯金（注1）：
OKXでは、OKBを預け入れて利息を得ることができる。OKBを含む144の通貨が対応している。
6. 決済（注1）：
OKBは、貸付、融資、住宅ローン、各種代金の支払いなど、様々な決済に利用できる。</t>
    <rPh sb="314" eb="315">
      <t>アズ</t>
    </rPh>
    <rPh sb="316" eb="317">
      <t>イ</t>
    </rPh>
    <phoneticPr fontId="2"/>
  </si>
  <si>
    <t>2022年9月16日に取扱い廃止</t>
    <phoneticPr fontId="2"/>
  </si>
  <si>
    <t>CHZ</t>
    <phoneticPr fontId="2"/>
  </si>
  <si>
    <t>チリーズ</t>
  </si>
  <si>
    <t>Chiliz</t>
  </si>
  <si>
    <t>＄1,223,810,233 (2022年9月12日時点)</t>
    <phoneticPr fontId="2"/>
  </si>
  <si>
    <t>￥174,845,564,130 (2022年9月12日時点)</t>
    <phoneticPr fontId="2"/>
  </si>
  <si>
    <t>決済、投資</t>
  </si>
  <si>
    <t>分散型記録台帳を用いたサービスプラットフォームにおける決済利用のために発行される基軸通貨</t>
    <phoneticPr fontId="2"/>
  </si>
  <si>
    <t>公開</t>
    <rPh sb="0" eb="2">
      <t>コウカイ</t>
    </rPh>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</si>
  <si>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phoneticPr fontId="2"/>
  </si>
  <si>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phoneticPr fontId="2"/>
  </si>
  <si>
    <t>CHZは、Ethereumブロックチェーン上に発行されているERC20トークンである為、価値移転記録の信頼性確保の仕組みは、Ethereumが採用しているProof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phoneticPr fontId="2"/>
  </si>
  <si>
    <t>誕生時に技術的なベースとなったコインの有無とその名称
（アルトコインのみ）</t>
    <phoneticPr fontId="2"/>
  </si>
  <si>
    <t>0.000000000000000001 CHZ</t>
    <phoneticPr fontId="2"/>
  </si>
  <si>
    <t>Chilizプロジェクトで提供されるアプリ「Socios※」内でのファン
トークンの購入。Chiliz Exchangeにおける基軸通貨としての利用。
※Sociosでは、サッカークラブのファントークンの販売が行われ、ユーザーはCHZを用いて購入することができる。</t>
    <phoneticPr fontId="2"/>
  </si>
  <si>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phoneticPr fontId="2"/>
  </si>
  <si>
    <t>HX Entertainment Ltd.</t>
    <phoneticPr fontId="2"/>
  </si>
  <si>
    <t>14 East, Sliema Road, Gzira
GZR 1639, Malta</t>
    <phoneticPr fontId="2"/>
  </si>
  <si>
    <t>営利企業</t>
    <phoneticPr fontId="2"/>
  </si>
  <si>
    <t>発行主体であるHX Entertainment Ltd.は、ファントークンエコノミーを実現するアプリSociosの運営に用いられるブロックチェーンプラットフォームChilizを提供し、プラットフォームにおける通貨としてCHZを発行してる。</t>
    <phoneticPr fontId="2"/>
  </si>
  <si>
    <t>CHZはEthereum上で発行されるERC20トークンであり、通貨としての信用力はEthereumに依存する。Ethereumの記録者数は2021年3月18日時点では、6,971であり、その分散性とコンセンサスアルゴリズムであるPoWによって悪意あるノードの選出を防止している。</t>
    <phoneticPr fontId="2"/>
  </si>
  <si>
    <t>ERC20トークンとして、8,888,888,888 CHZがEthereumブロック
チェーン上で全量発行さた。</t>
    <phoneticPr fontId="2"/>
  </si>
  <si>
    <t>8,888,888,888 CHZ</t>
    <phoneticPr fontId="2"/>
  </si>
  <si>
    <t>不可</t>
    <rPh sb="0" eb="2">
      <t>フカ</t>
    </rPh>
    <phoneticPr fontId="2"/>
  </si>
  <si>
    <t>2018年10月26日に全量発行済み。</t>
    <phoneticPr fontId="2"/>
  </si>
  <si>
    <t>取引承認等によるマイニング設計が行われていないため、設計上の最大発行数を全てプロジェクト開始時に発行し、分配を行なった。</t>
    <phoneticPr fontId="2"/>
  </si>
  <si>
    <t>約65,406,454CHZが償却された。
以下のURLにて確認が可能
https://etherscan.io/token/0x3506424f91fd33084466f402d5d97f05f8e3b4af?a=0x000000000000000000000000000000000000dead</t>
    <phoneticPr fontId="2"/>
  </si>
  <si>
    <t>CHZの循環供給量を減らし価値の安定化を図るため焼却が実施された。</t>
  </si>
  <si>
    <t>パブリック型</t>
    <phoneticPr fontId="2"/>
  </si>
  <si>
    <t>価値移転認証の仕組みにPoWを採用。PoWでは、価値移転認証を求める暗号データを記録者が解読し、利用者及び移転内容の真正性を確認して価値移転記録台帳の記録を確定する。</t>
    <phoneticPr fontId="2"/>
  </si>
  <si>
    <t>公開鍵と秘密鍵による暗号化</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</si>
  <si>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</si>
  <si>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79団体　　 https://investoon.com/mining_pools/eth</t>
    <phoneticPr fontId="2"/>
  </si>
  <si>
    <t>記録者の主な分布状況は、2021年4月19日時点で米国37.27%、ドイツ21.57%、フランス5.52%となる。</t>
    <phoneticPr fontId="2"/>
  </si>
  <si>
    <t>記録者による多数の合意がなければ不正が成立 せず、記録者が十分に多数であることによっ て、個々の記録者の信用力に頼らず、記録保持 の仕組みそのものを信用の基礎としている。</t>
    <phoneticPr fontId="2"/>
  </si>
  <si>
    <t>記録者が結託する、もしくは単独でその時点における計算能力の半分を上回る計算能力を得ることができたら、記録の変更が可能である。</t>
    <phoneticPr fontId="2"/>
  </si>
  <si>
    <t>第三者に秘密鍵を知られた場合には、利用者になりすまして送付指示を行うことができる。</t>
    <phoneticPr fontId="2"/>
  </si>
  <si>
    <t>Ethereum上のトランザクションが過度に増大すると台帳への記録がされにくくなり、最終的に移転の記録が相当遅れるか、キャンセルされる場合がある。</t>
    <phoneticPr fontId="2"/>
  </si>
  <si>
    <t>ブロックチェーン上にデプロイされたコントラクトコードに脆弱性があった場合に不正に資産が盗み取られるリスクがある。</t>
    <phoneticPr fontId="2"/>
  </si>
  <si>
    <t>出所：CoinMarketCap
URL：https://coinmarketcap.com/ja/</t>
    <phoneticPr fontId="2"/>
  </si>
  <si>
    <t>145.1円/ドル</t>
    <phoneticPr fontId="2"/>
  </si>
  <si>
    <t>アスター</t>
  </si>
  <si>
    <t>Astar</t>
  </si>
  <si>
    <t>ASTR</t>
  </si>
  <si>
    <t>2022年1月17日</t>
  </si>
  <si>
    <t>決済、ステーキング、ガバナンス投票</t>
  </si>
  <si>
    <t>ー</t>
    <phoneticPr fontId="79"/>
  </si>
  <si>
    <t>Polkadotにパラチェーンとして接続されたAstar上の決済、ステーキング、ガバナンス投票を目的に発行された暗号資産。</t>
  </si>
  <si>
    <t>なし</t>
    <phoneticPr fontId="79"/>
  </si>
  <si>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</si>
  <si>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</si>
  <si>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</si>
  <si>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</si>
  <si>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2022年9月時点で23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phoneticPr fontId="79"/>
  </si>
  <si>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</si>
  <si>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</si>
  <si>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</si>
  <si>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</si>
  <si>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</si>
  <si>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7,474,000,000 ASTR</t>
    <phoneticPr fontId="79"/>
  </si>
  <si>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</si>
  <si>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ASTRが発行され、dAppオペレーター、バリデーター、ノミネーターに対する報酬として474,000,000 ASTRが追加発行された。</t>
    <phoneticPr fontId="79"/>
  </si>
  <si>
    <t>過去、ステーキング報酬により474,000,000 ASTRが新規発行されている。</t>
    <phoneticPr fontId="79"/>
  </si>
  <si>
    <t>Quantstamp</t>
  </si>
  <si>
    <t>2021年12月23日</t>
  </si>
  <si>
    <t>コード監査の結果、大きな脆弱性がなく監査結果に問題がないことを確認した。
https://certificate.quantstamp.com/full/a-star-network-staking</t>
  </si>
  <si>
    <t>297（バリデーター数）
https://hubble.figment.io/polkadot/chains/polkadot</t>
    <phoneticPr fontId="79"/>
  </si>
  <si>
    <t>2022年2月時点、dApp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</si>
  <si>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2022年2月12日時点で約303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</si>
  <si>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</si>
  <si>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出所：CoinMarketCap
URL：https://coinmarketcap.com/currencies/astar/</t>
  </si>
  <si>
    <t>1ドル/142.61円</t>
    <phoneticPr fontId="79"/>
  </si>
  <si>
    <t>ASTR</t>
    <phoneticPr fontId="2"/>
  </si>
  <si>
    <t>Amber Japan株式会社</t>
    <phoneticPr fontId="2"/>
  </si>
  <si>
    <t>出所：CoinMarketCap
URL：https://coinmarketcap.com/ja/currencies/bitcoin/</t>
    <phoneticPr fontId="2"/>
  </si>
  <si>
    <t>関東00031号</t>
    <rPh sb="0" eb="2">
      <t>カントウ</t>
    </rPh>
    <rPh sb="7" eb="8">
      <t>ゴウ</t>
    </rPh>
    <phoneticPr fontId="2"/>
  </si>
  <si>
    <t>ジリカ</t>
  </si>
  <si>
    <t>Zilliqa</t>
  </si>
  <si>
    <t>ZIL</t>
  </si>
  <si>
    <t>2019年1月31日</t>
  </si>
  <si>
    <t>決済、送金、投資、ステーキング</t>
  </si>
  <si>
    <t>保有・移転記録の秘匿性：公開鍵暗号の暗号化処理を施しデータを記録</t>
  </si>
  <si>
    <t>Practical Byzantine Fault Tolerance（pBFT）及びProof of Work（PoW）</t>
  </si>
  <si>
    <t>0.000000000001 ZIL</t>
  </si>
  <si>
    <t>ステーキング</t>
  </si>
  <si>
    <t>Zilliqa Research Pte. Ltd.</t>
  </si>
  <si>
    <t>Zilliqaブロックチェーンの設計と開発を行っている。</t>
  </si>
  <si>
    <t>PoWを補完的に利用したpBFTを使用して、トランザクションを注文および検証し、完了したトランザクションのセキュリティ保証を提供している。</t>
  </si>
  <si>
    <t>独自のZilliqaチェーン上で、プログラムにより自動発行</t>
    <phoneticPr fontId="2"/>
  </si>
  <si>
    <t>21,000,000,000 ZIL</t>
  </si>
  <si>
    <t>16,772,130,205ZIL</t>
    <phoneticPr fontId="2"/>
  </si>
  <si>
    <t>マイニング報酬およびステーキング報酬</t>
  </si>
  <si>
    <t>以下の数量を発行
2019年1月1日～2019年12月31日　457,314,231 ZIL
2020年1月1日～2020年12月31日　1,007,027,002 ZIL
2021年1月1日～2021年12月31日　1,405,440,412 ZIL
2022年1月1日〜2022年10月31日　1,273,378,890 ZIL</t>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</si>
  <si>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</si>
  <si>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</si>
  <si>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約2,400</t>
    <phoneticPr fontId="2"/>
  </si>
  <si>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</si>
  <si>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</si>
  <si>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</si>
  <si>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それ以来、Zilliqaのネットワークには大きな信頼性があり、約9ヶ月間不具合は発生していない。</t>
  </si>
  <si>
    <t>https://blog.zilliqa.com/zilliqas-vision-2022-and-beyond-3160523b3cd9/</t>
  </si>
  <si>
    <t>出所：coingecko
URL：https://www.coingecko.com/ja/%E3%82%B3%E3%82%A4%E3%83%B3/%E3%82%B8%E3%83%AA%E3%82%AB</t>
  </si>
  <si>
    <t>1ドル/約147.80円</t>
    <phoneticPr fontId="2"/>
  </si>
  <si>
    <t>「金融取引の拡張」を目的とするパブリックブロックチェーンプラットフォームであり、スケーラビリティの限界に対処することを目的としたスマートコントラクトプラットフォーム。
シャードディング技術により、シャード毎にトランザクションを並行処理できるため、ネットワーク全体の処理能力を高めることが可能。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phoneticPr fontId="2"/>
  </si>
  <si>
    <t>Proof of Work（PoW）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</si>
  <si>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ZIL</t>
    <phoneticPr fontId="2"/>
  </si>
  <si>
    <t>シバイヌ</t>
  </si>
  <si>
    <t>Shiba Inu</t>
    <phoneticPr fontId="2"/>
  </si>
  <si>
    <t>SHIB</t>
  </si>
  <si>
    <t>2020/7/31</t>
  </si>
  <si>
    <t>Proof of Ｗork (PoW)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</si>
  <si>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0.000000000000000001 SHIB</t>
  </si>
  <si>
    <t>Ryoshi</t>
  </si>
  <si>
    <t>SHIBの初期開発はBTC同様、「Ryoshi」と名乗る匿名の開発者によってなされており、個人・集団であるか等一切の情報が公開されていない。</t>
    <phoneticPr fontId="2"/>
  </si>
  <si>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</si>
  <si>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</si>
  <si>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</si>
  <si>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約7,500
https://etherscan.io/nodetracker</t>
    <phoneticPr fontId="2"/>
  </si>
  <si>
    <t>記録者が合意し、各記録者が保管する体調の修正を自ら行う。</t>
  </si>
  <si>
    <t>ブロックチェーン上にデプロイされたコントラクトコードに脆弱性があった場合は、不正に資産が盗み取られるリスクがある。</t>
  </si>
  <si>
    <t>出所：CoinMarketCap
URL：https://coinmarketcap.com/ja/currencies/shiba-inu/</t>
    <phoneticPr fontId="2"/>
  </si>
  <si>
    <t xml:space="preserve">¥0.001199	</t>
    <phoneticPr fontId="2"/>
  </si>
  <si>
    <t>1ドル/142.12円（2022年11月21日）</t>
    <phoneticPr fontId="2"/>
  </si>
  <si>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</si>
  <si>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</si>
  <si>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</si>
  <si>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</si>
  <si>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</si>
  <si>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</si>
  <si>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</si>
  <si>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</si>
  <si>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t>
    <phoneticPr fontId="79"/>
  </si>
  <si>
    <t>Proof of Work（PoW）
価値移転記録の信頼性確保の仕組みは、Ethereumが採用しているProof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</si>
  <si>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</si>
  <si>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</si>
  <si>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</si>
  <si>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</si>
  <si>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</si>
  <si>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</si>
  <si>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</si>
  <si>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</si>
  <si>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</si>
  <si>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</si>
  <si>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</si>
  <si>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</si>
  <si>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</si>
  <si>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8,033団体（2022年11月24日時点のノード数）</t>
    <phoneticPr fontId="79"/>
  </si>
  <si>
    <t>記録者の分布状況は、Ethereumに依存する。Ethereumの記録者は世界各国に分散しており、主な分布状況は米国52.46%、ドイツ17.74%、カナダ3.09%であることが確認できる。
参照先：https://etherscan.io/nodetracker（2022年11月24日）</t>
    <phoneticPr fontId="79"/>
  </si>
  <si>
    <t>ハードウェアを含む必要な要件を満たすことで誰でも記録者としてネットワークに参加することができる。しかし、記録者の特定は困難である。</t>
  </si>
  <si>
    <t>あり</t>
    <phoneticPr fontId="79"/>
  </si>
  <si>
    <t>第三者に秘密鍵を知られた場合には、利用者になりすまして送付指示を行うことができる。</t>
    <phoneticPr fontId="79"/>
  </si>
  <si>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</si>
  <si>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2022年11月24日時点で全世界に約8,033存在しているため、価値移転記録者の一部が破綻した場合であっても、価値移転作業に影響はないと考えられる。
参照先：https://etherscan.io/nodetracker（2022年11月24日）</t>
    <phoneticPr fontId="79"/>
  </si>
  <si>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参照先：https://www.bbc.com/news/technology-42237162（2022年05月25日）
参照先：https://media.consensys.net/state-of-ethereum-protocol-1-d3211dd0f6（2022年05月25日）
参照先：https://github.com/ethereum/eth2.0-specs（2022年05月25日）
参照先：https://blog.ethereum.org/2020/11/04/eth2-quick-update-no-19/（2022年05月25日）
参照先：https://beaconscan.com/（2022年05月25日）</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</si>
  <si>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</si>
  <si>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</si>
  <si>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138.85円/ドル</t>
    <phoneticPr fontId="79"/>
  </si>
  <si>
    <t>Coin Master株式会社</t>
  </si>
  <si>
    <t>FLR</t>
  </si>
  <si>
    <t>FLR</t>
    <phoneticPr fontId="2"/>
  </si>
  <si>
    <t>2023年1月4日</t>
  </si>
  <si>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</si>
  <si>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</si>
  <si>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</si>
  <si>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</si>
  <si>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</si>
  <si>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</si>
  <si>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</si>
  <si>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Flareブロックチェーン上に構築されたサードパーティの分散型アプリケーション内の担保として使用できる。</t>
  </si>
  <si>
    <t>2023年1月4日時点でメインネットは観察モードであるため、サービスの提供はなし。</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</si>
  <si>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</si>
  <si>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</si>
  <si>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</si>
  <si>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</si>
  <si>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</si>
  <si>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2022/8/25時点で100,025,153,050 FLRが発行されているが、トークン配布時点で1000億FLRとなるように焼却される。</t>
  </si>
  <si>
    <t>あり（ガバナンスによって決定されたインフレ率に基づいてオラクル情報提供者に対して付与）</t>
  </si>
  <si>
    <t>初期発行：1,000億 FLR</t>
  </si>
  <si>
    <t>初期発行、オラクル情報提供者への報酬</t>
  </si>
  <si>
    <t>現在の焼却状況は不明だが、トランザクション手数料は焼却される設計となっている。
また、2020年12月12日時点のXRP保有者は保有量に基づいてFLRの請求を行うことができるが、請求されなかったFLRはガバナンス投票により焼却される可能性がある。</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</si>
  <si>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</si>
  <si>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</si>
  <si>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2023年1月4日時点でメインネットは観察モードであるため、該当なし。</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</si>
  <si>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</si>
  <si>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</si>
  <si>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</si>
  <si>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</si>
  <si>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</si>
  <si>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</si>
  <si>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</si>
  <si>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</si>
  <si>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</si>
  <si>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ー（未発行のため記載無し）</t>
  </si>
  <si>
    <t>ー（未発行のため記載無し）</t>
    <phoneticPr fontId="2"/>
  </si>
  <si>
    <t>Flare、FLR</t>
    <phoneticPr fontId="2"/>
  </si>
  <si>
    <t>EFI</t>
  </si>
  <si>
    <t>EFI</t>
    <phoneticPr fontId="2"/>
  </si>
  <si>
    <t>エフィニティトークン</t>
  </si>
  <si>
    <t>Efinity Token</t>
  </si>
  <si>
    <t>2021年5月1日</t>
  </si>
  <si>
    <t>Efinityのユーティリティートークン。トランザクション手数料、ガバナンス投票などで利用が予定されている。</t>
    <phoneticPr fontId="2"/>
  </si>
  <si>
    <t>0.000000000000000001 EFI</t>
  </si>
  <si>
    <t>EFIの通貨としての信用力は、ネットワークに参加する記録者によって分散的に維持されている。2022年7月5日時点で記録者の総数は1,788であり、悪意あるノードの選出を防止している。</t>
    <phoneticPr fontId="2"/>
  </si>
  <si>
    <t>2,000,000,000 EFI</t>
    <phoneticPr fontId="2"/>
  </si>
  <si>
    <t>2021年5月1日に全量発行済。</t>
    <phoneticPr fontId="2"/>
  </si>
  <si>
    <t>securing</t>
  </si>
  <si>
    <t>securing社による監査では、セキュリティに重大な脆弱性は確認できていないとされている。</t>
    <phoneticPr fontId="2"/>
  </si>
  <si>
    <t>Ethereumの記録者に依存</t>
  </si>
  <si>
    <t>出所：Cryptocurrency Market Capitalizations
URL：https://coinmarketcap.com/coins/</t>
    <phoneticPr fontId="2"/>
  </si>
  <si>
    <t>1ドル/128.85円（2023年1月17日）</t>
    <phoneticPr fontId="2"/>
  </si>
  <si>
    <t>※9: 2022年5月31日に取扱い廃止</t>
    <phoneticPr fontId="2"/>
  </si>
  <si>
    <t>※10: 2022年9月16日に取扱い廃止</t>
    <phoneticPr fontId="2"/>
  </si>
  <si>
    <t>※11</t>
    <phoneticPr fontId="2"/>
  </si>
  <si>
    <t>※11:付与のみ</t>
    <rPh sb="4" eb="6">
      <t>フヨ</t>
    </rPh>
    <phoneticPr fontId="2"/>
  </si>
  <si>
    <t>APE</t>
  </si>
  <si>
    <t>APE</t>
    <phoneticPr fontId="2"/>
  </si>
  <si>
    <t>GALA</t>
  </si>
  <si>
    <t>GALA</t>
    <phoneticPr fontId="2"/>
  </si>
  <si>
    <t>エイプコイン</t>
  </si>
  <si>
    <t>ApeCoin</t>
  </si>
  <si>
    <t>ガバナンス、決済、ステーキング</t>
  </si>
  <si>
    <t>ApeCoinのガバナンス用途やユーティリティのために発行された暗号資産。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</si>
  <si>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</si>
  <si>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phoneticPr fontId="79"/>
  </si>
  <si>
    <t>ApeCoinの保有者はApeCoin DAOに参加することができる。</t>
    <phoneticPr fontId="79"/>
  </si>
  <si>
    <t>2022年3月24日からサービスを提供している。</t>
    <phoneticPr fontId="79"/>
  </si>
  <si>
    <t>APE Foundation</t>
  </si>
  <si>
    <t>ApeCoin DAOの決定を管理するために存在する法人</t>
  </si>
  <si>
    <t>システムによる自動発行で初期発行時に全量の1,000,000,000枚が発行されている。</t>
    <phoneticPr fontId="79"/>
  </si>
  <si>
    <t>1,000,000,000枚</t>
    <phoneticPr fontId="79"/>
  </si>
  <si>
    <t>全量発行済み</t>
  </si>
  <si>
    <t>2022年2月14日に全量である1,000,000,000枚を発行している。</t>
    <phoneticPr fontId="79"/>
  </si>
  <si>
    <t>システムによる自動発行</t>
  </si>
  <si>
    <t>2022年3月18日</t>
  </si>
  <si>
    <t>コード監査の結果、大きな脆弱性がなく監査結果に問題ない事を確認した。</t>
    <phoneticPr fontId="79"/>
  </si>
  <si>
    <t>パブリック型ブロックチェーン</t>
    <phoneticPr fontId="79"/>
  </si>
  <si>
    <t>10,637団体</t>
    <phoneticPr fontId="79"/>
  </si>
  <si>
    <t>記録者の分布状況は、Ethereumに依存する。Ethereumの記録者は世界各国に分散しており、主な分布状況は米国55.03%、ドイツ16.42%、日本2.57%であることが確認できる。</t>
    <phoneticPr fontId="79"/>
  </si>
  <si>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9"/>
  </si>
  <si>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9"/>
  </si>
  <si>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</si>
  <si>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3月1日時点で全世界に約10,637存在しているため、価値移転記録者の一部が破綻した場合であっても、価値移転作業に影響はないと考えられる。</t>
    <phoneticPr fontId="79"/>
  </si>
  <si>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phoneticPr fontId="79"/>
  </si>
  <si>
    <t>出所：CoinMarketCap
URL：https://coinmarketcap.com/ja/currencies/apecoin-ape/</t>
  </si>
  <si>
    <t>1ドル/136.27円</t>
    <phoneticPr fontId="79"/>
  </si>
  <si>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</si>
  <si>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</si>
  <si>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</si>
  <si>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</si>
  <si>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</si>
  <si>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</si>
  <si>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</si>
  <si>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</si>
  <si>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2022年11月18日時点、Gala Gamesは15種類のゲームをリリースしている。</t>
    <phoneticPr fontId="79"/>
  </si>
  <si>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</si>
  <si>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</si>
  <si>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</si>
  <si>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</si>
  <si>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</si>
  <si>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</si>
  <si>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39,137,104,338 GALA</t>
    <phoneticPr fontId="79"/>
  </si>
  <si>
    <t>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t>
  </si>
  <si>
    <t>エコシステムの維持を目的としたノード運用者に対する報酬とゲーム報酬を目的として発行された。</t>
  </si>
  <si>
    <t>償却を開始した2023年1月14日から2023年3月1日現在までの間に15,687,587 GALAが償却されている。</t>
    <phoneticPr fontId="79"/>
  </si>
  <si>
    <t>2023年1月13日に公式が発表した、2023年第1四半期にプラットフォームでの購入に使用したGALAをすべて償却させるPay-by-Burnの仕組みによる償却。ただし、償却を行なっても発行可能数は変わらない。</t>
    <phoneticPr fontId="79"/>
  </si>
  <si>
    <t>Anchain.AI</t>
  </si>
  <si>
    <t>2020年9月9日</t>
  </si>
  <si>
    <t>コード監査の結果、大きな脆弱性がなく監査結果に問題がないことを確認した。</t>
    <phoneticPr fontId="79"/>
  </si>
  <si>
    <t>ステークされたETHの3分の2以上を保有していれば、記録台帳を改竄することで発行プログラムを改変することができる。</t>
    <phoneticPr fontId="79"/>
  </si>
  <si>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phoneticPr fontId="79"/>
  </si>
  <si>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</si>
  <si>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</si>
  <si>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メルコイン</t>
    <phoneticPr fontId="2"/>
  </si>
  <si>
    <t>関東00030号</t>
    <phoneticPr fontId="2"/>
  </si>
  <si>
    <t>◇会員（交換業者）一覧</t>
    <phoneticPr fontId="2"/>
  </si>
  <si>
    <t>FNCT</t>
    <phoneticPr fontId="2"/>
  </si>
  <si>
    <t>フィナンシェトークン</t>
  </si>
  <si>
    <t>FNCT</t>
  </si>
  <si>
    <t>2023年2月（IEOによる販売開始）</t>
  </si>
  <si>
    <t>約$64,000,000</t>
    <phoneticPr fontId="79"/>
  </si>
  <si>
    <t>1.ガバナンス
2.CT（｢FiNANCiE｣サービス上で流通する独自のデジタルアイテム）の購入（消費）
3.グレード特典
4.コミュニティードネーション</t>
    <phoneticPr fontId="79"/>
  </si>
  <si>
    <t>Ethereumのブロックチェーン上で発行されるトークン</t>
    <phoneticPr fontId="79"/>
  </si>
  <si>
    <t>売出し価格：0.41円/FNCT</t>
    <phoneticPr fontId="79"/>
  </si>
  <si>
    <t>Proof of Stake（PoS）</t>
    <phoneticPr fontId="79"/>
  </si>
  <si>
    <t>0.000000000000000001 FNCT</t>
    <phoneticPr fontId="79"/>
  </si>
  <si>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phoneticPr fontId="79"/>
  </si>
  <si>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</si>
  <si>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</si>
  <si>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</si>
  <si>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</si>
  <si>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2022年9月15日までは、膨大な数の記録者（PoW、マイナー）で形成されている高いハッシュレートでセキュリティが維持されていた。その後PoWからPoSに移行した後も、膨大なバリデータによってそのセキュリティが担保されている。
・Ethereumブロックチェーンによる保有・移転管理台帳による記録管理と重層化した暗号化技術による記録の保全能力
・保有・移転管理台帳の公開</t>
    <phoneticPr fontId="79"/>
  </si>
  <si>
    <t>Ethereumブロックチェーン上のERC20トークンとして、20,000,000,000 FNCTが全量発行される。</t>
  </si>
  <si>
    <t>20,000,000,000枚</t>
    <phoneticPr fontId="79"/>
  </si>
  <si>
    <t>20,000,000,000枚</t>
  </si>
  <si>
    <t>Quantstamp, Inc.</t>
    <phoneticPr fontId="79"/>
  </si>
  <si>
    <t>Quantstamp社によるコード監査を実施した結果、ERC20のapproveが潜在的に持つ二重送金のリスク以外には特記すべき指摘はなかった。</t>
    <phoneticPr fontId="79"/>
  </si>
  <si>
    <t>2022年9月15日にハードフォークMergeが実行され、EthereumブロックチェーンはPoWからPoSコンセンサスアルゴリズムに移行し、Validatorは記録者となった。PoSにおけるActive Validatorの数は492863であり（2022年12月29日）、世界各地に分布されているため価値移転ネットワークは分散性が高い。</t>
    <phoneticPr fontId="79"/>
  </si>
  <si>
    <t>2022年12月29日現在、PoSにおけるActive Validatorの数は492863である。</t>
    <phoneticPr fontId="79"/>
  </si>
  <si>
    <t>EthereumのPoSにおけるActive Validatorの数は、493143であり（2022年12月30日）、世界各地に分布されてると思われるが、具体的な統計データに関する情報は見つからなかった。</t>
    <phoneticPr fontId="79"/>
  </si>
  <si>
    <t>FNCTは、Ethereumブロックチェーン上に発行されているトークンである為、Ethereumの記録者について確認を行なった。EthereumのPoSにて32ETH以上をstakingしノードを運用しているETH保有者は記録者（Validator）になる資格がある。</t>
    <phoneticPr fontId="79"/>
  </si>
  <si>
    <t>フィナンシェトークンは、オープンソースのパブリックブロックチェーンである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</si>
  <si>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FNCTは、Ethereumブロックチェーン上に発行されているトークンである為、価値移転記録者はEthereumに依存する。価値移転記録者の全てが同時に破綻した場合は、価値移転の記録が停止し、価値が喪失する可能性がある。ただし、ノードは広く分散しており、全てが同時に破綻する可能性は低いと考えられる。また、ノード数は2022年6月28日時点で全世界に約2,089存在しているため、価値移転記録者の一部が破綻した場合であっても、価値移転作業に影響はないと考えられる。</t>
    <phoneticPr fontId="79"/>
  </si>
  <si>
    <t>2016年7月：DAO事件の際、ハードフォークを実施
2021年4月15日：技術的アップデートとしてハードフォーク「Berlin」を実施
2021年8月5日：技術的アップデートとしてハードフォーク「London」を実施
2021年12月9日：技術的アップデートとしてハードフォーク「Arrow Glacier」を実施
2022年9月15日：PoWからPoSへ移行するためのハードフォーク「Merge」を実施</t>
    <phoneticPr fontId="79"/>
  </si>
  <si>
    <t>HBAR</t>
  </si>
  <si>
    <t>HBAR</t>
    <phoneticPr fontId="2"/>
  </si>
  <si>
    <t>ヘデラ・ハッシュグラフ</t>
    <phoneticPr fontId="2"/>
  </si>
  <si>
    <t>Hedera Hashgraph</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</si>
  <si>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</si>
  <si>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</si>
  <si>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</si>
  <si>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</si>
  <si>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なし（公開されている）</t>
    <phoneticPr fontId="2"/>
  </si>
  <si>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</si>
  <si>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</si>
  <si>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</si>
  <si>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</si>
  <si>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</si>
  <si>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</si>
  <si>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</si>
  <si>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</si>
  <si>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</si>
  <si>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</si>
  <si>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500億 HBAR</t>
  </si>
  <si>
    <t>28,093,780,086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</si>
  <si>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phoneticPr fontId="2"/>
  </si>
  <si>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</si>
  <si>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</si>
  <si>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</si>
  <si>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phoneticPr fontId="2"/>
  </si>
  <si>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</si>
  <si>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</si>
  <si>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</si>
  <si>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</si>
  <si>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phoneticPr fontId="2"/>
  </si>
  <si>
    <t>様々な業界並びに国及び地域に所在する</t>
  </si>
  <si>
    <t>記録の修正は想定されない。</t>
  </si>
  <si>
    <t>Hedera Networkの運営に関連して、様々な業界並びに国及び地域に所在する28の企業をメンバーとする運営評議会により、①運営評議会において、Hedera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</si>
  <si>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</si>
  <si>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phoneticPr fontId="2"/>
  </si>
  <si>
    <t>出所：CoinMarketCap
URL：https://coinmarketcap.com/ja/currencies/hedera/</t>
    <phoneticPr fontId="2"/>
  </si>
  <si>
    <t>1ドル＝133.4円</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</si>
  <si>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</si>
  <si>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</si>
  <si>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</si>
  <si>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</si>
  <si>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</si>
  <si>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</si>
  <si>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</si>
  <si>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</si>
  <si>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</si>
  <si>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</si>
  <si>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</si>
  <si>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</si>
  <si>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</si>
  <si>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9"/>
  </si>
  <si>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</si>
  <si>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</si>
  <si>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</si>
  <si>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</si>
  <si>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</si>
  <si>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</si>
  <si>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21団体</t>
    <phoneticPr fontId="79"/>
  </si>
  <si>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9"/>
  </si>
  <si>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9"/>
  </si>
  <si>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9"/>
  </si>
  <si>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9"/>
  </si>
  <si>
    <t>出所：Coin Market Cap
URL:https://coinmarketcap.com/ja/currencies/oasys/</t>
  </si>
  <si>
    <t>130.69円/ドル</t>
    <phoneticPr fontId="79"/>
  </si>
  <si>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</si>
  <si>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</si>
  <si>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</si>
  <si>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</si>
  <si>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</si>
  <si>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</si>
  <si>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</si>
  <si>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</si>
  <si>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</si>
  <si>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</si>
  <si>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</si>
  <si>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</si>
  <si>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</si>
  <si>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</si>
  <si>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</si>
  <si>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</si>
  <si>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</si>
  <si>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</si>
  <si>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</si>
  <si>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</si>
  <si>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メタバース空間上のランド購入に使用されたMANAは、トークンのデフレを目的に償却（Burn）された。</t>
  </si>
  <si>
    <t>Open Zeppelin</t>
  </si>
  <si>
    <t>2017年7月22日</t>
  </si>
  <si>
    <t>コード監査によって挙げられた問題点は、コードのアップデートに伴い、修正されていることが確認できた。</t>
    <phoneticPr fontId="79"/>
  </si>
  <si>
    <t>9,773団体</t>
  </si>
  <si>
    <t>記録者の分布状況は、Ethereumに依存する。Ethereumの記録者は世界各国に分散しており、主な分布状況は米国51.28%、ドイツ15.78%、シンガポール3.84%であることが確認できる。</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</si>
  <si>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</si>
  <si>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</si>
  <si>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</si>
  <si>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4月12日時点で全世界に約9,773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</si>
  <si>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</si>
  <si>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</si>
  <si>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</si>
  <si>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133.67円/ドル（2023年4月12日 時点）</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</si>
  <si>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</si>
  <si>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</si>
  <si>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</si>
  <si>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</si>
  <si>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</si>
  <si>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</si>
  <si>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</si>
  <si>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</si>
  <si>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</si>
  <si>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</si>
  <si>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</si>
  <si>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</si>
  <si>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</si>
  <si>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</si>
  <si>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</si>
  <si>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</si>
  <si>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</si>
  <si>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</si>
  <si>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</si>
  <si>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</si>
  <si>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</si>
  <si>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</si>
  <si>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2023年3月8日現在のノード数：4785(Ethereum)
出典：https://www.ethernodes.org/history
2023年3月8日現在のノード数：61726(Polygon)
出典：https://polygonscan.com/nodetracker/nodes</t>
    <phoneticPr fontId="2"/>
  </si>
  <si>
    <t>2023年3月8日現在のTop5（Ethereum)
United States：2219ノード (46.37%)
Germany：637ノード (13.31%)
Singapore：195ノード (4.08%)
United Kingdom：193ノード (4.03%)
Japan：171ノード(3.57%)
出典: https://www.ethernodes.org/countries
2023年3月8日現在のTop5（Polygon）
United States:140(57.38%)
Germany:58(23.77%）
France:15(6.15%)
Japan:5(2.05%)
Canada:4(1.64%)
出典：https://polygonscan.com/nodetracker</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</si>
  <si>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</si>
  <si>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</si>
  <si>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</si>
  <si>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</si>
  <si>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</si>
  <si>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Polygon：2023年1月17日ハードフォークV0.3.1を実施し、ネットワークガス料金の急上昇を防ぎ、チェーンの再編成（Reorgs）に対処。</t>
    <phoneticPr fontId="2"/>
  </si>
  <si>
    <t>Ethereum：2023年4月「Shanghai」、2023年～2024年「Sharding」アップグレードを実施予定。
Polygon：Reorgs問題解決対策として数秒以内のファイナリティの獲得のため、再度ハードフォークを実施予定。</t>
    <phoneticPr fontId="2"/>
  </si>
  <si>
    <t>出所：CoinMarketCap
URL：https://coinmarketcap.com/ja/currencies/rond/</t>
    <phoneticPr fontId="2"/>
  </si>
  <si>
    <t>約137円（2023年3月8日基準）
https://www.bk.mufg.jp/ippan/kinri/list_j/kinri/kawase.html</t>
    <phoneticPr fontId="2"/>
  </si>
  <si>
    <t>NIDT</t>
  </si>
  <si>
    <t>NIDT</t>
    <phoneticPr fontId="2"/>
  </si>
  <si>
    <t>ニッポンアイドルトークン</t>
  </si>
  <si>
    <t>Nippon Idol Token</t>
  </si>
  <si>
    <t>ー(未流通のため記載なし)</t>
    <phoneticPr fontId="2"/>
  </si>
  <si>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</si>
  <si>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</si>
  <si>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</si>
  <si>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</si>
  <si>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</si>
  <si>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</si>
  <si>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</si>
  <si>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</si>
  <si>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</si>
  <si>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</si>
  <si>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</si>
  <si>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</si>
  <si>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</si>
  <si>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</si>
  <si>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</si>
  <si>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</si>
  <si>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</si>
  <si>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</si>
  <si>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</si>
  <si>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2023年2月27日時点で528,214のアクティブバリデーターが存在する。</t>
    <phoneticPr fontId="2"/>
  </si>
  <si>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</si>
  <si>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</si>
  <si>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</si>
  <si>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</si>
  <si>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</si>
  <si>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</si>
  <si>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</si>
  <si>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　国内取り扱い暗号資産数</t>
    <phoneticPr fontId="2"/>
  </si>
  <si>
    <t>※4: （削除）</t>
    <rPh sb="5" eb="7">
      <t>サクジョ</t>
    </rPh>
    <phoneticPr fontId="2"/>
  </si>
  <si>
    <t>◇日本暗号資産取引業協会会員 暗号資産取り扱い状況（2023年5月16日更新）</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</si>
  <si>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</si>
  <si>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</si>
  <si>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</si>
  <si>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</si>
  <si>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</si>
  <si>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</si>
  <si>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</si>
  <si>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</si>
  <si>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</si>
  <si>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</si>
  <si>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</si>
  <si>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</si>
  <si>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</si>
  <si>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</si>
  <si>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</si>
  <si>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</si>
  <si>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</si>
  <si>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</si>
  <si>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</si>
  <si>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</si>
  <si>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</si>
  <si>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1ドル/135.08円</t>
    <phoneticPr fontId="2"/>
  </si>
  <si>
    <t>GXE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</si>
</sst>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00000;[Red]\-#,##0.000000"/>
    <numFmt numFmtId="187" formatCode="0.0%"/>
    <numFmt numFmtId="188" formatCode="[$¥-411]#,##0.00"/>
    <numFmt numFmtId="189" formatCode="&quot;¥&quot;#,##0.00_);[Red]\(&quot;¥&quot;#,##0.00\)"/>
    <numFmt numFmtId="190" formatCode="#,##0_ "/>
    <numFmt numFmtId="191" formatCode="\$#,##0.000000_);[Red]\(\$#,##0.000000\)"/>
    <numFmt numFmtId="192" formatCode="\$#,##0.000_);[Red]\(\$#,##0.000\)"/>
    <numFmt numFmtId="193" formatCode="&quot;¥&quot;#,##0.000_);[Red]\(&quot;¥&quot;#,##0.000\)"/>
    <numFmt numFmtId="194" formatCode="[$$-409]#,##0.0000&quot; &quot;;\([$$-409]#,##0.0000\)"/>
    <numFmt numFmtId="195" formatCode="\$#,##0.0000_);[Red]\(\$#,##0.0000\)"/>
    <numFmt numFmtId="196" formatCode="\$#,##0.00000;\-\$#,##0.00000"/>
    <numFmt numFmtId="197" formatCode="&quot;$&quot;#,##0"/>
    <numFmt numFmtId="198" formatCode="&quot;$&quot;#,##0.00"/>
    <numFmt numFmtId="199" formatCode="_(* #,##0_);_(* \(#,##0\);_(* &quot;-&quot;_);_(@_)"/>
    <numFmt numFmtId="200" formatCode="\$#,##0.000000000;\-\$#,##0.000000000"/>
    <numFmt numFmtId="201" formatCode="&quot;¥&quot;#,##0.000000;&quot;¥&quot;\-#,##0.000000"/>
    <numFmt numFmtId="202" formatCode="\$#,##0.00000_);[Red]\(\$#,##0.00000\)"/>
    <numFmt numFmtId="203" formatCode="\$#,##0.000;\-\$#,##0.000"/>
    <numFmt numFmtId="204" formatCode="&quot;¥&quot;#,##0.000;&quot;¥&quot;\-#,##0.000"/>
  </numFmts>
  <fonts count="8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sz val="10"/>
      <name val="游ゴシック"/>
      <family val="1"/>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Yu Gothic Medium"/>
      <family val="3"/>
      <charset val="128"/>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10"/>
      <color theme="1"/>
      <name val="宋体"/>
      <family val="3"/>
      <charset val="134"/>
    </font>
    <font>
      <u/>
      <sz val="9"/>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name val="游ゴシック"/>
      <family val="3"/>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4"/>
      <color rgb="FF000000"/>
      <name val="游ゴシック"/>
      <family val="3"/>
      <charset val="128"/>
    </font>
    <font>
      <u/>
      <sz val="10"/>
      <color rgb="FF000000"/>
      <name val="游ゴシック"/>
      <family val="3"/>
      <charset val="128"/>
    </font>
    <font>
      <sz val="11"/>
      <name val="Calibri"/>
      <family val="2"/>
    </font>
    <font>
      <sz val="10"/>
      <name val="Tahoma"/>
      <family val="3"/>
      <charset val="1"/>
    </font>
    <font>
      <sz val="6"/>
      <name val="游ゴシック"/>
      <family val="3"/>
      <charset val="128"/>
      <scheme val="minor"/>
    </font>
    <font>
      <sz val="10"/>
      <color rgb="FF00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theme="9" tint="0.79995117038483843"/>
        <bgColor indexed="64"/>
      </patternFill>
    </fill>
    <fill>
      <patternFill patternType="solid">
        <fgColor rgb="FFFFFFFF"/>
        <bgColor rgb="FFFFFFFF"/>
      </patternFill>
    </fill>
  </fills>
  <borders count="256">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hair">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style="hair">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rgb="FF000000"/>
      </right>
      <top style="medium">
        <color indexed="64"/>
      </top>
      <bottom style="hair">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style="hair">
        <color rgb="FF000000"/>
      </top>
      <bottom style="hair">
        <color auto="1"/>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hair">
        <color auto="1"/>
      </top>
      <bottom/>
      <diagonal/>
    </border>
    <border>
      <left style="medium">
        <color rgb="FF000000"/>
      </left>
      <right style="medium">
        <color indexed="64"/>
      </right>
      <top style="hair">
        <color auto="1"/>
      </top>
      <bottom style="hair">
        <color auto="1"/>
      </bottom>
      <diagonal/>
    </border>
    <border>
      <left style="medium">
        <color rgb="FF000000"/>
      </left>
      <right style="medium">
        <color indexed="64"/>
      </right>
      <top style="hair">
        <color auto="1"/>
      </top>
      <bottom style="hair">
        <color rgb="FF000000"/>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thin">
        <color indexed="64"/>
      </left>
      <right/>
      <top/>
      <bottom style="medium">
        <color auto="1"/>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right style="thin">
        <color rgb="FF000000"/>
      </right>
      <top style="medium">
        <color indexed="64"/>
      </top>
      <bottom style="medium">
        <color indexed="64"/>
      </bottom>
      <diagonal/>
    </border>
    <border>
      <left style="medium">
        <color rgb="FF000000"/>
      </left>
      <right style="medium">
        <color indexed="64"/>
      </right>
      <top style="medium">
        <color indexed="64"/>
      </top>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auto="1"/>
      </bottom>
      <diagonal/>
    </border>
    <border>
      <left/>
      <right/>
      <top/>
      <bottom style="medium">
        <color auto="1"/>
      </bottom>
      <diagonal/>
    </border>
    <border>
      <left/>
      <right/>
      <top style="thin">
        <color auto="1"/>
      </top>
      <bottom style="thin">
        <color auto="1"/>
      </bottom>
      <diagonal/>
    </border>
    <border>
      <left/>
      <right style="thin">
        <color indexed="64"/>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medium">
        <color auto="1"/>
      </top>
      <bottom/>
      <diagonal/>
    </border>
    <border>
      <left style="thin">
        <color indexed="64"/>
      </left>
      <right style="medium">
        <color indexed="64"/>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style="thin">
        <color indexed="64"/>
      </left>
      <right style="thin">
        <color indexed="64"/>
      </right>
      <top style="medium">
        <color auto="1"/>
      </top>
      <bottom style="thin">
        <color auto="1"/>
      </bottom>
      <diagonal/>
    </border>
    <border>
      <left/>
      <right/>
      <top/>
      <bottom style="medium">
        <color indexed="64"/>
      </bottom>
      <diagonal/>
    </border>
    <border>
      <left style="thin">
        <color auto="1"/>
      </left>
      <right style="medium">
        <color indexed="64"/>
      </right>
      <top style="medium">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right style="medium">
        <color auto="1"/>
      </right>
      <top style="medium">
        <color indexed="64"/>
      </top>
      <bottom style="medium">
        <color indexed="64"/>
      </bottom>
      <diagonal/>
    </border>
    <border>
      <left style="medium">
        <color auto="1"/>
      </left>
      <right style="medium">
        <color auto="1"/>
      </right>
      <top style="thick">
        <color auto="1"/>
      </top>
      <bottom style="hair">
        <color auto="1"/>
      </bottom>
      <diagonal/>
    </border>
    <border>
      <left style="medium">
        <color rgb="FF000000"/>
      </left>
      <right style="medium">
        <color rgb="FF000000"/>
      </right>
      <top style="thin">
        <color rgb="FF000000"/>
      </top>
      <bottom/>
      <diagonal/>
    </border>
    <border>
      <left style="medium">
        <color auto="1"/>
      </left>
      <right style="thin">
        <color indexed="64"/>
      </right>
      <top style="medium">
        <color auto="1"/>
      </top>
      <bottom/>
      <diagonal/>
    </border>
    <border>
      <left style="thin">
        <color indexed="64"/>
      </left>
      <right style="thin">
        <color auto="1"/>
      </right>
      <top style="medium">
        <color auto="1"/>
      </top>
      <bottom/>
      <diagonal/>
    </border>
    <border>
      <left style="thin">
        <color indexed="64"/>
      </left>
      <right style="thin">
        <color auto="1"/>
      </right>
      <top style="medium">
        <color auto="1"/>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hair">
        <color indexed="8"/>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right style="medium">
        <color rgb="FF000000"/>
      </right>
      <top/>
      <bottom style="medium">
        <color rgb="FF000000"/>
      </bottom>
      <diagonal/>
    </border>
    <border>
      <left style="medium">
        <color indexed="64"/>
      </left>
      <right style="thin">
        <color auto="1"/>
      </right>
      <top/>
      <bottom/>
      <diagonal/>
    </border>
    <border>
      <left style="thin">
        <color indexed="64"/>
      </left>
      <right/>
      <top style="medium">
        <color auto="1"/>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diagonal/>
    </border>
    <border>
      <left/>
      <right/>
      <top style="medium">
        <color rgb="FF000000"/>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s>
  <cellStyleXfs count="51">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40" fillId="0" borderId="0"/>
    <xf numFmtId="6" fontId="1" fillId="0" borderId="0" applyFont="0" applyFill="0" applyBorder="0" applyAlignment="0" applyProtection="0">
      <alignment vertical="center"/>
    </xf>
    <xf numFmtId="0" fontId="47" fillId="0" borderId="0">
      <alignment vertical="center"/>
    </xf>
    <xf numFmtId="0" fontId="4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8" fillId="0" borderId="0"/>
    <xf numFmtId="0" fontId="1" fillId="0" borderId="0">
      <alignment vertical="center"/>
    </xf>
    <xf numFmtId="0" fontId="49" fillId="0" borderId="0" applyNumberFormat="0" applyFill="0" applyBorder="0" applyAlignment="0" applyProtection="0"/>
    <xf numFmtId="0" fontId="50" fillId="0" borderId="0"/>
    <xf numFmtId="0" fontId="51"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4"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72" fillId="0" borderId="0"/>
    <xf numFmtId="0" fontId="73" fillId="0" borderId="0"/>
    <xf numFmtId="0" fontId="48" fillId="0" borderId="0"/>
    <xf numFmtId="199" fontId="7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cellStyleXfs>
  <cellXfs count="1446">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3" applyFont="1" applyAlignment="1">
      <alignment horizontal="left" vertical="center" wrapText="1"/>
    </xf>
    <xf numFmtId="0" fontId="13" fillId="0" borderId="0" xfId="3" applyAlignment="1">
      <alignment vertical="center"/>
    </xf>
    <xf numFmtId="0" fontId="18" fillId="0" borderId="19" xfId="3" applyFont="1" applyBorder="1" applyAlignment="1">
      <alignment horizontal="left" vertical="center" wrapText="1"/>
    </xf>
    <xf numFmtId="0" fontId="14" fillId="3" borderId="20" xfId="3" applyFont="1" applyFill="1" applyBorder="1" applyAlignment="1">
      <alignment horizontal="left" vertical="center" wrapText="1"/>
    </xf>
    <xf numFmtId="0" fontId="14" fillId="3" borderId="22" xfId="3" applyFont="1" applyFill="1" applyBorder="1" applyAlignment="1">
      <alignment vertical="center" wrapText="1"/>
    </xf>
    <xf numFmtId="0" fontId="14" fillId="3" borderId="23" xfId="3" applyFont="1" applyFill="1" applyBorder="1" applyAlignment="1">
      <alignment horizontal="left" vertical="center" wrapText="1"/>
    </xf>
    <xf numFmtId="0" fontId="18" fillId="3" borderId="22" xfId="3" applyFont="1" applyFill="1" applyBorder="1" applyAlignment="1">
      <alignment horizontal="left" vertical="center" wrapText="1"/>
    </xf>
    <xf numFmtId="49" fontId="14" fillId="3" borderId="22" xfId="3" applyNumberFormat="1" applyFont="1" applyFill="1" applyBorder="1" applyAlignment="1">
      <alignment horizontal="left" vertical="center" wrapText="1"/>
    </xf>
    <xf numFmtId="24" fontId="14" fillId="3" borderId="22" xfId="3" applyNumberFormat="1" applyFont="1" applyFill="1" applyBorder="1" applyAlignment="1">
      <alignment horizontal="left" vertical="center" wrapText="1"/>
    </xf>
    <xf numFmtId="0" fontId="14" fillId="3" borderId="22" xfId="3" applyFont="1" applyFill="1" applyBorder="1" applyAlignment="1">
      <alignment horizontal="left" vertical="center" wrapText="1"/>
    </xf>
    <xf numFmtId="0" fontId="18" fillId="0" borderId="25" xfId="3" applyFont="1" applyBorder="1" applyAlignment="1">
      <alignment horizontal="left" vertical="center" wrapText="1"/>
    </xf>
    <xf numFmtId="0" fontId="18" fillId="3" borderId="24" xfId="3" applyFont="1" applyFill="1" applyBorder="1" applyAlignment="1">
      <alignment horizontal="left" vertical="center" wrapText="1"/>
    </xf>
    <xf numFmtId="0" fontId="18" fillId="0" borderId="26" xfId="3" applyFont="1" applyBorder="1" applyAlignment="1">
      <alignment horizontal="left" vertical="center" wrapText="1"/>
    </xf>
    <xf numFmtId="0" fontId="18" fillId="3" borderId="23" xfId="3" applyFont="1" applyFill="1" applyBorder="1" applyAlignment="1">
      <alignment horizontal="left" vertical="center" wrapText="1"/>
    </xf>
    <xf numFmtId="0" fontId="18" fillId="0" borderId="27" xfId="3" applyFont="1" applyBorder="1" applyAlignment="1">
      <alignment horizontal="left" vertical="center" wrapText="1"/>
    </xf>
    <xf numFmtId="0" fontId="18" fillId="3" borderId="28" xfId="3" applyFont="1" applyFill="1" applyBorder="1" applyAlignment="1">
      <alignment horizontal="left" vertical="center" wrapText="1"/>
    </xf>
    <xf numFmtId="0" fontId="18" fillId="0" borderId="29" xfId="3" applyFont="1" applyBorder="1" applyAlignment="1">
      <alignment horizontal="left" vertical="center" wrapText="1"/>
    </xf>
    <xf numFmtId="0" fontId="18" fillId="3" borderId="21" xfId="3" applyFont="1" applyFill="1" applyBorder="1" applyAlignment="1">
      <alignment horizontal="left" vertical="center" wrapText="1"/>
    </xf>
    <xf numFmtId="180" fontId="18" fillId="3" borderId="22" xfId="3" applyNumberFormat="1" applyFont="1" applyFill="1" applyBorder="1" applyAlignment="1">
      <alignment horizontal="left" vertical="center" wrapText="1"/>
    </xf>
    <xf numFmtId="0" fontId="18" fillId="0" borderId="30" xfId="3" applyFont="1" applyBorder="1" applyAlignment="1">
      <alignment horizontal="left" vertical="center" wrapText="1"/>
    </xf>
    <xf numFmtId="0" fontId="14" fillId="3" borderId="28" xfId="3" applyFont="1" applyFill="1" applyBorder="1" applyAlignment="1">
      <alignment horizontal="left" vertical="center" wrapText="1"/>
    </xf>
    <xf numFmtId="26" fontId="14" fillId="3" borderId="22" xfId="3" applyNumberFormat="1" applyFont="1" applyFill="1" applyBorder="1" applyAlignment="1">
      <alignment horizontal="left" vertical="center" wrapText="1"/>
    </xf>
    <xf numFmtId="0" fontId="18" fillId="0" borderId="32" xfId="3"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14" fillId="3" borderId="30" xfId="0" applyFont="1" applyFill="1" applyBorder="1" applyAlignment="1">
      <alignment vertical="center" wrapText="1"/>
    </xf>
    <xf numFmtId="0" fontId="14" fillId="4" borderId="33" xfId="0" applyFont="1" applyFill="1" applyBorder="1" applyAlignment="1">
      <alignment horizontal="left" vertical="center" wrapText="1"/>
    </xf>
    <xf numFmtId="49" fontId="14" fillId="4" borderId="30" xfId="0" applyNumberFormat="1" applyFont="1" applyFill="1" applyBorder="1" applyAlignment="1">
      <alignment horizontal="left" vertical="center" wrapText="1"/>
    </xf>
    <xf numFmtId="24" fontId="14" fillId="4" borderId="30" xfId="0" applyNumberFormat="1"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26" fontId="14" fillId="4" borderId="30" xfId="0" applyNumberFormat="1" applyFont="1" applyFill="1" applyBorder="1" applyAlignment="1">
      <alignment horizontal="left" vertical="center" wrapText="1"/>
    </xf>
    <xf numFmtId="0" fontId="14" fillId="3" borderId="39" xfId="3"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3"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5" fontId="14" fillId="4" borderId="30" xfId="0" applyNumberFormat="1" applyFont="1" applyFill="1" applyBorder="1" applyAlignment="1">
      <alignment horizontal="left" vertical="center" wrapText="1"/>
    </xf>
    <xf numFmtId="6" fontId="14" fillId="4" borderId="30" xfId="0" applyNumberFormat="1" applyFont="1" applyFill="1" applyBorder="1" applyAlignment="1">
      <alignment horizontal="left" vertical="center" wrapText="1"/>
    </xf>
    <xf numFmtId="182" fontId="14" fillId="3" borderId="43" xfId="3" applyNumberFormat="1" applyFont="1" applyFill="1" applyBorder="1" applyAlignment="1">
      <alignment horizontal="left" vertical="center" wrapText="1"/>
    </xf>
    <xf numFmtId="0" fontId="14" fillId="3" borderId="44" xfId="3" applyFont="1" applyFill="1" applyBorder="1" applyAlignment="1">
      <alignment horizontal="left" vertical="center" wrapText="1"/>
    </xf>
    <xf numFmtId="0" fontId="14" fillId="3" borderId="30" xfId="3" applyFont="1" applyFill="1" applyBorder="1" applyAlignment="1">
      <alignment vertical="center" wrapText="1"/>
    </xf>
    <xf numFmtId="0" fontId="14" fillId="3" borderId="33" xfId="3" applyFont="1" applyFill="1" applyBorder="1" applyAlignment="1">
      <alignment horizontal="left" vertical="center" wrapText="1"/>
    </xf>
    <xf numFmtId="0" fontId="18" fillId="3" borderId="30" xfId="3" applyFont="1" applyFill="1" applyBorder="1" applyAlignment="1">
      <alignment horizontal="left" vertical="center" wrapText="1"/>
    </xf>
    <xf numFmtId="49" fontId="14" fillId="3" borderId="30" xfId="3" applyNumberFormat="1" applyFont="1" applyFill="1" applyBorder="1" applyAlignment="1">
      <alignment horizontal="left" vertical="center" wrapText="1"/>
    </xf>
    <xf numFmtId="24" fontId="14" fillId="3" borderId="30" xfId="3" applyNumberFormat="1" applyFont="1" applyFill="1" applyBorder="1" applyAlignment="1">
      <alignment horizontal="left" vertical="center" wrapText="1"/>
    </xf>
    <xf numFmtId="5" fontId="14" fillId="3" borderId="30" xfId="3" applyNumberFormat="1" applyFont="1" applyFill="1" applyBorder="1" applyAlignment="1">
      <alignment horizontal="left" vertical="center" wrapText="1"/>
    </xf>
    <xf numFmtId="0" fontId="14" fillId="3" borderId="30" xfId="3" applyFont="1" applyFill="1" applyBorder="1" applyAlignment="1">
      <alignment horizontal="left" vertical="center" wrapText="1"/>
    </xf>
    <xf numFmtId="0" fontId="18" fillId="3" borderId="45" xfId="3" applyFont="1" applyFill="1" applyBorder="1" applyAlignment="1">
      <alignment horizontal="left" vertical="center" wrapText="1"/>
    </xf>
    <xf numFmtId="0" fontId="18" fillId="3" borderId="33"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4" fillId="3" borderId="46" xfId="3" applyFont="1" applyFill="1" applyBorder="1" applyAlignment="1">
      <alignment horizontal="left" vertical="center" wrapText="1"/>
    </xf>
    <xf numFmtId="0" fontId="14" fillId="3" borderId="47" xfId="3" applyFont="1" applyFill="1" applyBorder="1" applyAlignment="1">
      <alignment horizontal="left" vertical="center" wrapText="1"/>
    </xf>
    <xf numFmtId="0" fontId="18" fillId="4" borderId="33"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0"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5" fontId="9" fillId="2" borderId="10"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8" fontId="14" fillId="3" borderId="22" xfId="3" applyNumberFormat="1" applyFont="1" applyFill="1" applyBorder="1" applyAlignment="1">
      <alignment horizontal="left" vertical="center" wrapText="1"/>
    </xf>
    <xf numFmtId="0" fontId="21" fillId="0" borderId="0" xfId="0" applyFont="1" applyAlignment="1">
      <alignment horizontal="left" vertical="center"/>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26" fontId="14" fillId="4" borderId="30" xfId="3" applyNumberFormat="1" applyFont="1" applyFill="1" applyBorder="1" applyAlignment="1">
      <alignment horizontal="left" vertical="center" wrapText="1"/>
    </xf>
    <xf numFmtId="0" fontId="18" fillId="4" borderId="48" xfId="3" applyFont="1" applyFill="1" applyBorder="1" applyAlignment="1">
      <alignment horizontal="left" vertical="center" wrapText="1"/>
    </xf>
    <xf numFmtId="0" fontId="18" fillId="4" borderId="22" xfId="3" applyFont="1" applyFill="1" applyBorder="1" applyAlignment="1">
      <alignment horizontal="left" vertical="center" wrapText="1"/>
    </xf>
    <xf numFmtId="0" fontId="18" fillId="4" borderId="30" xfId="3" applyFont="1" applyFill="1" applyBorder="1" applyAlignment="1">
      <alignment horizontal="left" vertical="center" wrapText="1"/>
    </xf>
    <xf numFmtId="8" fontId="14" fillId="4" borderId="30" xfId="3" applyNumberFormat="1" applyFont="1" applyFill="1" applyBorder="1" applyAlignment="1">
      <alignment horizontal="left" vertical="center" wrapText="1"/>
    </xf>
    <xf numFmtId="0" fontId="9" fillId="0" borderId="0" xfId="4" applyFont="1" applyAlignment="1">
      <alignment horizontal="left" vertical="center" wrapText="1"/>
    </xf>
    <xf numFmtId="0" fontId="12" fillId="0" borderId="0" xfId="4" applyFont="1" applyAlignment="1">
      <alignment horizontal="left" vertical="center" wrapText="1"/>
    </xf>
    <xf numFmtId="0" fontId="18" fillId="4" borderId="51" xfId="4" applyFont="1" applyFill="1" applyBorder="1" applyAlignment="1">
      <alignment horizontal="left" vertical="center" wrapText="1"/>
    </xf>
    <xf numFmtId="0" fontId="12" fillId="0" borderId="14" xfId="4" applyFont="1" applyBorder="1" applyAlignment="1">
      <alignment horizontal="left" vertical="center" wrapText="1"/>
    </xf>
    <xf numFmtId="40" fontId="9" fillId="0" borderId="0" xfId="4" applyNumberFormat="1" applyFont="1" applyAlignment="1">
      <alignment vertical="center" wrapText="1"/>
    </xf>
    <xf numFmtId="0" fontId="12" fillId="0" borderId="9" xfId="4" applyFont="1" applyBorder="1" applyAlignment="1">
      <alignment horizontal="left" vertical="center" wrapText="1"/>
    </xf>
    <xf numFmtId="40" fontId="9" fillId="0" borderId="0" xfId="6" applyNumberFormat="1" applyFont="1" applyAlignment="1">
      <alignment vertical="center" wrapText="1"/>
    </xf>
    <xf numFmtId="38" fontId="9" fillId="0" borderId="0" xfId="4" applyNumberFormat="1" applyFont="1" applyAlignment="1">
      <alignment vertical="center" wrapText="1"/>
    </xf>
    <xf numFmtId="2" fontId="9" fillId="0" borderId="0" xfId="4" applyNumberFormat="1" applyFont="1" applyAlignment="1">
      <alignment vertical="center" wrapText="1"/>
    </xf>
    <xf numFmtId="26" fontId="18" fillId="4" borderId="31" xfId="4" applyNumberFormat="1" applyFont="1" applyFill="1" applyBorder="1" applyAlignment="1">
      <alignment horizontal="left" vertical="center" wrapText="1"/>
    </xf>
    <xf numFmtId="0" fontId="18" fillId="4" borderId="31" xfId="4" applyFont="1" applyFill="1" applyBorder="1" applyAlignment="1">
      <alignment horizontal="left" vertical="center" wrapText="1"/>
    </xf>
    <xf numFmtId="0" fontId="18" fillId="4" borderId="12" xfId="4" applyFont="1" applyFill="1" applyBorder="1" applyAlignment="1">
      <alignment horizontal="left" vertical="center" wrapText="1"/>
    </xf>
    <xf numFmtId="0" fontId="18" fillId="3" borderId="31" xfId="4" applyFont="1" applyFill="1" applyBorder="1" applyAlignment="1">
      <alignment horizontal="left" vertical="center" wrapText="1"/>
    </xf>
    <xf numFmtId="0" fontId="18" fillId="3" borderId="52" xfId="4" applyFont="1" applyFill="1" applyBorder="1" applyAlignment="1">
      <alignment horizontal="left" vertical="center" wrapText="1"/>
    </xf>
    <xf numFmtId="0" fontId="18" fillId="3" borderId="51" xfId="4" applyFont="1" applyFill="1" applyBorder="1" applyAlignment="1">
      <alignment horizontal="left" vertical="center" wrapText="1"/>
    </xf>
    <xf numFmtId="0" fontId="18" fillId="4" borderId="52" xfId="4" applyFont="1" applyFill="1" applyBorder="1" applyAlignment="1">
      <alignment horizontal="left" vertical="center" wrapText="1"/>
    </xf>
    <xf numFmtId="180" fontId="18" fillId="2" borderId="31" xfId="4" applyNumberFormat="1" applyFont="1" applyFill="1" applyBorder="1" applyAlignment="1">
      <alignment horizontal="left" vertical="center" wrapText="1"/>
    </xf>
    <xf numFmtId="38" fontId="9" fillId="0" borderId="0" xfId="6" applyFont="1" applyAlignment="1">
      <alignment vertical="center" wrapText="1"/>
    </xf>
    <xf numFmtId="0" fontId="18" fillId="3" borderId="8" xfId="4" applyFont="1" applyFill="1" applyBorder="1" applyAlignment="1">
      <alignment horizontal="left" vertical="center" wrapText="1"/>
    </xf>
    <xf numFmtId="0" fontId="12" fillId="0" borderId="13" xfId="4" applyFont="1" applyBorder="1" applyAlignment="1">
      <alignment horizontal="left" vertical="center" wrapText="1"/>
    </xf>
    <xf numFmtId="0" fontId="18" fillId="4" borderId="8" xfId="4" applyFont="1" applyFill="1" applyBorder="1" applyAlignment="1">
      <alignment horizontal="left" vertical="center" wrapText="1"/>
    </xf>
    <xf numFmtId="0" fontId="18" fillId="4" borderId="53" xfId="4" applyFont="1" applyFill="1" applyBorder="1" applyAlignment="1">
      <alignment horizontal="left" vertical="center" wrapText="1"/>
    </xf>
    <xf numFmtId="24" fontId="18" fillId="4" borderId="31" xfId="4" applyNumberFormat="1" applyFont="1" applyFill="1" applyBorder="1" applyAlignment="1">
      <alignment horizontal="left" vertical="center" wrapText="1"/>
    </xf>
    <xf numFmtId="49" fontId="18" fillId="3" borderId="31" xfId="4" applyNumberFormat="1" applyFont="1" applyFill="1" applyBorder="1" applyAlignment="1">
      <alignment horizontal="left" vertical="center" wrapText="1"/>
    </xf>
    <xf numFmtId="0" fontId="18" fillId="3" borderId="54" xfId="4" applyFont="1" applyFill="1" applyBorder="1" applyAlignment="1">
      <alignment horizontal="left" vertical="center" wrapText="1"/>
    </xf>
    <xf numFmtId="0" fontId="18" fillId="3" borderId="31" xfId="4" applyFont="1" applyFill="1" applyBorder="1" applyAlignment="1">
      <alignment vertical="center" wrapText="1"/>
    </xf>
    <xf numFmtId="0" fontId="12" fillId="2" borderId="15" xfId="4" applyFont="1" applyFill="1" applyBorder="1" applyAlignment="1">
      <alignment horizontal="left" vertical="center" wrapText="1"/>
    </xf>
    <xf numFmtId="0" fontId="19" fillId="3" borderId="30" xfId="4" applyFont="1" applyFill="1" applyBorder="1" applyAlignment="1">
      <alignment horizontal="left" vertical="center" wrapText="1"/>
    </xf>
    <xf numFmtId="26" fontId="12" fillId="2" borderId="10" xfId="4" applyNumberFormat="1"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12" xfId="4" applyFont="1" applyFill="1" applyBorder="1" applyAlignment="1">
      <alignment horizontal="left" vertical="center" wrapText="1"/>
    </xf>
    <xf numFmtId="180" fontId="12" fillId="2" borderId="10" xfId="4" applyNumberFormat="1" applyFont="1" applyFill="1" applyBorder="1" applyAlignment="1">
      <alignment horizontal="left" vertical="center" wrapText="1"/>
    </xf>
    <xf numFmtId="0" fontId="12" fillId="2" borderId="8" xfId="4" applyFont="1" applyFill="1" applyBorder="1" applyAlignment="1">
      <alignment horizontal="left" vertical="center" wrapText="1"/>
    </xf>
    <xf numFmtId="24" fontId="12" fillId="2" borderId="10" xfId="4" applyNumberFormat="1" applyFont="1" applyFill="1" applyBorder="1" applyAlignment="1">
      <alignment horizontal="left" vertical="center" wrapText="1"/>
    </xf>
    <xf numFmtId="49" fontId="12" fillId="2" borderId="10" xfId="4" applyNumberFormat="1"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10" xfId="4" applyFont="1" applyFill="1" applyBorder="1" applyAlignment="1">
      <alignment vertical="center" wrapText="1"/>
    </xf>
    <xf numFmtId="0" fontId="1" fillId="0" borderId="0" xfId="4">
      <alignment vertical="center"/>
    </xf>
    <xf numFmtId="49" fontId="9" fillId="0" borderId="5" xfId="4" applyNumberFormat="1" applyFont="1" applyBorder="1" applyAlignment="1">
      <alignment vertical="center" wrapText="1"/>
    </xf>
    <xf numFmtId="49" fontId="9" fillId="0" borderId="7" xfId="4" applyNumberFormat="1" applyFont="1" applyBorder="1" applyAlignment="1">
      <alignment vertical="center" wrapText="1"/>
    </xf>
    <xf numFmtId="49" fontId="9" fillId="0" borderId="55" xfId="4" applyNumberFormat="1" applyFont="1" applyBorder="1" applyAlignment="1">
      <alignment vertical="center" wrapText="1"/>
    </xf>
    <xf numFmtId="0" fontId="29" fillId="0" borderId="0" xfId="9" applyNumberFormat="1">
      <alignment vertical="center"/>
    </xf>
    <xf numFmtId="0" fontId="29" fillId="0" borderId="0" xfId="9">
      <alignment vertical="center"/>
    </xf>
    <xf numFmtId="49" fontId="12" fillId="2" borderId="10" xfId="0" applyNumberFormat="1" applyFont="1" applyFill="1" applyBorder="1" applyAlignment="1">
      <alignment horizontal="left" vertical="center" wrapText="1"/>
    </xf>
    <xf numFmtId="24" fontId="12" fillId="2" borderId="10" xfId="0" applyNumberFormat="1" applyFont="1" applyFill="1" applyBorder="1" applyAlignment="1">
      <alignment horizontal="left" vertical="center" wrapText="1"/>
    </xf>
    <xf numFmtId="0" fontId="12" fillId="2" borderId="12" xfId="0" applyFont="1" applyFill="1" applyBorder="1" applyAlignment="1">
      <alignment horizontal="left" vertical="center" wrapText="1"/>
    </xf>
    <xf numFmtId="26" fontId="12" fillId="2" borderId="10" xfId="0" applyNumberFormat="1" applyFont="1" applyFill="1" applyBorder="1" applyAlignment="1">
      <alignment horizontal="left" vertical="center" wrapText="1"/>
    </xf>
    <xf numFmtId="0" fontId="19" fillId="3" borderId="30"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6" fontId="12" fillId="2" borderId="10" xfId="0" applyNumberFormat="1" applyFont="1" applyFill="1" applyBorder="1" applyAlignment="1">
      <alignment horizontal="left" vertical="center" wrapText="1"/>
    </xf>
    <xf numFmtId="8" fontId="12" fillId="2" borderId="10" xfId="1" applyNumberFormat="1" applyFont="1" applyFill="1" applyBorder="1" applyAlignment="1">
      <alignment horizontal="left" vertical="center" wrapText="1"/>
    </xf>
    <xf numFmtId="5" fontId="18" fillId="4" borderId="31" xfId="4" applyNumberFormat="1" applyFont="1" applyFill="1" applyBorder="1" applyAlignment="1">
      <alignment horizontal="left" vertical="center" wrapText="1"/>
    </xf>
    <xf numFmtId="8" fontId="18" fillId="4" borderId="31" xfId="4" applyNumberFormat="1" applyFont="1" applyFill="1" applyBorder="1" applyAlignment="1">
      <alignment horizontal="left" vertical="center" wrapText="1"/>
    </xf>
    <xf numFmtId="0" fontId="12" fillId="6" borderId="9" xfId="4" applyFont="1" applyFill="1" applyBorder="1" applyAlignment="1">
      <alignment horizontal="left" vertical="center" wrapText="1"/>
    </xf>
    <xf numFmtId="5" fontId="12" fillId="2" borderId="10" xfId="4" applyNumberFormat="1" applyFont="1" applyFill="1" applyBorder="1" applyAlignment="1">
      <alignment horizontal="left" vertical="center" wrapText="1"/>
    </xf>
    <xf numFmtId="8" fontId="12" fillId="2" borderId="10" xfId="7" applyNumberFormat="1" applyFont="1" applyFill="1" applyBorder="1" applyAlignment="1">
      <alignment horizontal="left" vertical="center" wrapText="1"/>
    </xf>
    <xf numFmtId="49" fontId="5" fillId="6" borderId="5" xfId="9" applyNumberFormat="1" applyFont="1" applyFill="1" applyBorder="1" applyAlignment="1">
      <alignment vertical="center" wrapText="1"/>
    </xf>
    <xf numFmtId="5" fontId="33" fillId="2" borderId="10" xfId="0" applyNumberFormat="1" applyFont="1" applyFill="1" applyBorder="1" applyAlignment="1">
      <alignment horizontal="left" vertical="center" wrapText="1"/>
    </xf>
    <xf numFmtId="31" fontId="32" fillId="3" borderId="39" xfId="0" applyNumberFormat="1" applyFont="1" applyFill="1" applyBorder="1" applyAlignment="1">
      <alignment horizontal="left" vertical="center" wrapText="1"/>
    </xf>
    <xf numFmtId="0" fontId="32" fillId="0" borderId="40" xfId="0" applyFont="1" applyBorder="1" applyAlignment="1">
      <alignment horizontal="left" vertical="center" wrapText="1"/>
    </xf>
    <xf numFmtId="0" fontId="32" fillId="3" borderId="18" xfId="0" applyFont="1" applyFill="1" applyBorder="1" applyAlignment="1">
      <alignment horizontal="left" vertical="center" wrapText="1"/>
    </xf>
    <xf numFmtId="0" fontId="32" fillId="0" borderId="19" xfId="0" applyFont="1" applyBorder="1" applyAlignment="1">
      <alignment horizontal="left" vertical="center" wrapText="1"/>
    </xf>
    <xf numFmtId="0" fontId="32" fillId="3" borderId="22" xfId="0" applyFont="1" applyFill="1" applyBorder="1" applyAlignment="1">
      <alignment vertical="center" wrapText="1"/>
    </xf>
    <xf numFmtId="0" fontId="32" fillId="3" borderId="23" xfId="0" applyFont="1" applyFill="1" applyBorder="1" applyAlignment="1">
      <alignment horizontal="left" vertical="center" wrapText="1"/>
    </xf>
    <xf numFmtId="0" fontId="32" fillId="3" borderId="22" xfId="0" applyFont="1" applyFill="1" applyBorder="1" applyAlignment="1">
      <alignment horizontal="left" vertical="center" wrapText="1"/>
    </xf>
    <xf numFmtId="49" fontId="32" fillId="3" borderId="22" xfId="0" applyNumberFormat="1" applyFont="1" applyFill="1" applyBorder="1" applyAlignment="1">
      <alignment horizontal="left" vertical="center" wrapText="1"/>
    </xf>
    <xf numFmtId="24" fontId="32" fillId="3" borderId="22" xfId="0" applyNumberFormat="1" applyFont="1" applyFill="1" applyBorder="1" applyAlignment="1">
      <alignment horizontal="left" vertical="center" wrapText="1"/>
    </xf>
    <xf numFmtId="6" fontId="32" fillId="3" borderId="22" xfId="0" applyNumberFormat="1" applyFont="1" applyFill="1" applyBorder="1" applyAlignment="1">
      <alignment horizontal="left" vertical="center" wrapText="1"/>
    </xf>
    <xf numFmtId="0" fontId="32" fillId="0" borderId="29" xfId="0" applyFont="1" applyBorder="1" applyAlignment="1">
      <alignment horizontal="left" vertical="center" wrapText="1"/>
    </xf>
    <xf numFmtId="0" fontId="32" fillId="3" borderId="21" xfId="0" applyFont="1" applyFill="1" applyBorder="1" applyAlignment="1">
      <alignment horizontal="left" vertical="center" wrapText="1"/>
    </xf>
    <xf numFmtId="0" fontId="32" fillId="3" borderId="50" xfId="0" applyFont="1" applyFill="1" applyBorder="1" applyAlignment="1">
      <alignment horizontal="left" vertical="center" wrapText="1"/>
    </xf>
    <xf numFmtId="0" fontId="32" fillId="0" borderId="27" xfId="0" applyFont="1" applyBorder="1" applyAlignment="1">
      <alignment horizontal="left" vertical="center" wrapText="1"/>
    </xf>
    <xf numFmtId="0" fontId="32" fillId="3" borderId="28" xfId="0" applyFont="1" applyFill="1" applyBorder="1" applyAlignment="1">
      <alignment horizontal="left" vertical="center" wrapText="1"/>
    </xf>
    <xf numFmtId="0" fontId="32" fillId="0" borderId="25" xfId="0" applyFont="1" applyBorder="1" applyAlignment="1">
      <alignment horizontal="left" vertical="center" wrapText="1"/>
    </xf>
    <xf numFmtId="180" fontId="32" fillId="3" borderId="22" xfId="0" applyNumberFormat="1" applyFont="1" applyFill="1" applyBorder="1" applyAlignment="1">
      <alignment horizontal="left" vertical="center" wrapText="1"/>
    </xf>
    <xf numFmtId="0" fontId="32" fillId="3" borderId="24" xfId="0" applyFont="1" applyFill="1" applyBorder="1" applyAlignment="1">
      <alignment horizontal="left" vertical="center" wrapText="1"/>
    </xf>
    <xf numFmtId="26" fontId="32" fillId="3" borderId="22" xfId="0" applyNumberFormat="1" applyFont="1" applyFill="1" applyBorder="1" applyAlignment="1">
      <alignment horizontal="left" vertical="center" wrapText="1"/>
    </xf>
    <xf numFmtId="8" fontId="32" fillId="3" borderId="22" xfId="0" applyNumberFormat="1" applyFont="1" applyFill="1" applyBorder="1" applyAlignment="1">
      <alignment horizontal="left" vertical="center" wrapText="1"/>
    </xf>
    <xf numFmtId="0" fontId="32" fillId="3" borderId="39" xfId="0" applyFont="1" applyFill="1" applyBorder="1" applyAlignment="1">
      <alignment horizontal="left" vertical="center" wrapText="1"/>
    </xf>
    <xf numFmtId="26" fontId="12" fillId="2" borderId="10" xfId="0" quotePrefix="1" applyNumberFormat="1" applyFont="1" applyFill="1" applyBorder="1" applyAlignment="1">
      <alignment horizontal="left" vertical="center" wrapText="1"/>
    </xf>
    <xf numFmtId="49" fontId="5" fillId="2" borderId="5" xfId="0" applyNumberFormat="1" applyFont="1" applyFill="1" applyBorder="1" applyAlignment="1">
      <alignment vertical="center" wrapText="1"/>
    </xf>
    <xf numFmtId="3" fontId="12" fillId="2" borderId="15" xfId="0" applyNumberFormat="1" applyFont="1" applyFill="1" applyBorder="1" applyAlignment="1">
      <alignment horizontal="lef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8"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55" xfId="0" applyNumberFormat="1" applyFont="1" applyBorder="1" applyAlignment="1">
      <alignment vertical="center" wrapText="1"/>
    </xf>
    <xf numFmtId="49" fontId="9" fillId="2" borderId="55" xfId="0" applyNumberFormat="1" applyFont="1" applyFill="1" applyBorder="1" applyAlignment="1">
      <alignment vertical="center" wrapText="1"/>
    </xf>
    <xf numFmtId="0" fontId="39" fillId="0" borderId="0" xfId="0" applyFont="1">
      <alignment vertical="center"/>
    </xf>
    <xf numFmtId="38" fontId="42" fillId="0" borderId="0" xfId="11" applyNumberFormat="1" applyFont="1" applyAlignment="1">
      <alignment vertical="center"/>
    </xf>
    <xf numFmtId="187" fontId="42" fillId="0" borderId="0" xfId="11" applyNumberFormat="1" applyFont="1" applyAlignment="1">
      <alignment vertical="center"/>
    </xf>
    <xf numFmtId="38" fontId="41" fillId="0" borderId="0" xfId="11" applyNumberFormat="1" applyFont="1" applyAlignment="1">
      <alignment vertical="center"/>
    </xf>
    <xf numFmtId="0" fontId="26" fillId="0" borderId="0" xfId="4" applyFont="1">
      <alignment vertical="center"/>
    </xf>
    <xf numFmtId="0" fontId="12" fillId="7" borderId="9" xfId="4"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65" xfId="0" applyNumberFormat="1" applyFont="1" applyBorder="1" applyAlignment="1">
      <alignment vertical="center" wrapText="1"/>
    </xf>
    <xf numFmtId="49" fontId="5" fillId="2" borderId="65" xfId="0" applyNumberFormat="1" applyFont="1" applyFill="1" applyBorder="1" applyAlignment="1">
      <alignment horizontal="left" vertical="center" wrapText="1"/>
    </xf>
    <xf numFmtId="180" fontId="18" fillId="4" borderId="30" xfId="3" applyNumberFormat="1" applyFont="1" applyFill="1" applyBorder="1" applyAlignment="1">
      <alignment horizontal="left" vertical="center" wrapText="1"/>
    </xf>
    <xf numFmtId="38" fontId="18" fillId="4" borderId="30" xfId="1" applyFont="1" applyFill="1" applyBorder="1" applyAlignment="1">
      <alignment horizontal="left" vertical="center" wrapText="1"/>
    </xf>
    <xf numFmtId="0" fontId="18" fillId="4" borderId="46" xfId="3" applyFont="1" applyFill="1" applyBorder="1" applyAlignment="1">
      <alignment horizontal="left" vertical="center" wrapText="1"/>
    </xf>
    <xf numFmtId="0" fontId="18" fillId="4" borderId="33" xfId="3"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9" applyNumberFormat="1" applyFont="1" applyFill="1" applyBorder="1" applyAlignment="1">
      <alignment horizontal="left" vertical="center" wrapText="1"/>
    </xf>
    <xf numFmtId="184" fontId="5" fillId="2" borderId="5" xfId="9" applyNumberFormat="1" applyFont="1" applyFill="1" applyBorder="1" applyAlignment="1">
      <alignment horizontal="left" vertical="center" wrapText="1"/>
    </xf>
    <xf numFmtId="49" fontId="5" fillId="6" borderId="7" xfId="9" applyNumberFormat="1" applyFont="1" applyFill="1" applyBorder="1" applyAlignment="1">
      <alignment vertical="center" wrapText="1"/>
    </xf>
    <xf numFmtId="49" fontId="5" fillId="2" borderId="7" xfId="9" applyNumberFormat="1" applyFont="1" applyFill="1" applyBorder="1" applyAlignment="1">
      <alignment vertical="center" wrapText="1"/>
    </xf>
    <xf numFmtId="49" fontId="5" fillId="2" borderId="5" xfId="9" applyNumberFormat="1" applyFont="1" applyFill="1" applyBorder="1">
      <alignment vertical="center"/>
    </xf>
    <xf numFmtId="0" fontId="5" fillId="2" borderId="5" xfId="9" applyFont="1" applyFill="1" applyBorder="1" applyAlignment="1">
      <alignment vertical="center" wrapText="1"/>
    </xf>
    <xf numFmtId="178" fontId="5" fillId="2" borderId="5" xfId="9" applyNumberFormat="1" applyFont="1" applyFill="1" applyBorder="1" applyAlignment="1">
      <alignment horizontal="left" vertical="center" wrapText="1"/>
    </xf>
    <xf numFmtId="7" fontId="5" fillId="2" borderId="5" xfId="9" applyNumberFormat="1" applyFont="1" applyFill="1" applyBorder="1" applyAlignment="1">
      <alignment horizontal="left" vertical="center" wrapText="1"/>
    </xf>
    <xf numFmtId="0" fontId="5" fillId="2" borderId="7" xfId="9" applyFont="1" applyFill="1" applyBorder="1" applyAlignment="1">
      <alignment vertical="center" wrapText="1"/>
    </xf>
    <xf numFmtId="0" fontId="14" fillId="4" borderId="31" xfId="4" applyFont="1" applyFill="1" applyBorder="1" applyAlignment="1">
      <alignment horizontal="left" vertical="center" wrapText="1"/>
    </xf>
    <xf numFmtId="0" fontId="45" fillId="0" borderId="0" xfId="0" applyFont="1">
      <alignment vertical="center"/>
    </xf>
    <xf numFmtId="0" fontId="18" fillId="0" borderId="0" xfId="0" applyFont="1">
      <alignment vertical="center"/>
    </xf>
    <xf numFmtId="0" fontId="9" fillId="0" borderId="0" xfId="4" applyFont="1" applyAlignment="1">
      <alignment vertical="center" wrapText="1"/>
    </xf>
    <xf numFmtId="0" fontId="12" fillId="2" borderId="66" xfId="4" applyFont="1" applyFill="1" applyBorder="1" applyAlignment="1">
      <alignment horizontal="left" vertical="center" wrapText="1"/>
    </xf>
    <xf numFmtId="0" fontId="9" fillId="2" borderId="66"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4"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26" fontId="46" fillId="3" borderId="22" xfId="3" applyNumberFormat="1" applyFont="1" applyFill="1" applyBorder="1" applyAlignment="1">
      <alignment horizontal="left" vertical="center" wrapText="1"/>
    </xf>
    <xf numFmtId="8" fontId="46" fillId="3" borderId="22" xfId="3" applyNumberFormat="1" applyFont="1" applyFill="1" applyBorder="1" applyAlignment="1">
      <alignment horizontal="left" vertical="center" wrapText="1"/>
    </xf>
    <xf numFmtId="0" fontId="24" fillId="3" borderId="22" xfId="3" applyFont="1" applyFill="1" applyBorder="1" applyAlignment="1">
      <alignment horizontal="left" vertical="center" wrapText="1"/>
    </xf>
    <xf numFmtId="180" fontId="24" fillId="3" borderId="22" xfId="3" applyNumberFormat="1" applyFont="1" applyFill="1" applyBorder="1" applyAlignment="1">
      <alignment horizontal="left" vertical="center" wrapText="1"/>
    </xf>
    <xf numFmtId="182" fontId="24" fillId="3" borderId="39" xfId="3" applyNumberFormat="1" applyFont="1" applyFill="1" applyBorder="1" applyAlignment="1">
      <alignment horizontal="left" vertical="center" wrapText="1"/>
    </xf>
    <xf numFmtId="0" fontId="24" fillId="3" borderId="20" xfId="3" applyFont="1" applyFill="1" applyBorder="1" applyAlignment="1">
      <alignment horizontal="left" vertical="center" wrapText="1"/>
    </xf>
    <xf numFmtId="0" fontId="24" fillId="3" borderId="22" xfId="3" applyFont="1" applyFill="1" applyBorder="1" applyAlignment="1">
      <alignment vertical="center" wrapText="1"/>
    </xf>
    <xf numFmtId="49" fontId="24" fillId="3" borderId="22" xfId="3" applyNumberFormat="1" applyFont="1" applyFill="1" applyBorder="1" applyAlignment="1">
      <alignment horizontal="left" vertical="center" wrapText="1"/>
    </xf>
    <xf numFmtId="24" fontId="24" fillId="3" borderId="22" xfId="3" applyNumberFormat="1" applyFont="1" applyFill="1" applyBorder="1" applyAlignment="1">
      <alignment horizontal="left" vertical="center" wrapText="1"/>
    </xf>
    <xf numFmtId="5" fontId="24" fillId="3" borderId="22" xfId="3" applyNumberFormat="1" applyFont="1" applyFill="1" applyBorder="1" applyAlignment="1">
      <alignment horizontal="left" vertical="center" wrapText="1"/>
    </xf>
    <xf numFmtId="177" fontId="5" fillId="2" borderId="5" xfId="9" applyNumberFormat="1" applyFont="1" applyFill="1" applyBorder="1" applyAlignment="1">
      <alignment horizontal="left" vertical="center" wrapText="1"/>
    </xf>
    <xf numFmtId="179" fontId="5" fillId="2" borderId="5" xfId="9" applyNumberFormat="1" applyFont="1" applyFill="1" applyBorder="1" applyAlignment="1">
      <alignment horizontal="left" vertical="center" wrapText="1"/>
    </xf>
    <xf numFmtId="49" fontId="9" fillId="2" borderId="5" xfId="4" applyNumberFormat="1" applyFont="1" applyFill="1" applyBorder="1" applyAlignment="1">
      <alignment vertical="center" wrapText="1"/>
    </xf>
    <xf numFmtId="176" fontId="9" fillId="2" borderId="5" xfId="4" applyNumberFormat="1" applyFont="1" applyFill="1" applyBorder="1" applyAlignment="1">
      <alignment horizontal="left" vertical="center" wrapText="1"/>
    </xf>
    <xf numFmtId="177" fontId="9" fillId="2" borderId="5" xfId="4" applyNumberFormat="1" applyFont="1" applyFill="1" applyBorder="1" applyAlignment="1">
      <alignment horizontal="left" vertical="center" wrapText="1"/>
    </xf>
    <xf numFmtId="49" fontId="9" fillId="2" borderId="7" xfId="4" applyNumberFormat="1" applyFont="1" applyFill="1" applyBorder="1" applyAlignment="1">
      <alignment vertical="center" wrapText="1"/>
    </xf>
    <xf numFmtId="49" fontId="9" fillId="6" borderId="5" xfId="4" applyNumberFormat="1" applyFont="1" applyFill="1" applyBorder="1" applyAlignment="1">
      <alignment vertical="center" wrapText="1"/>
    </xf>
    <xf numFmtId="0" fontId="9" fillId="2" borderId="5" xfId="4" applyFont="1" applyFill="1" applyBorder="1" applyAlignment="1">
      <alignment vertical="center" wrapText="1"/>
    </xf>
    <xf numFmtId="178" fontId="9" fillId="2" borderId="5" xfId="4" applyNumberFormat="1" applyFont="1" applyFill="1" applyBorder="1" applyAlignment="1">
      <alignment horizontal="left" vertical="center" wrapText="1"/>
    </xf>
    <xf numFmtId="49" fontId="9" fillId="2" borderId="55" xfId="4" applyNumberFormat="1" applyFont="1" applyFill="1" applyBorder="1" applyAlignment="1">
      <alignment vertical="center" wrapText="1"/>
    </xf>
    <xf numFmtId="0" fontId="12" fillId="6" borderId="9" xfId="0" applyFont="1" applyFill="1" applyBorder="1" applyAlignment="1">
      <alignment horizontal="left" vertical="center" wrapText="1"/>
    </xf>
    <xf numFmtId="190" fontId="9" fillId="2" borderId="15" xfId="0" applyNumberFormat="1" applyFont="1" applyFill="1" applyBorder="1" applyAlignment="1">
      <alignment horizontal="left" vertical="center" wrapText="1"/>
    </xf>
    <xf numFmtId="190" fontId="12" fillId="2" borderId="15" xfId="0" applyNumberFormat="1" applyFont="1" applyFill="1" applyBorder="1" applyAlignment="1">
      <alignment horizontal="left" vertical="center" wrapText="1"/>
    </xf>
    <xf numFmtId="190" fontId="32" fillId="3" borderId="28" xfId="0" applyNumberFormat="1" applyFont="1" applyFill="1" applyBorder="1" applyAlignment="1">
      <alignment horizontal="left" vertical="center" wrapText="1"/>
    </xf>
    <xf numFmtId="190" fontId="14" fillId="3" borderId="44" xfId="3" applyNumberFormat="1" applyFont="1" applyFill="1" applyBorder="1" applyAlignment="1">
      <alignment horizontal="left" vertical="center" wrapText="1"/>
    </xf>
    <xf numFmtId="0" fontId="9" fillId="0" borderId="67"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8"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9" xfId="0" applyFont="1" applyBorder="1" applyAlignment="1">
      <alignment horizontal="left" vertical="center" wrapText="1"/>
    </xf>
    <xf numFmtId="0" fontId="12" fillId="2" borderId="37" xfId="0" applyFont="1" applyFill="1" applyBorder="1" applyAlignment="1">
      <alignment horizontal="left" vertical="center" wrapText="1"/>
    </xf>
    <xf numFmtId="5" fontId="5" fillId="2" borderId="5" xfId="9" applyNumberFormat="1" applyFont="1" applyFill="1" applyBorder="1" applyAlignment="1">
      <alignment horizontal="left" vertical="center" wrapText="1"/>
    </xf>
    <xf numFmtId="49" fontId="5" fillId="6" borderId="55" xfId="9" applyNumberFormat="1" applyFont="1" applyFill="1" applyBorder="1" applyAlignment="1">
      <alignment vertical="center" wrapText="1"/>
    </xf>
    <xf numFmtId="49" fontId="5" fillId="2" borderId="55" xfId="9" applyNumberFormat="1" applyFont="1" applyFill="1" applyBorder="1" applyAlignment="1">
      <alignment vertical="center" wrapText="1"/>
    </xf>
    <xf numFmtId="49" fontId="5" fillId="6" borderId="65" xfId="9" applyNumberFormat="1" applyFont="1" applyFill="1" applyBorder="1" applyAlignment="1">
      <alignment vertical="center" wrapText="1"/>
    </xf>
    <xf numFmtId="49" fontId="5" fillId="2" borderId="65" xfId="9" applyNumberFormat="1" applyFont="1" applyFill="1" applyBorder="1" applyAlignment="1">
      <alignment vertical="center" wrapText="1"/>
    </xf>
    <xf numFmtId="49" fontId="5" fillId="6" borderId="70" xfId="9" applyNumberFormat="1" applyFont="1" applyFill="1" applyBorder="1" applyAlignment="1">
      <alignment vertical="center" wrapText="1"/>
    </xf>
    <xf numFmtId="49" fontId="5" fillId="2" borderId="71" xfId="9" applyNumberFormat="1" applyFont="1" applyFill="1" applyBorder="1" applyAlignment="1">
      <alignment vertical="center" wrapText="1"/>
    </xf>
    <xf numFmtId="49" fontId="5" fillId="2" borderId="73" xfId="9" applyNumberFormat="1" applyFont="1" applyFill="1" applyBorder="1" applyAlignment="1">
      <alignment vertical="center" wrapText="1"/>
    </xf>
    <xf numFmtId="49" fontId="5" fillId="6" borderId="75" xfId="9" applyNumberFormat="1" applyFont="1" applyFill="1" applyBorder="1" applyAlignment="1">
      <alignment vertical="center" wrapText="1"/>
    </xf>
    <xf numFmtId="49" fontId="5" fillId="2" borderId="76" xfId="9" applyNumberFormat="1" applyFont="1" applyFill="1" applyBorder="1" applyAlignment="1">
      <alignment vertical="center" wrapText="1"/>
    </xf>
    <xf numFmtId="6" fontId="14" fillId="4" borderId="30" xfId="3" applyNumberFormat="1" applyFont="1" applyFill="1" applyBorder="1" applyAlignment="1">
      <alignment horizontal="left" vertical="center" wrapText="1"/>
    </xf>
    <xf numFmtId="0" fontId="9" fillId="2" borderId="31" xfId="0" applyFont="1" applyFill="1" applyBorder="1" applyAlignment="1">
      <alignment vertical="center" wrapText="1"/>
    </xf>
    <xf numFmtId="0" fontId="38" fillId="0" borderId="0" xfId="0" applyFont="1">
      <alignment vertical="center"/>
    </xf>
    <xf numFmtId="49" fontId="9" fillId="0" borderId="78" xfId="4" applyNumberFormat="1" applyFont="1" applyBorder="1" applyAlignment="1">
      <alignment vertical="center" wrapText="1"/>
    </xf>
    <xf numFmtId="49" fontId="9" fillId="2" borderId="71" xfId="4" applyNumberFormat="1" applyFont="1" applyFill="1" applyBorder="1" applyAlignment="1">
      <alignment vertical="center" wrapText="1"/>
    </xf>
    <xf numFmtId="49" fontId="9" fillId="0" borderId="79" xfId="4" applyNumberFormat="1" applyFont="1" applyBorder="1" applyAlignment="1">
      <alignment vertical="center" wrapText="1"/>
    </xf>
    <xf numFmtId="7" fontId="9" fillId="2" borderId="73" xfId="4" applyNumberFormat="1" applyFont="1" applyFill="1" applyBorder="1" applyAlignment="1">
      <alignment horizontal="left" vertical="center" wrapText="1"/>
    </xf>
    <xf numFmtId="49" fontId="9" fillId="2" borderId="73" xfId="4" applyNumberFormat="1" applyFont="1" applyFill="1" applyBorder="1" applyAlignment="1">
      <alignment vertical="center" wrapText="1"/>
    </xf>
    <xf numFmtId="49" fontId="9" fillId="0" borderId="80" xfId="4" applyNumberFormat="1" applyFont="1" applyBorder="1" applyAlignment="1">
      <alignment vertical="center" wrapText="1"/>
    </xf>
    <xf numFmtId="49" fontId="9" fillId="2" borderId="76" xfId="4" applyNumberFormat="1" applyFont="1" applyFill="1" applyBorder="1" applyAlignment="1">
      <alignment vertical="center" wrapText="1"/>
    </xf>
    <xf numFmtId="6" fontId="14" fillId="3" borderId="30" xfId="3" applyNumberFormat="1" applyFont="1" applyFill="1" applyBorder="1" applyAlignment="1">
      <alignment horizontal="left" vertical="center" wrapText="1"/>
    </xf>
    <xf numFmtId="31" fontId="18" fillId="3" borderId="22" xfId="3" applyNumberFormat="1" applyFont="1" applyFill="1" applyBorder="1" applyAlignment="1">
      <alignment horizontal="left" vertical="center" wrapText="1"/>
    </xf>
    <xf numFmtId="191" fontId="14" fillId="3" borderId="22" xfId="3"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3" borderId="30" xfId="0" applyFont="1" applyFill="1" applyBorder="1" applyAlignment="1">
      <alignment vertical="center" wrapText="1"/>
    </xf>
    <xf numFmtId="0" fontId="18" fillId="3" borderId="33" xfId="0" applyFont="1" applyFill="1" applyBorder="1" applyAlignment="1">
      <alignment horizontal="left" vertical="center" wrapText="1"/>
    </xf>
    <xf numFmtId="49" fontId="18" fillId="3" borderId="30" xfId="0" applyNumberFormat="1"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0" fontId="18" fillId="4" borderId="35" xfId="0" applyFont="1" applyFill="1" applyBorder="1" applyAlignment="1">
      <alignment horizontal="left" vertical="center" wrapText="1"/>
    </xf>
    <xf numFmtId="180" fontId="18" fillId="4" borderId="30" xfId="0" applyNumberFormat="1"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26" fontId="18" fillId="4" borderId="30" xfId="0" applyNumberFormat="1" applyFont="1" applyFill="1" applyBorder="1" applyAlignment="1">
      <alignment horizontal="left" vertical="center" wrapText="1"/>
    </xf>
    <xf numFmtId="186" fontId="18" fillId="4" borderId="30" xfId="0" applyNumberFormat="1" applyFont="1" applyFill="1" applyBorder="1" applyAlignment="1">
      <alignment horizontal="left" vertical="center" wrapText="1"/>
    </xf>
    <xf numFmtId="0" fontId="18" fillId="2" borderId="22" xfId="0" applyFont="1" applyFill="1" applyBorder="1" applyAlignment="1">
      <alignment horizontal="left" vertical="center" wrapText="1"/>
    </xf>
    <xf numFmtId="49" fontId="18" fillId="2" borderId="22" xfId="0" applyNumberFormat="1" applyFont="1" applyFill="1" applyBorder="1" applyAlignment="1">
      <alignment horizontal="left" vertical="center" wrapText="1"/>
    </xf>
    <xf numFmtId="24" fontId="18" fillId="2" borderId="22" xfId="0" applyNumberFormat="1"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8"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50" xfId="0" applyFont="1" applyFill="1" applyBorder="1" applyAlignment="1">
      <alignment horizontal="left" vertical="center" wrapText="1"/>
    </xf>
    <xf numFmtId="0" fontId="18" fillId="2" borderId="24" xfId="0" applyFont="1" applyFill="1" applyBorder="1" applyAlignment="1">
      <alignment vertical="center" wrapText="1"/>
    </xf>
    <xf numFmtId="0" fontId="18" fillId="2" borderId="21" xfId="0" applyFont="1" applyFill="1" applyBorder="1" applyAlignment="1">
      <alignment horizontal="left" vertical="center" wrapText="1"/>
    </xf>
    <xf numFmtId="180" fontId="18" fillId="2" borderId="22" xfId="0" applyNumberFormat="1" applyFont="1" applyFill="1" applyBorder="1" applyAlignment="1">
      <alignment horizontal="left" vertical="center" wrapText="1"/>
    </xf>
    <xf numFmtId="0" fontId="18" fillId="2" borderId="24" xfId="0" applyFont="1" applyFill="1" applyBorder="1" applyAlignment="1">
      <alignment horizontal="left" vertical="center" wrapText="1"/>
    </xf>
    <xf numFmtId="26" fontId="18" fillId="2" borderId="22" xfId="0" applyNumberFormat="1" applyFont="1" applyFill="1" applyBorder="1" applyAlignment="1">
      <alignment horizontal="left" vertical="center" wrapText="1"/>
    </xf>
    <xf numFmtId="188" fontId="18" fillId="2" borderId="22" xfId="0" applyNumberFormat="1" applyFont="1" applyFill="1" applyBorder="1" applyAlignment="1">
      <alignment horizontal="left" vertical="center" wrapText="1"/>
    </xf>
    <xf numFmtId="0" fontId="18" fillId="2" borderId="3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6" xfId="0" applyFont="1" applyFill="1" applyBorder="1" applyAlignment="1">
      <alignment horizontal="left" vertical="center" wrapText="1"/>
    </xf>
    <xf numFmtId="0" fontId="18" fillId="3" borderId="34" xfId="0" applyFont="1" applyFill="1" applyBorder="1" applyAlignment="1">
      <alignment horizontal="left" vertical="center" wrapText="1"/>
    </xf>
    <xf numFmtId="24" fontId="14" fillId="4" borderId="22" xfId="3" applyNumberFormat="1" applyFont="1" applyFill="1" applyBorder="1" applyAlignment="1">
      <alignment horizontal="left" vertical="center" wrapText="1"/>
    </xf>
    <xf numFmtId="0" fontId="14" fillId="4" borderId="22" xfId="3" applyFont="1" applyFill="1" applyBorder="1" applyAlignment="1">
      <alignment horizontal="left" vertical="center" wrapText="1"/>
    </xf>
    <xf numFmtId="0" fontId="18" fillId="4" borderId="23" xfId="3" applyFont="1" applyFill="1" applyBorder="1" applyAlignment="1">
      <alignment horizontal="left" vertical="center" wrapText="1"/>
    </xf>
    <xf numFmtId="26" fontId="14" fillId="4" borderId="22" xfId="3" applyNumberFormat="1" applyFont="1" applyFill="1" applyBorder="1" applyAlignment="1">
      <alignment horizontal="left" vertical="center" wrapText="1"/>
    </xf>
    <xf numFmtId="8" fontId="14" fillId="4" borderId="22" xfId="3" applyNumberFormat="1" applyFont="1" applyFill="1" applyBorder="1" applyAlignment="1">
      <alignment horizontal="left" vertical="center" wrapText="1"/>
    </xf>
    <xf numFmtId="0" fontId="19" fillId="4" borderId="30" xfId="0" applyFont="1" applyFill="1" applyBorder="1" applyAlignment="1">
      <alignment horizontal="left" vertical="center" wrapText="1"/>
    </xf>
    <xf numFmtId="183" fontId="18" fillId="3" borderId="43" xfId="3" applyNumberFormat="1" applyFont="1" applyFill="1" applyBorder="1" applyAlignment="1">
      <alignment horizontal="left" vertical="center" wrapText="1"/>
    </xf>
    <xf numFmtId="0" fontId="29" fillId="0" borderId="0" xfId="9" applyNumberFormat="1" applyFill="1">
      <alignment vertical="center"/>
    </xf>
    <xf numFmtId="0" fontId="29" fillId="0" borderId="0" xfId="9" applyFill="1">
      <alignment vertical="center"/>
    </xf>
    <xf numFmtId="49" fontId="5" fillId="0" borderId="5" xfId="9" applyNumberFormat="1" applyFont="1" applyFill="1" applyBorder="1" applyAlignment="1">
      <alignment vertical="center" wrapText="1"/>
    </xf>
    <xf numFmtId="49" fontId="5" fillId="0" borderId="7" xfId="9" applyNumberFormat="1" applyFont="1" applyFill="1" applyBorder="1" applyAlignment="1">
      <alignment vertical="center" wrapText="1"/>
    </xf>
    <xf numFmtId="0" fontId="5" fillId="0" borderId="59" xfId="9" applyFont="1" applyFill="1" applyBorder="1" applyAlignment="1">
      <alignment horizontal="left" vertical="center" wrapText="1"/>
    </xf>
    <xf numFmtId="0" fontId="5" fillId="0" borderId="0" xfId="9" applyFont="1" applyFill="1" applyBorder="1" applyAlignment="1">
      <alignment horizontal="left" vertical="center" wrapText="1"/>
    </xf>
    <xf numFmtId="0" fontId="30" fillId="0" borderId="0" xfId="10" applyFill="1" applyBorder="1" applyAlignment="1">
      <alignment horizontal="left" vertical="center"/>
    </xf>
    <xf numFmtId="0" fontId="5" fillId="0" borderId="60" xfId="9" applyFont="1" applyFill="1" applyBorder="1" applyAlignment="1">
      <alignment horizontal="left" vertical="center" wrapText="1"/>
    </xf>
    <xf numFmtId="0" fontId="5" fillId="0" borderId="4" xfId="9" applyFont="1" applyFill="1" applyBorder="1" applyAlignment="1">
      <alignment horizontal="left" vertical="center" wrapText="1"/>
    </xf>
    <xf numFmtId="0" fontId="6" fillId="0" borderId="63" xfId="9" applyFont="1" applyFill="1" applyBorder="1">
      <alignment vertical="center"/>
    </xf>
    <xf numFmtId="0" fontId="29" fillId="0" borderId="63" xfId="9" applyFill="1" applyBorder="1">
      <alignment vertical="center"/>
    </xf>
    <xf numFmtId="5" fontId="18" fillId="4" borderId="30" xfId="0" applyNumberFormat="1" applyFont="1" applyFill="1" applyBorder="1" applyAlignment="1">
      <alignment horizontal="left" vertical="center" wrapText="1"/>
    </xf>
    <xf numFmtId="5" fontId="9" fillId="2" borderId="5" xfId="4" applyNumberFormat="1" applyFont="1" applyFill="1" applyBorder="1" applyAlignment="1">
      <alignment horizontal="left" vertical="center" wrapText="1"/>
    </xf>
    <xf numFmtId="192" fontId="14" fillId="3" borderId="22" xfId="3" applyNumberFormat="1" applyFont="1" applyFill="1" applyBorder="1" applyAlignment="1">
      <alignment horizontal="left" vertical="center" wrapText="1"/>
    </xf>
    <xf numFmtId="193" fontId="14" fillId="3" borderId="22" xfId="3" applyNumberFormat="1" applyFont="1" applyFill="1" applyBorder="1" applyAlignment="1">
      <alignment horizontal="left" vertical="center" wrapText="1"/>
    </xf>
    <xf numFmtId="194" fontId="9" fillId="2" borderId="73" xfId="4" applyNumberFormat="1" applyFont="1" applyFill="1" applyBorder="1" applyAlignment="1">
      <alignment horizontal="left" vertical="center" wrapText="1"/>
    </xf>
    <xf numFmtId="49" fontId="5" fillId="2" borderId="5" xfId="9" applyNumberFormat="1" applyFont="1" applyFill="1" applyBorder="1" applyAlignment="1">
      <alignment vertical="center" wrapText="1"/>
    </xf>
    <xf numFmtId="6" fontId="18" fillId="4" borderId="30" xfId="0" applyNumberFormat="1" applyFont="1" applyFill="1" applyBorder="1" applyAlignment="1">
      <alignment horizontal="left" vertical="center" wrapText="1"/>
    </xf>
    <xf numFmtId="49" fontId="24" fillId="3" borderId="30" xfId="0" applyNumberFormat="1" applyFont="1" applyFill="1" applyBorder="1" applyAlignment="1">
      <alignment horizontal="left" vertical="center" wrapText="1"/>
    </xf>
    <xf numFmtId="0" fontId="9" fillId="2" borderId="10" xfId="27"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3"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3" applyFont="1" applyFill="1" applyBorder="1" applyAlignment="1">
      <alignment horizontal="left" vertical="center" wrapText="1"/>
    </xf>
    <xf numFmtId="180" fontId="24" fillId="4" borderId="30" xfId="0" applyNumberFormat="1" applyFont="1" applyFill="1" applyBorder="1" applyAlignment="1">
      <alignment horizontal="left" vertical="center" wrapText="1"/>
    </xf>
    <xf numFmtId="0" fontId="24" fillId="4" borderId="22" xfId="3" applyFont="1" applyFill="1" applyBorder="1" applyAlignment="1">
      <alignment horizontal="left" vertical="center" wrapText="1"/>
    </xf>
    <xf numFmtId="0" fontId="9" fillId="2" borderId="15" xfId="27" applyFont="1" applyFill="1" applyBorder="1" applyAlignment="1">
      <alignment horizontal="left" vertical="center" wrapText="1"/>
    </xf>
    <xf numFmtId="0" fontId="24" fillId="4" borderId="36" xfId="0" applyFont="1" applyFill="1" applyBorder="1" applyAlignment="1">
      <alignment horizontal="left" vertical="center" wrapText="1"/>
    </xf>
    <xf numFmtId="0" fontId="9" fillId="2" borderId="11" xfId="27" applyFont="1" applyFill="1" applyBorder="1" applyAlignment="1">
      <alignment horizontal="left" vertical="center" wrapText="1"/>
    </xf>
    <xf numFmtId="0" fontId="12" fillId="0" borderId="34" xfId="0" applyFont="1" applyBorder="1" applyAlignment="1">
      <alignment horizontal="left" vertical="center" wrapText="1"/>
    </xf>
    <xf numFmtId="0" fontId="9" fillId="2" borderId="97" xfId="0" applyFont="1" applyFill="1" applyBorder="1" applyAlignment="1">
      <alignment horizontal="left" vertical="center" wrapText="1"/>
    </xf>
    <xf numFmtId="0" fontId="12" fillId="0" borderId="98" xfId="0" applyFont="1" applyBorder="1" applyAlignment="1">
      <alignment horizontal="left" vertical="center" wrapText="1"/>
    </xf>
    <xf numFmtId="0" fontId="12" fillId="0" borderId="99" xfId="0" applyFont="1" applyBorder="1" applyAlignment="1">
      <alignment horizontal="left" vertical="center" wrapText="1"/>
    </xf>
    <xf numFmtId="0" fontId="9" fillId="2" borderId="54" xfId="0" applyFont="1" applyFill="1" applyBorder="1" applyAlignment="1">
      <alignment horizontal="left" vertical="center" wrapText="1"/>
    </xf>
    <xf numFmtId="185" fontId="9" fillId="2" borderId="53" xfId="0" applyNumberFormat="1" applyFont="1" applyFill="1" applyBorder="1" applyAlignment="1">
      <alignment horizontal="left" vertical="center" wrapText="1"/>
    </xf>
    <xf numFmtId="5" fontId="9" fillId="2" borderId="54" xfId="0" applyNumberFormat="1" applyFont="1" applyFill="1" applyBorder="1" applyAlignment="1">
      <alignment horizontal="left" vertical="center" wrapText="1"/>
    </xf>
    <xf numFmtId="0" fontId="3" fillId="0" borderId="0" xfId="0" applyFont="1">
      <alignment vertical="center"/>
    </xf>
    <xf numFmtId="183" fontId="14" fillId="3" borderId="81" xfId="0" applyNumberFormat="1" applyFont="1" applyFill="1" applyBorder="1" applyAlignment="1">
      <alignment horizontal="left" vertical="center" wrapText="1"/>
    </xf>
    <xf numFmtId="0" fontId="14" fillId="4" borderId="81" xfId="0" applyFont="1" applyFill="1" applyBorder="1" applyAlignment="1">
      <alignment horizontal="left" vertical="center" wrapText="1"/>
    </xf>
    <xf numFmtId="0" fontId="18" fillId="3" borderId="66" xfId="4" applyFont="1" applyFill="1" applyBorder="1" applyAlignment="1">
      <alignment horizontal="left" vertical="center" wrapText="1"/>
    </xf>
    <xf numFmtId="0" fontId="12" fillId="0" borderId="106" xfId="4" applyFont="1" applyBorder="1" applyAlignment="1">
      <alignment horizontal="left" vertical="center" wrapText="1"/>
    </xf>
    <xf numFmtId="0" fontId="12" fillId="0" borderId="106" xfId="0" applyFont="1" applyBorder="1" applyAlignment="1">
      <alignment horizontal="left" vertical="center" wrapText="1"/>
    </xf>
    <xf numFmtId="31" fontId="9" fillId="2" borderId="108" xfId="0" applyNumberFormat="1" applyFont="1" applyFill="1" applyBorder="1" applyAlignment="1">
      <alignment horizontal="left" vertical="center" wrapText="1"/>
    </xf>
    <xf numFmtId="0" fontId="9" fillId="2" borderId="8" xfId="0" applyFont="1" applyFill="1" applyBorder="1">
      <alignment vertical="center"/>
    </xf>
    <xf numFmtId="0" fontId="9" fillId="2" borderId="8" xfId="0" applyFont="1" applyFill="1" applyBorder="1" applyAlignment="1">
      <alignment vertical="center" wrapText="1"/>
    </xf>
    <xf numFmtId="31" fontId="5" fillId="2" borderId="115" xfId="9" applyNumberFormat="1" applyFont="1" applyFill="1" applyBorder="1" applyAlignment="1">
      <alignment horizontal="left" vertical="center" wrapText="1"/>
    </xf>
    <xf numFmtId="49" fontId="5" fillId="6" borderId="112" xfId="9" applyNumberFormat="1" applyFont="1" applyFill="1" applyBorder="1" applyAlignment="1">
      <alignment vertical="center" wrapText="1"/>
    </xf>
    <xf numFmtId="49" fontId="5" fillId="2" borderId="112" xfId="9" applyNumberFormat="1" applyFont="1" applyFill="1" applyBorder="1" applyAlignment="1">
      <alignment vertical="center" wrapText="1"/>
    </xf>
    <xf numFmtId="49" fontId="5" fillId="2" borderId="115" xfId="9" applyNumberFormat="1" applyFont="1" applyFill="1" applyBorder="1" applyAlignment="1">
      <alignment vertical="center" wrapText="1"/>
    </xf>
    <xf numFmtId="0" fontId="12" fillId="0" borderId="105" xfId="0" applyFont="1" applyBorder="1" applyAlignment="1">
      <alignment horizontal="left" vertical="center" wrapText="1"/>
    </xf>
    <xf numFmtId="0" fontId="14" fillId="3" borderId="119" xfId="0" applyFont="1" applyFill="1" applyBorder="1" applyAlignment="1">
      <alignment horizontal="left" vertical="center" wrapText="1"/>
    </xf>
    <xf numFmtId="0" fontId="12" fillId="0" borderId="117" xfId="0" applyFont="1" applyBorder="1" applyAlignment="1">
      <alignment horizontal="left" vertical="center" wrapText="1"/>
    </xf>
    <xf numFmtId="31" fontId="5" fillId="2" borderId="123" xfId="9" applyNumberFormat="1" applyFont="1" applyFill="1" applyBorder="1" applyAlignment="1">
      <alignment horizontal="left" vertical="center" wrapText="1"/>
    </xf>
    <xf numFmtId="49" fontId="5" fillId="0" borderId="125" xfId="9" applyNumberFormat="1" applyFont="1" applyFill="1" applyBorder="1" applyAlignment="1">
      <alignment vertical="center" wrapText="1"/>
    </xf>
    <xf numFmtId="49" fontId="5" fillId="2" borderId="125" xfId="9" applyNumberFormat="1" applyFont="1" applyFill="1" applyBorder="1" applyAlignment="1">
      <alignment vertical="center" wrapText="1"/>
    </xf>
    <xf numFmtId="49" fontId="5" fillId="2" borderId="123" xfId="9" applyNumberFormat="1" applyFont="1" applyFill="1" applyBorder="1" applyAlignment="1">
      <alignment vertical="center" wrapText="1"/>
    </xf>
    <xf numFmtId="182" fontId="18" fillId="4" borderId="128" xfId="4" applyNumberFormat="1" applyFont="1" applyFill="1" applyBorder="1" applyAlignment="1">
      <alignment horizontal="left" vertical="center" wrapText="1"/>
    </xf>
    <xf numFmtId="0" fontId="12" fillId="0" borderId="129" xfId="4" applyFont="1" applyBorder="1" applyAlignment="1">
      <alignment horizontal="left" vertical="center" wrapText="1"/>
    </xf>
    <xf numFmtId="0" fontId="12" fillId="0" borderId="117" xfId="4" applyFont="1" applyBorder="1" applyAlignment="1">
      <alignment horizontal="left" vertical="center" wrapText="1"/>
    </xf>
    <xf numFmtId="0" fontId="18" fillId="3" borderId="128" xfId="4" applyFont="1" applyFill="1" applyBorder="1" applyAlignment="1">
      <alignment horizontal="left" vertical="center" wrapText="1"/>
    </xf>
    <xf numFmtId="183" fontId="18" fillId="4" borderId="131" xfId="4"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0" fontId="12" fillId="6" borderId="129" xfId="4" applyFont="1" applyFill="1" applyBorder="1" applyAlignment="1">
      <alignment horizontal="left" vertical="center" wrapText="1"/>
    </xf>
    <xf numFmtId="0" fontId="18" fillId="3" borderId="131" xfId="0" applyFont="1" applyFill="1" applyBorder="1" applyAlignment="1">
      <alignment horizontal="left" vertical="center" wrapText="1"/>
    </xf>
    <xf numFmtId="31" fontId="9" fillId="2" borderId="132" xfId="0" applyNumberFormat="1" applyFont="1" applyFill="1" applyBorder="1" applyAlignment="1">
      <alignment horizontal="left" vertical="center" wrapText="1"/>
    </xf>
    <xf numFmtId="183" fontId="18" fillId="3" borderId="131" xfId="4" applyNumberFormat="1" applyFont="1" applyFill="1" applyBorder="1" applyAlignment="1">
      <alignment horizontal="left" vertical="center" wrapText="1"/>
    </xf>
    <xf numFmtId="0" fontId="12" fillId="2" borderId="135" xfId="4" applyFont="1" applyFill="1" applyBorder="1" applyAlignment="1">
      <alignment horizontal="left" vertical="center" wrapText="1"/>
    </xf>
    <xf numFmtId="0" fontId="12" fillId="2" borderId="132" xfId="4" applyFont="1" applyFill="1" applyBorder="1" applyAlignment="1">
      <alignment horizontal="left" vertical="center" wrapText="1"/>
    </xf>
    <xf numFmtId="31" fontId="12" fillId="2" borderId="132" xfId="0" applyNumberFormat="1" applyFont="1" applyFill="1" applyBorder="1" applyAlignment="1">
      <alignment horizontal="left" vertical="center" wrapText="1"/>
    </xf>
    <xf numFmtId="0" fontId="12" fillId="0" borderId="129" xfId="0" applyFont="1" applyBorder="1" applyAlignment="1">
      <alignment horizontal="left" vertical="center" wrapText="1"/>
    </xf>
    <xf numFmtId="0" fontId="12" fillId="2" borderId="135" xfId="0" applyFont="1" applyFill="1" applyBorder="1" applyAlignment="1">
      <alignment horizontal="left" vertical="center" wrapText="1"/>
    </xf>
    <xf numFmtId="0" fontId="12" fillId="2" borderId="132" xfId="0" applyFont="1" applyFill="1" applyBorder="1" applyAlignment="1">
      <alignment horizontal="left" vertical="center" wrapText="1"/>
    </xf>
    <xf numFmtId="14" fontId="9" fillId="2" borderId="132" xfId="0" applyNumberFormat="1" applyFont="1" applyFill="1" applyBorder="1" applyAlignment="1">
      <alignment horizontal="left" vertical="center" wrapText="1"/>
    </xf>
    <xf numFmtId="0" fontId="9" fillId="2" borderId="132" xfId="0" applyFont="1" applyFill="1" applyBorder="1" applyAlignment="1">
      <alignment horizontal="left" vertical="center" wrapText="1"/>
    </xf>
    <xf numFmtId="31" fontId="12" fillId="2" borderId="131" xfId="0" applyNumberFormat="1" applyFont="1" applyFill="1" applyBorder="1" applyAlignment="1">
      <alignment horizontal="left" vertical="center" wrapText="1"/>
    </xf>
    <xf numFmtId="0" fontId="24" fillId="3" borderId="137" xfId="0" applyFont="1" applyFill="1" applyBorder="1" applyAlignment="1">
      <alignment horizontal="left" vertical="center" wrapText="1"/>
    </xf>
    <xf numFmtId="31" fontId="9" fillId="2" borderId="123" xfId="4" applyNumberFormat="1" applyFont="1" applyFill="1" applyBorder="1" applyAlignment="1">
      <alignment horizontal="left" vertical="center" wrapText="1"/>
    </xf>
    <xf numFmtId="49" fontId="9" fillId="0" borderId="125" xfId="4" applyNumberFormat="1" applyFont="1" applyBorder="1" applyAlignment="1">
      <alignment vertical="center" wrapText="1"/>
    </xf>
    <xf numFmtId="49" fontId="9" fillId="2" borderId="125" xfId="4" applyNumberFormat="1" applyFont="1" applyFill="1" applyBorder="1" applyAlignment="1">
      <alignment vertical="center" wrapText="1"/>
    </xf>
    <xf numFmtId="49" fontId="9" fillId="2" borderId="139" xfId="4" applyNumberFormat="1" applyFont="1" applyFill="1" applyBorder="1" applyAlignment="1">
      <alignment vertical="center" wrapText="1"/>
    </xf>
    <xf numFmtId="31" fontId="12" fillId="2" borderId="141" xfId="0" applyNumberFormat="1" applyFont="1" applyFill="1" applyBorder="1" applyAlignment="1">
      <alignment horizontal="left" vertical="center" wrapText="1"/>
    </xf>
    <xf numFmtId="0" fontId="12" fillId="2" borderId="142" xfId="0" applyFont="1" applyFill="1" applyBorder="1" applyAlignment="1">
      <alignment horizontal="left" vertical="center" wrapText="1"/>
    </xf>
    <xf numFmtId="0" fontId="12" fillId="2" borderId="141" xfId="0" applyFont="1" applyFill="1" applyBorder="1" applyAlignment="1">
      <alignment horizontal="left" vertical="center" wrapText="1"/>
    </xf>
    <xf numFmtId="182" fontId="9" fillId="2" borderId="141" xfId="0" applyNumberFormat="1" applyFont="1" applyFill="1" applyBorder="1" applyAlignment="1">
      <alignment horizontal="left" vertical="center" wrapText="1"/>
    </xf>
    <xf numFmtId="31" fontId="9" fillId="2" borderId="141" xfId="0"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31" fontId="9" fillId="2" borderId="145" xfId="4" applyNumberFormat="1" applyFont="1" applyFill="1" applyBorder="1" applyAlignment="1">
      <alignment horizontal="left" vertical="center" wrapText="1"/>
    </xf>
    <xf numFmtId="49" fontId="9" fillId="0" borderId="147" xfId="4" applyNumberFormat="1" applyFont="1" applyBorder="1" applyAlignment="1">
      <alignment vertical="center" wrapText="1"/>
    </xf>
    <xf numFmtId="49" fontId="9" fillId="2" borderId="147" xfId="4" applyNumberFormat="1" applyFont="1" applyFill="1" applyBorder="1" applyAlignment="1">
      <alignment vertical="center" wrapText="1"/>
    </xf>
    <xf numFmtId="31" fontId="9" fillId="2" borderId="153" xfId="0" applyNumberFormat="1" applyFont="1" applyFill="1" applyBorder="1" applyAlignment="1">
      <alignment horizontal="left" vertical="center" wrapText="1"/>
    </xf>
    <xf numFmtId="49" fontId="9" fillId="0" borderId="155" xfId="0" applyNumberFormat="1" applyFont="1" applyBorder="1" applyAlignment="1">
      <alignment vertical="center" wrapText="1"/>
    </xf>
    <xf numFmtId="49" fontId="9" fillId="2" borderId="155" xfId="0" applyNumberFormat="1" applyFont="1" applyFill="1" applyBorder="1" applyAlignment="1">
      <alignment vertical="center" wrapText="1"/>
    </xf>
    <xf numFmtId="49" fontId="9" fillId="2" borderId="153" xfId="0" applyNumberFormat="1" applyFont="1" applyFill="1" applyBorder="1" applyAlignment="1">
      <alignment vertical="center" wrapText="1"/>
    </xf>
    <xf numFmtId="182" fontId="5" fillId="2" borderId="139" xfId="0" applyNumberFormat="1" applyFont="1" applyFill="1" applyBorder="1" applyAlignment="1">
      <alignment horizontal="left" vertical="center" wrapText="1"/>
    </xf>
    <xf numFmtId="49" fontId="9" fillId="0" borderId="159" xfId="0" applyNumberFormat="1" applyFont="1" applyBorder="1" applyAlignment="1">
      <alignment vertical="center" wrapText="1"/>
    </xf>
    <xf numFmtId="49" fontId="5" fillId="2" borderId="159" xfId="0" applyNumberFormat="1" applyFont="1" applyFill="1" applyBorder="1" applyAlignment="1">
      <alignment horizontal="left" vertical="center" wrapText="1"/>
    </xf>
    <xf numFmtId="49" fontId="5" fillId="2" borderId="162" xfId="0" applyNumberFormat="1" applyFont="1" applyFill="1" applyBorder="1" applyAlignment="1">
      <alignment horizontal="left" vertical="center" wrapText="1"/>
    </xf>
    <xf numFmtId="31" fontId="9" fillId="2" borderId="162" xfId="0" applyNumberFormat="1" applyFont="1" applyFill="1" applyBorder="1" applyAlignment="1">
      <alignment horizontal="left" vertical="center" wrapText="1"/>
    </xf>
    <xf numFmtId="49" fontId="9" fillId="2" borderId="159" xfId="0" applyNumberFormat="1" applyFont="1" applyFill="1" applyBorder="1" applyAlignment="1">
      <alignment vertical="center" wrapText="1"/>
    </xf>
    <xf numFmtId="49" fontId="9" fillId="2" borderId="139" xfId="0" applyNumberFormat="1" applyFont="1" applyFill="1" applyBorder="1" applyAlignment="1">
      <alignment vertical="center" wrapText="1"/>
    </xf>
    <xf numFmtId="31" fontId="5" fillId="2" borderId="162" xfId="9" applyNumberFormat="1" applyFont="1" applyFill="1" applyBorder="1" applyAlignment="1">
      <alignment horizontal="left" vertical="center" wrapText="1"/>
    </xf>
    <xf numFmtId="49" fontId="5" fillId="6" borderId="159" xfId="9" applyNumberFormat="1" applyFont="1" applyFill="1" applyBorder="1" applyAlignment="1">
      <alignment vertical="center" wrapText="1"/>
    </xf>
    <xf numFmtId="49" fontId="5" fillId="2" borderId="159" xfId="9" applyNumberFormat="1" applyFont="1" applyFill="1" applyBorder="1" applyAlignment="1">
      <alignment vertical="center" wrapText="1"/>
    </xf>
    <xf numFmtId="49" fontId="5" fillId="2" borderId="162" xfId="9" applyNumberFormat="1" applyFont="1" applyFill="1" applyBorder="1" applyAlignment="1">
      <alignment vertical="center" wrapText="1"/>
    </xf>
    <xf numFmtId="182" fontId="18" fillId="4" borderId="108" xfId="3" applyNumberFormat="1" applyFont="1" applyFill="1" applyBorder="1" applyAlignment="1">
      <alignment horizontal="left" vertical="center" wrapText="1"/>
    </xf>
    <xf numFmtId="0" fontId="14" fillId="2" borderId="52" xfId="3" applyFont="1" applyFill="1" applyBorder="1" applyAlignment="1">
      <alignment horizontal="left" vertical="center" wrapText="1"/>
    </xf>
    <xf numFmtId="0" fontId="14" fillId="2" borderId="31" xfId="3" applyFont="1" applyFill="1" applyBorder="1" applyAlignment="1">
      <alignment horizontal="left" vertical="center" wrapText="1"/>
    </xf>
    <xf numFmtId="0" fontId="18" fillId="4" borderId="31" xfId="3" applyFont="1" applyFill="1" applyBorder="1" applyAlignment="1">
      <alignment horizontal="left" vertical="center" wrapText="1"/>
    </xf>
    <xf numFmtId="49" fontId="14" fillId="4" borderId="31" xfId="3" applyNumberFormat="1" applyFont="1" applyFill="1" applyBorder="1" applyAlignment="1">
      <alignment horizontal="left" vertical="center" wrapText="1"/>
    </xf>
    <xf numFmtId="24" fontId="14" fillId="2" borderId="31" xfId="3" applyNumberFormat="1" applyFont="1" applyFill="1" applyBorder="1" applyAlignment="1">
      <alignment horizontal="left" vertical="center" wrapText="1"/>
    </xf>
    <xf numFmtId="6" fontId="14" fillId="2" borderId="31" xfId="3" applyNumberFormat="1" applyFont="1" applyFill="1" applyBorder="1" applyAlignment="1">
      <alignment horizontal="left" vertical="center" wrapText="1"/>
    </xf>
    <xf numFmtId="5" fontId="14" fillId="4" borderId="31" xfId="3" applyNumberFormat="1" applyFont="1" applyFill="1" applyBorder="1" applyAlignment="1">
      <alignment horizontal="left" vertical="center" wrapText="1"/>
    </xf>
    <xf numFmtId="24" fontId="14" fillId="4" borderId="31" xfId="3"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8" fillId="4" borderId="167" xfId="3" applyFont="1" applyFill="1" applyBorder="1" applyAlignment="1">
      <alignment horizontal="left" vertical="center" wrapText="1"/>
    </xf>
    <xf numFmtId="0" fontId="14" fillId="2" borderId="10" xfId="3" applyFont="1" applyFill="1" applyBorder="1" applyAlignment="1">
      <alignment horizontal="left" vertical="center" wrapText="1"/>
    </xf>
    <xf numFmtId="5" fontId="14" fillId="4" borderId="10" xfId="3" applyNumberFormat="1" applyFont="1" applyFill="1" applyBorder="1" applyAlignment="1">
      <alignment horizontal="left" vertical="center" wrapText="1"/>
    </xf>
    <xf numFmtId="0" fontId="14" fillId="2" borderId="15" xfId="3" applyFont="1" applyFill="1" applyBorder="1" applyAlignment="1">
      <alignment horizontal="left" vertical="center" wrapText="1"/>
    </xf>
    <xf numFmtId="5" fontId="14" fillId="4" borderId="33" xfId="3" applyNumberFormat="1" applyFont="1" applyFill="1" applyBorder="1" applyAlignment="1">
      <alignment horizontal="left" vertical="center" wrapText="1"/>
    </xf>
    <xf numFmtId="5" fontId="14" fillId="4" borderId="30" xfId="3" applyNumberFormat="1" applyFont="1" applyFill="1" applyBorder="1" applyAlignment="1">
      <alignment horizontal="left" vertical="center" wrapText="1"/>
    </xf>
    <xf numFmtId="5" fontId="14" fillId="4" borderId="37" xfId="3" applyNumberFormat="1" applyFont="1" applyFill="1" applyBorder="1" applyAlignment="1">
      <alignment horizontal="left" vertical="center" wrapText="1"/>
    </xf>
    <xf numFmtId="0" fontId="14" fillId="2" borderId="167" xfId="3" applyFont="1" applyFill="1" applyBorder="1" applyAlignment="1">
      <alignment horizontal="left" vertical="center" wrapText="1"/>
    </xf>
    <xf numFmtId="5" fontId="14" fillId="4" borderId="15" xfId="3" applyNumberFormat="1" applyFont="1" applyFill="1" applyBorder="1" applyAlignment="1">
      <alignment horizontal="left" vertical="center" wrapText="1"/>
    </xf>
    <xf numFmtId="5" fontId="14" fillId="2" borderId="167" xfId="3" applyNumberFormat="1"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4" borderId="10" xfId="3" applyFont="1" applyFill="1" applyBorder="1" applyAlignment="1">
      <alignment horizontal="left" vertical="center" wrapText="1"/>
    </xf>
    <xf numFmtId="38" fontId="18" fillId="4" borderId="10" xfId="1" applyFont="1" applyFill="1" applyBorder="1" applyAlignment="1">
      <alignment horizontal="left" vertical="center" wrapText="1"/>
    </xf>
    <xf numFmtId="180" fontId="18" fillId="2" borderId="10" xfId="3" applyNumberFormat="1" applyFont="1" applyFill="1" applyBorder="1" applyAlignment="1">
      <alignment horizontal="left" vertical="center" wrapText="1"/>
    </xf>
    <xf numFmtId="5" fontId="14" fillId="4" borderId="97" xfId="3" applyNumberFormat="1" applyFont="1" applyFill="1" applyBorder="1" applyAlignment="1">
      <alignment horizontal="left" vertical="center" wrapText="1"/>
    </xf>
    <xf numFmtId="0" fontId="18" fillId="2" borderId="167" xfId="3" applyFont="1" applyFill="1" applyBorder="1" applyAlignment="1">
      <alignment horizontal="left" vertical="center" wrapText="1"/>
    </xf>
    <xf numFmtId="5" fontId="14" fillId="2" borderId="10" xfId="3" applyNumberFormat="1" applyFont="1" applyFill="1" applyBorder="1" applyAlignment="1">
      <alignment horizontal="left" vertical="center" wrapText="1"/>
    </xf>
    <xf numFmtId="0" fontId="14" fillId="4" borderId="10" xfId="3" applyFont="1" applyFill="1" applyBorder="1" applyAlignment="1">
      <alignment horizontal="left" vertical="center" wrapText="1"/>
    </xf>
    <xf numFmtId="0" fontId="14" fillId="4" borderId="15" xfId="3" applyFont="1" applyFill="1" applyBorder="1" applyAlignment="1">
      <alignment horizontal="left" vertical="center" wrapText="1"/>
    </xf>
    <xf numFmtId="0" fontId="14" fillId="4" borderId="33" xfId="3" applyFont="1" applyFill="1" applyBorder="1" applyAlignment="1">
      <alignment horizontal="left" vertical="center" wrapText="1"/>
    </xf>
    <xf numFmtId="195" fontId="14" fillId="4" borderId="30" xfId="3" applyNumberFormat="1" applyFont="1" applyFill="1" applyBorder="1" applyAlignment="1">
      <alignment horizontal="left" vertical="center" wrapText="1"/>
    </xf>
    <xf numFmtId="190" fontId="14" fillId="4" borderId="37" xfId="3" applyNumberFormat="1" applyFont="1" applyFill="1" applyBorder="1" applyAlignment="1">
      <alignment horizontal="left" vertical="center" wrapText="1"/>
    </xf>
    <xf numFmtId="5" fontId="14" fillId="4" borderId="38" xfId="3" applyNumberFormat="1" applyFont="1" applyFill="1" applyBorder="1" applyAlignment="1">
      <alignment horizontal="left" vertical="center" wrapText="1"/>
    </xf>
    <xf numFmtId="31" fontId="18" fillId="3" borderId="21" xfId="3" applyNumberFormat="1" applyFont="1" applyFill="1" applyBorder="1" applyAlignment="1">
      <alignment horizontal="left" vertical="center" wrapText="1"/>
    </xf>
    <xf numFmtId="31" fontId="12" fillId="3" borderId="22" xfId="0" applyNumberFormat="1" applyFont="1" applyFill="1" applyBorder="1" applyAlignment="1">
      <alignment horizontal="left" vertical="center" wrapText="1"/>
    </xf>
    <xf numFmtId="6" fontId="14" fillId="3" borderId="22" xfId="3" applyNumberFormat="1" applyFont="1" applyFill="1" applyBorder="1" applyAlignment="1">
      <alignment horizontal="left" vertical="center" wrapText="1"/>
    </xf>
    <xf numFmtId="182" fontId="14" fillId="4" borderId="10" xfId="3" applyNumberFormat="1" applyFont="1" applyFill="1" applyBorder="1" applyAlignment="1">
      <alignment horizontal="left" vertical="center" wrapText="1"/>
    </xf>
    <xf numFmtId="0" fontId="13" fillId="0" borderId="0" xfId="28" applyAlignment="1">
      <alignment vertical="center"/>
    </xf>
    <xf numFmtId="182" fontId="18" fillId="4" borderId="108" xfId="28" applyNumberFormat="1" applyFont="1" applyFill="1" applyBorder="1" applyAlignment="1">
      <alignment horizontal="left" vertical="center" wrapText="1"/>
    </xf>
    <xf numFmtId="0" fontId="18" fillId="0" borderId="19" xfId="28" applyFont="1" applyBorder="1" applyAlignment="1">
      <alignment horizontal="left" vertical="center" wrapText="1"/>
    </xf>
    <xf numFmtId="0" fontId="14" fillId="2" borderId="52" xfId="28" applyFont="1" applyFill="1" applyBorder="1" applyAlignment="1">
      <alignment horizontal="left" vertical="center" wrapText="1"/>
    </xf>
    <xf numFmtId="0" fontId="14" fillId="2" borderId="31" xfId="28" applyFont="1" applyFill="1" applyBorder="1" applyAlignment="1">
      <alignment horizontal="left" vertical="center" wrapText="1"/>
    </xf>
    <xf numFmtId="0" fontId="18" fillId="4" borderId="31" xfId="28" applyFont="1" applyFill="1" applyBorder="1" applyAlignment="1">
      <alignment horizontal="left" vertical="center" wrapText="1"/>
    </xf>
    <xf numFmtId="182" fontId="14" fillId="4" borderId="31" xfId="28" applyNumberFormat="1" applyFont="1" applyFill="1" applyBorder="1" applyAlignment="1">
      <alignment horizontal="left" vertical="center" wrapText="1"/>
    </xf>
    <xf numFmtId="24" fontId="14" fillId="2" borderId="31" xfId="28" applyNumberFormat="1" applyFont="1" applyFill="1" applyBorder="1" applyAlignment="1">
      <alignment horizontal="left" vertical="center" wrapText="1"/>
    </xf>
    <xf numFmtId="6" fontId="14" fillId="2" borderId="31" xfId="28" applyNumberFormat="1" applyFont="1" applyFill="1" applyBorder="1" applyAlignment="1">
      <alignment horizontal="left" vertical="center" wrapText="1"/>
    </xf>
    <xf numFmtId="5" fontId="14" fillId="4" borderId="31" xfId="28" applyNumberFormat="1" applyFont="1" applyFill="1" applyBorder="1" applyAlignment="1">
      <alignment horizontal="left" vertical="center" wrapText="1"/>
    </xf>
    <xf numFmtId="24" fontId="14" fillId="4" borderId="31" xfId="28" applyNumberFormat="1" applyFont="1" applyFill="1" applyBorder="1" applyAlignment="1">
      <alignment horizontal="left" vertical="center" wrapText="1"/>
    </xf>
    <xf numFmtId="0" fontId="12" fillId="2" borderId="31" xfId="4" applyFont="1" applyFill="1" applyBorder="1" applyAlignment="1">
      <alignment horizontal="left" vertical="center" wrapText="1"/>
    </xf>
    <xf numFmtId="0" fontId="14" fillId="4" borderId="31" xfId="28" applyFont="1" applyFill="1" applyBorder="1" applyAlignment="1">
      <alignment horizontal="left" vertical="center" wrapText="1"/>
    </xf>
    <xf numFmtId="0" fontId="18" fillId="0" borderId="25" xfId="28" applyFont="1" applyBorder="1" applyAlignment="1">
      <alignment horizontal="left" vertical="center" wrapText="1"/>
    </xf>
    <xf numFmtId="0" fontId="14" fillId="2" borderId="51" xfId="28" applyFont="1" applyFill="1" applyBorder="1" applyAlignment="1">
      <alignment horizontal="left" vertical="center" wrapText="1"/>
    </xf>
    <xf numFmtId="0" fontId="18" fillId="0" borderId="26" xfId="28" applyFont="1" applyBorder="1" applyAlignment="1">
      <alignment horizontal="left" vertical="center" wrapText="1"/>
    </xf>
    <xf numFmtId="0" fontId="18" fillId="4" borderId="167" xfId="28" applyFont="1" applyFill="1" applyBorder="1" applyAlignment="1">
      <alignment horizontal="left" vertical="center" wrapText="1"/>
    </xf>
    <xf numFmtId="0" fontId="14" fillId="2" borderId="10" xfId="28" applyFont="1" applyFill="1" applyBorder="1" applyAlignment="1">
      <alignment horizontal="left" vertical="center" wrapText="1"/>
    </xf>
    <xf numFmtId="5" fontId="14" fillId="4" borderId="10" xfId="28" applyNumberFormat="1" applyFont="1" applyFill="1" applyBorder="1" applyAlignment="1">
      <alignment horizontal="left" vertical="center" wrapText="1"/>
    </xf>
    <xf numFmtId="0" fontId="18" fillId="0" borderId="27" xfId="28" applyFont="1" applyBorder="1" applyAlignment="1">
      <alignment horizontal="left" vertical="center" wrapText="1"/>
    </xf>
    <xf numFmtId="0" fontId="14" fillId="2" borderId="15" xfId="28" applyFont="1" applyFill="1" applyBorder="1" applyAlignment="1">
      <alignment horizontal="left" vertical="center" wrapText="1"/>
    </xf>
    <xf numFmtId="5" fontId="14" fillId="4" borderId="33" xfId="28" applyNumberFormat="1" applyFont="1" applyFill="1" applyBorder="1" applyAlignment="1">
      <alignment horizontal="left" vertical="center" wrapText="1"/>
    </xf>
    <xf numFmtId="5" fontId="14" fillId="4" borderId="30" xfId="28" applyNumberFormat="1" applyFont="1" applyFill="1" applyBorder="1" applyAlignment="1">
      <alignment horizontal="left" vertical="center" wrapText="1"/>
    </xf>
    <xf numFmtId="5" fontId="14" fillId="4" borderId="37" xfId="28" applyNumberFormat="1" applyFont="1" applyFill="1" applyBorder="1" applyAlignment="1">
      <alignment horizontal="left" vertical="center" wrapText="1"/>
    </xf>
    <xf numFmtId="0" fontId="14" fillId="2" borderId="167" xfId="28" applyFont="1" applyFill="1" applyBorder="1" applyAlignment="1">
      <alignment horizontal="left" vertical="center" wrapText="1"/>
    </xf>
    <xf numFmtId="5" fontId="14" fillId="4" borderId="15" xfId="28" applyNumberFormat="1" applyFont="1" applyFill="1" applyBorder="1" applyAlignment="1">
      <alignment horizontal="left" vertical="center" wrapText="1"/>
    </xf>
    <xf numFmtId="0" fontId="18" fillId="0" borderId="29" xfId="28" applyFont="1" applyBorder="1" applyAlignment="1">
      <alignment horizontal="left" vertical="center" wrapText="1"/>
    </xf>
    <xf numFmtId="5" fontId="14" fillId="2" borderId="167" xfId="28" applyNumberFormat="1" applyFont="1" applyFill="1" applyBorder="1" applyAlignment="1">
      <alignment horizontal="left" vertical="center" wrapText="1"/>
    </xf>
    <xf numFmtId="0" fontId="18" fillId="2" borderId="10" xfId="28" applyFont="1" applyFill="1" applyBorder="1" applyAlignment="1">
      <alignment horizontal="left" vertical="center" wrapText="1"/>
    </xf>
    <xf numFmtId="0" fontId="18" fillId="4" borderId="10" xfId="28" applyFont="1" applyFill="1" applyBorder="1" applyAlignment="1">
      <alignment horizontal="left" vertical="center" wrapText="1"/>
    </xf>
    <xf numFmtId="38" fontId="18" fillId="4" borderId="10" xfId="7" applyFont="1" applyFill="1" applyBorder="1" applyAlignment="1">
      <alignment horizontal="left" vertical="center" wrapText="1"/>
    </xf>
    <xf numFmtId="180" fontId="18" fillId="2" borderId="10" xfId="28" applyNumberFormat="1" applyFont="1" applyFill="1" applyBorder="1" applyAlignment="1">
      <alignment horizontal="left" vertical="center" wrapText="1"/>
    </xf>
    <xf numFmtId="5" fontId="14" fillId="4" borderId="97" xfId="28" applyNumberFormat="1" applyFont="1" applyFill="1" applyBorder="1" applyAlignment="1">
      <alignment horizontal="left" vertical="center" wrapText="1"/>
    </xf>
    <xf numFmtId="0" fontId="18" fillId="2" borderId="167" xfId="28" applyFont="1" applyFill="1" applyBorder="1" applyAlignment="1">
      <alignment horizontal="left" vertical="center" wrapText="1"/>
    </xf>
    <xf numFmtId="5" fontId="14" fillId="2" borderId="10" xfId="28" applyNumberFormat="1" applyFont="1" applyFill="1" applyBorder="1" applyAlignment="1">
      <alignment horizontal="left" vertical="center" wrapText="1"/>
    </xf>
    <xf numFmtId="0" fontId="14" fillId="4" borderId="10" xfId="28" applyFont="1" applyFill="1" applyBorder="1" applyAlignment="1">
      <alignment horizontal="left" vertical="center" wrapText="1"/>
    </xf>
    <xf numFmtId="0" fontId="14" fillId="4" borderId="15" xfId="28" applyFont="1" applyFill="1" applyBorder="1" applyAlignment="1">
      <alignment horizontal="left" vertical="center" wrapText="1"/>
    </xf>
    <xf numFmtId="0" fontId="14" fillId="4" borderId="33" xfId="28" applyFont="1" applyFill="1" applyBorder="1" applyAlignment="1">
      <alignment horizontal="left" vertical="center" wrapText="1"/>
    </xf>
    <xf numFmtId="26" fontId="14" fillId="4" borderId="30" xfId="28" applyNumberFormat="1" applyFont="1" applyFill="1" applyBorder="1" applyAlignment="1">
      <alignment horizontal="left" vertical="center" wrapText="1"/>
    </xf>
    <xf numFmtId="8" fontId="14" fillId="4" borderId="30" xfId="28" applyNumberFormat="1" applyFont="1" applyFill="1" applyBorder="1" applyAlignment="1">
      <alignment horizontal="left" vertical="center" wrapText="1"/>
    </xf>
    <xf numFmtId="0" fontId="14" fillId="4" borderId="30" xfId="4" applyFont="1" applyFill="1" applyBorder="1" applyAlignment="1">
      <alignment horizontal="left" vertical="center" wrapText="1"/>
    </xf>
    <xf numFmtId="0" fontId="18" fillId="0" borderId="32" xfId="28" applyFont="1" applyBorder="1" applyAlignment="1">
      <alignment horizontal="left" vertical="center" wrapText="1"/>
    </xf>
    <xf numFmtId="190" fontId="14" fillId="4" borderId="37" xfId="28" applyNumberFormat="1" applyFont="1" applyFill="1" applyBorder="1" applyAlignment="1">
      <alignment horizontal="left" vertical="center" wrapText="1"/>
    </xf>
    <xf numFmtId="5" fontId="14" fillId="4" borderId="38" xfId="28" applyNumberFormat="1" applyFont="1" applyFill="1" applyBorder="1" applyAlignment="1">
      <alignment horizontal="left" vertical="center" wrapText="1"/>
    </xf>
    <xf numFmtId="182" fontId="14" fillId="4" borderId="31" xfId="3" applyNumberFormat="1" applyFont="1" applyFill="1" applyBorder="1" applyAlignment="1">
      <alignment horizontal="left" vertical="center" wrapText="1"/>
    </xf>
    <xf numFmtId="38" fontId="14" fillId="4" borderId="10" xfId="1" applyFont="1" applyFill="1" applyBorder="1" applyAlignment="1">
      <alignment horizontal="left" vertical="center" wrapText="1"/>
    </xf>
    <xf numFmtId="182" fontId="14" fillId="4" borderId="10" xfId="28" applyNumberFormat="1" applyFont="1" applyFill="1" applyBorder="1" applyAlignment="1">
      <alignment horizontal="left" vertical="center" wrapText="1"/>
    </xf>
    <xf numFmtId="31" fontId="12" fillId="2" borderId="108" xfId="0" applyNumberFormat="1" applyFont="1" applyFill="1" applyBorder="1" applyAlignment="1">
      <alignment horizontal="left" vertical="center" wrapText="1"/>
    </xf>
    <xf numFmtId="0" fontId="12" fillId="2" borderId="177" xfId="0" applyFont="1" applyFill="1" applyBorder="1" applyAlignment="1">
      <alignment horizontal="left" vertical="center" wrapText="1"/>
    </xf>
    <xf numFmtId="0" fontId="12" fillId="2" borderId="77" xfId="0" applyFont="1" applyFill="1" applyBorder="1" applyAlignment="1">
      <alignment horizontal="left" vertical="center" wrapText="1"/>
    </xf>
    <xf numFmtId="0" fontId="12" fillId="2" borderId="167"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108" xfId="0" applyFont="1" applyFill="1" applyBorder="1" applyAlignment="1">
      <alignment horizontal="left" vertical="center" wrapText="1"/>
    </xf>
    <xf numFmtId="182" fontId="18" fillId="4" borderId="81" xfId="0" applyNumberFormat="1" applyFont="1" applyFill="1" applyBorder="1" applyAlignment="1">
      <alignment horizontal="left" vertical="center" wrapText="1"/>
    </xf>
    <xf numFmtId="0" fontId="18" fillId="3" borderId="137" xfId="0" applyFont="1" applyFill="1" applyBorder="1" applyAlignment="1">
      <alignment horizontal="left" vertical="center" wrapText="1"/>
    </xf>
    <xf numFmtId="0" fontId="18" fillId="2" borderId="99" xfId="0" applyFont="1" applyFill="1" applyBorder="1" applyAlignment="1">
      <alignment horizontal="left" vertical="center" wrapText="1"/>
    </xf>
    <xf numFmtId="0" fontId="18" fillId="2" borderId="30" xfId="0" applyFont="1" applyFill="1" applyBorder="1" applyAlignment="1">
      <alignment horizontal="left" vertical="center" wrapText="1"/>
    </xf>
    <xf numFmtId="24" fontId="24" fillId="4" borderId="30" xfId="0" applyNumberFormat="1" applyFont="1" applyFill="1" applyBorder="1" applyAlignment="1">
      <alignment horizontal="left" vertical="center" wrapText="1"/>
    </xf>
    <xf numFmtId="6" fontId="24" fillId="4" borderId="30" xfId="2" applyFont="1" applyFill="1" applyBorder="1" applyAlignment="1">
      <alignment horizontal="left" vertical="center" wrapText="1"/>
    </xf>
    <xf numFmtId="0" fontId="18" fillId="6" borderId="19" xfId="3" applyFont="1" applyFill="1" applyBorder="1" applyAlignment="1">
      <alignment horizontal="left" vertical="center" wrapText="1"/>
    </xf>
    <xf numFmtId="0" fontId="12" fillId="2" borderId="167" xfId="4" applyFont="1" applyFill="1" applyBorder="1" applyAlignment="1">
      <alignment horizontal="left" vertical="center" wrapText="1"/>
    </xf>
    <xf numFmtId="0" fontId="12" fillId="2" borderId="10" xfId="27" applyFont="1" applyFill="1" applyBorder="1" applyAlignment="1">
      <alignment horizontal="left" vertical="center" wrapText="1"/>
    </xf>
    <xf numFmtId="0" fontId="12" fillId="2" borderId="97" xfId="27" applyFont="1" applyFill="1" applyBorder="1" applyAlignment="1">
      <alignment horizontal="left" vertical="center" wrapText="1"/>
    </xf>
    <xf numFmtId="3" fontId="24" fillId="4" borderId="30" xfId="0" applyNumberFormat="1" applyFont="1" applyFill="1" applyBorder="1" applyAlignment="1">
      <alignment horizontal="left" vertical="center" wrapText="1"/>
    </xf>
    <xf numFmtId="0" fontId="12" fillId="2" borderId="167" xfId="27" applyFont="1" applyFill="1" applyBorder="1" applyAlignment="1">
      <alignment horizontal="left" vertical="center" wrapText="1"/>
    </xf>
    <xf numFmtId="0" fontId="12" fillId="2" borderId="15" xfId="27" applyFont="1" applyFill="1" applyBorder="1" applyAlignment="1">
      <alignment horizontal="left" vertical="center" wrapText="1"/>
    </xf>
    <xf numFmtId="0" fontId="24" fillId="0" borderId="26" xfId="3" applyFont="1" applyBorder="1" applyAlignment="1">
      <alignment horizontal="left" vertical="center" wrapText="1"/>
    </xf>
    <xf numFmtId="0" fontId="12" fillId="2" borderId="11" xfId="27" applyFont="1" applyFill="1" applyBorder="1" applyAlignment="1">
      <alignment horizontal="left" vertical="center" wrapText="1"/>
    </xf>
    <xf numFmtId="0" fontId="24" fillId="0" borderId="19" xfId="3" applyFont="1" applyBorder="1" applyAlignment="1">
      <alignment horizontal="left" vertical="center" wrapText="1"/>
    </xf>
    <xf numFmtId="0" fontId="12" fillId="8" borderId="10"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61" fillId="8" borderId="15" xfId="27" applyFont="1" applyFill="1" applyBorder="1" applyAlignment="1">
      <alignment horizontal="left" vertical="center" wrapText="1"/>
    </xf>
    <xf numFmtId="0" fontId="62" fillId="2" borderId="10" xfId="10" applyFont="1" applyFill="1" applyBorder="1" applyAlignment="1">
      <alignment horizontal="left" vertical="top" wrapText="1"/>
    </xf>
    <xf numFmtId="196" fontId="12" fillId="2" borderId="10" xfId="27" applyNumberFormat="1" applyFont="1" applyFill="1" applyBorder="1" applyAlignment="1">
      <alignment horizontal="left" vertical="center" wrapText="1"/>
    </xf>
    <xf numFmtId="0" fontId="9" fillId="2" borderId="97" xfId="27" applyFont="1" applyFill="1" applyBorder="1" applyAlignment="1">
      <alignment horizontal="left" vertical="center" wrapText="1"/>
    </xf>
    <xf numFmtId="0" fontId="18" fillId="3" borderId="81" xfId="0" applyFont="1" applyFill="1" applyBorder="1" applyAlignment="1">
      <alignment horizontal="left" vertical="center" wrapText="1"/>
    </xf>
    <xf numFmtId="0" fontId="24" fillId="0" borderId="0" xfId="29" applyFont="1" applyAlignment="1">
      <alignment horizontal="left" vertical="center" wrapText="1"/>
    </xf>
    <xf numFmtId="0" fontId="64" fillId="0" borderId="0" xfId="29" applyAlignment="1">
      <alignment vertical="center"/>
    </xf>
    <xf numFmtId="0" fontId="24" fillId="3" borderId="39" xfId="29" applyFont="1" applyFill="1" applyBorder="1" applyAlignment="1">
      <alignment horizontal="left" vertical="center" wrapText="1"/>
    </xf>
    <xf numFmtId="0" fontId="24" fillId="0" borderId="40" xfId="29" applyFont="1" applyBorder="1" applyAlignment="1">
      <alignment horizontal="left" vertical="center" wrapText="1"/>
    </xf>
    <xf numFmtId="0" fontId="24" fillId="3" borderId="18" xfId="29" applyFont="1" applyFill="1" applyBorder="1" applyAlignment="1">
      <alignment horizontal="left" vertical="center" wrapText="1"/>
    </xf>
    <xf numFmtId="0" fontId="24" fillId="0" borderId="19" xfId="29" applyFont="1" applyBorder="1" applyAlignment="1">
      <alignment horizontal="left" vertical="center" wrapText="1"/>
    </xf>
    <xf numFmtId="0" fontId="24" fillId="3" borderId="22" xfId="29" applyFont="1" applyFill="1" applyBorder="1" applyAlignment="1">
      <alignment vertical="center" wrapText="1"/>
    </xf>
    <xf numFmtId="0" fontId="24" fillId="3" borderId="23" xfId="29" applyFont="1" applyFill="1" applyBorder="1" applyAlignment="1">
      <alignment horizontal="left" vertical="center" wrapText="1"/>
    </xf>
    <xf numFmtId="0" fontId="24" fillId="3" borderId="22" xfId="29" applyFont="1" applyFill="1" applyBorder="1" applyAlignment="1">
      <alignment horizontal="left" vertical="center" wrapText="1"/>
    </xf>
    <xf numFmtId="49" fontId="24" fillId="3" borderId="22" xfId="29" applyNumberFormat="1" applyFont="1" applyFill="1" applyBorder="1" applyAlignment="1">
      <alignment horizontal="left" vertical="center" wrapText="1"/>
    </xf>
    <xf numFmtId="24" fontId="24" fillId="3" borderId="22" xfId="29" applyNumberFormat="1" applyFont="1" applyFill="1" applyBorder="1" applyAlignment="1">
      <alignment horizontal="left" vertical="center" wrapText="1"/>
    </xf>
    <xf numFmtId="6" fontId="24" fillId="3" borderId="22" xfId="29" applyNumberFormat="1" applyFont="1" applyFill="1" applyBorder="1" applyAlignment="1">
      <alignment horizontal="left" vertical="center" wrapText="1"/>
    </xf>
    <xf numFmtId="0" fontId="24" fillId="0" borderId="29" xfId="29" applyFont="1" applyBorder="1" applyAlignment="1">
      <alignment horizontal="left" vertical="center" wrapText="1"/>
    </xf>
    <xf numFmtId="0" fontId="24" fillId="3" borderId="21" xfId="29" applyFont="1" applyFill="1" applyBorder="1" applyAlignment="1">
      <alignment horizontal="left" vertical="center" wrapText="1"/>
    </xf>
    <xf numFmtId="0" fontId="24" fillId="3" borderId="50" xfId="29" applyFont="1" applyFill="1" applyBorder="1" applyAlignment="1">
      <alignment horizontal="left" vertical="center" wrapText="1"/>
    </xf>
    <xf numFmtId="0" fontId="24" fillId="0" borderId="27" xfId="29" applyFont="1" applyBorder="1" applyAlignment="1">
      <alignment horizontal="left" vertical="center" wrapText="1"/>
    </xf>
    <xf numFmtId="0" fontId="24" fillId="3" borderId="28" xfId="29" applyFont="1" applyFill="1" applyBorder="1" applyAlignment="1">
      <alignment horizontal="left" vertical="center" wrapText="1"/>
    </xf>
    <xf numFmtId="0" fontId="24" fillId="0" borderId="25" xfId="29" applyFont="1" applyBorder="1" applyAlignment="1">
      <alignment horizontal="left" vertical="center" wrapText="1"/>
    </xf>
    <xf numFmtId="180" fontId="24" fillId="3" borderId="22" xfId="29" applyNumberFormat="1" applyFont="1" applyFill="1" applyBorder="1" applyAlignment="1">
      <alignment horizontal="left" vertical="center" wrapText="1"/>
    </xf>
    <xf numFmtId="14" fontId="24" fillId="3" borderId="22" xfId="29" applyNumberFormat="1" applyFont="1" applyFill="1" applyBorder="1" applyAlignment="1">
      <alignment horizontal="left" vertical="center" wrapText="1"/>
    </xf>
    <xf numFmtId="0" fontId="24" fillId="3" borderId="24" xfId="29" applyFont="1" applyFill="1" applyBorder="1" applyAlignment="1">
      <alignment horizontal="left" vertical="center" wrapText="1"/>
    </xf>
    <xf numFmtId="26" fontId="24" fillId="3" borderId="22" xfId="29" applyNumberFormat="1" applyFont="1" applyFill="1" applyBorder="1" applyAlignment="1">
      <alignment horizontal="left" vertical="center" wrapText="1"/>
    </xf>
    <xf numFmtId="8" fontId="24" fillId="3" borderId="22" xfId="29" applyNumberFormat="1" applyFont="1" applyFill="1" applyBorder="1" applyAlignment="1">
      <alignment horizontal="left" vertical="center" wrapText="1"/>
    </xf>
    <xf numFmtId="8" fontId="14" fillId="3" borderId="22" xfId="29" applyNumberFormat="1" applyFont="1" applyFill="1" applyBorder="1" applyAlignment="1">
      <alignment horizontal="left" vertical="center" wrapText="1"/>
    </xf>
    <xf numFmtId="0" fontId="24" fillId="0" borderId="32" xfId="29" applyFont="1" applyBorder="1" applyAlignment="1">
      <alignment horizontal="left" vertical="center" wrapText="1"/>
    </xf>
    <xf numFmtId="190" fontId="24" fillId="3" borderId="28" xfId="29" applyNumberFormat="1" applyFont="1" applyFill="1" applyBorder="1" applyAlignment="1">
      <alignment horizontal="left" vertical="center" wrapText="1"/>
    </xf>
    <xf numFmtId="182" fontId="24" fillId="3" borderId="39" xfId="29" applyNumberFormat="1" applyFont="1" applyFill="1" applyBorder="1" applyAlignment="1">
      <alignment horizontal="left" vertical="center" wrapText="1"/>
    </xf>
    <xf numFmtId="182" fontId="24" fillId="3" borderId="22" xfId="29" applyNumberFormat="1" applyFont="1" applyFill="1" applyBorder="1" applyAlignment="1">
      <alignment horizontal="left" vertical="center" wrapText="1"/>
    </xf>
    <xf numFmtId="182" fontId="21" fillId="2" borderId="196" xfId="0" applyNumberFormat="1" applyFont="1" applyFill="1" applyBorder="1" applyAlignment="1">
      <alignment horizontal="left" vertical="center" wrapText="1"/>
    </xf>
    <xf numFmtId="49" fontId="9" fillId="6" borderId="198" xfId="0" applyNumberFormat="1" applyFont="1" applyFill="1" applyBorder="1" applyAlignment="1">
      <alignment vertical="center" wrapText="1"/>
    </xf>
    <xf numFmtId="49" fontId="9" fillId="2" borderId="198" xfId="0" applyNumberFormat="1" applyFont="1" applyFill="1" applyBorder="1" applyAlignment="1">
      <alignment horizontal="left" vertical="center" wrapText="1"/>
    </xf>
    <xf numFmtId="49" fontId="9" fillId="6" borderId="5" xfId="0" applyNumberFormat="1" applyFont="1" applyFill="1" applyBorder="1" applyAlignment="1">
      <alignment vertical="center" wrapText="1"/>
    </xf>
    <xf numFmtId="49" fontId="24" fillId="2" borderId="5" xfId="0" applyNumberFormat="1"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2" borderId="196" xfId="0" applyNumberFormat="1" applyFont="1" applyFill="1" applyBorder="1" applyAlignment="1">
      <alignment horizontal="left" vertical="center" wrapText="1"/>
    </xf>
    <xf numFmtId="182" fontId="9" fillId="2" borderId="5" xfId="0" applyNumberFormat="1" applyFont="1" applyFill="1" applyBorder="1" applyAlignment="1">
      <alignment horizontal="left" vertical="center" wrapText="1"/>
    </xf>
    <xf numFmtId="49" fontId="9" fillId="6" borderId="200" xfId="0" applyNumberFormat="1" applyFont="1" applyFill="1" applyBorder="1" applyAlignment="1">
      <alignment vertical="center" wrapText="1"/>
    </xf>
    <xf numFmtId="49" fontId="9" fillId="6" borderId="55"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65" xfId="0" applyNumberFormat="1" applyFont="1" applyFill="1" applyBorder="1" applyAlignment="1">
      <alignment horizontal="left" vertical="center" wrapText="1"/>
    </xf>
    <xf numFmtId="49" fontId="9" fillId="2" borderId="200"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26" fontId="68" fillId="2" borderId="10" xfId="0" applyNumberFormat="1" applyFont="1" applyFill="1" applyBorder="1" applyAlignment="1">
      <alignment horizontal="left" vertical="center" wrapText="1"/>
    </xf>
    <xf numFmtId="8" fontId="68" fillId="2" borderId="10" xfId="1" applyNumberFormat="1" applyFont="1" applyFill="1" applyBorder="1" applyAlignment="1">
      <alignment horizontal="left" vertical="center" wrapText="1"/>
    </xf>
    <xf numFmtId="8" fontId="69" fillId="3" borderId="3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3" borderId="39" xfId="0" applyNumberFormat="1" applyFont="1" applyFill="1" applyBorder="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3"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3" borderId="22" xfId="0" applyFont="1" applyFill="1" applyBorder="1" applyAlignment="1">
      <alignmen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49" fontId="24" fillId="3" borderId="22" xfId="0" applyNumberFormat="1" applyFont="1" applyFill="1" applyBorder="1" applyAlignment="1">
      <alignment horizontal="left" vertical="center" wrapText="1"/>
    </xf>
    <xf numFmtId="24" fontId="24" fillId="3" borderId="22" xfId="0" applyNumberFormat="1" applyFont="1" applyFill="1" applyBorder="1" applyAlignment="1">
      <alignment horizontal="left" vertical="center" wrapText="1"/>
    </xf>
    <xf numFmtId="197" fontId="24" fillId="0" borderId="0" xfId="0" applyNumberFormat="1" applyFont="1" applyAlignment="1">
      <alignment horizontal="left" vertical="center" wrapText="1"/>
    </xf>
    <xf numFmtId="6" fontId="24" fillId="3" borderId="22" xfId="0" applyNumberFormat="1" applyFont="1" applyFill="1" applyBorder="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50"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70" fillId="0" borderId="0" xfId="0" applyFont="1" applyAlignment="1">
      <alignment horizontal="left" vertical="center" wrapText="1"/>
    </xf>
    <xf numFmtId="14" fontId="24" fillId="3" borderId="22" xfId="0" applyNumberFormat="1" applyFont="1" applyFill="1" applyBorder="1" applyAlignment="1">
      <alignment horizontal="left" vertical="center" wrapText="1"/>
    </xf>
    <xf numFmtId="0" fontId="64" fillId="2" borderId="50" xfId="0" applyFont="1" applyFill="1" applyBorder="1" applyAlignment="1">
      <alignment wrapText="1"/>
    </xf>
    <xf numFmtId="0" fontId="64" fillId="2" borderId="22" xfId="0" applyFont="1" applyFill="1" applyBorder="1" applyAlignment="1">
      <alignment wrapText="1"/>
    </xf>
    <xf numFmtId="0" fontId="24" fillId="2" borderId="23" xfId="0" applyFont="1" applyFill="1" applyBorder="1" applyAlignment="1">
      <alignment horizontal="left" vertical="center" wrapText="1"/>
    </xf>
    <xf numFmtId="0" fontId="24" fillId="3" borderId="20" xfId="0" applyFont="1" applyFill="1" applyBorder="1" applyAlignment="1">
      <alignment horizontal="left" vertical="center" wrapText="1"/>
    </xf>
    <xf numFmtId="26" fontId="24" fillId="3" borderId="22" xfId="0" applyNumberFormat="1" applyFont="1" applyFill="1" applyBorder="1" applyAlignment="1">
      <alignment horizontal="left" vertical="center" wrapText="1"/>
    </xf>
    <xf numFmtId="198" fontId="24" fillId="0" borderId="0" xfId="0" applyNumberFormat="1" applyFont="1" applyAlignment="1">
      <alignment horizontal="left" vertical="center" wrapText="1"/>
    </xf>
    <xf numFmtId="8" fontId="24" fillId="3" borderId="22" xfId="0" applyNumberFormat="1" applyFont="1" applyFill="1" applyBorder="1" applyAlignment="1">
      <alignment horizontal="left" vertical="center" wrapText="1"/>
    </xf>
    <xf numFmtId="8" fontId="14" fillId="3" borderId="22" xfId="0" applyNumberFormat="1" applyFont="1" applyFill="1" applyBorder="1" applyAlignment="1">
      <alignment horizontal="left" vertical="center" wrapText="1"/>
    </xf>
    <xf numFmtId="0" fontId="24" fillId="0" borderId="32" xfId="0" applyFont="1" applyBorder="1" applyAlignment="1">
      <alignment horizontal="left" vertical="center" wrapText="1"/>
    </xf>
    <xf numFmtId="0" fontId="24" fillId="3" borderId="39" xfId="0" applyFont="1" applyFill="1" applyBorder="1" applyAlignment="1">
      <alignment horizontal="left" vertical="center" wrapText="1"/>
    </xf>
    <xf numFmtId="0" fontId="71" fillId="0" borderId="0" xfId="0" applyFont="1" applyAlignment="1">
      <alignment horizontal="left" vertical="center" wrapText="1"/>
    </xf>
    <xf numFmtId="49" fontId="56" fillId="0" borderId="204" xfId="10" quotePrefix="1" applyNumberFormat="1" applyFont="1" applyFill="1" applyBorder="1" applyAlignment="1">
      <alignment horizontal="center" vertical="center" wrapText="1"/>
    </xf>
    <xf numFmtId="0" fontId="55" fillId="0" borderId="85" xfId="0" applyFont="1" applyBorder="1" applyAlignment="1">
      <alignment horizontal="center" vertical="center"/>
    </xf>
    <xf numFmtId="49" fontId="56" fillId="0" borderId="175" xfId="10" quotePrefix="1" applyNumberFormat="1" applyFont="1" applyFill="1" applyBorder="1" applyAlignment="1">
      <alignment horizontal="center" vertical="center" wrapText="1"/>
    </xf>
    <xf numFmtId="49" fontId="60" fillId="0" borderId="175" xfId="10" quotePrefix="1" applyNumberFormat="1" applyFont="1" applyFill="1" applyBorder="1" applyAlignment="1">
      <alignment horizontal="center" vertical="center" wrapText="1"/>
    </xf>
    <xf numFmtId="49" fontId="60" fillId="0" borderId="83" xfId="10" quotePrefix="1" applyNumberFormat="1" applyFont="1" applyFill="1" applyBorder="1" applyAlignment="1">
      <alignment horizontal="center" vertical="center"/>
    </xf>
    <xf numFmtId="0" fontId="55" fillId="0" borderId="92" xfId="0" applyFont="1" applyBorder="1" applyAlignment="1">
      <alignment horizontal="center" vertical="center"/>
    </xf>
    <xf numFmtId="49" fontId="56" fillId="0" borderId="83" xfId="10" quotePrefix="1" applyNumberFormat="1" applyFont="1" applyFill="1" applyBorder="1" applyAlignment="1">
      <alignment horizontal="center" vertical="center"/>
    </xf>
    <xf numFmtId="0" fontId="60" fillId="0" borderId="93" xfId="10" quotePrefix="1" applyFont="1" applyFill="1" applyBorder="1" applyAlignment="1">
      <alignment horizontal="center" vertical="center"/>
    </xf>
    <xf numFmtId="0" fontId="56" fillId="0" borderId="93" xfId="10" quotePrefix="1" applyFont="1" applyFill="1" applyBorder="1" applyAlignment="1">
      <alignment horizontal="center" vertical="center"/>
    </xf>
    <xf numFmtId="0" fontId="55" fillId="0" borderId="90" xfId="0" applyFont="1" applyBorder="1" applyAlignment="1">
      <alignment horizontal="center" vertical="center"/>
    </xf>
    <xf numFmtId="0" fontId="55" fillId="0" borderId="0" xfId="0" applyFont="1" applyAlignment="1">
      <alignment horizontal="center" vertical="center"/>
    </xf>
    <xf numFmtId="56" fontId="55" fillId="0" borderId="0" xfId="0" applyNumberFormat="1" applyFont="1" applyAlignment="1">
      <alignment horizontal="left" vertical="center"/>
    </xf>
    <xf numFmtId="0" fontId="55" fillId="0" borderId="0" xfId="0" applyFont="1" applyAlignment="1">
      <alignment horizontal="left" vertical="center"/>
    </xf>
    <xf numFmtId="0" fontId="55" fillId="0" borderId="0" xfId="0" applyFont="1">
      <alignment vertical="center"/>
    </xf>
    <xf numFmtId="0" fontId="55" fillId="0" borderId="0" xfId="0" applyFont="1" applyAlignment="1">
      <alignment vertical="center" wrapText="1"/>
    </xf>
    <xf numFmtId="0" fontId="56" fillId="0" borderId="201" xfId="10" applyFont="1" applyFill="1" applyBorder="1" applyAlignment="1">
      <alignment vertical="center" wrapText="1"/>
    </xf>
    <xf numFmtId="0" fontId="60" fillId="0" borderId="84" xfId="10" applyFont="1" applyFill="1" applyBorder="1">
      <alignment vertical="center"/>
    </xf>
    <xf numFmtId="0" fontId="60" fillId="0" borderId="86" xfId="10" applyFont="1" applyFill="1" applyBorder="1">
      <alignment vertical="center"/>
    </xf>
    <xf numFmtId="0" fontId="56" fillId="0" borderId="86" xfId="10" applyFont="1" applyFill="1" applyBorder="1">
      <alignment vertical="center"/>
    </xf>
    <xf numFmtId="0" fontId="56" fillId="0" borderId="0" xfId="10" applyFont="1" applyFill="1">
      <alignment vertical="center"/>
    </xf>
    <xf numFmtId="0" fontId="60" fillId="0" borderId="89" xfId="10" applyFont="1" applyFill="1" applyBorder="1">
      <alignment vertical="center"/>
    </xf>
    <xf numFmtId="0" fontId="60" fillId="0" borderId="92" xfId="10" applyFont="1" applyFill="1" applyBorder="1">
      <alignment vertical="center"/>
    </xf>
    <xf numFmtId="0" fontId="56" fillId="0" borderId="92" xfId="10" applyFont="1" applyFill="1" applyBorder="1">
      <alignment vertical="center"/>
    </xf>
    <xf numFmtId="0" fontId="60" fillId="0" borderId="83" xfId="10" quotePrefix="1" applyFont="1" applyFill="1" applyBorder="1" applyAlignment="1">
      <alignment horizontal="center" vertical="center"/>
    </xf>
    <xf numFmtId="0" fontId="56" fillId="0" borderId="83" xfId="10" quotePrefix="1" applyFont="1" applyFill="1" applyBorder="1" applyAlignment="1">
      <alignment horizontal="center" vertical="center"/>
    </xf>
    <xf numFmtId="0" fontId="60" fillId="0" borderId="179" xfId="10" quotePrefix="1" applyFont="1" applyFill="1" applyBorder="1" applyAlignment="1">
      <alignment horizontal="center" vertical="center"/>
    </xf>
    <xf numFmtId="0" fontId="63" fillId="0" borderId="0" xfId="10" quotePrefix="1" applyFont="1" applyFill="1" applyAlignment="1">
      <alignment horizontal="left" vertical="center"/>
    </xf>
    <xf numFmtId="0" fontId="60" fillId="0" borderId="0" xfId="10" quotePrefix="1" applyFont="1" applyFill="1" applyAlignment="1">
      <alignment horizontal="center" vertical="center"/>
    </xf>
    <xf numFmtId="14" fontId="14" fillId="3" borderId="22" xfId="3" applyNumberFormat="1" applyFont="1" applyFill="1" applyBorder="1" applyAlignment="1">
      <alignment horizontal="left" vertical="center" wrapText="1"/>
    </xf>
    <xf numFmtId="31" fontId="18" fillId="2" borderId="141" xfId="3" applyNumberFormat="1" applyFont="1" applyFill="1" applyBorder="1" applyAlignment="1">
      <alignment horizontal="left" vertical="center" wrapText="1"/>
    </xf>
    <xf numFmtId="31" fontId="18" fillId="2" borderId="22" xfId="28" applyNumberFormat="1" applyFont="1" applyFill="1" applyBorder="1" applyAlignment="1">
      <alignment horizontal="left" vertical="center" wrapText="1"/>
    </xf>
    <xf numFmtId="0" fontId="24" fillId="0" borderId="0" xfId="40" applyFont="1" applyAlignment="1">
      <alignment horizontal="center" vertical="center" wrapText="1"/>
    </xf>
    <xf numFmtId="0" fontId="14" fillId="0" borderId="0" xfId="41" applyFont="1" applyAlignment="1">
      <alignment vertical="center"/>
    </xf>
    <xf numFmtId="0" fontId="32" fillId="0" borderId="0" xfId="41" applyFont="1"/>
    <xf numFmtId="0" fontId="24" fillId="0" borderId="40" xfId="41" applyFont="1" applyBorder="1" applyAlignment="1">
      <alignment horizontal="left" vertical="center" wrapText="1"/>
    </xf>
    <xf numFmtId="0" fontId="24" fillId="0" borderId="19" xfId="41" applyFont="1" applyBorder="1" applyAlignment="1">
      <alignment horizontal="left" vertical="center" wrapText="1"/>
    </xf>
    <xf numFmtId="0" fontId="24" fillId="9" borderId="19" xfId="41" applyFont="1" applyFill="1" applyBorder="1" applyAlignment="1">
      <alignment horizontal="left" vertical="center" wrapText="1"/>
    </xf>
    <xf numFmtId="0" fontId="75" fillId="0" borderId="0" xfId="41" applyFont="1" applyAlignment="1">
      <alignment vertical="center"/>
    </xf>
    <xf numFmtId="0" fontId="24" fillId="0" borderId="29" xfId="41" applyFont="1" applyBorder="1" applyAlignment="1">
      <alignment horizontal="left" vertical="center" wrapText="1"/>
    </xf>
    <xf numFmtId="0" fontId="24" fillId="0" borderId="27" xfId="41" applyFont="1" applyBorder="1" applyAlignment="1">
      <alignment horizontal="left" vertical="center" wrapText="1"/>
    </xf>
    <xf numFmtId="0" fontId="24" fillId="0" borderId="25" xfId="41" applyFont="1" applyBorder="1" applyAlignment="1">
      <alignment horizontal="left" vertical="center" wrapText="1"/>
    </xf>
    <xf numFmtId="0" fontId="24" fillId="0" borderId="0" xfId="41" applyFont="1" applyAlignment="1">
      <alignment horizontal="left" vertical="center" wrapText="1"/>
    </xf>
    <xf numFmtId="0" fontId="64" fillId="0" borderId="0" xfId="41" applyFont="1" applyAlignment="1">
      <alignment vertical="center"/>
    </xf>
    <xf numFmtId="0" fontId="60" fillId="0" borderId="88" xfId="10" quotePrefix="1" applyFont="1" applyFill="1" applyBorder="1" applyAlignment="1">
      <alignment horizontal="center" vertical="center"/>
    </xf>
    <xf numFmtId="0" fontId="3" fillId="0" borderId="193" xfId="0" applyFont="1" applyBorder="1">
      <alignment vertical="center"/>
    </xf>
    <xf numFmtId="0" fontId="60" fillId="0" borderId="209" xfId="10" quotePrefix="1" applyFont="1" applyFill="1" applyBorder="1" applyAlignment="1">
      <alignment horizontal="center" vertical="center"/>
    </xf>
    <xf numFmtId="0" fontId="55" fillId="0" borderId="212" xfId="0" applyFont="1" applyBorder="1" applyAlignment="1">
      <alignment horizontal="center" vertical="center"/>
    </xf>
    <xf numFmtId="55" fontId="32" fillId="3" borderId="22" xfId="0" applyNumberFormat="1" applyFont="1" applyFill="1" applyBorder="1" applyAlignment="1">
      <alignment horizontal="left" vertical="center" wrapText="1"/>
    </xf>
    <xf numFmtId="0" fontId="12" fillId="3" borderId="23" xfId="0" applyFont="1" applyFill="1" applyBorder="1" applyAlignment="1">
      <alignment horizontal="left" vertical="center" wrapText="1"/>
    </xf>
    <xf numFmtId="5" fontId="14" fillId="4" borderId="99" xfId="28" applyNumberFormat="1" applyFont="1" applyFill="1" applyBorder="1" applyAlignment="1">
      <alignment horizontal="left" vertical="center" wrapText="1"/>
    </xf>
    <xf numFmtId="0" fontId="14" fillId="2" borderId="217" xfId="28" applyFont="1" applyFill="1" applyBorder="1" applyAlignment="1">
      <alignment horizontal="left" vertical="center" wrapText="1"/>
    </xf>
    <xf numFmtId="0" fontId="12" fillId="3" borderId="22" xfId="0" applyFont="1" applyFill="1" applyBorder="1" applyAlignment="1">
      <alignment horizontal="left" vertical="center" wrapText="1"/>
    </xf>
    <xf numFmtId="3" fontId="12" fillId="3" borderId="22" xfId="0" applyNumberFormat="1" applyFont="1" applyFill="1" applyBorder="1" applyAlignment="1">
      <alignment horizontal="left" vertical="center" wrapText="1"/>
    </xf>
    <xf numFmtId="5" fontId="30" fillId="4" borderId="10" xfId="10" applyNumberFormat="1" applyFill="1" applyBorder="1" applyAlignment="1">
      <alignment horizontal="left" vertical="center" wrapText="1"/>
    </xf>
    <xf numFmtId="31" fontId="12" fillId="2" borderId="177" xfId="0" applyNumberFormat="1" applyFont="1" applyFill="1" applyBorder="1" applyAlignment="1">
      <alignment horizontal="left" vertical="center" wrapText="1"/>
    </xf>
    <xf numFmtId="0" fontId="12" fillId="2" borderId="220" xfId="0" applyFont="1" applyFill="1" applyBorder="1" applyAlignment="1">
      <alignment horizontal="left" vertical="center" wrapText="1"/>
    </xf>
    <xf numFmtId="185" fontId="12" fillId="2" borderId="10" xfId="0" applyNumberFormat="1" applyFont="1" applyFill="1" applyBorder="1" applyAlignment="1">
      <alignment horizontal="left" vertical="center" wrapText="1"/>
    </xf>
    <xf numFmtId="5" fontId="12" fillId="2" borderId="10" xfId="0" applyNumberFormat="1" applyFont="1" applyFill="1" applyBorder="1" applyAlignment="1">
      <alignment horizontal="left" vertical="center" wrapText="1"/>
    </xf>
    <xf numFmtId="0" fontId="12" fillId="2" borderId="97" xfId="0" applyFont="1" applyFill="1" applyBorder="1" applyAlignment="1">
      <alignment horizontal="left" vertical="center" wrapText="1"/>
    </xf>
    <xf numFmtId="181" fontId="12" fillId="2" borderId="10" xfId="0" applyNumberFormat="1" applyFont="1" applyFill="1" applyBorder="1" applyAlignment="1">
      <alignment horizontal="left" vertical="center" wrapText="1"/>
    </xf>
    <xf numFmtId="7" fontId="12" fillId="2" borderId="10" xfId="0" applyNumberFormat="1" applyFont="1" applyFill="1" applyBorder="1" applyAlignment="1">
      <alignment horizontal="left" vertical="center" wrapText="1"/>
    </xf>
    <xf numFmtId="0" fontId="14" fillId="0" borderId="0" xfId="42" applyFont="1" applyAlignment="1">
      <alignment horizontal="left" vertical="center" wrapText="1"/>
    </xf>
    <xf numFmtId="0" fontId="13" fillId="0" borderId="0" xfId="42" applyFont="1" applyAlignment="1">
      <alignment vertical="center"/>
    </xf>
    <xf numFmtId="0" fontId="21" fillId="0" borderId="0" xfId="42" applyFont="1" applyAlignment="1">
      <alignment vertical="center"/>
    </xf>
    <xf numFmtId="182" fontId="24" fillId="3" borderId="39" xfId="42" applyNumberFormat="1" applyFont="1" applyFill="1" applyBorder="1" applyAlignment="1">
      <alignment horizontal="left" vertical="center" wrapText="1"/>
    </xf>
    <xf numFmtId="0" fontId="24" fillId="0" borderId="19" xfId="42" applyFont="1" applyBorder="1" applyAlignment="1">
      <alignment horizontal="left" vertical="center" wrapText="1"/>
    </xf>
    <xf numFmtId="0" fontId="24" fillId="3" borderId="50" xfId="42" applyFont="1" applyFill="1" applyBorder="1" applyAlignment="1">
      <alignment vertical="center" wrapText="1"/>
    </xf>
    <xf numFmtId="0" fontId="24" fillId="3" borderId="22" xfId="42" applyFont="1" applyFill="1" applyBorder="1" applyAlignment="1">
      <alignment vertical="center" wrapText="1"/>
    </xf>
    <xf numFmtId="0" fontId="24" fillId="3" borderId="22" xfId="42" quotePrefix="1" applyFont="1" applyFill="1" applyBorder="1" applyAlignment="1">
      <alignment vertical="center" wrapText="1"/>
    </xf>
    <xf numFmtId="0" fontId="24" fillId="0" borderId="25" xfId="42" applyFont="1" applyBorder="1" applyAlignment="1">
      <alignment horizontal="left" vertical="center" wrapText="1"/>
    </xf>
    <xf numFmtId="0" fontId="24" fillId="3" borderId="28" xfId="42" applyFont="1" applyFill="1" applyBorder="1" applyAlignment="1">
      <alignment vertical="center" wrapText="1"/>
    </xf>
    <xf numFmtId="0" fontId="24" fillId="0" borderId="26" xfId="42" applyFont="1" applyBorder="1" applyAlignment="1">
      <alignment horizontal="left" vertical="center" wrapText="1"/>
    </xf>
    <xf numFmtId="0" fontId="24" fillId="3" borderId="23" xfId="42" applyFont="1" applyFill="1" applyBorder="1" applyAlignment="1">
      <alignment vertical="center" wrapText="1"/>
    </xf>
    <xf numFmtId="0" fontId="24" fillId="0" borderId="27" xfId="42" applyFont="1" applyBorder="1" applyAlignment="1">
      <alignment horizontal="left" vertical="center" wrapText="1"/>
    </xf>
    <xf numFmtId="0" fontId="24" fillId="0" borderId="29" xfId="42" applyFont="1" applyBorder="1" applyAlignment="1">
      <alignment horizontal="left" vertical="center" wrapText="1"/>
    </xf>
    <xf numFmtId="0" fontId="24" fillId="0" borderId="22" xfId="42" applyFont="1" applyBorder="1" applyAlignment="1">
      <alignment horizontal="left" vertical="center" wrapText="1"/>
    </xf>
    <xf numFmtId="0" fontId="24" fillId="0" borderId="32" xfId="42" applyFont="1" applyBorder="1" applyAlignment="1">
      <alignment horizontal="left" vertical="center" wrapText="1"/>
    </xf>
    <xf numFmtId="0" fontId="24" fillId="3" borderId="24" xfId="42" applyFont="1" applyFill="1" applyBorder="1" applyAlignment="1">
      <alignment vertical="center" wrapText="1"/>
    </xf>
    <xf numFmtId="0" fontId="14" fillId="0" borderId="0" xfId="42" applyFont="1" applyAlignment="1">
      <alignment vertical="center"/>
    </xf>
    <xf numFmtId="0" fontId="14" fillId="0" borderId="0" xfId="40" applyFont="1" applyAlignment="1">
      <alignment horizontal="left" vertical="center" wrapText="1"/>
    </xf>
    <xf numFmtId="0" fontId="13" fillId="0" borderId="0" xfId="40" applyFont="1" applyAlignment="1">
      <alignment vertical="center"/>
    </xf>
    <xf numFmtId="0" fontId="64" fillId="0" borderId="0" xfId="40" applyFont="1" applyAlignment="1">
      <alignment vertical="center"/>
    </xf>
    <xf numFmtId="14" fontId="24" fillId="3" borderId="39" xfId="40" applyNumberFormat="1" applyFont="1" applyFill="1" applyBorder="1" applyAlignment="1">
      <alignment horizontal="left" vertical="center" wrapText="1"/>
    </xf>
    <xf numFmtId="0" fontId="24" fillId="0" borderId="19" xfId="40" applyFont="1" applyBorder="1" applyAlignment="1">
      <alignment horizontal="left" vertical="center" wrapText="1"/>
    </xf>
    <xf numFmtId="0" fontId="24" fillId="3" borderId="221" xfId="40" applyFont="1" applyFill="1" applyBorder="1" applyAlignment="1">
      <alignment vertical="center" wrapText="1"/>
    </xf>
    <xf numFmtId="0" fontId="24" fillId="3" borderId="22" xfId="40" applyFont="1" applyFill="1" applyBorder="1" applyAlignment="1">
      <alignment vertical="center" wrapText="1"/>
    </xf>
    <xf numFmtId="0" fontId="14" fillId="3" borderId="22" xfId="40" applyFont="1" applyFill="1" applyBorder="1" applyAlignment="1">
      <alignment horizontal="left" vertical="center" wrapText="1"/>
    </xf>
    <xf numFmtId="0" fontId="24" fillId="3" borderId="22" xfId="40" applyFont="1" applyFill="1" applyBorder="1" applyAlignment="1">
      <alignment horizontal="left" vertical="center" wrapText="1"/>
    </xf>
    <xf numFmtId="49" fontId="24" fillId="3" borderId="22" xfId="40" applyNumberFormat="1" applyFont="1" applyFill="1" applyBorder="1" applyAlignment="1">
      <alignment vertical="center" wrapText="1"/>
    </xf>
    <xf numFmtId="24" fontId="24" fillId="3" borderId="22" xfId="40" applyNumberFormat="1" applyFont="1" applyFill="1" applyBorder="1" applyAlignment="1">
      <alignment vertical="center" wrapText="1"/>
    </xf>
    <xf numFmtId="199" fontId="14" fillId="0" borderId="0" xfId="43" applyFont="1" applyAlignment="1">
      <alignment horizontal="left" vertical="center" wrapText="1"/>
    </xf>
    <xf numFmtId="4" fontId="24" fillId="3" borderId="22" xfId="40" applyNumberFormat="1" applyFont="1" applyFill="1" applyBorder="1" applyAlignment="1">
      <alignment horizontal="left" vertical="center" wrapText="1"/>
    </xf>
    <xf numFmtId="0" fontId="14" fillId="3" borderId="23" xfId="40" applyFont="1" applyFill="1" applyBorder="1" applyAlignment="1">
      <alignment horizontal="left" vertical="center" wrapText="1"/>
    </xf>
    <xf numFmtId="0" fontId="24" fillId="3" borderId="20" xfId="40" applyFont="1" applyFill="1" applyBorder="1" applyAlignment="1">
      <alignment horizontal="left" vertical="center" wrapText="1"/>
    </xf>
    <xf numFmtId="0" fontId="24" fillId="0" borderId="25" xfId="40" applyFont="1" applyBorder="1" applyAlignment="1">
      <alignment horizontal="left" vertical="center" wrapText="1"/>
    </xf>
    <xf numFmtId="0" fontId="24" fillId="3" borderId="28" xfId="40" applyFont="1" applyFill="1" applyBorder="1" applyAlignment="1">
      <alignment horizontal="left" vertical="center" wrapText="1"/>
    </xf>
    <xf numFmtId="0" fontId="24" fillId="0" borderId="26" xfId="40" applyFont="1" applyBorder="1" applyAlignment="1">
      <alignment horizontal="left" vertical="center" wrapText="1"/>
    </xf>
    <xf numFmtId="0" fontId="24" fillId="0" borderId="27" xfId="40" applyFont="1" applyBorder="1" applyAlignment="1">
      <alignment horizontal="left" vertical="center" wrapText="1"/>
    </xf>
    <xf numFmtId="0" fontId="24" fillId="3" borderId="24" xfId="40" applyFont="1" applyFill="1" applyBorder="1" applyAlignment="1">
      <alignment vertical="center" wrapText="1"/>
    </xf>
    <xf numFmtId="0" fontId="24" fillId="3" borderId="23" xfId="40" applyFont="1" applyFill="1" applyBorder="1" applyAlignment="1">
      <alignment horizontal="left" vertical="center" wrapText="1"/>
    </xf>
    <xf numFmtId="0" fontId="24" fillId="3" borderId="21" xfId="40" applyFont="1" applyFill="1" applyBorder="1" applyAlignment="1">
      <alignment horizontal="left" vertical="center" wrapText="1"/>
    </xf>
    <xf numFmtId="0" fontId="24" fillId="0" borderId="29" xfId="40" applyFont="1" applyBorder="1" applyAlignment="1">
      <alignment horizontal="left" vertical="center" wrapText="1"/>
    </xf>
    <xf numFmtId="180" fontId="24" fillId="3" borderId="22" xfId="40" applyNumberFormat="1" applyFont="1" applyFill="1" applyBorder="1" applyAlignment="1">
      <alignment horizontal="left" vertical="center" wrapText="1"/>
    </xf>
    <xf numFmtId="0" fontId="14" fillId="3" borderId="22" xfId="40" applyFont="1" applyFill="1" applyBorder="1" applyAlignment="1">
      <alignment horizontal="left" vertical="center"/>
    </xf>
    <xf numFmtId="14" fontId="24" fillId="3" borderId="22" xfId="40" applyNumberFormat="1" applyFont="1" applyFill="1" applyBorder="1" applyAlignment="1">
      <alignment horizontal="left" vertical="center" wrapText="1"/>
    </xf>
    <xf numFmtId="0" fontId="24" fillId="0" borderId="22" xfId="40" applyFont="1" applyBorder="1" applyAlignment="1">
      <alignment horizontal="left" vertical="center" wrapText="1"/>
    </xf>
    <xf numFmtId="0" fontId="24" fillId="3" borderId="24" xfId="40" applyFont="1" applyFill="1" applyBorder="1" applyAlignment="1">
      <alignment horizontal="left" vertical="center" wrapText="1"/>
    </xf>
    <xf numFmtId="0" fontId="24" fillId="3" borderId="50" xfId="40" applyFont="1" applyFill="1" applyBorder="1" applyAlignment="1">
      <alignment horizontal="left" vertical="center" wrapText="1"/>
    </xf>
    <xf numFmtId="26" fontId="24" fillId="3" borderId="23" xfId="40" applyNumberFormat="1" applyFont="1" applyFill="1" applyBorder="1" applyAlignment="1">
      <alignment vertical="center" wrapText="1"/>
    </xf>
    <xf numFmtId="8" fontId="24" fillId="3" borderId="22" xfId="40" applyNumberFormat="1" applyFont="1" applyFill="1" applyBorder="1" applyAlignment="1">
      <alignment vertical="center" wrapText="1"/>
    </xf>
    <xf numFmtId="190" fontId="24" fillId="3" borderId="22" xfId="40" applyNumberFormat="1" applyFont="1" applyFill="1" applyBorder="1" applyAlignment="1">
      <alignment vertical="center" wrapText="1"/>
    </xf>
    <xf numFmtId="0" fontId="24" fillId="0" borderId="32" xfId="40" applyFont="1" applyBorder="1" applyAlignment="1">
      <alignment horizontal="left" vertical="center" wrapText="1"/>
    </xf>
    <xf numFmtId="0" fontId="14" fillId="3" borderId="24" xfId="40" applyFont="1" applyFill="1" applyBorder="1" applyAlignment="1">
      <alignment horizontal="left" vertical="center" wrapText="1"/>
    </xf>
    <xf numFmtId="0" fontId="14" fillId="0" borderId="0" xfId="40" applyFont="1" applyAlignment="1">
      <alignment vertical="center"/>
    </xf>
    <xf numFmtId="0" fontId="78" fillId="2" borderId="141" xfId="0" applyFont="1" applyFill="1" applyBorder="1" applyAlignment="1">
      <alignment horizontal="left" vertical="center" wrapText="1"/>
    </xf>
    <xf numFmtId="0" fontId="24" fillId="0" borderId="0" xfId="29" applyFont="1" applyAlignment="1">
      <alignment vertical="center" wrapText="1"/>
    </xf>
    <xf numFmtId="0" fontId="0" fillId="2" borderId="22" xfId="0" applyFill="1" applyBorder="1" applyAlignment="1">
      <alignment vertical="center" wrapText="1"/>
    </xf>
    <xf numFmtId="0" fontId="0" fillId="2" borderId="20" xfId="0" applyFill="1" applyBorder="1" applyAlignment="1">
      <alignment vertical="center" wrapText="1"/>
    </xf>
    <xf numFmtId="49" fontId="5" fillId="0" borderId="55" xfId="9" applyNumberFormat="1" applyFont="1" applyFill="1" applyBorder="1" applyAlignment="1">
      <alignment vertical="center" wrapText="1"/>
    </xf>
    <xf numFmtId="49" fontId="5" fillId="0" borderId="227" xfId="9" applyNumberFormat="1" applyFont="1" applyFill="1" applyBorder="1" applyAlignment="1">
      <alignment vertical="center" wrapText="1"/>
    </xf>
    <xf numFmtId="49" fontId="5" fillId="2" borderId="227" xfId="9" applyNumberFormat="1" applyFont="1" applyFill="1" applyBorder="1" applyAlignment="1">
      <alignment vertical="center" wrapText="1"/>
    </xf>
    <xf numFmtId="0" fontId="24" fillId="3" borderId="20" xfId="29" applyFont="1" applyFill="1" applyBorder="1" applyAlignment="1">
      <alignment horizontal="left" vertical="center" wrapText="1"/>
    </xf>
    <xf numFmtId="0" fontId="64" fillId="2" borderId="39" xfId="29" applyFill="1" applyBorder="1" applyAlignment="1">
      <alignment vertical="center"/>
    </xf>
    <xf numFmtId="190" fontId="24" fillId="3" borderId="20" xfId="29" applyNumberFormat="1" applyFont="1" applyFill="1" applyBorder="1" applyAlignment="1">
      <alignment horizontal="left" vertical="center" wrapText="1"/>
    </xf>
    <xf numFmtId="26" fontId="24" fillId="3" borderId="23" xfId="29" applyNumberFormat="1" applyFont="1" applyFill="1" applyBorder="1" applyAlignment="1">
      <alignment horizontal="left" vertical="center" wrapText="1"/>
    </xf>
    <xf numFmtId="49" fontId="5" fillId="6" borderId="227" xfId="9" applyNumberFormat="1" applyFont="1" applyFill="1" applyBorder="1" applyAlignment="1">
      <alignment vertical="center" wrapText="1"/>
    </xf>
    <xf numFmtId="5" fontId="18" fillId="4" borderId="15" xfId="3" applyNumberFormat="1" applyFont="1" applyFill="1" applyBorder="1" applyAlignment="1">
      <alignment horizontal="left" vertical="center" wrapText="1"/>
    </xf>
    <xf numFmtId="31" fontId="12" fillId="2" borderId="232" xfId="0" applyNumberFormat="1" applyFont="1" applyFill="1" applyBorder="1" applyAlignment="1">
      <alignment horizontal="left" vertical="center" wrapText="1"/>
    </xf>
    <xf numFmtId="0" fontId="12" fillId="0" borderId="233" xfId="0" applyFont="1" applyBorder="1" applyAlignment="1">
      <alignment horizontal="left" vertical="center" wrapText="1"/>
    </xf>
    <xf numFmtId="31" fontId="12" fillId="2" borderId="10" xfId="0" applyNumberFormat="1" applyFont="1" applyFill="1" applyBorder="1" applyAlignment="1">
      <alignment horizontal="left" vertical="center" wrapText="1"/>
    </xf>
    <xf numFmtId="31" fontId="12" fillId="2" borderId="11" xfId="0" applyNumberFormat="1" applyFont="1" applyFill="1" applyBorder="1" applyAlignment="1">
      <alignment horizontal="left" vertical="center" wrapText="1"/>
    </xf>
    <xf numFmtId="31" fontId="12" fillId="2" borderId="234" xfId="0" applyNumberFormat="1" applyFont="1" applyFill="1" applyBorder="1" applyAlignment="1">
      <alignment horizontal="left" vertical="center" wrapText="1"/>
    </xf>
    <xf numFmtId="0" fontId="12" fillId="2" borderId="232" xfId="0" applyFont="1" applyFill="1" applyBorder="1" applyAlignment="1">
      <alignment horizontal="left" vertical="center" wrapText="1"/>
    </xf>
    <xf numFmtId="0" fontId="56" fillId="0" borderId="228" xfId="10" quotePrefix="1" applyFont="1" applyFill="1" applyBorder="1" applyAlignment="1">
      <alignment horizontal="center" vertical="center"/>
    </xf>
    <xf numFmtId="185" fontId="24" fillId="3" borderId="23" xfId="0" applyNumberFormat="1" applyFont="1" applyFill="1" applyBorder="1" applyAlignment="1">
      <alignment horizontal="left" vertical="center" wrapText="1"/>
    </xf>
    <xf numFmtId="5" fontId="24" fillId="3" borderId="23" xfId="0" applyNumberFormat="1" applyFont="1" applyFill="1" applyBorder="1" applyAlignment="1">
      <alignment horizontal="left" vertical="center" wrapText="1"/>
    </xf>
    <xf numFmtId="181" fontId="24" fillId="3" borderId="23" xfId="0" applyNumberFormat="1" applyFont="1" applyFill="1" applyBorder="1" applyAlignment="1">
      <alignment horizontal="left" vertical="center" wrapText="1"/>
    </xf>
    <xf numFmtId="8" fontId="24" fillId="3" borderId="23" xfId="0" applyNumberFormat="1" applyFont="1" applyFill="1" applyBorder="1" applyAlignment="1">
      <alignment horizontal="left" vertical="center" wrapText="1"/>
    </xf>
    <xf numFmtId="0" fontId="24" fillId="2" borderId="28"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7" fontId="12" fillId="2" borderId="11" xfId="0" applyNumberFormat="1" applyFont="1" applyFill="1" applyBorder="1" applyAlignment="1">
      <alignment horizontal="left" vertical="center" wrapText="1"/>
    </xf>
    <xf numFmtId="183" fontId="12" fillId="2" borderId="232" xfId="0" applyNumberFormat="1" applyFont="1" applyFill="1" applyBorder="1" applyAlignment="1">
      <alignment horizontal="left" vertical="center" wrapText="1"/>
    </xf>
    <xf numFmtId="31" fontId="13" fillId="2" borderId="236" xfId="0" applyNumberFormat="1" applyFont="1" applyFill="1" applyBorder="1" applyAlignment="1">
      <alignment horizontal="left" vertical="top" wrapText="1"/>
    </xf>
    <xf numFmtId="0" fontId="18" fillId="2" borderId="11" xfId="0" applyFont="1" applyFill="1" applyBorder="1" applyAlignment="1">
      <alignment horizontal="left" vertical="center" wrapText="1"/>
    </xf>
    <xf numFmtId="185" fontId="12" fillId="2" borderId="11" xfId="0" applyNumberFormat="1" applyFont="1" applyFill="1" applyBorder="1" applyAlignment="1">
      <alignment horizontal="left" vertical="center" wrapText="1"/>
    </xf>
    <xf numFmtId="200" fontId="12" fillId="2" borderId="11" xfId="0" applyNumberFormat="1" applyFont="1" applyFill="1" applyBorder="1" applyAlignment="1">
      <alignment horizontal="left" vertical="center" wrapText="1"/>
    </xf>
    <xf numFmtId="201" fontId="12" fillId="2" borderId="11" xfId="0" applyNumberFormat="1" applyFont="1" applyFill="1" applyBorder="1" applyAlignment="1">
      <alignment horizontal="left" vertical="center" wrapText="1"/>
    </xf>
    <xf numFmtId="0" fontId="55" fillId="0" borderId="86" xfId="0" applyFont="1" applyBorder="1" applyAlignment="1">
      <alignment horizontal="center" vertical="center"/>
    </xf>
    <xf numFmtId="0" fontId="24" fillId="0" borderId="0" xfId="44" applyFont="1" applyAlignment="1">
      <alignment horizontal="left" vertical="center" wrapText="1"/>
    </xf>
    <xf numFmtId="0" fontId="48" fillId="0" borderId="0" xfId="44" applyAlignment="1">
      <alignment vertical="center"/>
    </xf>
    <xf numFmtId="31" fontId="24" fillId="3" borderId="39" xfId="44" applyNumberFormat="1" applyFont="1" applyFill="1" applyBorder="1" applyAlignment="1">
      <alignment horizontal="left" vertical="center" wrapText="1"/>
    </xf>
    <xf numFmtId="0" fontId="24" fillId="0" borderId="40" xfId="44" applyFont="1" applyBorder="1" applyAlignment="1">
      <alignment horizontal="left" vertical="center" wrapText="1"/>
    </xf>
    <xf numFmtId="0" fontId="24" fillId="3" borderId="23" xfId="44" applyFont="1" applyFill="1" applyBorder="1" applyAlignment="1">
      <alignment horizontal="left" vertical="center" wrapText="1"/>
    </xf>
    <xf numFmtId="0" fontId="24" fillId="0" borderId="19" xfId="44" applyFont="1" applyBorder="1" applyAlignment="1">
      <alignment horizontal="left" vertical="center" wrapText="1"/>
    </xf>
    <xf numFmtId="185" fontId="24" fillId="3" borderId="23" xfId="44" applyNumberFormat="1" applyFont="1" applyFill="1" applyBorder="1" applyAlignment="1">
      <alignment horizontal="left" vertical="center" wrapText="1"/>
    </xf>
    <xf numFmtId="5" fontId="24" fillId="3" borderId="23" xfId="44" applyNumberFormat="1" applyFont="1" applyFill="1" applyBorder="1" applyAlignment="1">
      <alignment horizontal="left" vertical="center" wrapText="1"/>
    </xf>
    <xf numFmtId="0" fontId="24" fillId="0" borderId="29" xfId="44" applyFont="1" applyBorder="1" applyAlignment="1">
      <alignment horizontal="left" vertical="center" wrapText="1"/>
    </xf>
    <xf numFmtId="0" fontId="24" fillId="3" borderId="28" xfId="44" applyFont="1" applyFill="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181" fontId="24" fillId="3" borderId="23" xfId="44" applyNumberFormat="1" applyFont="1" applyFill="1" applyBorder="1" applyAlignment="1">
      <alignment horizontal="left" vertical="center" wrapText="1"/>
    </xf>
    <xf numFmtId="8" fontId="24" fillId="3" borderId="23" xfId="44" applyNumberFormat="1" applyFont="1" applyFill="1" applyBorder="1" applyAlignment="1">
      <alignment horizontal="left" vertical="center" wrapText="1"/>
    </xf>
    <xf numFmtId="0" fontId="24" fillId="0" borderId="32" xfId="44" applyFont="1" applyBorder="1" applyAlignment="1">
      <alignment horizontal="left" vertical="center" wrapText="1"/>
    </xf>
    <xf numFmtId="0" fontId="24" fillId="3" borderId="39" xfId="44" applyFont="1" applyFill="1" applyBorder="1" applyAlignment="1">
      <alignment horizontal="left" vertical="center" wrapText="1"/>
    </xf>
    <xf numFmtId="0" fontId="55" fillId="0" borderId="208" xfId="0" applyFont="1" applyBorder="1" applyAlignment="1">
      <alignment horizontal="center" vertical="center"/>
    </xf>
    <xf numFmtId="0" fontId="55" fillId="0" borderId="210" xfId="0" applyFont="1" applyBorder="1" applyAlignment="1">
      <alignment horizontal="center" vertical="center"/>
    </xf>
    <xf numFmtId="0" fontId="24" fillId="0" borderId="0" xfId="45" applyFont="1" applyAlignment="1">
      <alignment horizontal="left" vertical="center" wrapText="1"/>
    </xf>
    <xf numFmtId="0" fontId="48" fillId="0" borderId="0" xfId="45" applyAlignment="1">
      <alignment vertical="center"/>
    </xf>
    <xf numFmtId="0" fontId="24" fillId="3" borderId="39" xfId="45" applyFont="1" applyFill="1" applyBorder="1" applyAlignment="1">
      <alignment horizontal="left" vertical="center" wrapText="1"/>
    </xf>
    <xf numFmtId="0" fontId="24" fillId="0" borderId="40" xfId="45" applyFont="1" applyBorder="1" applyAlignment="1">
      <alignment horizontal="left" vertical="center" wrapText="1"/>
    </xf>
    <xf numFmtId="49" fontId="14" fillId="3" borderId="22" xfId="45" applyNumberFormat="1" applyFont="1" applyFill="1" applyBorder="1" applyAlignment="1">
      <alignment horizontal="left" vertical="center" wrapText="1"/>
    </xf>
    <xf numFmtId="0" fontId="24" fillId="0" borderId="19" xfId="45" applyFont="1" applyBorder="1" applyAlignment="1">
      <alignment horizontal="left" vertical="center" wrapText="1"/>
    </xf>
    <xf numFmtId="0" fontId="14" fillId="3" borderId="22" xfId="45" applyFont="1" applyFill="1" applyBorder="1" applyAlignment="1">
      <alignment horizontal="left" vertical="center" wrapText="1"/>
    </xf>
    <xf numFmtId="0" fontId="24" fillId="0" borderId="29" xfId="45" applyFont="1" applyBorder="1" applyAlignment="1">
      <alignment horizontal="left" vertical="center" wrapText="1"/>
    </xf>
    <xf numFmtId="0" fontId="14" fillId="3" borderId="28" xfId="45" applyFont="1" applyFill="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180" fontId="14" fillId="3" borderId="22" xfId="45" applyNumberFormat="1" applyFont="1" applyFill="1" applyBorder="1" applyAlignment="1">
      <alignment horizontal="left" vertical="center" wrapText="1"/>
    </xf>
    <xf numFmtId="0" fontId="80" fillId="3" borderId="28" xfId="45" applyFont="1" applyFill="1" applyBorder="1" applyAlignment="1">
      <alignment horizontal="left" vertical="center" wrapText="1"/>
    </xf>
    <xf numFmtId="0" fontId="14" fillId="3" borderId="20" xfId="45" applyFont="1" applyFill="1" applyBorder="1" applyAlignment="1">
      <alignment horizontal="left" vertical="center" wrapText="1"/>
    </xf>
    <xf numFmtId="0" fontId="24" fillId="3" borderId="50" xfId="45" applyFont="1" applyFill="1" applyBorder="1" applyAlignment="1">
      <alignment horizontal="left" vertical="center" wrapText="1"/>
    </xf>
    <xf numFmtId="181" fontId="24" fillId="3" borderId="22" xfId="45" applyNumberFormat="1" applyFont="1" applyFill="1" applyBorder="1" applyAlignment="1">
      <alignment horizontal="left" vertical="center" wrapText="1"/>
    </xf>
    <xf numFmtId="7" fontId="24" fillId="3" borderId="22" xfId="45" applyNumberFormat="1" applyFont="1" applyFill="1" applyBorder="1" applyAlignment="1">
      <alignment horizontal="left" vertical="center" wrapText="1"/>
    </xf>
    <xf numFmtId="0" fontId="24" fillId="3" borderId="22" xfId="45" applyFont="1" applyFill="1" applyBorder="1" applyAlignment="1">
      <alignment horizontal="left" vertical="center" wrapText="1"/>
    </xf>
    <xf numFmtId="0" fontId="24" fillId="0" borderId="32" xfId="45" applyFont="1" applyBorder="1" applyAlignment="1">
      <alignment horizontal="left" vertical="center" wrapText="1"/>
    </xf>
    <xf numFmtId="0" fontId="24" fillId="3" borderId="28" xfId="45" applyFont="1" applyFill="1" applyBorder="1" applyAlignment="1">
      <alignment horizontal="left" vertical="center" wrapText="1"/>
    </xf>
    <xf numFmtId="0" fontId="14" fillId="3" borderId="23" xfId="45" applyFont="1" applyFill="1" applyBorder="1" applyAlignment="1">
      <alignment horizontal="left" vertical="center" wrapText="1"/>
    </xf>
    <xf numFmtId="0" fontId="55" fillId="0" borderId="206" xfId="0" applyFont="1" applyBorder="1" applyAlignment="1">
      <alignment horizontal="center" vertical="center"/>
    </xf>
    <xf numFmtId="0" fontId="56" fillId="0" borderId="89" xfId="10" applyFont="1" applyFill="1" applyBorder="1">
      <alignment vertical="center"/>
    </xf>
    <xf numFmtId="0" fontId="12" fillId="2" borderId="217" xfId="0" applyFont="1" applyFill="1" applyBorder="1" applyAlignment="1">
      <alignment horizontal="left" vertical="center" wrapText="1"/>
    </xf>
    <xf numFmtId="24" fontId="12" fillId="2" borderId="217" xfId="0" applyNumberFormat="1" applyFont="1" applyFill="1" applyBorder="1" applyAlignment="1">
      <alignment horizontal="left" vertical="center" wrapText="1"/>
    </xf>
    <xf numFmtId="6" fontId="12" fillId="2" borderId="217" xfId="0" applyNumberFormat="1" applyFont="1" applyFill="1" applyBorder="1" applyAlignment="1">
      <alignment horizontal="left" vertical="center" wrapText="1"/>
    </xf>
    <xf numFmtId="183" fontId="12" fillId="2" borderId="217" xfId="0" applyNumberFormat="1" applyFont="1" applyFill="1" applyBorder="1" applyAlignment="1">
      <alignment horizontal="left" vertical="center" wrapText="1"/>
    </xf>
    <xf numFmtId="196" fontId="12" fillId="2" borderId="217" xfId="0" applyNumberFormat="1" applyFont="1" applyFill="1" applyBorder="1" applyAlignment="1">
      <alignment horizontal="left" vertical="center" wrapText="1"/>
    </xf>
    <xf numFmtId="7" fontId="12" fillId="2" borderId="217" xfId="0" applyNumberFormat="1" applyFont="1" applyFill="1" applyBorder="1" applyAlignment="1">
      <alignment horizontal="left" vertical="center" wrapText="1"/>
    </xf>
    <xf numFmtId="0" fontId="55" fillId="0" borderId="201" xfId="0" applyFont="1" applyBorder="1" applyAlignment="1">
      <alignment horizontal="center" vertical="center"/>
    </xf>
    <xf numFmtId="0" fontId="55" fillId="0" borderId="192" xfId="0" applyFont="1" applyBorder="1" applyAlignment="1">
      <alignment horizontal="center" vertical="center"/>
    </xf>
    <xf numFmtId="0" fontId="55" fillId="0" borderId="84" xfId="0" applyFont="1" applyBorder="1" applyAlignment="1">
      <alignment horizontal="center" vertical="center"/>
    </xf>
    <xf numFmtId="0" fontId="55" fillId="0" borderId="176" xfId="0" applyFont="1" applyBorder="1" applyAlignment="1">
      <alignment horizontal="center" vertical="center"/>
    </xf>
    <xf numFmtId="0" fontId="55" fillId="0" borderId="225" xfId="0" applyFont="1" applyBorder="1" applyAlignment="1">
      <alignment horizontal="center" vertical="center"/>
    </xf>
    <xf numFmtId="0" fontId="55" fillId="0" borderId="226" xfId="0" applyFont="1" applyBorder="1" applyAlignment="1">
      <alignment horizontal="center" vertical="center"/>
    </xf>
    <xf numFmtId="0" fontId="55" fillId="0" borderId="101" xfId="0" applyFont="1" applyBorder="1" applyAlignment="1">
      <alignment horizontal="center" vertical="center"/>
    </xf>
    <xf numFmtId="0" fontId="55" fillId="0" borderId="191" xfId="0" applyFont="1" applyBorder="1" applyAlignment="1">
      <alignment horizontal="center" vertical="center"/>
    </xf>
    <xf numFmtId="0" fontId="56" fillId="0" borderId="206" xfId="10" applyFont="1" applyFill="1" applyBorder="1">
      <alignment vertical="center"/>
    </xf>
    <xf numFmtId="0" fontId="55" fillId="0" borderId="229" xfId="0" applyFont="1" applyBorder="1" applyAlignment="1">
      <alignment horizontal="center" vertical="center"/>
    </xf>
    <xf numFmtId="0" fontId="55" fillId="0" borderId="89" xfId="0" applyFont="1" applyBorder="1" applyAlignment="1">
      <alignment horizontal="center" vertical="center"/>
    </xf>
    <xf numFmtId="0" fontId="55" fillId="0" borderId="100" xfId="0" applyFont="1" applyBorder="1" applyAlignment="1">
      <alignment horizontal="center" vertical="center"/>
    </xf>
    <xf numFmtId="0" fontId="55" fillId="0" borderId="213" xfId="0" applyFont="1" applyBorder="1" applyAlignment="1">
      <alignment horizontal="center" vertical="center"/>
    </xf>
    <xf numFmtId="56" fontId="55" fillId="0" borderId="0" xfId="0" applyNumberFormat="1" applyFont="1" applyAlignment="1">
      <alignment horizontal="center" vertical="center"/>
    </xf>
    <xf numFmtId="0" fontId="48" fillId="0" borderId="0" xfId="46" applyAlignment="1">
      <alignment vertical="center"/>
    </xf>
    <xf numFmtId="31" fontId="24" fillId="3" borderId="39" xfId="46" applyNumberFormat="1" applyFont="1" applyFill="1" applyBorder="1" applyAlignment="1">
      <alignment horizontal="left" vertical="center" wrapText="1"/>
    </xf>
    <xf numFmtId="0" fontId="24" fillId="0" borderId="40" xfId="46" applyFont="1" applyBorder="1" applyAlignment="1">
      <alignment horizontal="left" vertical="center" wrapText="1"/>
    </xf>
    <xf numFmtId="0" fontId="24" fillId="3" borderId="23" xfId="46" applyFont="1" applyFill="1" applyBorder="1" applyAlignment="1">
      <alignment horizontal="left" vertical="center" wrapText="1"/>
    </xf>
    <xf numFmtId="0" fontId="24" fillId="0" borderId="19" xfId="46" applyFont="1" applyBorder="1" applyAlignment="1">
      <alignment horizontal="left" vertical="center" wrapText="1"/>
    </xf>
    <xf numFmtId="31" fontId="24" fillId="3" borderId="23" xfId="46" applyNumberFormat="1" applyFont="1" applyFill="1" applyBorder="1" applyAlignment="1">
      <alignment horizontal="left" vertical="center" wrapText="1"/>
    </xf>
    <xf numFmtId="185" fontId="24" fillId="3" borderId="23" xfId="46" applyNumberFormat="1" applyFont="1" applyFill="1" applyBorder="1" applyAlignment="1">
      <alignment horizontal="left" vertical="center" wrapText="1"/>
    </xf>
    <xf numFmtId="6" fontId="24" fillId="3" borderId="23" xfId="46" applyNumberFormat="1" applyFont="1" applyFill="1" applyBorder="1" applyAlignment="1">
      <alignment horizontal="left" vertical="center" wrapText="1"/>
    </xf>
    <xf numFmtId="0" fontId="24" fillId="0" borderId="29" xfId="46" applyFont="1" applyBorder="1" applyAlignment="1">
      <alignment horizontal="left" vertical="center" wrapText="1"/>
    </xf>
    <xf numFmtId="0" fontId="24" fillId="3" borderId="28" xfId="46" applyFont="1" applyFill="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26" fontId="24" fillId="3" borderId="23" xfId="46" applyNumberFormat="1" applyFont="1" applyFill="1" applyBorder="1" applyAlignment="1">
      <alignment horizontal="left" vertical="center" wrapText="1"/>
    </xf>
    <xf numFmtId="8" fontId="24" fillId="3" borderId="23" xfId="46" applyNumberFormat="1" applyFont="1" applyFill="1" applyBorder="1" applyAlignment="1">
      <alignment horizontal="left" vertical="center" wrapText="1"/>
    </xf>
    <xf numFmtId="0" fontId="24" fillId="0" borderId="32" xfId="46" applyFont="1" applyBorder="1" applyAlignment="1">
      <alignment horizontal="left" vertical="center" wrapText="1"/>
    </xf>
    <xf numFmtId="0" fontId="24" fillId="3" borderId="39" xfId="46" applyFont="1" applyFill="1" applyBorder="1" applyAlignment="1">
      <alignment horizontal="left" vertical="center" wrapText="1"/>
    </xf>
    <xf numFmtId="0" fontId="24" fillId="0" borderId="0" xfId="46" applyFont="1" applyAlignment="1">
      <alignment horizontal="left" vertical="center" wrapText="1"/>
    </xf>
    <xf numFmtId="0" fontId="24" fillId="0" borderId="0" xfId="47" applyFont="1" applyAlignment="1">
      <alignment horizontal="left" vertical="center" wrapText="1"/>
    </xf>
    <xf numFmtId="0" fontId="48" fillId="0" borderId="0" xfId="47" applyAlignment="1">
      <alignment vertical="center"/>
    </xf>
    <xf numFmtId="183" fontId="24" fillId="3" borderId="39" xfId="47" applyNumberFormat="1" applyFont="1" applyFill="1" applyBorder="1" applyAlignment="1">
      <alignment horizontal="left" vertical="center" wrapText="1"/>
    </xf>
    <xf numFmtId="0" fontId="24" fillId="0" borderId="40" xfId="47" applyFont="1" applyBorder="1" applyAlignment="1">
      <alignment horizontal="left" vertical="center" wrapText="1"/>
    </xf>
    <xf numFmtId="0" fontId="24" fillId="3" borderId="23" xfId="47" applyFont="1" applyFill="1" applyBorder="1" applyAlignment="1">
      <alignment horizontal="left" vertical="center" wrapText="1"/>
    </xf>
    <xf numFmtId="0" fontId="24" fillId="0" borderId="19" xfId="47" applyFont="1" applyBorder="1" applyAlignment="1">
      <alignment horizontal="left" vertical="center" wrapText="1"/>
    </xf>
    <xf numFmtId="24" fontId="24" fillId="3" borderId="23" xfId="47" applyNumberFormat="1" applyFont="1" applyFill="1" applyBorder="1" applyAlignment="1">
      <alignment horizontal="left" vertical="center" wrapText="1"/>
    </xf>
    <xf numFmtId="6" fontId="24" fillId="3" borderId="23" xfId="47" applyNumberFormat="1" applyFont="1" applyFill="1" applyBorder="1" applyAlignment="1">
      <alignment horizontal="left" vertical="center" wrapText="1"/>
    </xf>
    <xf numFmtId="0" fontId="24" fillId="0" borderId="29" xfId="47" applyFont="1" applyBorder="1" applyAlignment="1">
      <alignment horizontal="left" vertical="center" wrapText="1"/>
    </xf>
    <xf numFmtId="0" fontId="24" fillId="3" borderId="28" xfId="47" applyFont="1" applyFill="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26" fontId="24" fillId="3" borderId="23" xfId="47" applyNumberFormat="1" applyFont="1" applyFill="1" applyBorder="1" applyAlignment="1">
      <alignment horizontal="left" vertical="center" wrapText="1"/>
    </xf>
    <xf numFmtId="8" fontId="24" fillId="3" borderId="23" xfId="47" applyNumberFormat="1" applyFont="1" applyFill="1" applyBorder="1" applyAlignment="1">
      <alignment horizontal="left" vertical="center" wrapText="1"/>
    </xf>
    <xf numFmtId="0" fontId="24" fillId="0" borderId="32" xfId="47" applyFont="1" applyBorder="1" applyAlignment="1">
      <alignment horizontal="left" vertical="center" wrapText="1"/>
    </xf>
    <xf numFmtId="0" fontId="24" fillId="3" borderId="39" xfId="47" applyFont="1" applyFill="1" applyBorder="1" applyAlignment="1">
      <alignment horizontal="left" vertical="center" wrapText="1"/>
    </xf>
    <xf numFmtId="0" fontId="56" fillId="0" borderId="100" xfId="10" applyFont="1" applyFill="1" applyBorder="1">
      <alignment vertical="center"/>
    </xf>
    <xf numFmtId="0" fontId="55" fillId="0" borderId="240" xfId="0" applyFont="1" applyBorder="1" applyAlignment="1">
      <alignment horizontal="center" vertical="center"/>
    </xf>
    <xf numFmtId="0" fontId="55" fillId="0" borderId="241" xfId="0" applyFont="1" applyBorder="1" applyAlignment="1">
      <alignment horizontal="center" vertical="center"/>
    </xf>
    <xf numFmtId="0" fontId="55" fillId="0" borderId="243" xfId="0" applyFont="1" applyBorder="1" applyAlignment="1">
      <alignment horizontal="center" vertical="center"/>
    </xf>
    <xf numFmtId="0" fontId="55" fillId="0" borderId="244" xfId="0" applyFont="1" applyBorder="1" applyAlignment="1">
      <alignment horizontal="center" vertical="center"/>
    </xf>
    <xf numFmtId="0" fontId="55" fillId="0" borderId="245" xfId="0" applyFont="1" applyBorder="1" applyAlignment="1">
      <alignment horizontal="center" vertical="center"/>
    </xf>
    <xf numFmtId="0" fontId="56" fillId="0" borderId="213" xfId="10" applyFont="1" applyFill="1" applyBorder="1">
      <alignment vertical="center"/>
    </xf>
    <xf numFmtId="0" fontId="24" fillId="0" borderId="0" xfId="48" applyFont="1" applyAlignment="1">
      <alignment horizontal="left" vertical="center" wrapText="1"/>
    </xf>
    <xf numFmtId="0" fontId="48" fillId="0" borderId="0" xfId="48" applyAlignment="1">
      <alignment vertical="center"/>
    </xf>
    <xf numFmtId="31" fontId="24" fillId="3" borderId="39" xfId="48" applyNumberFormat="1" applyFont="1" applyFill="1" applyBorder="1" applyAlignment="1">
      <alignment horizontal="left" vertical="center" wrapText="1"/>
    </xf>
    <xf numFmtId="0" fontId="24" fillId="0" borderId="40" xfId="48" applyFont="1" applyBorder="1" applyAlignment="1">
      <alignment horizontal="left" vertical="center" wrapText="1"/>
    </xf>
    <xf numFmtId="0" fontId="24" fillId="3" borderId="23" xfId="48" applyFont="1" applyFill="1" applyBorder="1" applyAlignment="1">
      <alignment horizontal="left" vertical="center" wrapText="1"/>
    </xf>
    <xf numFmtId="0" fontId="24" fillId="0" borderId="19" xfId="48" applyFont="1" applyBorder="1" applyAlignment="1">
      <alignment horizontal="left" vertical="center" wrapText="1"/>
    </xf>
    <xf numFmtId="6" fontId="24" fillId="3" borderId="23" xfId="48" applyNumberFormat="1" applyFont="1" applyFill="1" applyBorder="1" applyAlignment="1">
      <alignment horizontal="left" vertical="center" wrapText="1"/>
    </xf>
    <xf numFmtId="0" fontId="24" fillId="0" borderId="29" xfId="48" applyFont="1" applyBorder="1" applyAlignment="1">
      <alignment horizontal="left" vertical="center" wrapText="1"/>
    </xf>
    <xf numFmtId="0" fontId="24" fillId="3" borderId="28" xfId="48" applyFont="1" applyFill="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183" fontId="24" fillId="3" borderId="23" xfId="48" applyNumberFormat="1" applyFont="1" applyFill="1" applyBorder="1" applyAlignment="1">
      <alignment horizontal="left" vertical="center" wrapText="1"/>
    </xf>
    <xf numFmtId="0" fontId="24" fillId="0" borderId="32" xfId="48" applyFont="1" applyBorder="1" applyAlignment="1">
      <alignment horizontal="left" vertical="center" wrapText="1"/>
    </xf>
    <xf numFmtId="0" fontId="24" fillId="3" borderId="24" xfId="48" applyFont="1" applyFill="1" applyBorder="1" applyAlignment="1">
      <alignment horizontal="left" vertical="center" wrapText="1"/>
    </xf>
    <xf numFmtId="14" fontId="12" fillId="2" borderId="217" xfId="0" applyNumberFormat="1" applyFont="1" applyFill="1" applyBorder="1" applyAlignment="1">
      <alignment horizontal="left" vertical="center" wrapText="1"/>
    </xf>
    <xf numFmtId="14" fontId="12" fillId="2" borderId="234" xfId="0" applyNumberFormat="1" applyFont="1" applyFill="1" applyBorder="1" applyAlignment="1">
      <alignment horizontal="left" vertical="center" wrapText="1"/>
    </xf>
    <xf numFmtId="0" fontId="24" fillId="0" borderId="0" xfId="49" applyFont="1" applyAlignment="1">
      <alignment horizontal="left" vertical="center" wrapText="1"/>
    </xf>
    <xf numFmtId="0" fontId="48" fillId="0" borderId="0" xfId="49" applyAlignment="1">
      <alignment vertical="center"/>
    </xf>
    <xf numFmtId="31" fontId="24" fillId="3" borderId="39" xfId="49" applyNumberFormat="1" applyFont="1" applyFill="1" applyBorder="1" applyAlignment="1">
      <alignment horizontal="left" vertical="center" wrapText="1"/>
    </xf>
    <xf numFmtId="0" fontId="24" fillId="0" borderId="40" xfId="49" applyFont="1" applyBorder="1" applyAlignment="1">
      <alignment horizontal="left" vertical="center" wrapText="1"/>
    </xf>
    <xf numFmtId="0" fontId="24" fillId="3" borderId="23" xfId="49" applyFont="1" applyFill="1" applyBorder="1" applyAlignment="1">
      <alignment horizontal="left" vertical="center" wrapText="1"/>
    </xf>
    <xf numFmtId="0" fontId="24" fillId="0" borderId="19" xfId="49" applyFont="1" applyBorder="1" applyAlignment="1">
      <alignment horizontal="left" vertical="center" wrapText="1"/>
    </xf>
    <xf numFmtId="31" fontId="24" fillId="3" borderId="23" xfId="49" applyNumberFormat="1" applyFont="1" applyFill="1" applyBorder="1" applyAlignment="1">
      <alignment horizontal="left" vertical="center" wrapText="1"/>
    </xf>
    <xf numFmtId="24" fontId="24" fillId="3" borderId="23" xfId="49" applyNumberFormat="1" applyFont="1" applyFill="1" applyBorder="1" applyAlignment="1">
      <alignment horizontal="left" vertical="center" wrapText="1"/>
    </xf>
    <xf numFmtId="6" fontId="24" fillId="3" borderId="23" xfId="49" applyNumberFormat="1" applyFont="1" applyFill="1" applyBorder="1" applyAlignment="1">
      <alignment horizontal="left" vertical="center" wrapText="1"/>
    </xf>
    <xf numFmtId="0" fontId="24" fillId="0" borderId="29" xfId="49" applyFont="1" applyBorder="1" applyAlignment="1">
      <alignment horizontal="left" vertical="center" wrapText="1"/>
    </xf>
    <xf numFmtId="0" fontId="24" fillId="3" borderId="28" xfId="49" applyFont="1" applyFill="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202" fontId="24" fillId="3" borderId="23" xfId="49" applyNumberFormat="1" applyFont="1" applyFill="1" applyBorder="1" applyAlignment="1">
      <alignment horizontal="left" vertical="center" wrapText="1"/>
    </xf>
    <xf numFmtId="8" fontId="24" fillId="3" borderId="23" xfId="49" applyNumberFormat="1" applyFont="1" applyFill="1" applyBorder="1" applyAlignment="1">
      <alignment horizontal="left" vertical="center" wrapText="1"/>
    </xf>
    <xf numFmtId="0" fontId="24" fillId="0" borderId="32" xfId="49" applyFont="1" applyBorder="1" applyAlignment="1">
      <alignment horizontal="left" vertical="center" wrapText="1"/>
    </xf>
    <xf numFmtId="0" fontId="24" fillId="3" borderId="39" xfId="49" applyFont="1" applyFill="1" applyBorder="1" applyAlignment="1">
      <alignment horizontal="left" vertical="center" wrapText="1"/>
    </xf>
    <xf numFmtId="0" fontId="55" fillId="0" borderId="250" xfId="0" applyFont="1" applyBorder="1" applyAlignment="1">
      <alignment horizontal="center" vertical="center"/>
    </xf>
    <xf numFmtId="0" fontId="54" fillId="0" borderId="0" xfId="0" applyFont="1">
      <alignment vertical="center"/>
    </xf>
    <xf numFmtId="0" fontId="55" fillId="0" borderId="179" xfId="0" applyFont="1" applyBorder="1" applyAlignment="1">
      <alignment horizontal="center" vertical="center" wrapText="1"/>
    </xf>
    <xf numFmtId="0" fontId="55" fillId="0" borderId="201" xfId="0" applyFont="1" applyBorder="1" applyAlignment="1">
      <alignment horizontal="center" vertical="center" wrapText="1"/>
    </xf>
    <xf numFmtId="0" fontId="55" fillId="0" borderId="102" xfId="0" applyFont="1" applyBorder="1" applyAlignment="1">
      <alignment horizontal="center" vertical="center" wrapText="1"/>
    </xf>
    <xf numFmtId="0" fontId="55" fillId="0" borderId="83" xfId="0" quotePrefix="1" applyFont="1" applyBorder="1" applyAlignment="1">
      <alignment horizontal="center" vertical="center"/>
    </xf>
    <xf numFmtId="0" fontId="55" fillId="0" borderId="180" xfId="0" applyFont="1" applyBorder="1" applyAlignment="1">
      <alignment horizontal="center" vertical="center" wrapText="1"/>
    </xf>
    <xf numFmtId="0" fontId="55" fillId="0" borderId="93" xfId="0" quotePrefix="1" applyFont="1" applyBorder="1" applyAlignment="1">
      <alignment horizontal="center" vertical="center"/>
    </xf>
    <xf numFmtId="0" fontId="55" fillId="0" borderId="87" xfId="0" applyFont="1" applyBorder="1" applyAlignment="1">
      <alignment horizontal="center" vertical="center"/>
    </xf>
    <xf numFmtId="0" fontId="55" fillId="0" borderId="92" xfId="0" quotePrefix="1" applyFont="1" applyBorder="1" applyAlignment="1">
      <alignment horizontal="center" vertical="center"/>
    </xf>
    <xf numFmtId="0" fontId="55" fillId="0" borderId="88" xfId="0" quotePrefix="1" applyFont="1" applyBorder="1" applyAlignment="1">
      <alignment horizontal="center" vertical="center"/>
    </xf>
    <xf numFmtId="0" fontId="55" fillId="0" borderId="90" xfId="0" quotePrefix="1" applyFont="1" applyBorder="1" applyAlignment="1">
      <alignment horizontal="center" vertical="center"/>
    </xf>
    <xf numFmtId="0" fontId="55" fillId="0" borderId="91" xfId="0" applyFont="1" applyBorder="1" applyAlignment="1">
      <alignment horizontal="center" vertical="center"/>
    </xf>
    <xf numFmtId="0" fontId="55" fillId="0" borderId="91" xfId="0" quotePrefix="1" applyFont="1" applyBorder="1" applyAlignment="1">
      <alignment horizontal="center" vertical="center"/>
    </xf>
    <xf numFmtId="0" fontId="55" fillId="0" borderId="87" xfId="0" quotePrefix="1" applyFont="1" applyBorder="1" applyAlignment="1">
      <alignment horizontal="center" vertical="center"/>
    </xf>
    <xf numFmtId="0" fontId="55" fillId="0" borderId="180" xfId="0" quotePrefix="1" applyFont="1" applyBorder="1" applyAlignment="1">
      <alignment horizontal="center" vertical="center"/>
    </xf>
    <xf numFmtId="0" fontId="55" fillId="0" borderId="249" xfId="0" quotePrefix="1" applyFont="1" applyBorder="1" applyAlignment="1">
      <alignment horizontal="center" vertical="center"/>
    </xf>
    <xf numFmtId="0" fontId="56" fillId="0" borderId="229" xfId="10" applyFont="1" applyFill="1" applyBorder="1">
      <alignment vertical="center"/>
    </xf>
    <xf numFmtId="0" fontId="55" fillId="0" borderId="237" xfId="0" quotePrefix="1" applyFont="1" applyBorder="1" applyAlignment="1">
      <alignment horizontal="center" vertical="center"/>
    </xf>
    <xf numFmtId="0" fontId="55" fillId="0" borderId="101" xfId="0" quotePrefix="1" applyFont="1" applyBorder="1" applyAlignment="1">
      <alignment horizontal="center" vertical="center"/>
    </xf>
    <xf numFmtId="0" fontId="55" fillId="0" borderId="102" xfId="0" quotePrefix="1" applyFont="1" applyBorder="1" applyAlignment="1">
      <alignment horizontal="center" vertical="center"/>
    </xf>
    <xf numFmtId="0" fontId="55" fillId="0" borderId="209" xfId="0" quotePrefix="1" applyFont="1" applyBorder="1" applyAlignment="1">
      <alignment horizontal="center" vertical="center"/>
    </xf>
    <xf numFmtId="0" fontId="55" fillId="0" borderId="212" xfId="0" quotePrefix="1" applyFont="1" applyBorder="1" applyAlignment="1">
      <alignment horizontal="center" vertical="center"/>
    </xf>
    <xf numFmtId="0" fontId="55" fillId="0" borderId="214" xfId="0" quotePrefix="1" applyFont="1" applyBorder="1" applyAlignment="1">
      <alignment horizontal="center" vertical="center"/>
    </xf>
    <xf numFmtId="0" fontId="9" fillId="0" borderId="0" xfId="17" applyFont="1"/>
    <xf numFmtId="0" fontId="55" fillId="0" borderId="0" xfId="17" applyFont="1"/>
    <xf numFmtId="0" fontId="24" fillId="0" borderId="0" xfId="50" applyFont="1" applyAlignment="1">
      <alignment horizontal="left" vertical="center" wrapText="1"/>
    </xf>
    <xf numFmtId="0" fontId="48" fillId="0" borderId="0" xfId="50" applyAlignment="1">
      <alignment vertical="center"/>
    </xf>
    <xf numFmtId="31" fontId="24" fillId="3" borderId="39" xfId="50" applyNumberFormat="1" applyFont="1" applyFill="1" applyBorder="1" applyAlignment="1">
      <alignment horizontal="left" vertical="center" wrapText="1"/>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24" fontId="24" fillId="3" borderId="23" xfId="50" applyNumberFormat="1" applyFont="1" applyFill="1" applyBorder="1" applyAlignment="1">
      <alignment horizontal="left" vertical="center" wrapText="1"/>
    </xf>
    <xf numFmtId="5" fontId="24" fillId="3" borderId="23" xfId="50" applyNumberFormat="1"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1" xfId="50" applyFont="1" applyFill="1" applyBorder="1" applyAlignment="1">
      <alignment horizontal="left" vertical="center" wrapText="1"/>
    </xf>
    <xf numFmtId="0" fontId="24" fillId="3" borderId="50"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181" fontId="24" fillId="3" borderId="23" xfId="50" applyNumberFormat="1" applyFont="1" applyFill="1" applyBorder="1" applyAlignment="1">
      <alignment horizontal="left" vertical="center" wrapText="1"/>
    </xf>
    <xf numFmtId="7" fontId="24" fillId="3" borderId="23" xfId="50" applyNumberFormat="1" applyFont="1" applyFill="1" applyBorder="1" applyAlignment="1">
      <alignment horizontal="left" vertical="center" wrapText="1"/>
    </xf>
    <xf numFmtId="0" fontId="24" fillId="0" borderId="32" xfId="50" applyFont="1" applyBorder="1" applyAlignment="1">
      <alignment horizontal="left" vertical="center" wrapText="1"/>
    </xf>
    <xf numFmtId="0" fontId="24" fillId="3" borderId="18" xfId="50" applyFont="1" applyFill="1" applyBorder="1" applyAlignment="1">
      <alignment horizontal="left" vertical="center" wrapText="1"/>
    </xf>
    <xf numFmtId="0" fontId="55" fillId="0" borderId="0" xfId="0" applyFont="1" applyAlignment="1">
      <alignment horizontal="center" vertical="center" wrapText="1"/>
    </xf>
    <xf numFmtId="0" fontId="55" fillId="0" borderId="239" xfId="0" applyFont="1" applyBorder="1" applyAlignment="1">
      <alignment horizontal="center" vertical="center"/>
    </xf>
    <xf numFmtId="0" fontId="55" fillId="0" borderId="85" xfId="0" applyFont="1" applyBorder="1" applyAlignment="1">
      <alignment horizontal="left" vertical="center"/>
    </xf>
    <xf numFmtId="0" fontId="55" fillId="0" borderId="84" xfId="0" applyFont="1" applyBorder="1" applyAlignment="1">
      <alignment horizontal="left" vertical="center"/>
    </xf>
    <xf numFmtId="0" fontId="55" fillId="0" borderId="239" xfId="0" applyFont="1" applyBorder="1" applyAlignment="1">
      <alignment horizontal="left" vertical="center"/>
    </xf>
    <xf numFmtId="0" fontId="55" fillId="0" borderId="176" xfId="0" applyFont="1" applyBorder="1" applyAlignment="1">
      <alignment horizontal="left" vertical="center"/>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20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4" fillId="0" borderId="0" xfId="0" applyFont="1" applyAlignment="1">
      <alignment horizontal="right" vertical="center"/>
    </xf>
    <xf numFmtId="0" fontId="54" fillId="0" borderId="0" xfId="0" applyFont="1" applyAlignment="1">
      <alignment horizontal="left" vertical="center"/>
    </xf>
    <xf numFmtId="0" fontId="56" fillId="0" borderId="226" xfId="10" quotePrefix="1" applyFont="1" applyFill="1" applyBorder="1" applyAlignment="1">
      <alignment horizontal="center" vertical="center"/>
    </xf>
    <xf numFmtId="56" fontId="55" fillId="0" borderId="0" xfId="0" applyNumberFormat="1" applyFont="1" applyAlignment="1">
      <alignment horizontal="right" vertical="center"/>
    </xf>
    <xf numFmtId="56" fontId="55" fillId="0" borderId="0" xfId="0" applyNumberFormat="1" applyFont="1">
      <alignment vertical="center"/>
    </xf>
    <xf numFmtId="0" fontId="55" fillId="0" borderId="0" xfId="0" applyFont="1" applyAlignment="1">
      <alignment horizontal="right" vertical="center"/>
    </xf>
    <xf numFmtId="204" fontId="12" fillId="2" borderId="11" xfId="0" applyNumberFormat="1" applyFont="1" applyFill="1" applyBorder="1" applyAlignment="1">
      <alignment horizontal="left" vertical="center" wrapText="1"/>
    </xf>
    <xf numFmtId="0" fontId="53" fillId="0" borderId="0" xfId="0" applyFont="1">
      <alignment vertical="center"/>
    </xf>
    <xf numFmtId="0" fontId="55" fillId="0" borderId="203" xfId="0" applyFont="1" applyBorder="1" applyAlignment="1">
      <alignment horizontal="center" vertical="center" wrapText="1"/>
    </xf>
    <xf numFmtId="0" fontId="55" fillId="0" borderId="184" xfId="0" applyFont="1" applyBorder="1" applyAlignment="1">
      <alignment horizontal="center" vertical="center" wrapText="1"/>
    </xf>
    <xf numFmtId="0" fontId="55" fillId="0" borderId="183" xfId="0" applyFont="1" applyBorder="1" applyAlignment="1">
      <alignment horizontal="center" vertical="center"/>
    </xf>
    <xf numFmtId="0" fontId="55" fillId="0" borderId="176" xfId="0" applyFont="1" applyBorder="1" applyAlignment="1">
      <alignment horizontal="center" vertical="center" wrapText="1"/>
    </xf>
    <xf numFmtId="0" fontId="55" fillId="0" borderId="184" xfId="0" applyFont="1" applyBorder="1" applyAlignment="1">
      <alignment horizontal="center" vertical="center"/>
    </xf>
    <xf numFmtId="0" fontId="55" fillId="0" borderId="180" xfId="0" applyFont="1" applyBorder="1" applyAlignment="1">
      <alignment horizontal="center" vertical="center"/>
    </xf>
    <xf numFmtId="0" fontId="55" fillId="0" borderId="185" xfId="0" applyFont="1" applyBorder="1" applyAlignment="1">
      <alignment horizontal="center" vertical="center"/>
    </xf>
    <xf numFmtId="0" fontId="47" fillId="0" borderId="0" xfId="0" applyFont="1" applyAlignment="1">
      <alignment horizontal="center" vertical="center"/>
    </xf>
    <xf numFmtId="0" fontId="55" fillId="0" borderId="246" xfId="0" applyFont="1" applyBorder="1" applyAlignment="1">
      <alignment horizontal="center" vertical="center"/>
    </xf>
    <xf numFmtId="0" fontId="55" fillId="0" borderId="255" xfId="0" applyFont="1" applyBorder="1" applyAlignment="1">
      <alignment horizontal="center" vertical="center"/>
    </xf>
    <xf numFmtId="0" fontId="55" fillId="0" borderId="251" xfId="0" applyFont="1" applyBorder="1" applyAlignment="1">
      <alignment horizontal="center" vertical="center"/>
    </xf>
    <xf numFmtId="0" fontId="55" fillId="0" borderId="254" xfId="0" applyFont="1" applyBorder="1" applyAlignment="1">
      <alignment horizontal="center" vertical="center"/>
    </xf>
    <xf numFmtId="0" fontId="55" fillId="0" borderId="248" xfId="0" applyFont="1" applyBorder="1" applyAlignment="1">
      <alignment horizontal="center" vertical="center"/>
    </xf>
    <xf numFmtId="0" fontId="57" fillId="0" borderId="85" xfId="0" applyFont="1" applyBorder="1" applyAlignment="1">
      <alignment horizontal="center" vertical="center"/>
    </xf>
    <xf numFmtId="0" fontId="55" fillId="0" borderId="186" xfId="0" applyFont="1" applyBorder="1" applyAlignment="1">
      <alignment horizontal="center" vertical="center"/>
    </xf>
    <xf numFmtId="0" fontId="55" fillId="0" borderId="228" xfId="0" applyFont="1" applyBorder="1" applyAlignment="1">
      <alignment horizontal="center" vertical="center"/>
    </xf>
    <xf numFmtId="0" fontId="55" fillId="0" borderId="190" xfId="0" applyFont="1" applyBorder="1" applyAlignment="1">
      <alignment horizontal="center" vertical="center"/>
    </xf>
    <xf numFmtId="0" fontId="55" fillId="0" borderId="203" xfId="0" applyFont="1" applyBorder="1" applyAlignment="1">
      <alignment horizontal="center" vertical="center"/>
    </xf>
    <xf numFmtId="0" fontId="55" fillId="0" borderId="182" xfId="0" applyFont="1" applyBorder="1" applyAlignment="1">
      <alignment horizontal="center" vertical="center"/>
    </xf>
    <xf numFmtId="0" fontId="55" fillId="0" borderId="207" xfId="0" applyFont="1" applyBorder="1" applyAlignment="1">
      <alignment horizontal="center" vertical="center"/>
    </xf>
    <xf numFmtId="0" fontId="55" fillId="0" borderId="209" xfId="0" applyFont="1" applyBorder="1" applyAlignment="1">
      <alignment horizontal="center" vertical="center"/>
    </xf>
    <xf numFmtId="0" fontId="55" fillId="0" borderId="211" xfId="0" applyFont="1" applyBorder="1" applyAlignment="1">
      <alignment horizontal="center" vertical="center"/>
    </xf>
    <xf numFmtId="0" fontId="55" fillId="0" borderId="202" xfId="0" applyFont="1" applyBorder="1" applyAlignment="1">
      <alignment horizontal="center" vertical="center"/>
    </xf>
    <xf numFmtId="0" fontId="55" fillId="0" borderId="223" xfId="0" applyFont="1" applyBorder="1" applyAlignment="1">
      <alignment horizontal="center" vertical="center" wrapText="1"/>
    </xf>
    <xf numFmtId="0" fontId="55" fillId="0" borderId="190" xfId="0" applyFont="1" applyBorder="1" applyAlignment="1">
      <alignment horizontal="center" vertical="center" wrapText="1"/>
    </xf>
    <xf numFmtId="0" fontId="55" fillId="0" borderId="242" xfId="0" applyFont="1" applyBorder="1" applyAlignment="1">
      <alignment horizontal="center" vertical="center" wrapText="1"/>
    </xf>
    <xf numFmtId="0" fontId="55" fillId="0" borderId="188" xfId="0" applyFont="1" applyBorder="1" applyAlignment="1">
      <alignment horizontal="center" vertical="center" wrapText="1"/>
    </xf>
    <xf numFmtId="0" fontId="55" fillId="0" borderId="224" xfId="0" applyFont="1" applyBorder="1" applyAlignment="1">
      <alignment horizontal="center" vertical="center" wrapText="1"/>
    </xf>
    <xf numFmtId="0" fontId="55" fillId="0" borderId="238" xfId="0" applyFont="1" applyBorder="1" applyAlignment="1">
      <alignment horizontal="center" vertical="center" wrapText="1"/>
    </xf>
    <xf numFmtId="0" fontId="55" fillId="0" borderId="118" xfId="0" applyFont="1" applyBorder="1" applyAlignment="1">
      <alignment horizontal="center" vertical="center" wrapText="1"/>
    </xf>
    <xf numFmtId="0" fontId="55" fillId="0" borderId="223" xfId="0" applyFont="1" applyBorder="1" applyAlignment="1">
      <alignment horizontal="center" vertical="center" shrinkToFit="1"/>
    </xf>
    <xf numFmtId="0" fontId="55" fillId="0" borderId="190" xfId="0" applyFont="1" applyBorder="1" applyAlignment="1">
      <alignment horizontal="center" vertical="center" shrinkToFit="1"/>
    </xf>
    <xf numFmtId="0" fontId="55" fillId="0" borderId="205" xfId="0" applyFont="1" applyBorder="1" applyAlignment="1">
      <alignment horizontal="center" vertical="center" wrapText="1"/>
    </xf>
    <xf numFmtId="0" fontId="55" fillId="0" borderId="82" xfId="0" applyFont="1" applyBorder="1" applyAlignment="1">
      <alignment horizontal="center" vertical="center" wrapText="1"/>
    </xf>
    <xf numFmtId="0" fontId="53" fillId="0" borderId="181" xfId="0" applyFont="1" applyBorder="1">
      <alignment vertical="center"/>
    </xf>
    <xf numFmtId="49" fontId="55" fillId="0" borderId="222" xfId="0" quotePrefix="1" applyNumberFormat="1" applyFont="1" applyBorder="1" applyAlignment="1">
      <alignment horizontal="center" vertical="center" wrapText="1"/>
    </xf>
    <xf numFmtId="49" fontId="55" fillId="0" borderId="189" xfId="0" quotePrefix="1" applyNumberFormat="1" applyFont="1" applyBorder="1" applyAlignment="1">
      <alignment horizontal="center" vertical="center" wrapText="1"/>
    </xf>
    <xf numFmtId="0" fontId="55" fillId="0" borderId="187" xfId="0" applyFont="1" applyBorder="1" applyAlignment="1">
      <alignment horizontal="center" vertical="center" wrapText="1"/>
    </xf>
    <xf numFmtId="0" fontId="55" fillId="0" borderId="179" xfId="0" applyFont="1" applyBorder="1" applyAlignment="1">
      <alignment horizontal="center" vertical="center" wrapText="1"/>
    </xf>
    <xf numFmtId="0" fontId="55" fillId="0" borderId="95" xfId="0" applyFont="1" applyBorder="1" applyAlignment="1">
      <alignment horizontal="center" vertical="center" wrapText="1"/>
    </xf>
    <xf numFmtId="0" fontId="55" fillId="0" borderId="192" xfId="0" applyFont="1" applyBorder="1" applyAlignment="1">
      <alignment horizontal="center" vertical="center" wrapText="1"/>
    </xf>
    <xf numFmtId="0" fontId="55" fillId="0" borderId="94" xfId="0" applyFont="1" applyBorder="1" applyAlignment="1">
      <alignment horizontal="center" vertical="center" wrapText="1"/>
    </xf>
    <xf numFmtId="0" fontId="55" fillId="0" borderId="201"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222" xfId="0" applyFont="1" applyBorder="1" applyAlignment="1">
      <alignment horizontal="center" vertical="center" wrapText="1"/>
    </xf>
    <xf numFmtId="0" fontId="55" fillId="0" borderId="189" xfId="0" applyFont="1" applyBorder="1" applyAlignment="1">
      <alignment horizontal="center" vertical="center" wrapText="1"/>
    </xf>
    <xf numFmtId="0" fontId="18" fillId="0" borderId="172" xfId="28" applyFont="1" applyBorder="1" applyAlignment="1">
      <alignment vertical="center" wrapText="1"/>
    </xf>
    <xf numFmtId="0" fontId="15" fillId="0" borderId="166" xfId="28" applyFont="1" applyBorder="1" applyAlignment="1">
      <alignment vertical="center" textRotation="255"/>
    </xf>
    <xf numFmtId="0" fontId="15" fillId="0" borderId="168" xfId="28" applyFont="1" applyBorder="1" applyAlignment="1">
      <alignment vertical="center" textRotation="255"/>
    </xf>
    <xf numFmtId="0" fontId="15" fillId="0" borderId="169" xfId="28" applyFont="1" applyBorder="1" applyAlignment="1">
      <alignment vertical="center" textRotation="255"/>
    </xf>
    <xf numFmtId="0" fontId="17" fillId="0" borderId="166" xfId="28" applyFont="1" applyBorder="1" applyAlignment="1">
      <alignment horizontal="center" vertical="center" textRotation="255" shrinkToFit="1"/>
    </xf>
    <xf numFmtId="0" fontId="17" fillId="0" borderId="168" xfId="28" applyFont="1" applyBorder="1" applyAlignment="1">
      <alignment horizontal="center" vertical="center" textRotation="255" shrinkToFit="1"/>
    </xf>
    <xf numFmtId="0" fontId="17" fillId="0" borderId="169" xfId="28" applyFont="1" applyBorder="1" applyAlignment="1">
      <alignment horizontal="center" vertical="center" textRotation="255" shrinkToFit="1"/>
    </xf>
    <xf numFmtId="0" fontId="15" fillId="0" borderId="164" xfId="28" applyFont="1" applyBorder="1" applyAlignment="1">
      <alignment vertical="center" textRotation="255"/>
    </xf>
    <xf numFmtId="0" fontId="15" fillId="0" borderId="13" xfId="28" applyFont="1" applyBorder="1" applyAlignment="1">
      <alignment vertical="center" textRotation="255"/>
    </xf>
    <xf numFmtId="0" fontId="15" fillId="0" borderId="165" xfId="28" applyFont="1" applyBorder="1" applyAlignment="1">
      <alignment vertical="center" textRotation="255"/>
    </xf>
    <xf numFmtId="0" fontId="18" fillId="0" borderId="170" xfId="28" applyFont="1" applyBorder="1" applyAlignment="1">
      <alignment vertical="center" wrapText="1"/>
    </xf>
    <xf numFmtId="0" fontId="18" fillId="0" borderId="171" xfId="28" applyFont="1" applyBorder="1" applyAlignment="1">
      <alignment vertical="center" wrapText="1"/>
    </xf>
    <xf numFmtId="0" fontId="8" fillId="0" borderId="110" xfId="4" applyFont="1" applyBorder="1">
      <alignment vertical="center"/>
    </xf>
    <xf numFmtId="0" fontId="43" fillId="0" borderId="173" xfId="28" applyFont="1" applyBorder="1" applyAlignment="1">
      <alignment vertical="center" wrapText="1"/>
    </xf>
    <xf numFmtId="0" fontId="43" fillId="0" borderId="174" xfId="28" applyFont="1" applyBorder="1" applyAlignment="1">
      <alignment vertical="center" wrapText="1"/>
    </xf>
    <xf numFmtId="0" fontId="17" fillId="0" borderId="164" xfId="28" applyFont="1" applyBorder="1" applyAlignment="1">
      <alignment horizontal="center" vertical="center" textRotation="255"/>
    </xf>
    <xf numFmtId="0" fontId="17" fillId="0" borderId="13" xfId="28" applyFont="1" applyBorder="1" applyAlignment="1">
      <alignment horizontal="center" vertical="center" textRotation="255"/>
    </xf>
    <xf numFmtId="0" fontId="17" fillId="0" borderId="165" xfId="28" applyFont="1" applyBorder="1" applyAlignment="1">
      <alignment horizontal="center" vertical="center" textRotation="255"/>
    </xf>
    <xf numFmtId="0" fontId="66" fillId="0" borderId="18" xfId="46" applyFont="1" applyBorder="1" applyAlignment="1">
      <alignment horizontal="center" vertical="center" textRotation="255" shrinkToFit="1"/>
    </xf>
    <xf numFmtId="0" fontId="77" fillId="0" borderId="21" xfId="46" applyFont="1" applyBorder="1" applyAlignment="1">
      <alignment vertical="center"/>
    </xf>
    <xf numFmtId="0" fontId="77" fillId="0" borderId="24" xfId="46" applyFont="1" applyBorder="1" applyAlignment="1">
      <alignment vertical="center"/>
    </xf>
    <xf numFmtId="0" fontId="65" fillId="0" borderId="56" xfId="46" applyFont="1" applyBorder="1" applyAlignment="1">
      <alignment horizontal="left" vertical="center"/>
    </xf>
    <xf numFmtId="0" fontId="77" fillId="0" borderId="56" xfId="46" applyFont="1" applyBorder="1" applyAlignment="1">
      <alignment vertical="center"/>
    </xf>
    <xf numFmtId="0" fontId="66" fillId="0" borderId="16" xfId="46" applyFont="1" applyBorder="1" applyAlignment="1">
      <alignment vertical="center" wrapText="1"/>
    </xf>
    <xf numFmtId="0" fontId="77" fillId="0" borderId="17" xfId="46" applyFont="1" applyBorder="1" applyAlignment="1">
      <alignment vertical="center"/>
    </xf>
    <xf numFmtId="0" fontId="66" fillId="0" borderId="18" xfId="46" applyFont="1" applyBorder="1" applyAlignment="1">
      <alignment horizontal="center" vertical="center" textRotation="255"/>
    </xf>
    <xf numFmtId="0" fontId="24" fillId="0" borderId="0" xfId="46" applyFont="1" applyAlignment="1">
      <alignment vertical="center" wrapText="1"/>
    </xf>
    <xf numFmtId="0" fontId="48" fillId="0" borderId="0" xfId="46" applyAlignment="1">
      <alignment vertical="center"/>
    </xf>
    <xf numFmtId="0" fontId="66" fillId="0" borderId="21" xfId="46" applyFont="1" applyBorder="1" applyAlignment="1">
      <alignment horizontal="center" vertical="center" textRotation="255" shrinkToFit="1"/>
    </xf>
    <xf numFmtId="0" fontId="24" fillId="0" borderId="16" xfId="46" applyFont="1" applyBorder="1" applyAlignment="1">
      <alignment vertical="center" wrapText="1"/>
    </xf>
    <xf numFmtId="0" fontId="65" fillId="0" borderId="56" xfId="0" applyFont="1" applyBorder="1" applyAlignment="1">
      <alignment horizontal="left" vertical="center"/>
    </xf>
    <xf numFmtId="0" fontId="24" fillId="0" borderId="0" xfId="0" applyFont="1" applyAlignment="1">
      <alignment vertical="center" wrapText="1"/>
    </xf>
    <xf numFmtId="0" fontId="0" fillId="0" borderId="0" xfId="0">
      <alignment vertical="center"/>
    </xf>
    <xf numFmtId="0" fontId="66" fillId="0" borderId="16" xfId="0" applyFont="1" applyBorder="1" applyAlignment="1">
      <alignment vertical="center" wrapText="1"/>
    </xf>
    <xf numFmtId="0" fontId="77" fillId="0" borderId="17" xfId="0" applyFont="1" applyBorder="1">
      <alignment vertical="center"/>
    </xf>
    <xf numFmtId="0" fontId="66" fillId="0" borderId="18" xfId="0" applyFont="1" applyBorder="1" applyAlignment="1">
      <alignment horizontal="center" vertical="center" textRotation="255"/>
    </xf>
    <xf numFmtId="0" fontId="77" fillId="0" borderId="21" xfId="0" applyFont="1" applyBorder="1">
      <alignment vertical="center"/>
    </xf>
    <xf numFmtId="0" fontId="77" fillId="0" borderId="24" xfId="0" applyFont="1" applyBorder="1">
      <alignment vertical="center"/>
    </xf>
    <xf numFmtId="0" fontId="66" fillId="0" borderId="18" xfId="0" applyFont="1" applyBorder="1" applyAlignment="1">
      <alignment horizontal="center" vertical="center" textRotation="255" shrinkToFit="1"/>
    </xf>
    <xf numFmtId="0" fontId="66"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8" fillId="0" borderId="202" xfId="0" applyFont="1" applyBorder="1" applyAlignment="1">
      <alignment horizontal="left" vertical="center"/>
    </xf>
    <xf numFmtId="0" fontId="18" fillId="0" borderId="0" xfId="3" applyFont="1" applyAlignment="1">
      <alignment vertical="center" wrapText="1"/>
    </xf>
    <xf numFmtId="0" fontId="13" fillId="0" borderId="0" xfId="3" applyAlignment="1">
      <alignment vertical="center"/>
    </xf>
    <xf numFmtId="0" fontId="10" fillId="0" borderId="149" xfId="0" applyFont="1" applyBorder="1" applyAlignment="1">
      <alignment vertical="center" wrapText="1"/>
    </xf>
    <xf numFmtId="0" fontId="10" fillId="0" borderId="219" xfId="0" applyFont="1" applyBorder="1" applyAlignment="1">
      <alignment vertical="center" wrapText="1"/>
    </xf>
    <xf numFmtId="0" fontId="11" fillId="0" borderId="177" xfId="0" applyFont="1" applyBorder="1" applyAlignment="1">
      <alignment horizontal="center" vertical="center" textRotation="255"/>
    </xf>
    <xf numFmtId="0" fontId="11" fillId="0" borderId="77"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77" xfId="0" applyFont="1" applyBorder="1" applyAlignment="1">
      <alignment horizontal="center" vertical="center" textRotation="255" shrinkToFit="1"/>
    </xf>
    <xf numFmtId="0" fontId="11" fillId="0" borderId="77"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11" fillId="0" borderId="77" xfId="4" applyFont="1" applyBorder="1" applyAlignment="1">
      <alignment horizontal="center" vertical="center" textRotation="255" shrinkToFit="1"/>
    </xf>
    <xf numFmtId="0" fontId="11" fillId="0" borderId="12" xfId="4" applyFont="1" applyBorder="1" applyAlignment="1">
      <alignment horizontal="center" vertical="center" textRotation="255" shrinkToFit="1"/>
    </xf>
    <xf numFmtId="0" fontId="12" fillId="0" borderId="149" xfId="0" applyFont="1" applyBorder="1" applyAlignment="1">
      <alignment vertical="center" wrapText="1"/>
    </xf>
    <xf numFmtId="0" fontId="12" fillId="0" borderId="219" xfId="0" applyFont="1" applyBorder="1" applyAlignment="1">
      <alignment vertical="center" wrapText="1"/>
    </xf>
    <xf numFmtId="0" fontId="24" fillId="0" borderId="0" xfId="44" applyFont="1" applyAlignment="1">
      <alignment vertical="center" wrapText="1"/>
    </xf>
    <xf numFmtId="0" fontId="48" fillId="0" borderId="0" xfId="44" applyAlignment="1">
      <alignment vertical="center"/>
    </xf>
    <xf numFmtId="0" fontId="66" fillId="0" borderId="21" xfId="44" applyFont="1" applyBorder="1" applyAlignment="1">
      <alignment horizontal="center" vertical="center" textRotation="255" shrinkToFit="1"/>
    </xf>
    <xf numFmtId="0" fontId="77" fillId="0" borderId="21" xfId="44" applyFont="1" applyBorder="1" applyAlignment="1">
      <alignment vertical="center"/>
    </xf>
    <xf numFmtId="0" fontId="77" fillId="0" borderId="24" xfId="44" applyFont="1" applyBorder="1" applyAlignment="1">
      <alignment vertical="center"/>
    </xf>
    <xf numFmtId="0" fontId="66" fillId="0" borderId="18" xfId="44" applyFont="1" applyBorder="1" applyAlignment="1">
      <alignment horizontal="center" vertical="center" textRotation="255" shrinkToFit="1"/>
    </xf>
    <xf numFmtId="0" fontId="24" fillId="0" borderId="16" xfId="44" applyFont="1" applyBorder="1" applyAlignment="1">
      <alignment vertical="center" wrapText="1"/>
    </xf>
    <xf numFmtId="0" fontId="77" fillId="0" borderId="17" xfId="44" applyFont="1" applyBorder="1" applyAlignment="1">
      <alignment vertical="center"/>
    </xf>
    <xf numFmtId="0" fontId="65" fillId="0" borderId="56" xfId="44" applyFont="1" applyBorder="1" applyAlignment="1">
      <alignment horizontal="left" vertical="center"/>
    </xf>
    <xf numFmtId="0" fontId="77" fillId="0" borderId="56" xfId="44" applyFont="1" applyBorder="1" applyAlignment="1">
      <alignment vertical="center"/>
    </xf>
    <xf numFmtId="0" fontId="66" fillId="0" borderId="16" xfId="44" applyFont="1" applyBorder="1" applyAlignment="1">
      <alignment vertical="center" wrapText="1"/>
    </xf>
    <xf numFmtId="0" fontId="66" fillId="0" borderId="18" xfId="44" applyFont="1" applyBorder="1" applyAlignment="1">
      <alignment horizontal="center" vertical="center" textRotation="255"/>
    </xf>
    <xf numFmtId="0" fontId="17" fillId="0" borderId="18" xfId="3" applyFont="1" applyBorder="1" applyAlignment="1">
      <alignment horizontal="center" vertical="center" textRotation="255" shrinkToFit="1"/>
    </xf>
    <xf numFmtId="0" fontId="16" fillId="0" borderId="21" xfId="3" applyFont="1" applyBorder="1" applyAlignment="1">
      <alignment vertical="center"/>
    </xf>
    <xf numFmtId="0" fontId="16" fillId="0" borderId="24" xfId="3" applyFont="1" applyBorder="1" applyAlignment="1">
      <alignment vertical="center"/>
    </xf>
    <xf numFmtId="0" fontId="8" fillId="0" borderId="110" xfId="0" applyFont="1" applyBorder="1">
      <alignment vertical="center"/>
    </xf>
    <xf numFmtId="0" fontId="15" fillId="0" borderId="16" xfId="3" applyFont="1" applyBorder="1" applyAlignment="1">
      <alignment vertical="center" wrapText="1"/>
    </xf>
    <xf numFmtId="0" fontId="16" fillId="0" borderId="17" xfId="3" applyFont="1" applyBorder="1" applyAlignment="1">
      <alignment vertical="center"/>
    </xf>
    <xf numFmtId="0" fontId="17" fillId="0" borderId="18" xfId="3" applyFont="1" applyBorder="1" applyAlignment="1">
      <alignment horizontal="center" vertical="center" textRotation="255"/>
    </xf>
    <xf numFmtId="0" fontId="15" fillId="0" borderId="21" xfId="3" applyFont="1" applyBorder="1" applyAlignment="1">
      <alignment vertical="center" textRotation="255"/>
    </xf>
    <xf numFmtId="0" fontId="15" fillId="0" borderId="24" xfId="3" applyFont="1" applyBorder="1" applyAlignment="1">
      <alignment vertical="center" textRotation="255"/>
    </xf>
    <xf numFmtId="0" fontId="18" fillId="0" borderId="16" xfId="3" applyFont="1" applyBorder="1" applyAlignment="1">
      <alignment vertical="center" wrapText="1"/>
    </xf>
    <xf numFmtId="0" fontId="11" fillId="0" borderId="66" xfId="0" applyFont="1" applyBorder="1" applyAlignment="1">
      <alignment horizontal="center" vertical="center" textRotation="255" shrinkToFit="1"/>
    </xf>
    <xf numFmtId="0" fontId="12" fillId="0" borderId="116" xfId="0" applyFont="1" applyBorder="1" applyAlignment="1">
      <alignment vertical="center" wrapText="1"/>
    </xf>
    <xf numFmtId="0" fontId="12" fillId="0" borderId="120" xfId="0" applyFont="1" applyBorder="1" applyAlignment="1">
      <alignment vertical="center" wrapText="1"/>
    </xf>
    <xf numFmtId="0" fontId="10" fillId="0" borderId="116" xfId="0" applyFont="1" applyBorder="1" applyAlignment="1">
      <alignment vertical="center" wrapText="1"/>
    </xf>
    <xf numFmtId="0" fontId="10" fillId="0" borderId="107" xfId="0" applyFont="1" applyBorder="1" applyAlignment="1">
      <alignment vertical="center" wrapText="1"/>
    </xf>
    <xf numFmtId="0" fontId="11" fillId="0" borderId="66" xfId="0" applyFont="1" applyBorder="1" applyAlignment="1">
      <alignment horizontal="center" vertical="center" textRotation="255"/>
    </xf>
    <xf numFmtId="189" fontId="11" fillId="0" borderId="66" xfId="0" applyNumberFormat="1" applyFont="1" applyBorder="1" applyAlignment="1">
      <alignment horizontal="center" vertical="center" textRotation="255" shrinkToFit="1"/>
    </xf>
    <xf numFmtId="189" fontId="11" fillId="0" borderId="77" xfId="0" applyNumberFormat="1" applyFont="1" applyBorder="1" applyAlignment="1">
      <alignment horizontal="center" vertical="center" textRotation="255" shrinkToFit="1"/>
    </xf>
    <xf numFmtId="189" fontId="11" fillId="0" borderId="12" xfId="0" applyNumberFormat="1" applyFont="1" applyBorder="1" applyAlignment="1">
      <alignment horizontal="center" vertical="center" textRotation="255" shrinkToFit="1"/>
    </xf>
    <xf numFmtId="0" fontId="65" fillId="0" borderId="56" xfId="0" applyFont="1" applyBorder="1">
      <alignment vertical="center"/>
    </xf>
    <xf numFmtId="0" fontId="16" fillId="0" borderId="17" xfId="0" applyFont="1" applyBorder="1">
      <alignment vertical="center"/>
    </xf>
    <xf numFmtId="0" fontId="66" fillId="0" borderId="21" xfId="0" applyFont="1" applyBorder="1" applyAlignment="1">
      <alignment horizontal="center" vertical="center" textRotation="255"/>
    </xf>
    <xf numFmtId="0" fontId="66" fillId="0" borderId="24" xfId="0" applyFont="1" applyBorder="1" applyAlignment="1">
      <alignment horizontal="center" vertical="center" textRotation="255"/>
    </xf>
    <xf numFmtId="0" fontId="66" fillId="0" borderId="24" xfId="0" applyFont="1" applyBorder="1" applyAlignment="1">
      <alignment horizontal="center" vertical="center" textRotation="255" shrinkToFit="1"/>
    </xf>
    <xf numFmtId="0" fontId="18" fillId="0" borderId="218" xfId="3" applyFont="1" applyBorder="1" applyAlignment="1">
      <alignment vertical="center" wrapText="1"/>
    </xf>
    <xf numFmtId="0" fontId="15" fillId="0" borderId="166" xfId="3" applyFont="1" applyBorder="1" applyAlignment="1">
      <alignment vertical="center" textRotation="255"/>
    </xf>
    <xf numFmtId="0" fontId="15" fillId="0" borderId="168" xfId="3" applyFont="1" applyBorder="1" applyAlignment="1">
      <alignment vertical="center" textRotation="255"/>
    </xf>
    <xf numFmtId="0" fontId="15" fillId="0" borderId="169" xfId="3" applyFont="1" applyBorder="1" applyAlignment="1">
      <alignment vertical="center" textRotation="255"/>
    </xf>
    <xf numFmtId="0" fontId="17" fillId="0" borderId="166" xfId="3" applyFont="1" applyBorder="1" applyAlignment="1">
      <alignment horizontal="center" vertical="center" textRotation="255" shrinkToFit="1"/>
    </xf>
    <xf numFmtId="0" fontId="17" fillId="0" borderId="168" xfId="3" applyFont="1" applyBorder="1" applyAlignment="1">
      <alignment horizontal="center" vertical="center" textRotation="255" shrinkToFit="1"/>
    </xf>
    <xf numFmtId="0" fontId="17" fillId="0" borderId="169" xfId="3" applyFont="1" applyBorder="1" applyAlignment="1">
      <alignment horizontal="center" vertical="center" textRotation="255" shrinkToFit="1"/>
    </xf>
    <xf numFmtId="0" fontId="15" fillId="0" borderId="164" xfId="3" applyFont="1" applyBorder="1" applyAlignment="1">
      <alignment vertical="center" textRotation="255"/>
    </xf>
    <xf numFmtId="0" fontId="15" fillId="0" borderId="13" xfId="3" applyFont="1" applyBorder="1" applyAlignment="1">
      <alignment vertical="center" textRotation="255"/>
    </xf>
    <xf numFmtId="0" fontId="15" fillId="0" borderId="165" xfId="3" applyFont="1" applyBorder="1" applyAlignment="1">
      <alignment vertical="center" textRotation="255"/>
    </xf>
    <xf numFmtId="0" fontId="18" fillId="0" borderId="170" xfId="3" applyFont="1" applyBorder="1" applyAlignment="1">
      <alignment vertical="center" wrapText="1"/>
    </xf>
    <xf numFmtId="0" fontId="18" fillId="0" borderId="171" xfId="3" applyFont="1" applyBorder="1" applyAlignment="1">
      <alignment vertical="center" wrapText="1"/>
    </xf>
    <xf numFmtId="0" fontId="8" fillId="0" borderId="202" xfId="0" applyFont="1" applyBorder="1">
      <alignment vertical="center"/>
    </xf>
    <xf numFmtId="0" fontId="43" fillId="0" borderId="173" xfId="3" applyFont="1" applyBorder="1" applyAlignment="1">
      <alignment vertical="center" wrapText="1"/>
    </xf>
    <xf numFmtId="0" fontId="43" fillId="0" borderId="174" xfId="3" applyFont="1" applyBorder="1" applyAlignment="1">
      <alignment vertical="center" wrapText="1"/>
    </xf>
    <xf numFmtId="0" fontId="17" fillId="0" borderId="164" xfId="3" applyFont="1" applyBorder="1" applyAlignment="1">
      <alignment horizontal="center" vertical="center" textRotation="255"/>
    </xf>
    <xf numFmtId="0" fontId="17" fillId="0" borderId="13" xfId="3" applyFont="1" applyBorder="1" applyAlignment="1">
      <alignment horizontal="center" vertical="center" textRotation="255"/>
    </xf>
    <xf numFmtId="0" fontId="17" fillId="0" borderId="165" xfId="3" applyFont="1" applyBorder="1" applyAlignment="1">
      <alignment horizontal="center" vertical="center" textRotation="255"/>
    </xf>
    <xf numFmtId="0" fontId="17" fillId="0" borderId="21" xfId="3" applyFont="1" applyBorder="1" applyAlignment="1">
      <alignment horizontal="center" vertical="center" textRotation="255" shrinkToFit="1"/>
    </xf>
    <xf numFmtId="0" fontId="17" fillId="0" borderId="24" xfId="3" applyFont="1" applyBorder="1" applyAlignment="1">
      <alignment horizontal="center" vertical="center" textRotation="255" shrinkToFit="1"/>
    </xf>
    <xf numFmtId="0" fontId="8" fillId="0" borderId="56" xfId="0" applyFont="1" applyBorder="1">
      <alignment vertical="center"/>
    </xf>
    <xf numFmtId="0" fontId="43" fillId="0" borderId="16" xfId="3" applyFont="1" applyBorder="1" applyAlignment="1">
      <alignment vertical="center" wrapText="1"/>
    </xf>
    <xf numFmtId="0" fontId="43" fillId="0" borderId="17" xfId="3" applyFont="1" applyBorder="1" applyAlignment="1">
      <alignment vertical="center" wrapText="1"/>
    </xf>
    <xf numFmtId="0" fontId="17" fillId="0" borderId="49" xfId="3" applyFont="1" applyBorder="1" applyAlignment="1">
      <alignment horizontal="center" vertical="center" textRotation="255"/>
    </xf>
    <xf numFmtId="0" fontId="17" fillId="0" borderId="29" xfId="3" applyFont="1" applyBorder="1" applyAlignment="1">
      <alignment horizontal="center" vertical="center" textRotation="255"/>
    </xf>
    <xf numFmtId="0" fontId="17" fillId="0" borderId="25" xfId="3" applyFont="1" applyBorder="1" applyAlignment="1">
      <alignment horizontal="center" vertical="center" textRotation="255"/>
    </xf>
    <xf numFmtId="0" fontId="15" fillId="0" borderId="18" xfId="3" applyFont="1" applyBorder="1" applyAlignment="1">
      <alignment vertical="center" textRotation="255"/>
    </xf>
    <xf numFmtId="0" fontId="18" fillId="0" borderId="41" xfId="3" applyFont="1" applyBorder="1" applyAlignment="1">
      <alignment vertical="center" wrapText="1"/>
    </xf>
    <xf numFmtId="0" fontId="18" fillId="0" borderId="42" xfId="3" applyFont="1" applyBorder="1" applyAlignment="1">
      <alignment vertical="center" wrapText="1"/>
    </xf>
    <xf numFmtId="0" fontId="15" fillId="0" borderId="49" xfId="3" applyFont="1" applyBorder="1" applyAlignment="1">
      <alignment vertical="center" textRotation="255"/>
    </xf>
    <xf numFmtId="0" fontId="15" fillId="0" borderId="29" xfId="3" applyFont="1" applyBorder="1" applyAlignment="1">
      <alignment vertical="center" textRotation="255"/>
    </xf>
    <xf numFmtId="0" fontId="15" fillId="0" borderId="25" xfId="3" applyFont="1" applyBorder="1" applyAlignment="1">
      <alignment vertical="center" textRotation="255"/>
    </xf>
    <xf numFmtId="0" fontId="12" fillId="0" borderId="230" xfId="0" applyFont="1" applyBorder="1" applyAlignment="1">
      <alignment vertical="center" wrapText="1"/>
    </xf>
    <xf numFmtId="0" fontId="12" fillId="0" borderId="231" xfId="0" applyFont="1" applyBorder="1" applyAlignment="1">
      <alignment vertical="center" wrapText="1"/>
    </xf>
    <xf numFmtId="0" fontId="10" fillId="0" borderId="230" xfId="0" applyFont="1" applyBorder="1" applyAlignment="1">
      <alignment vertical="center" wrapText="1"/>
    </xf>
    <xf numFmtId="0" fontId="10" fillId="0" borderId="231" xfId="0" applyFont="1" applyBorder="1" applyAlignment="1">
      <alignment vertical="center" wrapText="1"/>
    </xf>
    <xf numFmtId="49" fontId="4" fillId="0" borderId="124" xfId="9" applyNumberFormat="1" applyFont="1" applyFill="1" applyBorder="1" applyAlignment="1">
      <alignment horizontal="center" vertical="center" textRotation="255"/>
    </xf>
    <xf numFmtId="0" fontId="4" fillId="0" borderId="6" xfId="9" applyFont="1" applyFill="1" applyBorder="1" applyAlignment="1">
      <alignment horizontal="center" vertical="center" textRotation="255"/>
    </xf>
    <xf numFmtId="0" fontId="4" fillId="0" borderId="109" xfId="9" applyFont="1" applyFill="1" applyBorder="1" applyAlignment="1">
      <alignment horizontal="center" vertical="center" textRotation="255"/>
    </xf>
    <xf numFmtId="49" fontId="5" fillId="0" borderId="121" xfId="9" applyNumberFormat="1" applyFont="1" applyFill="1" applyBorder="1" applyAlignment="1">
      <alignment vertical="center" wrapText="1"/>
    </xf>
    <xf numFmtId="0" fontId="5" fillId="0" borderId="122" xfId="9" applyFont="1" applyFill="1" applyBorder="1" applyAlignment="1">
      <alignment vertical="center" wrapText="1"/>
    </xf>
    <xf numFmtId="49" fontId="4" fillId="0" borderId="124" xfId="9" applyNumberFormat="1" applyFont="1" applyFill="1" applyBorder="1" applyAlignment="1">
      <alignment horizontal="center" vertical="center" textRotation="255" shrinkToFit="1"/>
    </xf>
    <xf numFmtId="0" fontId="4" fillId="0" borderId="6" xfId="9" applyFont="1" applyFill="1" applyBorder="1" applyAlignment="1">
      <alignment horizontal="center" vertical="center" textRotation="255" shrinkToFit="1"/>
    </xf>
    <xf numFmtId="0" fontId="4" fillId="0" borderId="109" xfId="9" applyFont="1" applyFill="1" applyBorder="1" applyAlignment="1">
      <alignment horizontal="center" vertical="center" textRotation="255" shrinkToFit="1"/>
    </xf>
    <xf numFmtId="49" fontId="3" fillId="0" borderId="57" xfId="9" applyNumberFormat="1" applyFont="1" applyFill="1" applyBorder="1">
      <alignment vertical="center"/>
    </xf>
    <xf numFmtId="0" fontId="3" fillId="0" borderId="58" xfId="9" applyFont="1" applyFill="1" applyBorder="1">
      <alignment vertical="center"/>
    </xf>
    <xf numFmtId="49" fontId="4" fillId="0" borderId="121" xfId="9" applyNumberFormat="1" applyFont="1" applyFill="1" applyBorder="1" applyAlignment="1">
      <alignment vertical="center" wrapText="1"/>
    </xf>
    <xf numFmtId="0" fontId="4" fillId="0" borderId="122" xfId="9" applyFont="1" applyFill="1" applyBorder="1" applyAlignment="1">
      <alignment vertical="center" wrapText="1"/>
    </xf>
    <xf numFmtId="0" fontId="10" fillId="0" borderId="134" xfId="0" applyFont="1" applyBorder="1" applyAlignment="1">
      <alignment vertical="center" wrapText="1"/>
    </xf>
    <xf numFmtId="0" fontId="12" fillId="0" borderId="134" xfId="0" applyFont="1" applyBorder="1" applyAlignment="1">
      <alignment vertical="center" wrapText="1"/>
    </xf>
    <xf numFmtId="0" fontId="24" fillId="0" borderId="0" xfId="29" applyFont="1" applyAlignment="1">
      <alignment vertical="center" wrapText="1"/>
    </xf>
    <xf numFmtId="0" fontId="64" fillId="0" borderId="0" xfId="29" applyAlignment="1">
      <alignment vertical="center"/>
    </xf>
    <xf numFmtId="0" fontId="66" fillId="0" borderId="21" xfId="29" applyFont="1" applyBorder="1" applyAlignment="1">
      <alignment horizontal="center" vertical="center" textRotation="255" shrinkToFit="1"/>
    </xf>
    <xf numFmtId="0" fontId="16" fillId="0" borderId="21" xfId="29" applyFont="1" applyBorder="1" applyAlignment="1">
      <alignment vertical="center"/>
    </xf>
    <xf numFmtId="0" fontId="16" fillId="0" borderId="24" xfId="29" applyFont="1" applyBorder="1" applyAlignment="1">
      <alignment vertical="center"/>
    </xf>
    <xf numFmtId="0" fontId="66" fillId="0" borderId="18" xfId="29" applyFont="1" applyBorder="1" applyAlignment="1">
      <alignment horizontal="center" vertical="center" textRotation="255" shrinkToFit="1"/>
    </xf>
    <xf numFmtId="0" fontId="24" fillId="0" borderId="16" xfId="29" applyFont="1" applyBorder="1" applyAlignment="1">
      <alignment vertical="center" wrapText="1"/>
    </xf>
    <xf numFmtId="0" fontId="16" fillId="0" borderId="17" xfId="29" applyFont="1" applyBorder="1" applyAlignment="1">
      <alignment vertical="center"/>
    </xf>
    <xf numFmtId="0" fontId="65" fillId="0" borderId="56" xfId="29" applyFont="1" applyBorder="1" applyAlignment="1">
      <alignment vertical="center"/>
    </xf>
    <xf numFmtId="0" fontId="16" fillId="0" borderId="56" xfId="29" applyFont="1" applyBorder="1" applyAlignment="1">
      <alignment vertical="center"/>
    </xf>
    <xf numFmtId="0" fontId="66" fillId="0" borderId="16" xfId="29" applyFont="1" applyBorder="1" applyAlignment="1">
      <alignment vertical="center" wrapText="1"/>
    </xf>
    <xf numFmtId="0" fontId="66" fillId="0" borderId="18" xfId="29" applyFont="1" applyBorder="1" applyAlignment="1">
      <alignment horizontal="center" vertical="center" textRotation="255"/>
    </xf>
    <xf numFmtId="0" fontId="11" fillId="0" borderId="66" xfId="4" applyFont="1" applyBorder="1" applyAlignment="1">
      <alignment horizontal="center" vertical="center" textRotation="255" shrinkToFit="1"/>
    </xf>
    <xf numFmtId="0" fontId="11" fillId="0" borderId="8" xfId="4" applyFont="1" applyBorder="1" applyAlignment="1">
      <alignment horizontal="center" vertical="center" textRotation="255" shrinkToFit="1"/>
    </xf>
    <xf numFmtId="0" fontId="44" fillId="0" borderId="126" xfId="4" applyFont="1" applyBorder="1" applyAlignment="1">
      <alignment vertical="center" wrapText="1"/>
    </xf>
    <xf numFmtId="0" fontId="10" fillId="0" borderId="127" xfId="4" applyFont="1" applyBorder="1" applyAlignment="1">
      <alignment vertical="center" wrapText="1"/>
    </xf>
    <xf numFmtId="0" fontId="11" fillId="0" borderId="66" xfId="4" applyFont="1" applyBorder="1" applyAlignment="1">
      <alignment horizontal="center" vertical="center" textRotation="255"/>
    </xf>
    <xf numFmtId="0" fontId="11" fillId="0" borderId="8" xfId="4" applyFont="1" applyBorder="1" applyAlignment="1">
      <alignment horizontal="center" vertical="center" textRotation="255"/>
    </xf>
    <xf numFmtId="0" fontId="11" fillId="0" borderId="12" xfId="4" applyFont="1" applyBorder="1" applyAlignment="1">
      <alignment horizontal="center" vertical="center" textRotation="255"/>
    </xf>
    <xf numFmtId="0" fontId="12" fillId="0" borderId="126" xfId="4" applyFont="1" applyBorder="1" applyAlignment="1">
      <alignment vertical="center" wrapText="1"/>
    </xf>
    <xf numFmtId="0" fontId="12" fillId="0" borderId="127" xfId="4" applyFont="1" applyBorder="1" applyAlignment="1">
      <alignment vertical="center" wrapText="1"/>
    </xf>
    <xf numFmtId="0" fontId="10" fillId="0" borderId="126" xfId="4" applyFont="1" applyBorder="1" applyAlignment="1">
      <alignment vertical="center" wrapText="1"/>
    </xf>
    <xf numFmtId="0" fontId="10" fillId="0" borderId="130" xfId="4" applyFont="1" applyBorder="1" applyAlignment="1">
      <alignment vertical="center" wrapText="1"/>
    </xf>
    <xf numFmtId="0" fontId="12" fillId="0" borderId="130" xfId="4" applyFont="1" applyBorder="1" applyAlignment="1">
      <alignment vertical="center" wrapText="1"/>
    </xf>
    <xf numFmtId="0" fontId="8" fillId="0" borderId="104" xfId="4" applyFont="1" applyBorder="1">
      <alignment vertical="center"/>
    </xf>
    <xf numFmtId="0" fontId="66" fillId="0" borderId="18" xfId="45" applyFont="1" applyBorder="1" applyAlignment="1">
      <alignment horizontal="center" vertical="center" textRotation="255" shrinkToFit="1"/>
    </xf>
    <xf numFmtId="0" fontId="77" fillId="0" borderId="21" xfId="45" applyFont="1" applyBorder="1" applyAlignment="1">
      <alignment vertical="center"/>
    </xf>
    <xf numFmtId="0" fontId="77" fillId="0" borderId="24" xfId="45" applyFont="1" applyBorder="1" applyAlignment="1">
      <alignment vertical="center"/>
    </xf>
    <xf numFmtId="0" fontId="65" fillId="0" borderId="56" xfId="45" applyFont="1" applyBorder="1" applyAlignment="1">
      <alignment horizontal="left" vertical="center"/>
    </xf>
    <xf numFmtId="0" fontId="77" fillId="0" borderId="56" xfId="45" applyFont="1" applyBorder="1" applyAlignment="1">
      <alignment vertical="center"/>
    </xf>
    <xf numFmtId="0" fontId="66" fillId="0" borderId="16" xfId="45" applyFont="1" applyBorder="1" applyAlignment="1">
      <alignment vertical="center" wrapText="1"/>
    </xf>
    <xf numFmtId="0" fontId="77" fillId="0" borderId="17" xfId="45" applyFont="1" applyBorder="1" applyAlignment="1">
      <alignment vertical="center"/>
    </xf>
    <xf numFmtId="0" fontId="66" fillId="0" borderId="18" xfId="45" applyFont="1" applyBorder="1" applyAlignment="1">
      <alignment horizontal="center" vertical="center" textRotation="255"/>
    </xf>
    <xf numFmtId="0" fontId="24" fillId="0" borderId="0" xfId="45" applyFont="1" applyAlignment="1">
      <alignment vertical="center" wrapText="1"/>
    </xf>
    <xf numFmtId="0" fontId="48" fillId="0" borderId="0" xfId="45" applyAlignment="1">
      <alignment vertical="center"/>
    </xf>
    <xf numFmtId="0" fontId="66" fillId="0" borderId="21" xfId="45" applyFont="1" applyBorder="1" applyAlignment="1">
      <alignment horizontal="center" vertical="center" textRotation="255" shrinkToFit="1"/>
    </xf>
    <xf numFmtId="0" fontId="24" fillId="0" borderId="16" xfId="45" applyFont="1" applyBorder="1" applyAlignment="1">
      <alignment vertical="center" wrapText="1"/>
    </xf>
    <xf numFmtId="0" fontId="24" fillId="0" borderId="0" xfId="48" applyFont="1" applyAlignment="1">
      <alignment vertical="center" wrapText="1"/>
    </xf>
    <xf numFmtId="0" fontId="48" fillId="0" borderId="0" xfId="48" applyAlignment="1">
      <alignment vertical="center"/>
    </xf>
    <xf numFmtId="0" fontId="66" fillId="0" borderId="21" xfId="48" applyFont="1" applyBorder="1" applyAlignment="1">
      <alignment horizontal="center" vertical="center" textRotation="255" shrinkToFit="1"/>
    </xf>
    <xf numFmtId="0" fontId="77" fillId="0" borderId="21" xfId="48" applyFont="1" applyBorder="1" applyAlignment="1">
      <alignment vertical="center"/>
    </xf>
    <xf numFmtId="0" fontId="77" fillId="0" borderId="24" xfId="48" applyFont="1" applyBorder="1" applyAlignment="1">
      <alignment vertical="center"/>
    </xf>
    <xf numFmtId="0" fontId="66" fillId="0" borderId="18" xfId="48" applyFont="1" applyBorder="1" applyAlignment="1">
      <alignment horizontal="center" vertical="center" textRotation="255" shrinkToFit="1"/>
    </xf>
    <xf numFmtId="0" fontId="24" fillId="0" borderId="16" xfId="48" applyFont="1" applyBorder="1" applyAlignment="1">
      <alignment vertical="center" wrapText="1"/>
    </xf>
    <xf numFmtId="0" fontId="77" fillId="0" borderId="17" xfId="48" applyFont="1" applyBorder="1" applyAlignment="1">
      <alignment vertical="center"/>
    </xf>
    <xf numFmtId="0" fontId="65" fillId="0" borderId="56" xfId="48" applyFont="1" applyBorder="1" applyAlignment="1">
      <alignment horizontal="left" vertical="center"/>
    </xf>
    <xf numFmtId="0" fontId="77" fillId="0" borderId="56" xfId="48" applyFont="1" applyBorder="1" applyAlignment="1">
      <alignment vertical="center"/>
    </xf>
    <xf numFmtId="0" fontId="66" fillId="0" borderId="16" xfId="48" applyFont="1" applyBorder="1" applyAlignment="1">
      <alignment vertical="center" wrapText="1"/>
    </xf>
    <xf numFmtId="0" fontId="66" fillId="0" borderId="18" xfId="48" applyFont="1" applyBorder="1" applyAlignment="1">
      <alignment horizontal="center" vertical="center" textRotation="255"/>
    </xf>
    <xf numFmtId="49" fontId="4" fillId="6" borderId="111" xfId="9" applyNumberFormat="1" applyFont="1" applyFill="1" applyBorder="1" applyAlignment="1">
      <alignment horizontal="center" vertical="center" textRotation="255"/>
    </xf>
    <xf numFmtId="0" fontId="4" fillId="6" borderId="6" xfId="9" applyFont="1" applyFill="1" applyBorder="1" applyAlignment="1">
      <alignment horizontal="center" vertical="center" textRotation="255"/>
    </xf>
    <xf numFmtId="0" fontId="4" fillId="6" borderId="103" xfId="9" applyFont="1" applyFill="1" applyBorder="1" applyAlignment="1">
      <alignment horizontal="center" vertical="center" textRotation="255"/>
    </xf>
    <xf numFmtId="49" fontId="4" fillId="6" borderId="111" xfId="9" applyNumberFormat="1" applyFont="1" applyFill="1" applyBorder="1" applyAlignment="1">
      <alignment horizontal="center" vertical="center" textRotation="255" shrinkToFit="1"/>
    </xf>
    <xf numFmtId="0" fontId="4" fillId="6" borderId="6" xfId="9" applyFont="1" applyFill="1" applyBorder="1" applyAlignment="1">
      <alignment horizontal="center" vertical="center" textRotation="255" shrinkToFit="1"/>
    </xf>
    <xf numFmtId="0" fontId="4" fillId="6" borderId="103" xfId="9" applyFont="1" applyFill="1" applyBorder="1" applyAlignment="1">
      <alignment horizontal="center" vertical="center" textRotation="255" shrinkToFit="1"/>
    </xf>
    <xf numFmtId="49" fontId="5" fillId="6" borderId="113" xfId="9" applyNumberFormat="1" applyFont="1" applyFill="1" applyBorder="1" applyAlignment="1">
      <alignment vertical="center" wrapText="1"/>
    </xf>
    <xf numFmtId="0" fontId="5" fillId="6" borderId="114" xfId="9" applyFont="1" applyFill="1" applyBorder="1" applyAlignment="1">
      <alignment vertical="center" wrapText="1"/>
    </xf>
    <xf numFmtId="49" fontId="3" fillId="6" borderId="61" xfId="9" applyNumberFormat="1" applyFont="1" applyFill="1" applyBorder="1">
      <alignment vertical="center"/>
    </xf>
    <xf numFmtId="0" fontId="3" fillId="6" borderId="62" xfId="9" applyFont="1" applyFill="1" applyBorder="1">
      <alignment vertical="center"/>
    </xf>
    <xf numFmtId="49" fontId="4" fillId="6" borderId="113" xfId="9" applyNumberFormat="1" applyFont="1" applyFill="1" applyBorder="1" applyAlignment="1">
      <alignment vertical="center" wrapText="1"/>
    </xf>
    <xf numFmtId="0" fontId="4" fillId="6" borderId="114" xfId="9" applyFont="1" applyFill="1" applyBorder="1" applyAlignment="1">
      <alignment vertical="center" wrapText="1"/>
    </xf>
    <xf numFmtId="0" fontId="12" fillId="0" borderId="107" xfId="0" applyFont="1" applyBorder="1" applyAlignment="1">
      <alignment vertical="center" wrapText="1"/>
    </xf>
    <xf numFmtId="0" fontId="66" fillId="0" borderId="18" xfId="47" applyFont="1" applyBorder="1" applyAlignment="1">
      <alignment horizontal="center" vertical="center" textRotation="255" shrinkToFit="1"/>
    </xf>
    <xf numFmtId="0" fontId="77" fillId="0" borderId="21" xfId="47" applyFont="1" applyBorder="1" applyAlignment="1">
      <alignment vertical="center"/>
    </xf>
    <xf numFmtId="0" fontId="77" fillId="0" borderId="24" xfId="47" applyFont="1" applyBorder="1" applyAlignment="1">
      <alignment vertical="center"/>
    </xf>
    <xf numFmtId="0" fontId="65" fillId="0" borderId="56" xfId="47" applyFont="1" applyBorder="1" applyAlignment="1">
      <alignment horizontal="left" vertical="center"/>
    </xf>
    <xf numFmtId="0" fontId="77" fillId="0" borderId="56" xfId="47" applyFont="1" applyBorder="1" applyAlignment="1">
      <alignment vertical="center"/>
    </xf>
    <xf numFmtId="0" fontId="66" fillId="0" borderId="16" xfId="47" applyFont="1" applyBorder="1" applyAlignment="1">
      <alignment vertical="center" wrapText="1"/>
    </xf>
    <xf numFmtId="0" fontId="77" fillId="0" borderId="17" xfId="47" applyFont="1" applyBorder="1" applyAlignment="1">
      <alignment vertical="center"/>
    </xf>
    <xf numFmtId="0" fontId="66" fillId="0" borderId="18" xfId="47" applyFont="1" applyBorder="1" applyAlignment="1">
      <alignment horizontal="center" vertical="center" textRotation="255"/>
    </xf>
    <xf numFmtId="0" fontId="24" fillId="0" borderId="0" xfId="47" applyFont="1" applyAlignment="1">
      <alignment vertical="center" wrapText="1"/>
    </xf>
    <xf numFmtId="0" fontId="48" fillId="0" borderId="0" xfId="47" applyAlignment="1">
      <alignment vertical="center"/>
    </xf>
    <xf numFmtId="0" fontId="66" fillId="0" borderId="21" xfId="47" applyFont="1" applyBorder="1" applyAlignment="1">
      <alignment horizontal="center" vertical="center" textRotation="255" shrinkToFit="1"/>
    </xf>
    <xf numFmtId="0" fontId="24" fillId="0" borderId="16" xfId="47" applyFont="1" applyBorder="1" applyAlignment="1">
      <alignment vertical="center" wrapText="1"/>
    </xf>
    <xf numFmtId="0" fontId="11" fillId="0" borderId="247" xfId="0" applyFont="1" applyBorder="1" applyAlignment="1">
      <alignment horizontal="center" vertical="center" textRotation="255" shrinkToFit="1"/>
    </xf>
    <xf numFmtId="0" fontId="11" fillId="0" borderId="247" xfId="0" applyFont="1" applyBorder="1" applyAlignment="1">
      <alignment horizontal="center" vertical="center" textRotation="255"/>
    </xf>
    <xf numFmtId="0" fontId="8" fillId="0" borderId="104" xfId="0" applyFont="1" applyBorder="1">
      <alignment vertical="center"/>
    </xf>
    <xf numFmtId="0" fontId="8" fillId="6" borderId="110" xfId="0" applyFont="1" applyFill="1" applyBorder="1">
      <alignment vertical="center"/>
    </xf>
    <xf numFmtId="0" fontId="12" fillId="0" borderId="178" xfId="0" applyFont="1" applyBorder="1" applyAlignment="1">
      <alignment vertical="center" wrapText="1"/>
    </xf>
    <xf numFmtId="0" fontId="18" fillId="0" borderId="21" xfId="3" applyFont="1" applyBorder="1" applyAlignment="1">
      <alignment vertical="center"/>
    </xf>
    <xf numFmtId="0" fontId="18" fillId="0" borderId="24" xfId="3" applyFont="1" applyBorder="1" applyAlignment="1">
      <alignment vertical="center"/>
    </xf>
    <xf numFmtId="0" fontId="18" fillId="0" borderId="17" xfId="3" applyFont="1" applyBorder="1" applyAlignment="1">
      <alignment vertical="center"/>
    </xf>
    <xf numFmtId="0" fontId="18" fillId="0" borderId="42" xfId="3" applyFont="1" applyBorder="1" applyAlignment="1">
      <alignment vertical="center"/>
    </xf>
    <xf numFmtId="0" fontId="10" fillId="0" borderId="133" xfId="4" applyFont="1" applyBorder="1" applyAlignment="1">
      <alignment vertical="center" wrapText="1"/>
    </xf>
    <xf numFmtId="0" fontId="10" fillId="0" borderId="134" xfId="4" applyFont="1" applyBorder="1" applyAlignment="1">
      <alignment vertical="center" wrapText="1"/>
    </xf>
    <xf numFmtId="0" fontId="12" fillId="0" borderId="133" xfId="4" applyFont="1" applyBorder="1" applyAlignment="1">
      <alignment vertical="center" wrapText="1"/>
    </xf>
    <xf numFmtId="0" fontId="12" fillId="0" borderId="134" xfId="4" applyFont="1" applyBorder="1" applyAlignment="1">
      <alignment vertical="center" wrapText="1"/>
    </xf>
    <xf numFmtId="0" fontId="11" fillId="0" borderId="8" xfId="0" applyFont="1" applyBorder="1" applyAlignment="1">
      <alignment horizontal="center" vertical="center" textRotation="255" shrinkToFit="1"/>
    </xf>
    <xf numFmtId="0" fontId="10" fillId="0" borderId="133" xfId="0" applyFont="1" applyBorder="1" applyAlignment="1">
      <alignment vertical="center" wrapText="1"/>
    </xf>
    <xf numFmtId="0" fontId="11" fillId="0" borderId="8" xfId="0" applyFont="1" applyBorder="1" applyAlignment="1">
      <alignment horizontal="center" vertical="center" textRotation="255"/>
    </xf>
    <xf numFmtId="0" fontId="12" fillId="0" borderId="133" xfId="0" applyFont="1" applyBorder="1" applyAlignment="1">
      <alignment vertical="center" wrapText="1"/>
    </xf>
    <xf numFmtId="0" fontId="66" fillId="0" borderId="18" xfId="50" applyFont="1" applyBorder="1" applyAlignment="1">
      <alignment horizontal="center" vertical="center" textRotation="255" shrinkToFit="1"/>
    </xf>
    <xf numFmtId="0" fontId="77" fillId="0" borderId="21" xfId="50" applyFont="1" applyBorder="1" applyAlignment="1">
      <alignment vertical="center"/>
    </xf>
    <xf numFmtId="0" fontId="77" fillId="0" borderId="24" xfId="50" applyFont="1" applyBorder="1" applyAlignment="1">
      <alignment vertical="center"/>
    </xf>
    <xf numFmtId="0" fontId="65" fillId="0" borderId="56" xfId="50" applyFont="1" applyBorder="1" applyAlignment="1">
      <alignment horizontal="left" vertical="center"/>
    </xf>
    <xf numFmtId="0" fontId="77" fillId="0" borderId="56" xfId="50" applyFont="1" applyBorder="1" applyAlignment="1">
      <alignment vertical="center"/>
    </xf>
    <xf numFmtId="0" fontId="66" fillId="0" borderId="16" xfId="50" applyFont="1" applyBorder="1" applyAlignment="1">
      <alignment vertical="center" wrapText="1"/>
    </xf>
    <xf numFmtId="0" fontId="77" fillId="0" borderId="17" xfId="50" applyFont="1" applyBorder="1" applyAlignment="1">
      <alignment vertical="center"/>
    </xf>
    <xf numFmtId="0" fontId="66" fillId="0" borderId="18" xfId="50" applyFont="1" applyBorder="1" applyAlignment="1">
      <alignment horizontal="center" vertical="center" textRotation="255"/>
    </xf>
    <xf numFmtId="0" fontId="24" fillId="0" borderId="49" xfId="50" applyFont="1" applyBorder="1" applyAlignment="1">
      <alignment vertical="center" wrapText="1"/>
    </xf>
    <xf numFmtId="0" fontId="77" fillId="0" borderId="253" xfId="50" applyFont="1" applyBorder="1" applyAlignment="1">
      <alignment vertical="center"/>
    </xf>
    <xf numFmtId="0" fontId="66" fillId="0" borderId="21" xfId="50" applyFont="1" applyBorder="1" applyAlignment="1">
      <alignment horizontal="center" vertical="center" textRotation="255" shrinkToFit="1"/>
    </xf>
    <xf numFmtId="0" fontId="77" fillId="0" borderId="252" xfId="50" applyFont="1" applyBorder="1" applyAlignment="1">
      <alignment vertical="center"/>
    </xf>
    <xf numFmtId="0" fontId="17" fillId="0" borderId="18" xfId="42" applyFont="1" applyBorder="1" applyAlignment="1">
      <alignment horizontal="center" vertical="center" textRotation="255" shrinkToFit="1"/>
    </xf>
    <xf numFmtId="0" fontId="77" fillId="0" borderId="21" xfId="42" applyFont="1" applyBorder="1" applyAlignment="1">
      <alignment vertical="center"/>
    </xf>
    <xf numFmtId="0" fontId="77" fillId="0" borderId="24" xfId="42" applyFont="1" applyBorder="1" applyAlignment="1">
      <alignment vertical="center"/>
    </xf>
    <xf numFmtId="0" fontId="65" fillId="0" borderId="56" xfId="42" applyFont="1" applyBorder="1" applyAlignment="1">
      <alignment vertical="center"/>
    </xf>
    <xf numFmtId="0" fontId="77" fillId="0" borderId="56" xfId="42" applyFont="1" applyBorder="1" applyAlignment="1">
      <alignment vertical="center"/>
    </xf>
    <xf numFmtId="0" fontId="66" fillId="0" borderId="16" xfId="42" applyFont="1" applyBorder="1" applyAlignment="1">
      <alignment vertical="center" wrapText="1"/>
    </xf>
    <xf numFmtId="0" fontId="77" fillId="0" borderId="17" xfId="42" applyFont="1" applyBorder="1" applyAlignment="1">
      <alignment vertical="center"/>
    </xf>
    <xf numFmtId="0" fontId="17" fillId="0" borderId="18" xfId="42" applyFont="1" applyBorder="1" applyAlignment="1">
      <alignment horizontal="center" vertical="center" textRotation="255"/>
    </xf>
    <xf numFmtId="0" fontId="24" fillId="0" borderId="0" xfId="42" applyFont="1" applyAlignment="1">
      <alignment vertical="center" wrapText="1"/>
    </xf>
    <xf numFmtId="0" fontId="21" fillId="0" borderId="0" xfId="42" applyFont="1" applyAlignment="1">
      <alignment vertical="center"/>
    </xf>
    <xf numFmtId="0" fontId="66" fillId="0" borderId="21" xfId="42" applyFont="1" applyBorder="1" applyAlignment="1">
      <alignment vertical="center" textRotation="255"/>
    </xf>
    <xf numFmtId="0" fontId="24" fillId="0" borderId="16" xfId="42" applyFont="1" applyBorder="1" applyAlignment="1">
      <alignment vertical="center" wrapText="1"/>
    </xf>
    <xf numFmtId="0" fontId="36" fillId="0" borderId="18"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4" fillId="0" borderId="56" xfId="0" applyFont="1" applyBorder="1">
      <alignment vertical="center"/>
    </xf>
    <xf numFmtId="0" fontId="35" fillId="0" borderId="56" xfId="0" applyFont="1" applyBorder="1">
      <alignment vertical="center"/>
    </xf>
    <xf numFmtId="0" fontId="36" fillId="0" borderId="16" xfId="0" applyFont="1" applyBorder="1" applyAlignment="1">
      <alignment vertical="center" wrapText="1"/>
    </xf>
    <xf numFmtId="0" fontId="32" fillId="0" borderId="17" xfId="0" applyFont="1" applyBorder="1">
      <alignment vertical="center"/>
    </xf>
    <xf numFmtId="0" fontId="36" fillId="0" borderId="18" xfId="0" applyFont="1" applyBorder="1" applyAlignment="1">
      <alignment horizontal="center" vertical="center" textRotation="255"/>
    </xf>
    <xf numFmtId="0" fontId="36" fillId="0" borderId="21" xfId="0" applyFont="1" applyBorder="1" applyAlignment="1">
      <alignment horizontal="center" vertical="center" textRotation="255" shrinkToFit="1"/>
    </xf>
    <xf numFmtId="0" fontId="32" fillId="0" borderId="16" xfId="0" applyFont="1" applyBorder="1" applyAlignment="1">
      <alignment vertical="center" wrapText="1"/>
    </xf>
    <xf numFmtId="0" fontId="66" fillId="0" borderId="21" xfId="40" applyFont="1" applyBorder="1" applyAlignment="1">
      <alignment vertical="center" textRotation="255"/>
    </xf>
    <xf numFmtId="0" fontId="16" fillId="0" borderId="21" xfId="40" applyFont="1" applyBorder="1" applyAlignment="1">
      <alignment vertical="center"/>
    </xf>
    <xf numFmtId="0" fontId="16" fillId="0" borderId="24" xfId="40" applyFont="1" applyBorder="1" applyAlignment="1">
      <alignment vertical="center"/>
    </xf>
    <xf numFmtId="0" fontId="17" fillId="0" borderId="18" xfId="40" applyFont="1" applyBorder="1" applyAlignment="1">
      <alignment horizontal="center" vertical="center" textRotation="255" shrinkToFit="1"/>
    </xf>
    <xf numFmtId="0" fontId="24" fillId="0" borderId="16" xfId="40" applyFont="1" applyBorder="1" applyAlignment="1">
      <alignment vertical="center" wrapText="1"/>
    </xf>
    <xf numFmtId="0" fontId="16" fillId="0" borderId="17" xfId="40" applyFont="1" applyBorder="1" applyAlignment="1">
      <alignment vertical="center"/>
    </xf>
    <xf numFmtId="0" fontId="65" fillId="0" borderId="56" xfId="40" applyFont="1" applyBorder="1" applyAlignment="1">
      <alignment vertical="center"/>
    </xf>
    <xf numFmtId="0" fontId="16" fillId="0" borderId="56" xfId="40" applyFont="1" applyBorder="1" applyAlignment="1">
      <alignment vertical="center"/>
    </xf>
    <xf numFmtId="0" fontId="66" fillId="0" borderId="16" xfId="40" applyFont="1" applyBorder="1" applyAlignment="1">
      <alignment vertical="center" wrapText="1"/>
    </xf>
    <xf numFmtId="0" fontId="17" fillId="0" borderId="18" xfId="40" applyFont="1" applyBorder="1" applyAlignment="1">
      <alignment horizontal="center" vertical="center" textRotation="255"/>
    </xf>
    <xf numFmtId="0" fontId="4" fillId="0" borderId="103" xfId="9" applyFont="1" applyFill="1" applyBorder="1" applyAlignment="1">
      <alignment horizontal="center" vertical="center" textRotation="255"/>
    </xf>
    <xf numFmtId="0" fontId="4" fillId="0" borderId="103" xfId="9" applyFont="1" applyFill="1" applyBorder="1" applyAlignment="1">
      <alignment horizontal="center" vertical="center" textRotation="255" shrinkToFit="1"/>
    </xf>
    <xf numFmtId="49" fontId="3" fillId="6" borderId="57" xfId="9" applyNumberFormat="1" applyFont="1" applyFill="1" applyBorder="1">
      <alignment vertical="center"/>
    </xf>
    <xf numFmtId="0" fontId="3" fillId="6" borderId="58" xfId="9" applyFont="1" applyFill="1" applyBorder="1">
      <alignment vertical="center"/>
    </xf>
    <xf numFmtId="0" fontId="66" fillId="0" borderId="18" xfId="49" applyFont="1" applyBorder="1" applyAlignment="1">
      <alignment horizontal="center" vertical="center" textRotation="255" shrinkToFit="1"/>
    </xf>
    <xf numFmtId="0" fontId="77" fillId="0" borderId="21" xfId="49" applyFont="1" applyBorder="1" applyAlignment="1">
      <alignment vertical="center"/>
    </xf>
    <xf numFmtId="0" fontId="77" fillId="0" borderId="24" xfId="49" applyFont="1" applyBorder="1" applyAlignment="1">
      <alignment vertical="center"/>
    </xf>
    <xf numFmtId="0" fontId="65" fillId="0" borderId="56" xfId="49" applyFont="1" applyBorder="1" applyAlignment="1">
      <alignment horizontal="left" vertical="center"/>
    </xf>
    <xf numFmtId="0" fontId="77" fillId="0" borderId="56" xfId="49" applyFont="1" applyBorder="1" applyAlignment="1">
      <alignment vertical="center"/>
    </xf>
    <xf numFmtId="0" fontId="66" fillId="0" borderId="16" xfId="49" applyFont="1" applyBorder="1" applyAlignment="1">
      <alignment vertical="center" wrapText="1"/>
    </xf>
    <xf numFmtId="0" fontId="77" fillId="0" borderId="17" xfId="49" applyFont="1" applyBorder="1" applyAlignment="1">
      <alignment vertical="center"/>
    </xf>
    <xf numFmtId="0" fontId="66" fillId="0" borderId="18" xfId="49" applyFont="1" applyBorder="1" applyAlignment="1">
      <alignment horizontal="center" vertical="center" textRotation="255"/>
    </xf>
    <xf numFmtId="0" fontId="24" fillId="0" borderId="0" xfId="49" applyFont="1" applyAlignment="1">
      <alignment vertical="center" wrapText="1"/>
    </xf>
    <xf numFmtId="0" fontId="48" fillId="0" borderId="0" xfId="49" applyAlignment="1">
      <alignment vertical="center"/>
    </xf>
    <xf numFmtId="0" fontId="66" fillId="0" borderId="21" xfId="49" applyFont="1" applyBorder="1" applyAlignment="1">
      <alignment horizontal="center" vertical="center" textRotation="255" shrinkToFit="1"/>
    </xf>
    <xf numFmtId="0" fontId="24" fillId="0" borderId="16" xfId="49" applyFont="1" applyBorder="1" applyAlignment="1">
      <alignment vertical="center" wrapText="1"/>
    </xf>
    <xf numFmtId="0" fontId="18" fillId="0" borderId="172" xfId="3" applyFont="1" applyBorder="1" applyAlignment="1">
      <alignment vertical="center" wrapText="1"/>
    </xf>
    <xf numFmtId="0" fontId="25" fillId="0" borderId="202" xfId="0" applyFont="1" applyBorder="1">
      <alignment vertical="center"/>
    </xf>
    <xf numFmtId="0" fontId="11" fillId="0" borderId="133" xfId="0" applyFont="1" applyBorder="1" applyAlignment="1">
      <alignment vertical="center" wrapText="1"/>
    </xf>
    <xf numFmtId="0" fontId="12" fillId="0" borderId="136" xfId="0" applyFont="1" applyBorder="1">
      <alignment vertical="center"/>
    </xf>
    <xf numFmtId="0" fontId="11" fillId="0" borderId="21" xfId="0" applyFont="1" applyBorder="1" applyAlignment="1">
      <alignment horizontal="center" vertical="center" textRotation="255"/>
    </xf>
    <xf numFmtId="0" fontId="12" fillId="0" borderId="21" xfId="0" applyFont="1" applyBorder="1">
      <alignment vertical="center"/>
    </xf>
    <xf numFmtId="0" fontId="12" fillId="0" borderId="24" xfId="0" applyFont="1" applyBorder="1">
      <alignment vertical="center"/>
    </xf>
    <xf numFmtId="0" fontId="11" fillId="0" borderId="18"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5" fillId="0" borderId="56" xfId="41" applyFont="1" applyBorder="1" applyAlignment="1">
      <alignment horizontal="left" vertical="center"/>
    </xf>
    <xf numFmtId="0" fontId="24" fillId="0" borderId="0" xfId="41" applyFont="1" applyAlignment="1">
      <alignment vertical="center" wrapText="1"/>
    </xf>
    <xf numFmtId="0" fontId="32" fillId="0" borderId="0" xfId="41" applyFont="1"/>
    <xf numFmtId="0" fontId="66" fillId="0" borderId="16" xfId="41" applyFont="1" applyBorder="1" applyAlignment="1">
      <alignment vertical="center" wrapText="1"/>
    </xf>
    <xf numFmtId="0" fontId="74" fillId="0" borderId="17" xfId="41" applyFont="1" applyBorder="1"/>
    <xf numFmtId="0" fontId="17" fillId="0" borderId="18" xfId="41" applyFont="1" applyBorder="1" applyAlignment="1">
      <alignment horizontal="center" vertical="center" textRotation="255"/>
    </xf>
    <xf numFmtId="0" fontId="74" fillId="0" borderId="21" xfId="41" applyFont="1" applyBorder="1"/>
    <xf numFmtId="0" fontId="74" fillId="0" borderId="24" xfId="41" applyFont="1" applyBorder="1"/>
    <xf numFmtId="0" fontId="17" fillId="0" borderId="18" xfId="41" applyFont="1" applyBorder="1" applyAlignment="1">
      <alignment horizontal="center" vertical="center" textRotation="255" shrinkToFit="1"/>
    </xf>
    <xf numFmtId="0" fontId="24" fillId="0" borderId="16" xfId="41" applyFont="1" applyBorder="1" applyAlignment="1">
      <alignment vertical="center" wrapText="1"/>
    </xf>
    <xf numFmtId="49" fontId="4" fillId="0" borderId="124" xfId="4" applyNumberFormat="1" applyFont="1" applyBorder="1" applyAlignment="1">
      <alignment horizontal="center" vertical="center" textRotation="255" shrinkToFit="1"/>
    </xf>
    <xf numFmtId="0" fontId="4" fillId="0" borderId="6" xfId="4" applyFont="1" applyBorder="1" applyAlignment="1">
      <alignment horizontal="center" vertical="center" textRotation="255" shrinkToFit="1"/>
    </xf>
    <xf numFmtId="0" fontId="4" fillId="0" borderId="103" xfId="4" applyFont="1" applyBorder="1" applyAlignment="1">
      <alignment horizontal="center" vertical="center" textRotation="255" shrinkToFit="1"/>
    </xf>
    <xf numFmtId="49" fontId="3" fillId="0" borderId="1" xfId="4" applyNumberFormat="1" applyFont="1" applyBorder="1">
      <alignment vertical="center"/>
    </xf>
    <xf numFmtId="0" fontId="3" fillId="0" borderId="2" xfId="4" applyFont="1" applyBorder="1">
      <alignment vertical="center"/>
    </xf>
    <xf numFmtId="49" fontId="4" fillId="0" borderId="121" xfId="4" applyNumberFormat="1" applyFont="1" applyBorder="1" applyAlignment="1">
      <alignment vertical="center" wrapText="1"/>
    </xf>
    <xf numFmtId="0" fontId="4" fillId="0" borderId="122" xfId="4" applyFont="1" applyBorder="1" applyAlignment="1">
      <alignment vertical="center" wrapText="1"/>
    </xf>
    <xf numFmtId="49" fontId="5" fillId="0" borderId="133" xfId="4" applyNumberFormat="1" applyFont="1" applyBorder="1" applyAlignment="1">
      <alignment vertical="center" wrapText="1"/>
    </xf>
    <xf numFmtId="0" fontId="5" fillId="0" borderId="138" xfId="4" applyFont="1" applyBorder="1" applyAlignment="1">
      <alignment vertical="center" wrapText="1"/>
    </xf>
    <xf numFmtId="0" fontId="37" fillId="0" borderId="104" xfId="0" applyFont="1" applyBorder="1">
      <alignment vertical="center"/>
    </xf>
    <xf numFmtId="0" fontId="10" fillId="0" borderId="140" xfId="0" applyFont="1" applyBorder="1" applyAlignment="1">
      <alignment vertical="center" wrapText="1"/>
    </xf>
    <xf numFmtId="0" fontId="12" fillId="0" borderId="140" xfId="0" applyFont="1" applyBorder="1" applyAlignment="1">
      <alignment vertical="center" wrapText="1"/>
    </xf>
    <xf numFmtId="0" fontId="8" fillId="0" borderId="0" xfId="0" applyFont="1">
      <alignment vertical="center"/>
    </xf>
    <xf numFmtId="49" fontId="4" fillId="0" borderId="146" xfId="4" applyNumberFormat="1" applyFont="1" applyBorder="1" applyAlignment="1">
      <alignment horizontal="center" vertical="center" textRotation="255" shrinkToFit="1"/>
    </xf>
    <xf numFmtId="0" fontId="4" fillId="0" borderId="109" xfId="4" applyFont="1" applyBorder="1" applyAlignment="1">
      <alignment horizontal="center" vertical="center" textRotation="255" shrinkToFit="1"/>
    </xf>
    <xf numFmtId="49" fontId="4" fillId="0" borderId="143" xfId="4" applyNumberFormat="1" applyFont="1" applyBorder="1" applyAlignment="1">
      <alignment vertical="center" wrapText="1"/>
    </xf>
    <xf numFmtId="0" fontId="4" fillId="0" borderId="144" xfId="4" applyFont="1" applyBorder="1" applyAlignment="1">
      <alignment vertical="center" wrapText="1"/>
    </xf>
    <xf numFmtId="49" fontId="5" fillId="0" borderId="149" xfId="4" applyNumberFormat="1" applyFont="1" applyBorder="1" applyAlignment="1">
      <alignment vertical="center" wrapText="1"/>
    </xf>
    <xf numFmtId="0" fontId="5" fillId="0" borderId="150" xfId="4" applyFont="1" applyBorder="1" applyAlignment="1">
      <alignment vertical="center" wrapText="1"/>
    </xf>
    <xf numFmtId="49" fontId="4" fillId="0" borderId="148" xfId="4" applyNumberFormat="1" applyFont="1" applyBorder="1" applyAlignment="1">
      <alignment horizontal="center" vertical="center" textRotation="255" shrinkToFit="1"/>
    </xf>
    <xf numFmtId="0" fontId="4" fillId="0" borderId="4" xfId="4" applyFont="1" applyBorder="1" applyAlignment="1">
      <alignment horizontal="center" vertical="center" textRotation="255" shrinkToFit="1"/>
    </xf>
    <xf numFmtId="0" fontId="12" fillId="0" borderId="235" xfId="0" applyFont="1" applyBorder="1" applyAlignment="1">
      <alignment vertical="center" wrapText="1"/>
    </xf>
    <xf numFmtId="49" fontId="4" fillId="0" borderId="197"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99" xfId="0" applyFont="1" applyBorder="1" applyAlignment="1">
      <alignment horizontal="center" vertical="center" textRotation="255"/>
    </xf>
    <xf numFmtId="49" fontId="4" fillId="0" borderId="197"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99" xfId="0" applyFont="1" applyBorder="1" applyAlignment="1">
      <alignment horizontal="center" vertical="center" textRotation="255" shrinkToFit="1"/>
    </xf>
    <xf numFmtId="49" fontId="4" fillId="0" borderId="6" xfId="0" applyNumberFormat="1" applyFont="1" applyBorder="1" applyAlignment="1">
      <alignment horizontal="center" vertical="center" textRotation="255" shrinkToFit="1"/>
    </xf>
    <xf numFmtId="49" fontId="5" fillId="0" borderId="194" xfId="0" applyNumberFormat="1" applyFont="1" applyBorder="1" applyAlignment="1">
      <alignment vertical="center" wrapText="1"/>
    </xf>
    <xf numFmtId="0" fontId="5" fillId="0" borderId="195" xfId="0" applyFont="1" applyBorder="1" applyAlignment="1">
      <alignment vertical="center" wrapText="1"/>
    </xf>
    <xf numFmtId="49" fontId="3" fillId="0" borderId="193" xfId="0" applyNumberFormat="1" applyFont="1" applyBorder="1">
      <alignment vertical="center"/>
    </xf>
    <xf numFmtId="0" fontId="3" fillId="0" borderId="193" xfId="0" applyFont="1" applyBorder="1">
      <alignment vertical="center"/>
    </xf>
    <xf numFmtId="49" fontId="4" fillId="0" borderId="194" xfId="0" applyNumberFormat="1" applyFont="1" applyBorder="1" applyAlignment="1">
      <alignment vertical="center" wrapText="1"/>
    </xf>
    <xf numFmtId="0" fontId="4" fillId="0" borderId="195" xfId="0" applyFont="1" applyBorder="1" applyAlignment="1">
      <alignment vertical="center" wrapText="1"/>
    </xf>
    <xf numFmtId="49" fontId="4" fillId="0" borderId="158" xfId="0" applyNumberFormat="1" applyFont="1" applyBorder="1" applyAlignment="1">
      <alignment horizontal="center" vertical="center" textRotation="255"/>
    </xf>
    <xf numFmtId="0" fontId="4" fillId="0" borderId="109" xfId="0" applyFont="1" applyBorder="1" applyAlignment="1">
      <alignment horizontal="center" vertical="center" textRotation="255"/>
    </xf>
    <xf numFmtId="49" fontId="4" fillId="0" borderId="158" xfId="0" applyNumberFormat="1" applyFont="1" applyBorder="1" applyAlignment="1">
      <alignment horizontal="center" vertical="center" textRotation="255" shrinkToFit="1"/>
    </xf>
    <xf numFmtId="0" fontId="4" fillId="0" borderId="109" xfId="0" applyFont="1" applyBorder="1" applyAlignment="1">
      <alignment horizontal="center" vertical="center" textRotation="255" shrinkToFit="1"/>
    </xf>
    <xf numFmtId="49" fontId="5" fillId="0" borderId="160" xfId="0" applyNumberFormat="1" applyFont="1" applyBorder="1" applyAlignment="1">
      <alignment vertical="center" wrapText="1"/>
    </xf>
    <xf numFmtId="0" fontId="5" fillId="0" borderId="161" xfId="0" applyFont="1" applyBorder="1" applyAlignment="1">
      <alignment vertical="center" wrapText="1"/>
    </xf>
    <xf numFmtId="49" fontId="3" fillId="0" borderId="64" xfId="0" applyNumberFormat="1" applyFont="1" applyBorder="1">
      <alignment vertical="center"/>
    </xf>
    <xf numFmtId="0" fontId="3" fillId="0" borderId="3" xfId="0" applyFont="1" applyBorder="1">
      <alignment vertical="center"/>
    </xf>
    <xf numFmtId="49" fontId="4" fillId="0" borderId="156" xfId="0" applyNumberFormat="1" applyFont="1" applyBorder="1" applyAlignment="1">
      <alignment vertical="center" wrapText="1"/>
    </xf>
    <xf numFmtId="0" fontId="4" fillId="0" borderId="157"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110" xfId="0" applyNumberFormat="1" applyFont="1" applyBorder="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9"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3" fillId="0" borderId="0" xfId="0" applyNumberFormat="1" applyFont="1">
      <alignment vertical="center"/>
    </xf>
    <xf numFmtId="0" fontId="3" fillId="0" borderId="0" xfId="0" applyFont="1">
      <alignment vertical="center"/>
    </xf>
    <xf numFmtId="49" fontId="4" fillId="0" borderId="160" xfId="0" applyNumberFormat="1" applyFont="1" applyBorder="1" applyAlignment="1">
      <alignment vertical="center" wrapText="1"/>
    </xf>
    <xf numFmtId="0" fontId="4" fillId="0" borderId="161" xfId="0" applyFont="1" applyBorder="1" applyAlignment="1">
      <alignment vertical="center" wrapText="1"/>
    </xf>
    <xf numFmtId="49" fontId="5" fillId="0" borderId="116" xfId="0" applyNumberFormat="1" applyFont="1" applyBorder="1" applyAlignment="1">
      <alignment vertical="center" wrapText="1"/>
    </xf>
    <xf numFmtId="0" fontId="5" fillId="0" borderId="157" xfId="0" applyFont="1" applyBorder="1" applyAlignment="1">
      <alignment vertical="center" wrapText="1"/>
    </xf>
    <xf numFmtId="49" fontId="4" fillId="6" borderId="158" xfId="9" applyNumberFormat="1" applyFont="1" applyFill="1" applyBorder="1" applyAlignment="1">
      <alignment horizontal="center" vertical="center" textRotation="255"/>
    </xf>
    <xf numFmtId="0" fontId="4" fillId="6" borderId="109" xfId="9" applyFont="1" applyFill="1" applyBorder="1" applyAlignment="1">
      <alignment horizontal="center" vertical="center" textRotation="255"/>
    </xf>
    <xf numFmtId="49" fontId="4" fillId="6" borderId="158" xfId="9" applyNumberFormat="1" applyFont="1" applyFill="1" applyBorder="1" applyAlignment="1">
      <alignment horizontal="center" vertical="center" textRotation="255" shrinkToFit="1"/>
    </xf>
    <xf numFmtId="0" fontId="4" fillId="6" borderId="109" xfId="9" applyFont="1" applyFill="1" applyBorder="1" applyAlignment="1">
      <alignment horizontal="center" vertical="center" textRotation="255" shrinkToFit="1"/>
    </xf>
    <xf numFmtId="49" fontId="4" fillId="6" borderId="163" xfId="9" applyNumberFormat="1" applyFont="1" applyFill="1" applyBorder="1" applyAlignment="1">
      <alignment horizontal="center" vertical="center" textRotation="255"/>
    </xf>
    <xf numFmtId="0" fontId="4" fillId="6" borderId="72" xfId="9" applyFont="1" applyFill="1" applyBorder="1" applyAlignment="1">
      <alignment horizontal="center" vertical="center" textRotation="255"/>
    </xf>
    <xf numFmtId="0" fontId="4" fillId="6" borderId="74" xfId="9" applyFont="1" applyFill="1" applyBorder="1" applyAlignment="1">
      <alignment horizontal="center" vertical="center" textRotation="255"/>
    </xf>
    <xf numFmtId="49" fontId="4" fillId="6" borderId="6" xfId="9" applyNumberFormat="1" applyFont="1" applyFill="1" applyBorder="1" applyAlignment="1">
      <alignment horizontal="center" vertical="center" textRotation="255"/>
    </xf>
    <xf numFmtId="49" fontId="5" fillId="6" borderId="160" xfId="9" applyNumberFormat="1" applyFont="1" applyFill="1" applyBorder="1" applyAlignment="1">
      <alignment vertical="center" wrapText="1"/>
    </xf>
    <xf numFmtId="0" fontId="5" fillId="6" borderId="161" xfId="9" applyFont="1" applyFill="1" applyBorder="1" applyAlignment="1">
      <alignment vertical="center" wrapText="1"/>
    </xf>
    <xf numFmtId="49" fontId="4" fillId="6" borderId="160" xfId="9" applyNumberFormat="1" applyFont="1" applyFill="1" applyBorder="1" applyAlignment="1">
      <alignment vertical="center" wrapText="1"/>
    </xf>
    <xf numFmtId="0" fontId="4" fillId="6" borderId="161" xfId="9" applyFont="1" applyFill="1" applyBorder="1" applyAlignment="1">
      <alignment vertical="center" wrapText="1"/>
    </xf>
    <xf numFmtId="49" fontId="4" fillId="0" borderId="154" xfId="0" applyNumberFormat="1" applyFont="1" applyBorder="1" applyAlignment="1">
      <alignment horizontal="center" vertical="center" textRotation="255" shrinkToFit="1"/>
    </xf>
    <xf numFmtId="49" fontId="3" fillId="0" borderId="216" xfId="0" applyNumberFormat="1" applyFont="1" applyBorder="1">
      <alignment vertical="center"/>
    </xf>
    <xf numFmtId="0" fontId="3" fillId="0" borderId="215" xfId="0" applyFont="1" applyBorder="1">
      <alignment vertical="center"/>
    </xf>
    <xf numFmtId="49" fontId="4" fillId="0" borderId="151" xfId="0" applyNumberFormat="1" applyFont="1" applyBorder="1" applyAlignment="1">
      <alignment vertical="center" wrapText="1"/>
    </xf>
    <xf numFmtId="0" fontId="4" fillId="0" borderId="152" xfId="0" applyFont="1" applyBorder="1" applyAlignment="1">
      <alignment vertical="center" wrapText="1"/>
    </xf>
    <xf numFmtId="49" fontId="3" fillId="0" borderId="193" xfId="0" applyNumberFormat="1" applyFont="1" applyBorder="1" applyAlignment="1">
      <alignment horizontal="left" vertical="center"/>
    </xf>
    <xf numFmtId="49" fontId="5" fillId="0" borderId="151" xfId="0" applyNumberFormat="1" applyFont="1" applyBorder="1" applyAlignment="1">
      <alignment vertical="center" wrapText="1"/>
    </xf>
    <xf numFmtId="0" fontId="5" fillId="0" borderId="152" xfId="0" applyFont="1" applyBorder="1" applyAlignment="1">
      <alignment vertical="center" wrapText="1"/>
    </xf>
    <xf numFmtId="0" fontId="54" fillId="0" borderId="0" xfId="0" applyFont="1" applyFill="1">
      <alignment vertical="center"/>
    </xf>
  </cellXfs>
  <cellStyles count="51">
    <cellStyle name="ハイパーリンク" xfId="10" builtinId="8"/>
    <cellStyle name="ハイパーリンク 2" xfId="8" xr:uid="{35B9C234-C134-4C05-9BD4-A25C1AF8E78B}"/>
    <cellStyle name="ハイパーリンク 2 2" xfId="21" xr:uid="{D0AB2B72-FDBC-473C-8B40-053BFACC1130}"/>
    <cellStyle name="ハイパーリンク 3" xfId="19" xr:uid="{6DA7BDE6-1C5D-4265-ACE7-CFDE643228BF}"/>
    <cellStyle name="桁区切り" xfId="1" builtinId="6"/>
    <cellStyle name="桁区切り 2" xfId="6" xr:uid="{918CD5D8-831B-4565-94A9-5B9F1461E7C5}"/>
    <cellStyle name="桁区切り 2 2" xfId="7" xr:uid="{B21BF1B0-1619-431B-9BE3-CA2175817D59}"/>
    <cellStyle name="桁区切り 3" xfId="39" xr:uid="{DD272E21-5AAB-4904-B526-6D5118977EFC}"/>
    <cellStyle name="桁区切り 4" xfId="43" xr:uid="{5F54E03D-008B-4429-B6E2-838270BDBECC}"/>
    <cellStyle name="常规 2" xfId="27" xr:uid="{1A57140A-8362-4C6E-A467-EA12023DBEDF}"/>
    <cellStyle name="通貨" xfId="2" builtinId="7"/>
    <cellStyle name="通貨 2" xfId="12" xr:uid="{6262F6AF-429E-46EE-B2D7-2A926E6B8CC3}"/>
    <cellStyle name="通貨 2 2" xfId="16" xr:uid="{880C9E06-918A-4896-9CD0-131903324491}"/>
    <cellStyle name="通貨 2 2 2" xfId="26" xr:uid="{263E63C6-24DA-43D3-84C9-FCAB99CD9346}"/>
    <cellStyle name="通貨 2 2 2 2" xfId="37" xr:uid="{241637C1-4287-4376-AC53-284FB423EA87}"/>
    <cellStyle name="通貨 2 2 3" xfId="33" xr:uid="{E15495F8-C059-4017-864F-4AD50A4E1FB4}"/>
    <cellStyle name="通貨 2 3" xfId="24" xr:uid="{AA83E9C7-9FF2-4829-B1CF-AF76B74A4BA2}"/>
    <cellStyle name="通貨 2 3 2" xfId="35" xr:uid="{FBBEC212-6050-4A71-9593-205808DFFDC7}"/>
    <cellStyle name="通貨 2 4" xfId="31" xr:uid="{59895B0A-2A9A-4BB9-81BB-A9A1472FDE12}"/>
    <cellStyle name="通貨 3" xfId="15" xr:uid="{74156693-9B74-4F85-87BC-3242136222EA}"/>
    <cellStyle name="通貨 3 2" xfId="25" xr:uid="{988298F3-A0EC-40F8-9292-A13C1884D82C}"/>
    <cellStyle name="通貨 3 2 2" xfId="36" xr:uid="{0C4CE1CF-9DF7-4B47-A334-305701824F71}"/>
    <cellStyle name="通貨 3 3" xfId="32" xr:uid="{B7BC76DA-6699-4EA5-B944-51EA4AA49500}"/>
    <cellStyle name="通貨 4" xfId="23" xr:uid="{EC3EC142-B0C6-4603-888D-5237B1D35B7A}"/>
    <cellStyle name="通貨 4 2" xfId="34" xr:uid="{A4BE61F3-2656-4CD9-B429-3650789715A8}"/>
    <cellStyle name="通貨 5" xfId="30" xr:uid="{18139790-7F80-40A1-8FB1-C882193F8BB0}"/>
    <cellStyle name="標準" xfId="0" builtinId="0"/>
    <cellStyle name="標準 10" xfId="44" xr:uid="{8A1F836C-372C-4931-B884-C7A8BDC63C8B}"/>
    <cellStyle name="標準 11" xfId="45" xr:uid="{D9CF8D8E-5AFC-4E5A-82BD-3F9EF41E785A}"/>
    <cellStyle name="標準 12" xfId="46" xr:uid="{AB999512-3103-4A76-8B54-0A64D0E824CF}"/>
    <cellStyle name="標準 13" xfId="47" xr:uid="{EE42FF57-1FA8-4BDA-A0FF-A8B54CF49514}"/>
    <cellStyle name="標準 14" xfId="48" xr:uid="{EF6C3191-15FC-46AD-91AB-3727AE3583AF}"/>
    <cellStyle name="標準 15" xfId="49" xr:uid="{4DABDBAE-7C08-42BC-973A-776FB509532E}"/>
    <cellStyle name="標準 16" xfId="50" xr:uid="{ACF87BF0-3FEF-4645-9065-B843C79149B5}"/>
    <cellStyle name="標準 2" xfId="3" xr:uid="{3C08A968-8EE6-4EA8-ACE9-91995A4B30C2}"/>
    <cellStyle name="標準 2 2" xfId="4" xr:uid="{8DB23368-3AF7-4A04-B703-09D1E6512CE5}"/>
    <cellStyle name="標準 2 2 2" xfId="11" xr:uid="{82C1A384-B334-4516-89FD-9A0540A64AF4}"/>
    <cellStyle name="標準 2 2 3" xfId="13" xr:uid="{ED3B0380-6ABB-456A-B3C8-6EDFE5D6E9C4}"/>
    <cellStyle name="標準 2 2 4" xfId="22" xr:uid="{B41931A6-2018-4C05-BEE5-D1B770B04CE1}"/>
    <cellStyle name="標準 2 2 5" xfId="28" xr:uid="{C413260C-FFBA-4B36-B27F-D11515649EAB}"/>
    <cellStyle name="標準 3" xfId="5" xr:uid="{CD37C86B-1C6D-48AE-8C5C-4F6E4FA82563}"/>
    <cellStyle name="標準 3 2" xfId="14" xr:uid="{A81BFA2E-ACB7-46FD-BC95-DA0B1E4F4396}"/>
    <cellStyle name="標準 3 3" xfId="18" xr:uid="{B81779D7-9111-465B-A66F-8B6FAFE01E05}"/>
    <cellStyle name="標準 3 4" xfId="40" xr:uid="{7751D3D7-F96B-441D-9821-DB0EFEF69A17}"/>
    <cellStyle name="標準 4" xfId="9" xr:uid="{1350C0FC-9176-440B-B021-916D46637D3F}"/>
    <cellStyle name="標準 4 2" xfId="20" xr:uid="{A4ABFC1F-403E-4AE0-B20F-83395C3CB76C}"/>
    <cellStyle name="標準 5" xfId="17" xr:uid="{755EE12A-1FAD-4D50-BD94-6692B3737340}"/>
    <cellStyle name="標準 6" xfId="29" xr:uid="{79791649-0C88-4F24-8F6A-5DEFCE84F7D3}"/>
    <cellStyle name="標準 7" xfId="38" xr:uid="{561FD146-A0DF-4DFA-B5E7-802AF8466CFD}"/>
    <cellStyle name="標準 8" xfId="41" xr:uid="{91DF0171-95EF-4AFC-B118-726B39FE2932}"/>
    <cellStyle name="標準 9" xfId="42"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kcoin.jp/" TargetMode="External"/><Relationship Id="rId18" Type="http://schemas.openxmlformats.org/officeDocument/2006/relationships/hyperlink" Target="https://www.tokyohash.co.jp/" TargetMode="External"/><Relationship Id="rId26" Type="http://schemas.openxmlformats.org/officeDocument/2006/relationships/hyperlink" Target="https://www.gaia-btm.com/" TargetMode="External"/><Relationship Id="rId3" Type="http://schemas.openxmlformats.org/officeDocument/2006/relationships/hyperlink" Target="https://zaif.jp/" TargetMode="External"/><Relationship Id="rId21" Type="http://schemas.openxmlformats.org/officeDocument/2006/relationships/hyperlink" Target="https://traderssec.com/" TargetMode="External"/><Relationship Id="rId7" Type="http://schemas.openxmlformats.org/officeDocument/2006/relationships/hyperlink" Target="https://www.j-himalaya.co.jp/" TargetMode="External"/><Relationship Id="rId12" Type="http://schemas.openxmlformats.org/officeDocument/2006/relationships/hyperlink" Target="https://www.monex.co.jp/" TargetMode="External"/><Relationship Id="rId17" Type="http://schemas.openxmlformats.org/officeDocument/2006/relationships/hyperlink" Target="https://www.coinbest.com/" TargetMode="External"/><Relationship Id="rId25" Type="http://schemas.openxmlformats.org/officeDocument/2006/relationships/hyperlink" Target="https://www.coinbook.co.jp/" TargetMode="External"/><Relationship Id="rId33" Type="http://schemas.openxmlformats.org/officeDocument/2006/relationships/printerSettings" Target="../printerSettings/printerSettings1.bin"/><Relationship Id="rId2" Type="http://schemas.openxmlformats.org/officeDocument/2006/relationships/hyperlink" Target="https://www.liquid.com/ja/" TargetMode="External"/><Relationship Id="rId16" Type="http://schemas.openxmlformats.org/officeDocument/2006/relationships/hyperlink" Target="https://xtheta.co.jp/" TargetMode="External"/><Relationship Id="rId20" Type="http://schemas.openxmlformats.org/officeDocument/2006/relationships/hyperlink" Target="https://www.moneypartners.co.jp/"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bitcoin.dmm.com/" TargetMode="External"/><Relationship Id="rId11" Type="http://schemas.openxmlformats.org/officeDocument/2006/relationships/hyperlink" Target="https://fxcoin.co.jp/" TargetMode="External"/><Relationship Id="rId24" Type="http://schemas.openxmlformats.org/officeDocument/2006/relationships/hyperlink" Target="https://www.bitpoint.co.jp/" TargetMode="External"/><Relationship Id="rId32" Type="http://schemas.openxmlformats.org/officeDocument/2006/relationships/hyperlink" Target="https://cryptogarage.co.jp/" TargetMode="External"/><Relationship Id="rId5" Type="http://schemas.openxmlformats.org/officeDocument/2006/relationships/hyperlink" Target="https://coin.z.com/jp/" TargetMode="External"/><Relationship Id="rId15" Type="http://schemas.openxmlformats.org/officeDocument/2006/relationships/hyperlink" Target="https://coin-trade.cc/" TargetMode="External"/><Relationship Id="rId23" Type="http://schemas.openxmlformats.org/officeDocument/2006/relationships/hyperlink" Target="https://www.okasan-online.co.jp/" TargetMode="External"/><Relationship Id="rId28" Type="http://schemas.openxmlformats.org/officeDocument/2006/relationships/hyperlink" Target="https://linexenesiscorp.com/ja/" TargetMode="External"/><Relationship Id="rId10" Type="http://schemas.openxmlformats.org/officeDocument/2006/relationships/hyperlink" Target="https://www.rakuten-wallet.co.jp/" TargetMode="External"/><Relationship Id="rId19" Type="http://schemas.openxmlformats.org/officeDocument/2006/relationships/hyperlink" Target="https://www.sbivc.co.jp/" TargetMode="External"/><Relationship Id="rId31" Type="http://schemas.openxmlformats.org/officeDocument/2006/relationships/hyperlink" Target="https://www.bittrade.co.jp/" TargetMode="External"/><Relationship Id="rId4" Type="http://schemas.openxmlformats.org/officeDocument/2006/relationships/hyperlink" Target="https://www.btcbox.co.jp/" TargetMode="External"/><Relationship Id="rId9" Type="http://schemas.openxmlformats.org/officeDocument/2006/relationships/hyperlink" Target="https://coincheck.com/ja/" TargetMode="External"/><Relationship Id="rId14" Type="http://schemas.openxmlformats.org/officeDocument/2006/relationships/hyperlink" Target="https://www.sbifxt.co.jp/" TargetMode="External"/><Relationship Id="rId22" Type="http://schemas.openxmlformats.org/officeDocument/2006/relationships/hyperlink" Target="https://www.digiasset.co.jp/" TargetMode="External"/><Relationship Id="rId27" Type="http://schemas.openxmlformats.org/officeDocument/2006/relationships/hyperlink" Target="https://www.whalefin.com/ja/home" TargetMode="External"/><Relationship Id="rId30" Type="http://schemas.openxmlformats.org/officeDocument/2006/relationships/hyperlink" Target="https://about.mercoin.com/" TargetMode="External"/><Relationship Id="rId8" Type="http://schemas.openxmlformats.org/officeDocument/2006/relationships/hyperlink" Target="https://bitflyer.com/j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coinmarketcap.com/ja/currencies/jasmy/"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9DBF-8690-41EA-83B1-1169CA0CD969}">
  <sheetPr codeName="Sheet1">
    <pageSetUpPr fitToPage="1"/>
  </sheetPr>
  <dimension ref="A1:AM84"/>
  <sheetViews>
    <sheetView tabSelected="1" view="pageBreakPreview" zoomScale="85" zoomScaleNormal="85" zoomScaleSheetLayoutView="85" workbookViewId="0">
      <selection sqref="A1:N1"/>
    </sheetView>
  </sheetViews>
  <sheetFormatPr defaultColWidth="8.75" defaultRowHeight="15"/>
  <cols>
    <col min="1" max="1" width="10.5" style="670" bestFit="1" customWidth="1"/>
    <col min="2" max="2" width="8.25" style="668" customWidth="1"/>
    <col min="3" max="31" width="5.33203125" style="668" customWidth="1"/>
    <col min="32" max="32" width="5.25" style="668" bestFit="1" customWidth="1"/>
    <col min="33" max="33" width="5.25" style="668" customWidth="1"/>
    <col min="34" max="34" width="5.33203125" style="671" customWidth="1"/>
    <col min="35" max="35" width="7.58203125" style="671" bestFit="1" customWidth="1"/>
    <col min="36" max="36" width="7.58203125" style="668" customWidth="1"/>
    <col min="37" max="37" width="33.83203125" style="671" customWidth="1"/>
    <col min="38" max="38" width="11.33203125" style="671" customWidth="1"/>
    <col min="39" max="39" width="12.33203125" style="671" customWidth="1"/>
    <col min="40" max="16384" width="8.75" style="671"/>
  </cols>
  <sheetData>
    <row r="1" spans="1:39" ht="18.5" thickBot="1">
      <c r="A1" s="1037" t="s">
        <v>2806</v>
      </c>
      <c r="B1" s="1037"/>
      <c r="C1" s="1037"/>
      <c r="D1" s="1037"/>
      <c r="E1" s="1037"/>
      <c r="F1" s="1037"/>
      <c r="G1" s="1037"/>
      <c r="H1" s="1037"/>
      <c r="I1" s="1037"/>
      <c r="J1" s="1037"/>
      <c r="K1" s="1037"/>
      <c r="L1" s="1037"/>
      <c r="M1" s="1037"/>
      <c r="N1" s="1037"/>
      <c r="O1" s="1002"/>
      <c r="P1" s="995"/>
      <c r="Q1" s="995"/>
      <c r="R1" s="995"/>
      <c r="S1" s="995"/>
      <c r="T1" s="995"/>
      <c r="U1" s="996"/>
      <c r="V1" s="996"/>
      <c r="W1" s="995"/>
      <c r="X1" s="995"/>
      <c r="AD1" s="1025" t="s">
        <v>2804</v>
      </c>
      <c r="AE1" s="1025"/>
      <c r="AF1" s="1025"/>
      <c r="AG1" s="1025"/>
      <c r="AH1" s="1445">
        <f>COUNTA(B4:B71)</f>
        <v>68</v>
      </c>
      <c r="AJ1" s="943"/>
      <c r="AK1" s="943" t="s">
        <v>2611</v>
      </c>
    </row>
    <row r="2" spans="1:39" ht="18.75" customHeight="1">
      <c r="A2" s="1038" t="s">
        <v>0</v>
      </c>
      <c r="B2" s="1040" t="s">
        <v>1</v>
      </c>
      <c r="C2" s="1047">
        <v>1001</v>
      </c>
      <c r="D2" s="1026">
        <v>1002</v>
      </c>
      <c r="E2" s="1026">
        <v>1003</v>
      </c>
      <c r="F2" s="1026">
        <v>1004</v>
      </c>
      <c r="G2" s="1026">
        <v>1006</v>
      </c>
      <c r="H2" s="1026">
        <v>1007</v>
      </c>
      <c r="I2" s="1026">
        <v>1008</v>
      </c>
      <c r="J2" s="1026">
        <v>1009</v>
      </c>
      <c r="K2" s="1026">
        <v>1010</v>
      </c>
      <c r="L2" s="1033">
        <v>1011</v>
      </c>
      <c r="M2" s="1026">
        <v>1012</v>
      </c>
      <c r="N2" s="1026">
        <v>1014</v>
      </c>
      <c r="O2" s="1026">
        <v>1016</v>
      </c>
      <c r="P2" s="1026">
        <v>1017</v>
      </c>
      <c r="Q2" s="1026">
        <v>1018</v>
      </c>
      <c r="R2" s="1026">
        <v>1019</v>
      </c>
      <c r="S2" s="1026">
        <v>1020</v>
      </c>
      <c r="T2" s="1026">
        <v>1021</v>
      </c>
      <c r="U2" s="1026">
        <v>1022</v>
      </c>
      <c r="V2" s="1026">
        <v>1023</v>
      </c>
      <c r="W2" s="1026">
        <v>1024</v>
      </c>
      <c r="X2" s="1026">
        <v>1026</v>
      </c>
      <c r="Y2" s="1026">
        <v>1028</v>
      </c>
      <c r="Z2" s="1026">
        <v>1029</v>
      </c>
      <c r="AA2" s="1026">
        <v>1030</v>
      </c>
      <c r="AB2" s="1026">
        <v>1031</v>
      </c>
      <c r="AC2" s="1026">
        <v>1032</v>
      </c>
      <c r="AD2" s="1030">
        <v>1034</v>
      </c>
      <c r="AE2" s="1030">
        <v>1035</v>
      </c>
      <c r="AF2" s="1026">
        <v>1037</v>
      </c>
      <c r="AG2" s="1031">
        <v>1038</v>
      </c>
      <c r="AH2" s="1028">
        <v>1039</v>
      </c>
      <c r="AI2" s="668"/>
      <c r="AJ2" s="1041" t="s">
        <v>2</v>
      </c>
      <c r="AK2" s="1043" t="s">
        <v>3</v>
      </c>
      <c r="AL2" s="1045" t="s">
        <v>4</v>
      </c>
      <c r="AM2" s="1035" t="s">
        <v>5</v>
      </c>
    </row>
    <row r="3" spans="1:39" s="672" customFormat="1" ht="19.5" customHeight="1" thickBot="1">
      <c r="A3" s="1039"/>
      <c r="B3" s="1029"/>
      <c r="C3" s="1048"/>
      <c r="D3" s="1027"/>
      <c r="E3" s="1027"/>
      <c r="F3" s="1027"/>
      <c r="G3" s="1027"/>
      <c r="H3" s="1027"/>
      <c r="I3" s="1027"/>
      <c r="J3" s="1027"/>
      <c r="K3" s="1027"/>
      <c r="L3" s="1034"/>
      <c r="M3" s="1027"/>
      <c r="N3" s="1027"/>
      <c r="O3" s="1027"/>
      <c r="P3" s="1027"/>
      <c r="Q3" s="1027"/>
      <c r="R3" s="1027"/>
      <c r="S3" s="1027"/>
      <c r="T3" s="1027"/>
      <c r="U3" s="1027"/>
      <c r="V3" s="1027"/>
      <c r="W3" s="1027"/>
      <c r="X3" s="1027"/>
      <c r="Y3" s="1027"/>
      <c r="Z3" s="1027"/>
      <c r="AA3" s="1027"/>
      <c r="AB3" s="1027"/>
      <c r="AC3" s="1027"/>
      <c r="AD3" s="1027"/>
      <c r="AE3" s="1027"/>
      <c r="AF3" s="1027"/>
      <c r="AG3" s="1032"/>
      <c r="AH3" s="1029"/>
      <c r="AI3" s="985"/>
      <c r="AJ3" s="1042"/>
      <c r="AK3" s="1044"/>
      <c r="AL3" s="1046"/>
      <c r="AM3" s="1036"/>
    </row>
    <row r="4" spans="1:39" s="672" customFormat="1" ht="15.75" customHeight="1">
      <c r="A4" s="658" t="s">
        <v>1070</v>
      </c>
      <c r="B4" s="1003">
        <f t="shared" ref="B4:B10" si="0">COUNTA(C4:AH4)</f>
        <v>12</v>
      </c>
      <c r="C4" s="1004"/>
      <c r="D4" s="1005"/>
      <c r="E4" s="855"/>
      <c r="F4" s="855" t="s">
        <v>7</v>
      </c>
      <c r="G4" s="659" t="s">
        <v>12</v>
      </c>
      <c r="H4" s="855" t="s">
        <v>7</v>
      </c>
      <c r="I4" s="855"/>
      <c r="J4" s="855" t="s">
        <v>12</v>
      </c>
      <c r="K4" s="855" t="s">
        <v>8</v>
      </c>
      <c r="L4" s="855" t="s">
        <v>7</v>
      </c>
      <c r="M4" s="855"/>
      <c r="N4" s="855"/>
      <c r="O4" s="856" t="s">
        <v>7</v>
      </c>
      <c r="P4" s="856"/>
      <c r="Q4" s="856" t="s">
        <v>8</v>
      </c>
      <c r="R4" s="856"/>
      <c r="S4" s="856"/>
      <c r="T4" s="856"/>
      <c r="U4" s="856"/>
      <c r="V4" s="856" t="s">
        <v>7</v>
      </c>
      <c r="W4" s="856"/>
      <c r="X4" s="856"/>
      <c r="Y4" s="856" t="s">
        <v>7</v>
      </c>
      <c r="Z4" s="856"/>
      <c r="AA4" s="856" t="s">
        <v>7</v>
      </c>
      <c r="AB4" s="856" t="s">
        <v>7</v>
      </c>
      <c r="AC4" s="856"/>
      <c r="AD4" s="856"/>
      <c r="AE4" s="942"/>
      <c r="AF4" s="855"/>
      <c r="AG4" s="862"/>
      <c r="AH4" s="905"/>
      <c r="AI4" s="985"/>
      <c r="AJ4" s="944">
        <v>1001</v>
      </c>
      <c r="AK4" s="673" t="s">
        <v>1144</v>
      </c>
      <c r="AL4" s="945" t="s">
        <v>1369</v>
      </c>
      <c r="AM4" s="946" t="s">
        <v>1145</v>
      </c>
    </row>
    <row r="5" spans="1:39" s="672" customFormat="1" ht="15.75" customHeight="1">
      <c r="A5" s="660" t="s">
        <v>2552</v>
      </c>
      <c r="B5" s="1006">
        <f t="shared" si="0"/>
        <v>1</v>
      </c>
      <c r="C5" s="1004"/>
      <c r="D5" s="1007"/>
      <c r="E5" s="659"/>
      <c r="F5" s="659" t="s">
        <v>12</v>
      </c>
      <c r="G5" s="659"/>
      <c r="H5" s="659"/>
      <c r="I5" s="659"/>
      <c r="J5" s="659"/>
      <c r="K5" s="659"/>
      <c r="L5" s="659"/>
      <c r="M5" s="659"/>
      <c r="N5" s="659"/>
      <c r="O5" s="857"/>
      <c r="P5" s="857"/>
      <c r="Q5" s="857"/>
      <c r="R5" s="857"/>
      <c r="S5" s="857"/>
      <c r="T5" s="857"/>
      <c r="U5" s="857"/>
      <c r="V5" s="857"/>
      <c r="W5" s="857"/>
      <c r="X5" s="857"/>
      <c r="Y5" s="857"/>
      <c r="Z5" s="857"/>
      <c r="AA5" s="857"/>
      <c r="AB5" s="857"/>
      <c r="AC5" s="857"/>
      <c r="AD5" s="857"/>
      <c r="AE5" s="857"/>
      <c r="AF5" s="659"/>
      <c r="AG5" s="986"/>
      <c r="AH5" s="858"/>
      <c r="AI5" s="985"/>
      <c r="AJ5" s="947">
        <v>1002</v>
      </c>
      <c r="AK5" s="674" t="s">
        <v>9</v>
      </c>
      <c r="AL5" s="659" t="s">
        <v>10</v>
      </c>
      <c r="AM5" s="948" t="s">
        <v>1117</v>
      </c>
    </row>
    <row r="6" spans="1:39" ht="15.75" customHeight="1">
      <c r="A6" s="660" t="s">
        <v>2409</v>
      </c>
      <c r="B6" s="1006">
        <f t="shared" si="0"/>
        <v>3</v>
      </c>
      <c r="C6" s="1004"/>
      <c r="D6" s="1007"/>
      <c r="E6" s="659"/>
      <c r="F6" s="659" t="s">
        <v>12</v>
      </c>
      <c r="G6" s="659" t="s">
        <v>7</v>
      </c>
      <c r="H6" s="659" t="s">
        <v>7</v>
      </c>
      <c r="I6" s="659"/>
      <c r="J6" s="659"/>
      <c r="K6" s="659"/>
      <c r="L6" s="659"/>
      <c r="M6" s="659"/>
      <c r="N6" s="659"/>
      <c r="O6" s="857"/>
      <c r="P6" s="857"/>
      <c r="Q6" s="857"/>
      <c r="R6" s="857"/>
      <c r="S6" s="857"/>
      <c r="T6" s="857"/>
      <c r="U6" s="857"/>
      <c r="V6" s="857"/>
      <c r="W6" s="857"/>
      <c r="X6" s="857"/>
      <c r="Y6" s="857"/>
      <c r="Z6" s="857"/>
      <c r="AA6" s="857"/>
      <c r="AB6" s="857"/>
      <c r="AC6" s="857"/>
      <c r="AD6" s="857"/>
      <c r="AE6" s="857"/>
      <c r="AF6" s="659"/>
      <c r="AG6" s="986"/>
      <c r="AH6" s="858"/>
      <c r="AI6" s="668"/>
      <c r="AJ6" s="949">
        <v>1003</v>
      </c>
      <c r="AK6" s="675" t="s">
        <v>1353</v>
      </c>
      <c r="AL6" s="663" t="s">
        <v>14</v>
      </c>
      <c r="AM6" s="950" t="s">
        <v>1143</v>
      </c>
    </row>
    <row r="7" spans="1:39">
      <c r="A7" s="660" t="s">
        <v>1030</v>
      </c>
      <c r="B7" s="1006">
        <f t="shared" si="0"/>
        <v>1</v>
      </c>
      <c r="C7" s="1004"/>
      <c r="D7" s="1007"/>
      <c r="E7" s="659"/>
      <c r="F7" s="659"/>
      <c r="G7" s="659" t="s">
        <v>12</v>
      </c>
      <c r="H7" s="659"/>
      <c r="I7" s="659"/>
      <c r="J7" s="659"/>
      <c r="K7" s="659"/>
      <c r="L7" s="659"/>
      <c r="M7" s="659"/>
      <c r="N7" s="659"/>
      <c r="O7" s="857"/>
      <c r="P7" s="857"/>
      <c r="Q7" s="857"/>
      <c r="R7" s="857"/>
      <c r="S7" s="857"/>
      <c r="T7" s="857"/>
      <c r="U7" s="857"/>
      <c r="V7" s="857"/>
      <c r="W7" s="857"/>
      <c r="X7" s="857"/>
      <c r="Y7" s="857"/>
      <c r="Z7" s="857"/>
      <c r="AA7" s="857"/>
      <c r="AB7" s="857"/>
      <c r="AC7" s="857"/>
      <c r="AD7" s="857"/>
      <c r="AE7" s="857"/>
      <c r="AF7" s="659"/>
      <c r="AG7" s="986"/>
      <c r="AH7" s="858"/>
      <c r="AI7" s="668"/>
      <c r="AJ7" s="949">
        <v>1004</v>
      </c>
      <c r="AK7" s="676" t="s">
        <v>16</v>
      </c>
      <c r="AL7" s="663" t="s">
        <v>17</v>
      </c>
      <c r="AM7" s="950"/>
    </row>
    <row r="8" spans="1:39">
      <c r="A8" s="660" t="s">
        <v>1513</v>
      </c>
      <c r="B8" s="1006">
        <f t="shared" si="0"/>
        <v>6</v>
      </c>
      <c r="C8" s="1004"/>
      <c r="D8" s="1007"/>
      <c r="E8" s="659" t="s">
        <v>7</v>
      </c>
      <c r="F8" s="659" t="s">
        <v>7</v>
      </c>
      <c r="G8" s="659"/>
      <c r="H8" s="659"/>
      <c r="I8" s="659"/>
      <c r="J8" s="659"/>
      <c r="K8" s="659" t="s">
        <v>7</v>
      </c>
      <c r="L8" s="659" t="s">
        <v>7</v>
      </c>
      <c r="M8" s="659"/>
      <c r="N8" s="659"/>
      <c r="O8" s="857"/>
      <c r="P8" s="857"/>
      <c r="Q8" s="857"/>
      <c r="R8" s="857"/>
      <c r="S8" s="857"/>
      <c r="T8" s="857"/>
      <c r="U8" s="857"/>
      <c r="V8" s="857" t="s">
        <v>7</v>
      </c>
      <c r="W8" s="857"/>
      <c r="X8" s="857"/>
      <c r="Y8" s="857"/>
      <c r="Z8" s="857"/>
      <c r="AA8" s="857" t="s">
        <v>7</v>
      </c>
      <c r="AB8" s="857"/>
      <c r="AC8" s="857"/>
      <c r="AD8" s="857"/>
      <c r="AE8" s="857"/>
      <c r="AF8" s="659"/>
      <c r="AG8" s="986"/>
      <c r="AH8" s="858"/>
      <c r="AI8" s="668"/>
      <c r="AJ8" s="949">
        <v>1006</v>
      </c>
      <c r="AK8" s="675" t="s">
        <v>20</v>
      </c>
      <c r="AL8" s="663" t="s">
        <v>21</v>
      </c>
      <c r="AM8" s="950" t="s">
        <v>22</v>
      </c>
    </row>
    <row r="9" spans="1:39">
      <c r="A9" s="660" t="s">
        <v>2462</v>
      </c>
      <c r="B9" s="1006">
        <f t="shared" si="0"/>
        <v>1</v>
      </c>
      <c r="C9" s="1004"/>
      <c r="D9" s="1007"/>
      <c r="E9" s="659"/>
      <c r="F9" s="659" t="s">
        <v>7</v>
      </c>
      <c r="G9" s="659"/>
      <c r="H9" s="659"/>
      <c r="I9" s="659"/>
      <c r="J9" s="659"/>
      <c r="K9" s="659"/>
      <c r="L9" s="659"/>
      <c r="M9" s="659"/>
      <c r="N9" s="659"/>
      <c r="O9" s="857"/>
      <c r="P9" s="857"/>
      <c r="Q9" s="857"/>
      <c r="R9" s="857"/>
      <c r="S9" s="857"/>
      <c r="T9" s="857"/>
      <c r="U9" s="857"/>
      <c r="V9" s="857"/>
      <c r="W9" s="857"/>
      <c r="X9" s="857"/>
      <c r="Y9" s="857"/>
      <c r="Z9" s="857"/>
      <c r="AA9" s="857"/>
      <c r="AB9" s="857"/>
      <c r="AC9" s="857"/>
      <c r="AD9" s="857"/>
      <c r="AE9" s="857"/>
      <c r="AF9" s="659"/>
      <c r="AG9" s="986"/>
      <c r="AH9" s="858"/>
      <c r="AI9" s="668"/>
      <c r="AJ9" s="949">
        <v>1007</v>
      </c>
      <c r="AK9" s="677" t="s">
        <v>25</v>
      </c>
      <c r="AL9" s="663" t="s">
        <v>26</v>
      </c>
      <c r="AM9" s="950" t="s">
        <v>1118</v>
      </c>
    </row>
    <row r="10" spans="1:39">
      <c r="A10" s="661" t="s">
        <v>6</v>
      </c>
      <c r="B10" s="1006">
        <f t="shared" si="0"/>
        <v>9</v>
      </c>
      <c r="C10" s="1004"/>
      <c r="D10" s="1007" t="s">
        <v>12</v>
      </c>
      <c r="E10" s="659" t="s">
        <v>7</v>
      </c>
      <c r="F10" s="659" t="s">
        <v>7</v>
      </c>
      <c r="G10" s="659" t="s">
        <v>7</v>
      </c>
      <c r="H10" s="659" t="s">
        <v>7</v>
      </c>
      <c r="I10" s="987"/>
      <c r="J10" s="659" t="s">
        <v>7</v>
      </c>
      <c r="K10" s="659" t="s">
        <v>7</v>
      </c>
      <c r="L10" s="987"/>
      <c r="M10" s="987"/>
      <c r="N10" s="987"/>
      <c r="O10" s="988"/>
      <c r="P10" s="857" t="s">
        <v>12</v>
      </c>
      <c r="Q10" s="988"/>
      <c r="R10" s="988"/>
      <c r="S10" s="988"/>
      <c r="T10" s="988"/>
      <c r="U10" s="988"/>
      <c r="V10" s="807" t="s">
        <v>7</v>
      </c>
      <c r="W10" s="988"/>
      <c r="X10" s="988"/>
      <c r="Y10" s="988"/>
      <c r="Z10" s="988"/>
      <c r="AA10" s="988"/>
      <c r="AB10" s="988"/>
      <c r="AC10" s="988"/>
      <c r="AD10" s="988"/>
      <c r="AE10" s="988"/>
      <c r="AF10" s="987"/>
      <c r="AG10" s="989"/>
      <c r="AH10" s="990"/>
      <c r="AI10" s="668"/>
      <c r="AJ10" s="949">
        <v>1008</v>
      </c>
      <c r="AK10" s="675" t="s">
        <v>28</v>
      </c>
      <c r="AL10" s="663" t="s">
        <v>29</v>
      </c>
      <c r="AM10" s="950"/>
    </row>
    <row r="11" spans="1:39">
      <c r="A11" s="662" t="s">
        <v>11</v>
      </c>
      <c r="B11" s="858">
        <f>COUNTA(C11:AH11)-1</f>
        <v>24</v>
      </c>
      <c r="C11" s="1007" t="s">
        <v>13</v>
      </c>
      <c r="D11" s="1007" t="s">
        <v>12</v>
      </c>
      <c r="E11" s="659" t="s">
        <v>12</v>
      </c>
      <c r="F11" s="659" t="s">
        <v>7</v>
      </c>
      <c r="G11" s="659" t="s">
        <v>12</v>
      </c>
      <c r="H11" s="659" t="s">
        <v>12</v>
      </c>
      <c r="I11" s="659" t="s">
        <v>12</v>
      </c>
      <c r="J11" s="659" t="s">
        <v>12</v>
      </c>
      <c r="K11" s="663" t="s">
        <v>12</v>
      </c>
      <c r="L11" s="663" t="s">
        <v>7</v>
      </c>
      <c r="M11" s="659" t="s">
        <v>7</v>
      </c>
      <c r="N11" s="659" t="s">
        <v>12</v>
      </c>
      <c r="O11" s="663" t="s">
        <v>7</v>
      </c>
      <c r="P11" s="857" t="s">
        <v>12</v>
      </c>
      <c r="Q11" s="857" t="s">
        <v>7</v>
      </c>
      <c r="R11" s="807" t="s">
        <v>12</v>
      </c>
      <c r="S11" s="857" t="s">
        <v>7</v>
      </c>
      <c r="T11" s="857"/>
      <c r="U11" s="807" t="s">
        <v>1575</v>
      </c>
      <c r="V11" s="807" t="s">
        <v>7</v>
      </c>
      <c r="W11" s="857" t="s">
        <v>13</v>
      </c>
      <c r="X11" s="663" t="s">
        <v>902</v>
      </c>
      <c r="Y11" s="807"/>
      <c r="Z11" s="807"/>
      <c r="AA11" s="807" t="s">
        <v>7</v>
      </c>
      <c r="AB11" s="807"/>
      <c r="AC11" s="807"/>
      <c r="AD11" s="807" t="s">
        <v>7</v>
      </c>
      <c r="AE11" s="864"/>
      <c r="AF11" s="663" t="s">
        <v>8</v>
      </c>
      <c r="AG11" s="903" t="s">
        <v>13</v>
      </c>
      <c r="AH11" s="859"/>
      <c r="AI11" s="668"/>
      <c r="AJ11" s="949">
        <v>1009</v>
      </c>
      <c r="AK11" s="675" t="s">
        <v>1354</v>
      </c>
      <c r="AL11" s="847" t="s">
        <v>1355</v>
      </c>
      <c r="AM11" s="950"/>
    </row>
    <row r="12" spans="1:39">
      <c r="A12" s="664" t="s">
        <v>1331</v>
      </c>
      <c r="B12" s="858">
        <f>COUNTA(C12:AH12)</f>
        <v>2</v>
      </c>
      <c r="C12" s="1007"/>
      <c r="D12" s="1007"/>
      <c r="E12" s="659"/>
      <c r="F12" s="659" t="s">
        <v>7</v>
      </c>
      <c r="G12" s="659"/>
      <c r="H12" s="659" t="s">
        <v>7</v>
      </c>
      <c r="I12" s="659"/>
      <c r="J12" s="659"/>
      <c r="K12" s="847"/>
      <c r="L12" s="847"/>
      <c r="M12" s="659"/>
      <c r="N12" s="659"/>
      <c r="O12" s="847"/>
      <c r="P12" s="857"/>
      <c r="Q12" s="857"/>
      <c r="R12" s="857"/>
      <c r="S12" s="857"/>
      <c r="T12" s="857"/>
      <c r="U12" s="807"/>
      <c r="V12" s="807"/>
      <c r="W12" s="857"/>
      <c r="X12" s="807"/>
      <c r="Y12" s="807"/>
      <c r="Z12" s="807"/>
      <c r="AA12" s="807"/>
      <c r="AB12" s="807"/>
      <c r="AC12" s="807"/>
      <c r="AD12" s="807"/>
      <c r="AE12" s="864"/>
      <c r="AF12" s="847"/>
      <c r="AG12" s="903"/>
      <c r="AH12" s="859"/>
      <c r="AI12" s="668"/>
      <c r="AJ12" s="949">
        <v>1010</v>
      </c>
      <c r="AK12" s="675" t="s">
        <v>32</v>
      </c>
      <c r="AL12" s="663" t="s">
        <v>33</v>
      </c>
      <c r="AM12" s="950" t="s">
        <v>34</v>
      </c>
    </row>
    <row r="13" spans="1:39">
      <c r="A13" s="664" t="s">
        <v>1435</v>
      </c>
      <c r="B13" s="858">
        <f>COUNTA(C13:AH13)</f>
        <v>1</v>
      </c>
      <c r="C13" s="1007"/>
      <c r="D13" s="1007"/>
      <c r="E13" s="659"/>
      <c r="F13" s="659"/>
      <c r="G13" s="659"/>
      <c r="H13" s="659" t="s">
        <v>1466</v>
      </c>
      <c r="I13" s="659"/>
      <c r="J13" s="659"/>
      <c r="K13" s="847"/>
      <c r="L13" s="847"/>
      <c r="M13" s="659"/>
      <c r="N13" s="659"/>
      <c r="O13" s="847"/>
      <c r="P13" s="857"/>
      <c r="Q13" s="857"/>
      <c r="R13" s="857"/>
      <c r="S13" s="857"/>
      <c r="T13" s="857"/>
      <c r="U13" s="807"/>
      <c r="V13" s="807"/>
      <c r="W13" s="857"/>
      <c r="X13" s="807"/>
      <c r="Y13" s="807"/>
      <c r="Z13" s="807"/>
      <c r="AA13" s="807"/>
      <c r="AB13" s="807"/>
      <c r="AC13" s="807"/>
      <c r="AD13" s="807"/>
      <c r="AE13" s="864"/>
      <c r="AF13" s="847"/>
      <c r="AG13" s="903"/>
      <c r="AH13" s="859"/>
      <c r="AI13" s="668"/>
      <c r="AJ13" s="949">
        <v>1011</v>
      </c>
      <c r="AK13" s="675" t="s">
        <v>19</v>
      </c>
      <c r="AL13" s="663" t="s">
        <v>36</v>
      </c>
      <c r="AM13" s="950" t="s">
        <v>905</v>
      </c>
    </row>
    <row r="14" spans="1:39">
      <c r="A14" s="665" t="s">
        <v>15</v>
      </c>
      <c r="B14" s="1008">
        <f>COUNTA(C14:AH14)-1</f>
        <v>29</v>
      </c>
      <c r="C14" s="1009" t="s">
        <v>13</v>
      </c>
      <c r="D14" s="1009" t="s">
        <v>12</v>
      </c>
      <c r="E14" s="663" t="s">
        <v>12</v>
      </c>
      <c r="F14" s="663" t="s">
        <v>12</v>
      </c>
      <c r="G14" s="663" t="s">
        <v>12</v>
      </c>
      <c r="H14" s="663" t="s">
        <v>12</v>
      </c>
      <c r="I14" s="663" t="s">
        <v>12</v>
      </c>
      <c r="J14" s="663" t="s">
        <v>12</v>
      </c>
      <c r="K14" s="663" t="s">
        <v>12</v>
      </c>
      <c r="L14" s="663" t="s">
        <v>7</v>
      </c>
      <c r="M14" s="663" t="s">
        <v>12</v>
      </c>
      <c r="N14" s="663" t="s">
        <v>12</v>
      </c>
      <c r="O14" s="663" t="s">
        <v>7</v>
      </c>
      <c r="P14" s="807" t="s">
        <v>12</v>
      </c>
      <c r="Q14" s="807" t="s">
        <v>7</v>
      </c>
      <c r="R14" s="807" t="s">
        <v>12</v>
      </c>
      <c r="S14" s="807" t="s">
        <v>7</v>
      </c>
      <c r="T14" s="807"/>
      <c r="U14" s="807" t="s">
        <v>1575</v>
      </c>
      <c r="V14" s="807" t="s">
        <v>7</v>
      </c>
      <c r="W14" s="807" t="s">
        <v>13</v>
      </c>
      <c r="X14" s="807" t="s">
        <v>8</v>
      </c>
      <c r="Y14" s="807" t="s">
        <v>7</v>
      </c>
      <c r="Z14" s="807"/>
      <c r="AA14" s="807" t="s">
        <v>7</v>
      </c>
      <c r="AB14" s="807" t="s">
        <v>7</v>
      </c>
      <c r="AC14" s="807" t="s">
        <v>7</v>
      </c>
      <c r="AD14" s="807" t="s">
        <v>7</v>
      </c>
      <c r="AE14" s="864" t="s">
        <v>7</v>
      </c>
      <c r="AF14" s="663" t="s">
        <v>13</v>
      </c>
      <c r="AG14" s="903" t="s">
        <v>13</v>
      </c>
      <c r="AH14" s="859" t="s">
        <v>7</v>
      </c>
      <c r="AI14" s="668"/>
      <c r="AJ14" s="949">
        <v>1012</v>
      </c>
      <c r="AK14" s="676" t="s">
        <v>1579</v>
      </c>
      <c r="AL14" s="663" t="s">
        <v>38</v>
      </c>
      <c r="AM14" s="950"/>
    </row>
    <row r="15" spans="1:39">
      <c r="A15" s="791" t="s">
        <v>2338</v>
      </c>
      <c r="B15" s="859">
        <f t="shared" ref="B15:B24" si="1">COUNTA(C15:AH15)</f>
        <v>3</v>
      </c>
      <c r="C15" s="1009"/>
      <c r="D15" s="1009"/>
      <c r="E15" s="860"/>
      <c r="F15" s="860" t="s">
        <v>7</v>
      </c>
      <c r="G15" s="860"/>
      <c r="H15" s="860"/>
      <c r="I15" s="860"/>
      <c r="J15" s="860"/>
      <c r="K15" s="860" t="s">
        <v>7</v>
      </c>
      <c r="L15" s="860"/>
      <c r="M15" s="860"/>
      <c r="N15" s="860"/>
      <c r="O15" s="864"/>
      <c r="P15" s="864" t="s">
        <v>7</v>
      </c>
      <c r="Q15" s="864"/>
      <c r="R15" s="864"/>
      <c r="S15" s="864"/>
      <c r="T15" s="864"/>
      <c r="U15" s="864"/>
      <c r="V15" s="864"/>
      <c r="W15" s="864"/>
      <c r="X15" s="864"/>
      <c r="Y15" s="864"/>
      <c r="Z15" s="864"/>
      <c r="AA15" s="864"/>
      <c r="AB15" s="864"/>
      <c r="AC15" s="864"/>
      <c r="AD15" s="864"/>
      <c r="AE15" s="864"/>
      <c r="AF15" s="860"/>
      <c r="AG15" s="903"/>
      <c r="AH15" s="859"/>
      <c r="AI15" s="668"/>
      <c r="AJ15" s="949">
        <v>1014</v>
      </c>
      <c r="AK15" s="675" t="s">
        <v>1142</v>
      </c>
      <c r="AL15" s="663" t="s">
        <v>40</v>
      </c>
      <c r="AM15" s="950" t="s">
        <v>1613</v>
      </c>
    </row>
    <row r="16" spans="1:39">
      <c r="A16" s="665" t="s">
        <v>18</v>
      </c>
      <c r="B16" s="1008">
        <f t="shared" si="1"/>
        <v>1</v>
      </c>
      <c r="C16" s="1009"/>
      <c r="D16" s="1009"/>
      <c r="E16" s="663"/>
      <c r="F16" s="663"/>
      <c r="G16" s="663"/>
      <c r="H16" s="663"/>
      <c r="I16" s="663"/>
      <c r="J16" s="663"/>
      <c r="K16" s="663"/>
      <c r="L16" s="663"/>
      <c r="M16" s="663"/>
      <c r="N16" s="663" t="s">
        <v>12</v>
      </c>
      <c r="O16" s="807"/>
      <c r="P16" s="807"/>
      <c r="Q16" s="807"/>
      <c r="R16" s="807"/>
      <c r="S16" s="807"/>
      <c r="T16" s="807"/>
      <c r="U16" s="807"/>
      <c r="V16" s="807"/>
      <c r="W16" s="807"/>
      <c r="X16" s="807"/>
      <c r="Y16" s="807"/>
      <c r="Z16" s="807"/>
      <c r="AA16" s="807"/>
      <c r="AB16" s="807"/>
      <c r="AC16" s="807"/>
      <c r="AD16" s="807"/>
      <c r="AE16" s="864"/>
      <c r="AF16" s="663"/>
      <c r="AG16" s="903"/>
      <c r="AH16" s="859"/>
      <c r="AI16" s="668"/>
      <c r="AJ16" s="949">
        <v>1016</v>
      </c>
      <c r="AK16" s="677" t="s">
        <v>42</v>
      </c>
      <c r="AL16" s="663" t="s">
        <v>2412</v>
      </c>
      <c r="AM16" s="950"/>
    </row>
    <row r="17" spans="1:39">
      <c r="A17" s="666" t="s">
        <v>1351</v>
      </c>
      <c r="B17" s="1008">
        <f t="shared" si="1"/>
        <v>1</v>
      </c>
      <c r="C17" s="1009"/>
      <c r="D17" s="1009"/>
      <c r="E17" s="663"/>
      <c r="F17" s="663"/>
      <c r="G17" s="663"/>
      <c r="H17" s="663"/>
      <c r="I17" s="663"/>
      <c r="J17" s="663"/>
      <c r="K17" s="663"/>
      <c r="L17" s="663"/>
      <c r="M17" s="663"/>
      <c r="N17" s="663" t="s">
        <v>12</v>
      </c>
      <c r="O17" s="807"/>
      <c r="P17" s="807"/>
      <c r="Q17" s="807"/>
      <c r="R17" s="807"/>
      <c r="S17" s="807"/>
      <c r="T17" s="807"/>
      <c r="U17" s="807"/>
      <c r="V17" s="807"/>
      <c r="W17" s="807"/>
      <c r="X17" s="807"/>
      <c r="Y17" s="807"/>
      <c r="Z17" s="807"/>
      <c r="AA17" s="807"/>
      <c r="AB17" s="807"/>
      <c r="AC17" s="807"/>
      <c r="AD17" s="807"/>
      <c r="AE17" s="864"/>
      <c r="AF17" s="663"/>
      <c r="AG17" s="903"/>
      <c r="AH17" s="859"/>
      <c r="AI17" s="668"/>
      <c r="AJ17" s="949">
        <v>1017</v>
      </c>
      <c r="AK17" s="675" t="s">
        <v>44</v>
      </c>
      <c r="AL17" s="951" t="s">
        <v>45</v>
      </c>
      <c r="AM17" s="950"/>
    </row>
    <row r="18" spans="1:39">
      <c r="A18" s="666" t="s">
        <v>1352</v>
      </c>
      <c r="B18" s="1008">
        <f t="shared" si="1"/>
        <v>1</v>
      </c>
      <c r="C18" s="1009"/>
      <c r="D18" s="1009"/>
      <c r="E18" s="663"/>
      <c r="F18" s="663"/>
      <c r="G18" s="663"/>
      <c r="H18" s="663"/>
      <c r="I18" s="663"/>
      <c r="J18" s="663"/>
      <c r="K18" s="663"/>
      <c r="L18" s="663"/>
      <c r="M18" s="663"/>
      <c r="N18" s="663" t="s">
        <v>12</v>
      </c>
      <c r="O18" s="663"/>
      <c r="P18" s="807"/>
      <c r="Q18" s="807"/>
      <c r="R18" s="807"/>
      <c r="S18" s="807"/>
      <c r="T18" s="807"/>
      <c r="U18" s="807"/>
      <c r="V18" s="807"/>
      <c r="W18" s="807"/>
      <c r="X18" s="807"/>
      <c r="Y18" s="807"/>
      <c r="Z18" s="807"/>
      <c r="AA18" s="807"/>
      <c r="AB18" s="807"/>
      <c r="AC18" s="807"/>
      <c r="AD18" s="807"/>
      <c r="AE18" s="864"/>
      <c r="AF18" s="663"/>
      <c r="AG18" s="903"/>
      <c r="AH18" s="859"/>
      <c r="AI18" s="668"/>
      <c r="AJ18" s="952">
        <v>1018</v>
      </c>
      <c r="AK18" s="678" t="s">
        <v>47</v>
      </c>
      <c r="AL18" s="951" t="s">
        <v>48</v>
      </c>
      <c r="AM18" s="950" t="s">
        <v>49</v>
      </c>
    </row>
    <row r="19" spans="1:39">
      <c r="A19" s="666" t="s">
        <v>1312</v>
      </c>
      <c r="B19" s="1008">
        <f t="shared" si="1"/>
        <v>3</v>
      </c>
      <c r="C19" s="1009"/>
      <c r="D19" s="1009"/>
      <c r="E19" s="663"/>
      <c r="F19" s="663"/>
      <c r="G19" s="663"/>
      <c r="H19" s="663" t="s">
        <v>7</v>
      </c>
      <c r="I19" s="663"/>
      <c r="J19" s="663"/>
      <c r="K19" s="663"/>
      <c r="L19" s="663"/>
      <c r="M19" s="663"/>
      <c r="N19" s="663" t="s">
        <v>12</v>
      </c>
      <c r="O19" s="663" t="s">
        <v>7</v>
      </c>
      <c r="P19" s="807"/>
      <c r="Q19" s="807"/>
      <c r="R19" s="807"/>
      <c r="S19" s="807"/>
      <c r="T19" s="807"/>
      <c r="U19" s="807"/>
      <c r="V19" s="807"/>
      <c r="W19" s="807"/>
      <c r="X19" s="807"/>
      <c r="Y19" s="807"/>
      <c r="Z19" s="807"/>
      <c r="AA19" s="807"/>
      <c r="AB19" s="807"/>
      <c r="AC19" s="807"/>
      <c r="AD19" s="807"/>
      <c r="AE19" s="864"/>
      <c r="AF19" s="663"/>
      <c r="AG19" s="903"/>
      <c r="AH19" s="859"/>
      <c r="AI19" s="668"/>
      <c r="AJ19" s="949">
        <v>1019</v>
      </c>
      <c r="AK19" s="676" t="s">
        <v>2410</v>
      </c>
      <c r="AL19" s="951" t="s">
        <v>51</v>
      </c>
      <c r="AM19" s="950"/>
    </row>
    <row r="20" spans="1:39">
      <c r="A20" s="666" t="s">
        <v>1272</v>
      </c>
      <c r="B20" s="1008">
        <f t="shared" si="1"/>
        <v>3</v>
      </c>
      <c r="C20" s="1009"/>
      <c r="D20" s="1009"/>
      <c r="E20" s="663"/>
      <c r="F20" s="663"/>
      <c r="G20" s="663" t="s">
        <v>12</v>
      </c>
      <c r="H20" s="663"/>
      <c r="I20" s="663"/>
      <c r="J20" s="663"/>
      <c r="K20" s="663"/>
      <c r="L20" s="663"/>
      <c r="M20" s="663"/>
      <c r="N20" s="663"/>
      <c r="O20" s="807"/>
      <c r="P20" s="807"/>
      <c r="Q20" s="807"/>
      <c r="R20" s="807" t="s">
        <v>7</v>
      </c>
      <c r="S20" s="807"/>
      <c r="T20" s="807"/>
      <c r="U20" s="807"/>
      <c r="V20" s="807"/>
      <c r="W20" s="807"/>
      <c r="X20" s="807"/>
      <c r="Y20" s="663" t="s">
        <v>12</v>
      </c>
      <c r="Z20" s="807"/>
      <c r="AA20" s="807"/>
      <c r="AB20" s="807"/>
      <c r="AC20" s="807"/>
      <c r="AD20" s="807"/>
      <c r="AE20" s="864"/>
      <c r="AF20" s="663"/>
      <c r="AG20" s="903"/>
      <c r="AH20" s="859"/>
      <c r="AI20" s="668"/>
      <c r="AJ20" s="949">
        <v>1020</v>
      </c>
      <c r="AK20" s="676" t="s">
        <v>1372</v>
      </c>
      <c r="AL20" s="951" t="s">
        <v>53</v>
      </c>
      <c r="AM20" s="950"/>
    </row>
    <row r="21" spans="1:39" ht="15" customHeight="1">
      <c r="A21" s="666" t="s">
        <v>1186</v>
      </c>
      <c r="B21" s="1008">
        <f t="shared" si="1"/>
        <v>3</v>
      </c>
      <c r="C21" s="1009"/>
      <c r="D21" s="1009"/>
      <c r="E21" s="663"/>
      <c r="F21" s="663"/>
      <c r="G21" s="663"/>
      <c r="H21" s="663" t="s">
        <v>7</v>
      </c>
      <c r="I21" s="663"/>
      <c r="J21" s="663" t="s">
        <v>7</v>
      </c>
      <c r="K21" s="663"/>
      <c r="L21" s="663"/>
      <c r="M21" s="663"/>
      <c r="N21" s="663"/>
      <c r="O21" s="807"/>
      <c r="P21" s="807"/>
      <c r="Q21" s="807"/>
      <c r="R21" s="807"/>
      <c r="S21" s="807"/>
      <c r="T21" s="807"/>
      <c r="U21" s="807"/>
      <c r="V21" s="807" t="s">
        <v>7</v>
      </c>
      <c r="W21" s="807"/>
      <c r="X21" s="807"/>
      <c r="Y21" s="807"/>
      <c r="Z21" s="807"/>
      <c r="AA21" s="807"/>
      <c r="AB21" s="807"/>
      <c r="AC21" s="807"/>
      <c r="AD21" s="807"/>
      <c r="AE21" s="864"/>
      <c r="AF21" s="663"/>
      <c r="AG21" s="903"/>
      <c r="AH21" s="859"/>
      <c r="AI21" s="668"/>
      <c r="AJ21" s="952">
        <v>1021</v>
      </c>
      <c r="AK21" s="848" t="s">
        <v>2494</v>
      </c>
      <c r="AL21" s="953" t="s">
        <v>55</v>
      </c>
      <c r="AM21" s="950"/>
    </row>
    <row r="22" spans="1:39">
      <c r="A22" s="666" t="s">
        <v>1368</v>
      </c>
      <c r="B22" s="1008">
        <f t="shared" si="1"/>
        <v>5</v>
      </c>
      <c r="C22" s="1009"/>
      <c r="D22" s="1009"/>
      <c r="E22" s="847" t="s">
        <v>7</v>
      </c>
      <c r="F22" s="847" t="s">
        <v>7</v>
      </c>
      <c r="G22" s="847" t="s">
        <v>7</v>
      </c>
      <c r="H22" s="847"/>
      <c r="I22" s="847" t="s">
        <v>7</v>
      </c>
      <c r="J22" s="847"/>
      <c r="K22" s="847"/>
      <c r="L22" s="1010" t="s">
        <v>7</v>
      </c>
      <c r="M22" s="847"/>
      <c r="N22" s="847"/>
      <c r="O22" s="807"/>
      <c r="P22" s="807"/>
      <c r="Q22" s="807"/>
      <c r="R22" s="807"/>
      <c r="S22" s="807"/>
      <c r="T22" s="807"/>
      <c r="U22" s="807"/>
      <c r="V22" s="807"/>
      <c r="W22" s="807"/>
      <c r="X22" s="807"/>
      <c r="Y22" s="807"/>
      <c r="Z22" s="807"/>
      <c r="AA22" s="807"/>
      <c r="AB22" s="807"/>
      <c r="AC22" s="807"/>
      <c r="AD22" s="807"/>
      <c r="AE22" s="864"/>
      <c r="AF22" s="847"/>
      <c r="AG22" s="903"/>
      <c r="AH22" s="859"/>
      <c r="AI22" s="668"/>
      <c r="AJ22" s="949">
        <v>1022</v>
      </c>
      <c r="AK22" s="675" t="s">
        <v>57</v>
      </c>
      <c r="AL22" s="951" t="s">
        <v>58</v>
      </c>
      <c r="AM22" s="950"/>
    </row>
    <row r="23" spans="1:39">
      <c r="A23" s="665" t="s">
        <v>1001</v>
      </c>
      <c r="B23" s="1008">
        <f t="shared" si="1"/>
        <v>15</v>
      </c>
      <c r="C23" s="1009"/>
      <c r="D23" s="1009" t="s">
        <v>12</v>
      </c>
      <c r="E23" s="663" t="s">
        <v>7</v>
      </c>
      <c r="F23" s="663" t="s">
        <v>7</v>
      </c>
      <c r="G23" s="663" t="s">
        <v>7</v>
      </c>
      <c r="H23" s="663" t="s">
        <v>7</v>
      </c>
      <c r="I23" s="663" t="s">
        <v>7</v>
      </c>
      <c r="J23" s="663" t="s">
        <v>7</v>
      </c>
      <c r="K23" s="663" t="s">
        <v>13</v>
      </c>
      <c r="L23" s="663" t="s">
        <v>7</v>
      </c>
      <c r="M23" s="663"/>
      <c r="N23" s="663" t="s">
        <v>7</v>
      </c>
      <c r="O23" s="807"/>
      <c r="P23" s="807" t="s">
        <v>7</v>
      </c>
      <c r="Q23" s="807" t="s">
        <v>8</v>
      </c>
      <c r="R23" s="807"/>
      <c r="S23" s="807"/>
      <c r="T23" s="807"/>
      <c r="U23" s="807"/>
      <c r="V23" s="807" t="s">
        <v>7</v>
      </c>
      <c r="W23" s="807"/>
      <c r="X23" s="807" t="s">
        <v>1148</v>
      </c>
      <c r="Y23" s="807"/>
      <c r="Z23" s="807"/>
      <c r="AA23" s="807" t="s">
        <v>7</v>
      </c>
      <c r="AB23" s="807"/>
      <c r="AC23" s="807"/>
      <c r="AD23" s="807"/>
      <c r="AE23" s="864"/>
      <c r="AF23" s="663"/>
      <c r="AG23" s="903"/>
      <c r="AH23" s="859"/>
      <c r="AI23" s="668"/>
      <c r="AJ23" s="949">
        <v>1023</v>
      </c>
      <c r="AK23" s="675" t="s">
        <v>60</v>
      </c>
      <c r="AL23" s="951" t="s">
        <v>61</v>
      </c>
      <c r="AM23" s="954"/>
    </row>
    <row r="24" spans="1:39">
      <c r="A24" s="666" t="s">
        <v>2533</v>
      </c>
      <c r="B24" s="1008">
        <f t="shared" si="1"/>
        <v>1</v>
      </c>
      <c r="C24" s="1009"/>
      <c r="D24" s="1009"/>
      <c r="E24" s="663"/>
      <c r="F24" s="663"/>
      <c r="G24" s="663"/>
      <c r="H24" s="663"/>
      <c r="I24" s="663"/>
      <c r="J24" s="663"/>
      <c r="K24" s="663"/>
      <c r="L24" s="663"/>
      <c r="M24" s="663"/>
      <c r="N24" s="663"/>
      <c r="O24" s="663"/>
      <c r="P24" s="663"/>
      <c r="Q24" s="807"/>
      <c r="R24" s="807"/>
      <c r="S24" s="807"/>
      <c r="T24" s="807"/>
      <c r="U24" s="807"/>
      <c r="V24" s="807" t="s">
        <v>7</v>
      </c>
      <c r="W24" s="807"/>
      <c r="X24" s="807"/>
      <c r="Y24" s="807"/>
      <c r="Z24" s="807"/>
      <c r="AA24" s="807"/>
      <c r="AB24" s="807"/>
      <c r="AC24" s="807"/>
      <c r="AD24" s="807"/>
      <c r="AE24" s="864"/>
      <c r="AF24" s="663"/>
      <c r="AG24" s="903"/>
      <c r="AH24" s="859"/>
      <c r="AI24" s="668"/>
      <c r="AJ24" s="949">
        <v>1024</v>
      </c>
      <c r="AK24" s="675" t="s">
        <v>63</v>
      </c>
      <c r="AL24" s="951"/>
      <c r="AM24" s="955" t="s">
        <v>64</v>
      </c>
    </row>
    <row r="25" spans="1:39">
      <c r="A25" s="665" t="s">
        <v>23</v>
      </c>
      <c r="B25" s="1008">
        <f>COUNTA(C25:AH25)-1</f>
        <v>8</v>
      </c>
      <c r="C25" s="1009"/>
      <c r="D25" s="1009" t="s">
        <v>12</v>
      </c>
      <c r="E25" s="663" t="s">
        <v>8</v>
      </c>
      <c r="F25" s="663"/>
      <c r="G25" s="663"/>
      <c r="H25" s="663" t="s">
        <v>12</v>
      </c>
      <c r="I25" s="663"/>
      <c r="J25" s="663"/>
      <c r="K25" s="663" t="s">
        <v>7</v>
      </c>
      <c r="L25" s="663"/>
      <c r="M25" s="663" t="s">
        <v>7</v>
      </c>
      <c r="N25" s="663"/>
      <c r="O25" s="663" t="s">
        <v>7</v>
      </c>
      <c r="P25" s="663" t="s">
        <v>24</v>
      </c>
      <c r="Q25" s="807"/>
      <c r="R25" s="807"/>
      <c r="S25" s="807"/>
      <c r="T25" s="807"/>
      <c r="U25" s="807"/>
      <c r="V25" s="807" t="s">
        <v>7</v>
      </c>
      <c r="W25" s="807"/>
      <c r="X25" s="807"/>
      <c r="Y25" s="807" t="s">
        <v>7</v>
      </c>
      <c r="Z25" s="807"/>
      <c r="AA25" s="807"/>
      <c r="AB25" s="807"/>
      <c r="AC25" s="807"/>
      <c r="AD25" s="807"/>
      <c r="AE25" s="864"/>
      <c r="AF25" s="663"/>
      <c r="AG25" s="903"/>
      <c r="AH25" s="859"/>
      <c r="AI25" s="668"/>
      <c r="AJ25" s="949">
        <v>1026</v>
      </c>
      <c r="AK25" s="675" t="s">
        <v>66</v>
      </c>
      <c r="AL25" s="951"/>
      <c r="AM25" s="956" t="s">
        <v>67</v>
      </c>
    </row>
    <row r="26" spans="1:39">
      <c r="A26" s="665" t="s">
        <v>27</v>
      </c>
      <c r="B26" s="1008">
        <f>COUNTA(C26:AH26)</f>
        <v>28</v>
      </c>
      <c r="C26" s="1009" t="s">
        <v>13</v>
      </c>
      <c r="D26" s="1009" t="s">
        <v>12</v>
      </c>
      <c r="E26" s="663" t="s">
        <v>12</v>
      </c>
      <c r="F26" s="663" t="s">
        <v>12</v>
      </c>
      <c r="G26" s="663" t="s">
        <v>12</v>
      </c>
      <c r="H26" s="663" t="s">
        <v>12</v>
      </c>
      <c r="I26" s="663" t="s">
        <v>12</v>
      </c>
      <c r="J26" s="663" t="s">
        <v>12</v>
      </c>
      <c r="K26" s="663" t="s">
        <v>12</v>
      </c>
      <c r="L26" s="663" t="s">
        <v>7</v>
      </c>
      <c r="M26" s="663" t="s">
        <v>7</v>
      </c>
      <c r="N26" s="663" t="s">
        <v>12</v>
      </c>
      <c r="O26" s="663" t="s">
        <v>7</v>
      </c>
      <c r="P26" s="807" t="s">
        <v>12</v>
      </c>
      <c r="Q26" s="807" t="s">
        <v>7</v>
      </c>
      <c r="R26" s="807" t="s">
        <v>12</v>
      </c>
      <c r="S26" s="807" t="s">
        <v>12</v>
      </c>
      <c r="T26" s="807"/>
      <c r="U26" s="807"/>
      <c r="V26" s="807" t="s">
        <v>7</v>
      </c>
      <c r="W26" s="807" t="s">
        <v>13</v>
      </c>
      <c r="X26" s="807" t="s">
        <v>8</v>
      </c>
      <c r="Y26" s="807" t="s">
        <v>7</v>
      </c>
      <c r="Z26" s="807"/>
      <c r="AA26" s="807" t="s">
        <v>7</v>
      </c>
      <c r="AB26" s="807" t="s">
        <v>7</v>
      </c>
      <c r="AC26" s="807" t="s">
        <v>7</v>
      </c>
      <c r="AD26" s="807" t="s">
        <v>7</v>
      </c>
      <c r="AE26" s="864" t="s">
        <v>7</v>
      </c>
      <c r="AF26" s="663" t="s">
        <v>13</v>
      </c>
      <c r="AG26" s="903" t="s">
        <v>13</v>
      </c>
      <c r="AH26" s="859"/>
      <c r="AI26" s="668"/>
      <c r="AJ26" s="949">
        <v>1028</v>
      </c>
      <c r="AK26" s="679" t="s">
        <v>71</v>
      </c>
      <c r="AL26" s="951" t="s">
        <v>72</v>
      </c>
      <c r="AM26" s="957"/>
    </row>
    <row r="27" spans="1:39">
      <c r="A27" s="666" t="s">
        <v>30</v>
      </c>
      <c r="B27" s="1008">
        <f>COUNTA(C27:AH27)</f>
        <v>7</v>
      </c>
      <c r="C27" s="1009"/>
      <c r="D27" s="1009"/>
      <c r="E27" s="663" t="s">
        <v>7</v>
      </c>
      <c r="F27" s="663" t="s">
        <v>7</v>
      </c>
      <c r="G27" s="663" t="s">
        <v>12</v>
      </c>
      <c r="H27" s="663" t="s">
        <v>7</v>
      </c>
      <c r="I27" s="663"/>
      <c r="J27" s="663"/>
      <c r="K27" s="663" t="s">
        <v>12</v>
      </c>
      <c r="L27" s="663"/>
      <c r="M27" s="663"/>
      <c r="N27" s="663"/>
      <c r="O27" s="807"/>
      <c r="P27" s="807" t="s">
        <v>12</v>
      </c>
      <c r="Q27" s="807"/>
      <c r="R27" s="807"/>
      <c r="S27" s="807"/>
      <c r="T27" s="807"/>
      <c r="U27" s="807"/>
      <c r="V27" s="807" t="s">
        <v>7</v>
      </c>
      <c r="W27" s="807"/>
      <c r="X27" s="807"/>
      <c r="Y27" s="807"/>
      <c r="Z27" s="807"/>
      <c r="AA27" s="807"/>
      <c r="AB27" s="807"/>
      <c r="AC27" s="807"/>
      <c r="AD27" s="807"/>
      <c r="AE27" s="864"/>
      <c r="AF27" s="663"/>
      <c r="AG27" s="903"/>
      <c r="AH27" s="859"/>
      <c r="AI27" s="668"/>
      <c r="AJ27" s="949">
        <v>1029</v>
      </c>
      <c r="AK27" s="680" t="s">
        <v>1295</v>
      </c>
      <c r="AL27" s="951" t="s">
        <v>1296</v>
      </c>
      <c r="AM27" s="957"/>
    </row>
    <row r="28" spans="1:39">
      <c r="A28" s="666" t="s">
        <v>1375</v>
      </c>
      <c r="B28" s="1008">
        <f>COUNTA(C28:AH28)</f>
        <v>1</v>
      </c>
      <c r="C28" s="1009"/>
      <c r="D28" s="1009"/>
      <c r="E28" s="663"/>
      <c r="F28" s="663"/>
      <c r="G28" s="663" t="s">
        <v>7</v>
      </c>
      <c r="H28" s="663"/>
      <c r="I28" s="663"/>
      <c r="J28" s="663"/>
      <c r="K28" s="663"/>
      <c r="L28" s="663"/>
      <c r="M28" s="663"/>
      <c r="N28" s="663"/>
      <c r="O28" s="807"/>
      <c r="P28" s="807"/>
      <c r="Q28" s="807"/>
      <c r="R28" s="807"/>
      <c r="S28" s="807"/>
      <c r="T28" s="807"/>
      <c r="U28" s="807"/>
      <c r="V28" s="807"/>
      <c r="W28" s="807"/>
      <c r="X28" s="807"/>
      <c r="Y28" s="807"/>
      <c r="Z28" s="807"/>
      <c r="AA28" s="807"/>
      <c r="AB28" s="807"/>
      <c r="AC28" s="807"/>
      <c r="AD28" s="807"/>
      <c r="AE28" s="864"/>
      <c r="AF28" s="663"/>
      <c r="AG28" s="903"/>
      <c r="AH28" s="859"/>
      <c r="AI28" s="668"/>
      <c r="AJ28" s="949">
        <v>1030</v>
      </c>
      <c r="AK28" s="679" t="s">
        <v>74</v>
      </c>
      <c r="AL28" s="951" t="s">
        <v>75</v>
      </c>
      <c r="AM28" s="957"/>
    </row>
    <row r="29" spans="1:39">
      <c r="A29" s="791" t="s">
        <v>2612</v>
      </c>
      <c r="B29" s="1008">
        <f>COUNTA(C29:AH29)</f>
        <v>1</v>
      </c>
      <c r="C29" s="1011"/>
      <c r="D29" s="1011"/>
      <c r="E29" s="860"/>
      <c r="F29" s="860"/>
      <c r="G29" s="860"/>
      <c r="H29" s="860"/>
      <c r="I29" s="860"/>
      <c r="J29" s="860"/>
      <c r="K29" s="860"/>
      <c r="L29" s="860"/>
      <c r="M29" s="860"/>
      <c r="N29" s="860"/>
      <c r="O29" s="864"/>
      <c r="P29" s="864" t="s">
        <v>7</v>
      </c>
      <c r="Q29" s="864"/>
      <c r="R29" s="864"/>
      <c r="S29" s="864"/>
      <c r="T29" s="864"/>
      <c r="U29" s="864"/>
      <c r="V29" s="864"/>
      <c r="W29" s="864"/>
      <c r="X29" s="864"/>
      <c r="Y29" s="864"/>
      <c r="Z29" s="864"/>
      <c r="AA29" s="864"/>
      <c r="AB29" s="864"/>
      <c r="AC29" s="864"/>
      <c r="AD29" s="864"/>
      <c r="AE29" s="864"/>
      <c r="AF29" s="860"/>
      <c r="AG29" s="903"/>
      <c r="AH29" s="859"/>
      <c r="AI29" s="668"/>
      <c r="AJ29" s="952">
        <v>1031</v>
      </c>
      <c r="AK29" s="680" t="s">
        <v>1370</v>
      </c>
      <c r="AL29" s="951" t="s">
        <v>1371</v>
      </c>
      <c r="AM29" s="955"/>
    </row>
    <row r="30" spans="1:39">
      <c r="A30" s="791" t="s">
        <v>2496</v>
      </c>
      <c r="B30" s="1008">
        <f>COUNTA(C30:AH30)-COUNTIF(C30:AH30,"※11")</f>
        <v>6</v>
      </c>
      <c r="C30" s="1009"/>
      <c r="D30" s="1009" t="s">
        <v>7</v>
      </c>
      <c r="E30" s="860"/>
      <c r="F30" s="860" t="s">
        <v>7</v>
      </c>
      <c r="G30" s="860" t="s">
        <v>2549</v>
      </c>
      <c r="H30" s="860" t="s">
        <v>7</v>
      </c>
      <c r="I30" s="860"/>
      <c r="J30" s="860" t="s">
        <v>7</v>
      </c>
      <c r="K30" s="860" t="s">
        <v>7</v>
      </c>
      <c r="L30" s="860" t="s">
        <v>7</v>
      </c>
      <c r="M30" s="860"/>
      <c r="N30" s="860"/>
      <c r="O30" s="860" t="s">
        <v>2549</v>
      </c>
      <c r="P30" s="860" t="s">
        <v>2549</v>
      </c>
      <c r="Q30" s="807"/>
      <c r="R30" s="807" t="s">
        <v>2549</v>
      </c>
      <c r="S30" s="807"/>
      <c r="T30" s="807"/>
      <c r="U30" s="807"/>
      <c r="V30" s="807"/>
      <c r="W30" s="807"/>
      <c r="X30" s="807"/>
      <c r="Y30" s="807"/>
      <c r="Z30" s="807"/>
      <c r="AA30" s="807"/>
      <c r="AB30" s="807"/>
      <c r="AC30" s="807"/>
      <c r="AD30" s="807"/>
      <c r="AE30" s="864"/>
      <c r="AF30" s="860"/>
      <c r="AG30" s="903"/>
      <c r="AH30" s="859"/>
      <c r="AI30" s="668"/>
      <c r="AJ30" s="952">
        <v>1032</v>
      </c>
      <c r="AK30" s="680" t="s">
        <v>1089</v>
      </c>
      <c r="AL30" s="951" t="s">
        <v>1090</v>
      </c>
      <c r="AM30" s="955"/>
    </row>
    <row r="31" spans="1:39">
      <c r="A31" s="665" t="s">
        <v>35</v>
      </c>
      <c r="B31" s="1008">
        <f t="shared" ref="B31:B62" si="2">COUNTA(C31:AH31)</f>
        <v>1</v>
      </c>
      <c r="C31" s="1009"/>
      <c r="D31" s="1009"/>
      <c r="E31" s="663"/>
      <c r="F31" s="663"/>
      <c r="G31" s="663"/>
      <c r="H31" s="663"/>
      <c r="I31" s="663"/>
      <c r="J31" s="663"/>
      <c r="K31" s="663"/>
      <c r="L31" s="663"/>
      <c r="M31" s="663"/>
      <c r="N31" s="663" t="s">
        <v>12</v>
      </c>
      <c r="O31" s="807"/>
      <c r="P31" s="807"/>
      <c r="Q31" s="807"/>
      <c r="R31" s="807"/>
      <c r="S31" s="807"/>
      <c r="T31" s="807"/>
      <c r="U31" s="807"/>
      <c r="V31" s="807"/>
      <c r="W31" s="807"/>
      <c r="X31" s="807"/>
      <c r="Y31" s="807"/>
      <c r="Z31" s="807"/>
      <c r="AA31" s="807"/>
      <c r="AB31" s="807"/>
      <c r="AC31" s="807"/>
      <c r="AD31" s="807"/>
      <c r="AE31" s="864"/>
      <c r="AF31" s="663"/>
      <c r="AG31" s="903"/>
      <c r="AH31" s="859"/>
      <c r="AI31" s="668"/>
      <c r="AJ31" s="952">
        <v>1034</v>
      </c>
      <c r="AK31" s="863" t="s">
        <v>1580</v>
      </c>
      <c r="AL31" s="953" t="s">
        <v>1581</v>
      </c>
      <c r="AM31" s="955"/>
    </row>
    <row r="32" spans="1:39">
      <c r="A32" s="666" t="s">
        <v>1211</v>
      </c>
      <c r="B32" s="1008">
        <f t="shared" si="2"/>
        <v>1</v>
      </c>
      <c r="C32" s="1009"/>
      <c r="D32" s="1009"/>
      <c r="E32" s="659" t="s">
        <v>7</v>
      </c>
      <c r="F32" s="663"/>
      <c r="G32" s="663"/>
      <c r="H32" s="663"/>
      <c r="I32" s="663"/>
      <c r="J32" s="663"/>
      <c r="K32" s="663"/>
      <c r="L32" s="663"/>
      <c r="M32" s="663"/>
      <c r="N32" s="663"/>
      <c r="O32" s="807"/>
      <c r="P32" s="807"/>
      <c r="Q32" s="807"/>
      <c r="R32" s="807"/>
      <c r="S32" s="807"/>
      <c r="T32" s="807"/>
      <c r="U32" s="807"/>
      <c r="V32" s="807"/>
      <c r="W32" s="807"/>
      <c r="X32" s="807"/>
      <c r="Y32" s="807"/>
      <c r="Z32" s="807"/>
      <c r="AA32" s="807"/>
      <c r="AB32" s="807"/>
      <c r="AC32" s="807"/>
      <c r="AD32" s="807"/>
      <c r="AE32" s="864"/>
      <c r="AF32" s="663"/>
      <c r="AG32" s="903"/>
      <c r="AH32" s="859"/>
      <c r="AI32" s="668"/>
      <c r="AJ32" s="958">
        <v>1035</v>
      </c>
      <c r="AK32" s="959" t="s">
        <v>2706</v>
      </c>
      <c r="AL32" s="953" t="s">
        <v>2707</v>
      </c>
      <c r="AM32" s="955"/>
    </row>
    <row r="33" spans="1:39">
      <c r="A33" s="660" t="s">
        <v>2554</v>
      </c>
      <c r="B33" s="1008">
        <f t="shared" si="2"/>
        <v>1</v>
      </c>
      <c r="C33" s="1009"/>
      <c r="D33" s="1009"/>
      <c r="E33" s="663"/>
      <c r="F33" s="663" t="s">
        <v>7</v>
      </c>
      <c r="G33" s="663"/>
      <c r="H33" s="663"/>
      <c r="I33" s="663"/>
      <c r="J33" s="663"/>
      <c r="K33" s="663"/>
      <c r="L33" s="663"/>
      <c r="M33" s="663"/>
      <c r="N33" s="663"/>
      <c r="O33" s="807"/>
      <c r="P33" s="807"/>
      <c r="Q33" s="807"/>
      <c r="R33" s="807"/>
      <c r="S33" s="807"/>
      <c r="T33" s="807"/>
      <c r="U33" s="807"/>
      <c r="V33" s="807"/>
      <c r="W33" s="807"/>
      <c r="X33" s="807"/>
      <c r="Y33" s="807"/>
      <c r="Z33" s="807"/>
      <c r="AA33" s="807"/>
      <c r="AB33" s="807"/>
      <c r="AC33" s="807"/>
      <c r="AD33" s="807"/>
      <c r="AE33" s="864"/>
      <c r="AF33" s="663"/>
      <c r="AG33" s="903"/>
      <c r="AH33" s="859"/>
      <c r="AI33" s="668"/>
      <c r="AJ33" s="949">
        <v>1037</v>
      </c>
      <c r="AK33" s="676" t="s">
        <v>1149</v>
      </c>
      <c r="AL33" s="951"/>
      <c r="AM33" s="956" t="s">
        <v>1150</v>
      </c>
    </row>
    <row r="34" spans="1:39">
      <c r="A34" s="660" t="s">
        <v>2829</v>
      </c>
      <c r="B34" s="1008">
        <f t="shared" si="2"/>
        <v>1</v>
      </c>
      <c r="C34" s="1012"/>
      <c r="D34" s="1012"/>
      <c r="E34" s="860"/>
      <c r="F34" s="860"/>
      <c r="G34" s="860"/>
      <c r="H34" s="860"/>
      <c r="I34" s="860"/>
      <c r="J34" s="860" t="s">
        <v>7</v>
      </c>
      <c r="K34" s="860"/>
      <c r="L34" s="860"/>
      <c r="M34" s="860"/>
      <c r="N34" s="860"/>
      <c r="O34" s="864"/>
      <c r="P34" s="864"/>
      <c r="Q34" s="864"/>
      <c r="R34" s="864"/>
      <c r="S34" s="864"/>
      <c r="T34" s="864"/>
      <c r="U34" s="864"/>
      <c r="V34" s="864"/>
      <c r="W34" s="864"/>
      <c r="X34" s="864"/>
      <c r="Y34" s="864"/>
      <c r="Z34" s="864"/>
      <c r="AA34" s="864"/>
      <c r="AB34" s="864"/>
      <c r="AC34" s="864"/>
      <c r="AD34" s="864"/>
      <c r="AE34" s="864"/>
      <c r="AF34" s="860"/>
      <c r="AG34" s="903"/>
      <c r="AH34" s="859"/>
      <c r="AI34" s="668"/>
      <c r="AJ34" s="960">
        <v>1038</v>
      </c>
      <c r="AK34" s="902" t="s">
        <v>1301</v>
      </c>
      <c r="AL34" s="961"/>
      <c r="AM34" s="962" t="s">
        <v>1302</v>
      </c>
    </row>
    <row r="35" spans="1:39" ht="15.5" thickBot="1">
      <c r="A35" s="666" t="s">
        <v>2641</v>
      </c>
      <c r="B35" s="1008">
        <f t="shared" si="2"/>
        <v>1</v>
      </c>
      <c r="C35" s="1009"/>
      <c r="D35" s="1009"/>
      <c r="E35" s="663"/>
      <c r="F35" s="663"/>
      <c r="G35" s="663"/>
      <c r="H35" s="663"/>
      <c r="I35" s="663"/>
      <c r="J35" s="663"/>
      <c r="K35" s="663"/>
      <c r="L35" s="663"/>
      <c r="M35" s="663"/>
      <c r="N35" s="663"/>
      <c r="O35" s="807"/>
      <c r="P35" s="807"/>
      <c r="Q35" s="807"/>
      <c r="R35" s="807"/>
      <c r="S35" s="807"/>
      <c r="T35" s="807"/>
      <c r="U35" s="807"/>
      <c r="V35" s="807"/>
      <c r="W35" s="807"/>
      <c r="X35" s="807"/>
      <c r="Y35" s="807"/>
      <c r="Z35" s="807"/>
      <c r="AA35" s="807" t="s">
        <v>7</v>
      </c>
      <c r="AB35" s="807"/>
      <c r="AC35" s="807"/>
      <c r="AD35" s="807"/>
      <c r="AE35" s="864"/>
      <c r="AF35" s="663"/>
      <c r="AG35" s="903"/>
      <c r="AH35" s="859"/>
      <c r="AI35" s="668"/>
      <c r="AJ35" s="963">
        <v>1039</v>
      </c>
      <c r="AK35" s="908" t="s">
        <v>2609</v>
      </c>
      <c r="AL35" s="964" t="s">
        <v>2610</v>
      </c>
      <c r="AM35" s="965"/>
    </row>
    <row r="36" spans="1:39" ht="15" customHeight="1">
      <c r="A36" s="665" t="s">
        <v>37</v>
      </c>
      <c r="B36" s="1008">
        <f t="shared" si="2"/>
        <v>1</v>
      </c>
      <c r="C36" s="1009"/>
      <c r="D36" s="1009"/>
      <c r="E36" s="663"/>
      <c r="F36" s="663"/>
      <c r="G36" s="663"/>
      <c r="H36" s="663" t="s">
        <v>12</v>
      </c>
      <c r="I36" s="663"/>
      <c r="J36" s="663"/>
      <c r="K36" s="663"/>
      <c r="L36" s="663"/>
      <c r="M36" s="663"/>
      <c r="N36" s="663"/>
      <c r="O36" s="807"/>
      <c r="P36" s="807"/>
      <c r="Q36" s="807"/>
      <c r="R36" s="807"/>
      <c r="S36" s="807"/>
      <c r="T36" s="807"/>
      <c r="U36" s="807"/>
      <c r="V36" s="807"/>
      <c r="W36" s="807"/>
      <c r="X36" s="807"/>
      <c r="Y36" s="807"/>
      <c r="Z36" s="807"/>
      <c r="AA36" s="807"/>
      <c r="AB36" s="807"/>
      <c r="AC36" s="807"/>
      <c r="AD36" s="807"/>
      <c r="AE36" s="864"/>
      <c r="AF36" s="663"/>
      <c r="AG36" s="903"/>
      <c r="AH36" s="859"/>
      <c r="AI36" s="668"/>
      <c r="AJ36" s="671"/>
      <c r="AM36" s="668"/>
    </row>
    <row r="37" spans="1:39">
      <c r="A37" s="665" t="s">
        <v>39</v>
      </c>
      <c r="B37" s="1008">
        <f t="shared" si="2"/>
        <v>7</v>
      </c>
      <c r="C37" s="1009"/>
      <c r="D37" s="1009"/>
      <c r="E37" s="663" t="s">
        <v>8</v>
      </c>
      <c r="F37" s="663"/>
      <c r="G37" s="663"/>
      <c r="H37" s="663" t="s">
        <v>12</v>
      </c>
      <c r="I37" s="663"/>
      <c r="J37" s="663" t="s">
        <v>7</v>
      </c>
      <c r="K37" s="663" t="s">
        <v>8</v>
      </c>
      <c r="L37" s="663"/>
      <c r="M37" s="663"/>
      <c r="N37" s="663"/>
      <c r="O37" s="807"/>
      <c r="P37" s="663" t="s">
        <v>12</v>
      </c>
      <c r="Q37" s="807"/>
      <c r="R37" s="807"/>
      <c r="S37" s="807"/>
      <c r="T37" s="807"/>
      <c r="U37" s="807"/>
      <c r="V37" s="807" t="s">
        <v>7</v>
      </c>
      <c r="W37" s="807"/>
      <c r="X37" s="807"/>
      <c r="Y37" s="807"/>
      <c r="Z37" s="807"/>
      <c r="AA37" s="807" t="s">
        <v>7</v>
      </c>
      <c r="AB37" s="807"/>
      <c r="AC37" s="807"/>
      <c r="AD37" s="807"/>
      <c r="AE37" s="864"/>
      <c r="AF37" s="663"/>
      <c r="AG37" s="903"/>
      <c r="AH37" s="859"/>
      <c r="AI37" s="668"/>
      <c r="AJ37" s="671"/>
      <c r="AM37" s="668"/>
    </row>
    <row r="38" spans="1:39">
      <c r="A38" s="666" t="s">
        <v>1119</v>
      </c>
      <c r="B38" s="1008">
        <f t="shared" si="2"/>
        <v>2</v>
      </c>
      <c r="C38" s="1009"/>
      <c r="D38" s="1009"/>
      <c r="E38" s="663"/>
      <c r="F38" s="663"/>
      <c r="G38" s="663"/>
      <c r="H38" s="663" t="s">
        <v>7</v>
      </c>
      <c r="I38" s="663"/>
      <c r="J38" s="663" t="s">
        <v>7</v>
      </c>
      <c r="K38" s="663"/>
      <c r="L38" s="663"/>
      <c r="M38" s="663"/>
      <c r="N38" s="663"/>
      <c r="O38" s="807"/>
      <c r="P38" s="807"/>
      <c r="Q38" s="807"/>
      <c r="R38" s="807"/>
      <c r="S38" s="807"/>
      <c r="T38" s="807"/>
      <c r="U38" s="807"/>
      <c r="V38" s="807"/>
      <c r="W38" s="807"/>
      <c r="X38" s="807"/>
      <c r="Y38" s="807"/>
      <c r="Z38" s="807"/>
      <c r="AA38" s="807"/>
      <c r="AB38" s="807"/>
      <c r="AC38" s="807"/>
      <c r="AD38" s="807"/>
      <c r="AE38" s="864"/>
      <c r="AF38" s="663"/>
      <c r="AG38" s="903"/>
      <c r="AH38" s="859"/>
      <c r="AI38" s="668"/>
      <c r="AJ38" s="671"/>
      <c r="AM38" s="668"/>
    </row>
    <row r="39" spans="1:39" ht="16.5">
      <c r="A39" s="660" t="s">
        <v>1583</v>
      </c>
      <c r="B39" s="859">
        <f t="shared" si="2"/>
        <v>1</v>
      </c>
      <c r="C39" s="1009"/>
      <c r="D39" s="1009"/>
      <c r="E39" s="860"/>
      <c r="F39" s="860"/>
      <c r="G39" s="860"/>
      <c r="H39" s="860"/>
      <c r="I39" s="860"/>
      <c r="J39" s="860" t="s">
        <v>7</v>
      </c>
      <c r="K39" s="860"/>
      <c r="L39" s="860"/>
      <c r="M39" s="860"/>
      <c r="N39" s="860"/>
      <c r="O39" s="807"/>
      <c r="P39" s="807"/>
      <c r="Q39" s="807"/>
      <c r="R39" s="807"/>
      <c r="S39" s="807"/>
      <c r="T39" s="807"/>
      <c r="U39" s="807"/>
      <c r="V39" s="807"/>
      <c r="W39" s="807"/>
      <c r="X39" s="807"/>
      <c r="Y39" s="807"/>
      <c r="Z39" s="807"/>
      <c r="AA39" s="807"/>
      <c r="AB39" s="807"/>
      <c r="AC39" s="807"/>
      <c r="AD39" s="807"/>
      <c r="AE39" s="864"/>
      <c r="AF39" s="860"/>
      <c r="AG39" s="903"/>
      <c r="AH39" s="859"/>
      <c r="AJ39" s="966"/>
      <c r="AK39" s="967"/>
      <c r="AM39" s="668"/>
    </row>
    <row r="40" spans="1:39">
      <c r="A40" s="666" t="s">
        <v>532</v>
      </c>
      <c r="B40" s="1008">
        <f t="shared" si="2"/>
        <v>8</v>
      </c>
      <c r="C40" s="1009"/>
      <c r="D40" s="663" t="s">
        <v>12</v>
      </c>
      <c r="E40" s="663"/>
      <c r="F40" s="663" t="s">
        <v>12</v>
      </c>
      <c r="G40" s="663" t="s">
        <v>12</v>
      </c>
      <c r="H40" s="663"/>
      <c r="I40" s="663"/>
      <c r="J40" s="663" t="s">
        <v>12</v>
      </c>
      <c r="K40" s="663" t="s">
        <v>7</v>
      </c>
      <c r="L40" s="663" t="s">
        <v>7</v>
      </c>
      <c r="M40" s="663"/>
      <c r="N40" s="663"/>
      <c r="O40" s="807"/>
      <c r="P40" s="807" t="s">
        <v>7</v>
      </c>
      <c r="Q40" s="807"/>
      <c r="R40" s="807"/>
      <c r="S40" s="807"/>
      <c r="T40" s="807"/>
      <c r="U40" s="807"/>
      <c r="V40" s="807"/>
      <c r="W40" s="807"/>
      <c r="X40" s="807" t="s">
        <v>1148</v>
      </c>
      <c r="Y40" s="807"/>
      <c r="Z40" s="807"/>
      <c r="AA40" s="807"/>
      <c r="AB40" s="807"/>
      <c r="AC40" s="807"/>
      <c r="AD40" s="807"/>
      <c r="AE40" s="864"/>
      <c r="AF40" s="663"/>
      <c r="AG40" s="903"/>
      <c r="AH40" s="859"/>
      <c r="AI40" s="668"/>
      <c r="AJ40" s="671"/>
      <c r="AM40" s="668"/>
    </row>
    <row r="41" spans="1:39">
      <c r="A41" s="666" t="s">
        <v>41</v>
      </c>
      <c r="B41" s="1008">
        <f t="shared" si="2"/>
        <v>1</v>
      </c>
      <c r="C41" s="1009"/>
      <c r="D41" s="1009"/>
      <c r="E41" s="663"/>
      <c r="F41" s="663"/>
      <c r="G41" s="663"/>
      <c r="H41" s="663"/>
      <c r="I41" s="663"/>
      <c r="J41" s="663"/>
      <c r="K41" s="663"/>
      <c r="L41" s="663"/>
      <c r="M41" s="663"/>
      <c r="N41" s="663"/>
      <c r="O41" s="807"/>
      <c r="P41" s="807"/>
      <c r="Q41" s="807"/>
      <c r="R41" s="807"/>
      <c r="S41" s="807" t="s">
        <v>12</v>
      </c>
      <c r="T41" s="807"/>
      <c r="U41" s="807"/>
      <c r="V41" s="807"/>
      <c r="W41" s="807"/>
      <c r="X41" s="807"/>
      <c r="Y41" s="807"/>
      <c r="Z41" s="807"/>
      <c r="AA41" s="807"/>
      <c r="AB41" s="807"/>
      <c r="AC41" s="807"/>
      <c r="AD41" s="807"/>
      <c r="AE41" s="864"/>
      <c r="AF41" s="663"/>
      <c r="AG41" s="903"/>
      <c r="AH41" s="859"/>
      <c r="AI41" s="668"/>
      <c r="AJ41" s="671"/>
      <c r="AM41" s="668"/>
    </row>
    <row r="42" spans="1:39">
      <c r="A42" s="665" t="s">
        <v>43</v>
      </c>
      <c r="B42" s="1008">
        <f t="shared" si="2"/>
        <v>4</v>
      </c>
      <c r="C42" s="1009"/>
      <c r="D42" s="1009" t="s">
        <v>12</v>
      </c>
      <c r="E42" s="663"/>
      <c r="F42" s="663"/>
      <c r="G42" s="663"/>
      <c r="H42" s="663" t="s">
        <v>12</v>
      </c>
      <c r="I42" s="663"/>
      <c r="J42" s="663"/>
      <c r="K42" s="663"/>
      <c r="L42" s="663"/>
      <c r="M42" s="663"/>
      <c r="N42" s="663"/>
      <c r="O42" s="807"/>
      <c r="P42" s="807" t="s">
        <v>12</v>
      </c>
      <c r="Q42" s="807"/>
      <c r="R42" s="807"/>
      <c r="S42" s="807"/>
      <c r="T42" s="807"/>
      <c r="U42" s="807"/>
      <c r="V42" s="807" t="s">
        <v>12</v>
      </c>
      <c r="W42" s="807"/>
      <c r="X42" s="807"/>
      <c r="Y42" s="807"/>
      <c r="Z42" s="807"/>
      <c r="AA42" s="807"/>
      <c r="AB42" s="807"/>
      <c r="AC42" s="807"/>
      <c r="AD42" s="807"/>
      <c r="AE42" s="864"/>
      <c r="AF42" s="663"/>
      <c r="AG42" s="903"/>
      <c r="AH42" s="859"/>
      <c r="AI42" s="668"/>
      <c r="AJ42" s="671"/>
      <c r="AM42" s="668"/>
    </row>
    <row r="43" spans="1:39">
      <c r="A43" s="665" t="s">
        <v>46</v>
      </c>
      <c r="B43" s="1008">
        <f>COUNTA(C43:AH43)-1</f>
        <v>21</v>
      </c>
      <c r="C43" s="1009" t="s">
        <v>13</v>
      </c>
      <c r="D43" s="1009" t="s">
        <v>12</v>
      </c>
      <c r="E43" s="659" t="s">
        <v>7</v>
      </c>
      <c r="F43" s="663" t="s">
        <v>12</v>
      </c>
      <c r="G43" s="663" t="s">
        <v>12</v>
      </c>
      <c r="H43" s="663" t="s">
        <v>12</v>
      </c>
      <c r="I43" s="663" t="s">
        <v>12</v>
      </c>
      <c r="J43" s="663" t="s">
        <v>12</v>
      </c>
      <c r="K43" s="663" t="s">
        <v>12</v>
      </c>
      <c r="L43" s="663" t="s">
        <v>7</v>
      </c>
      <c r="M43" s="663"/>
      <c r="N43" s="663"/>
      <c r="O43" s="663" t="s">
        <v>7</v>
      </c>
      <c r="P43" s="807" t="s">
        <v>12</v>
      </c>
      <c r="Q43" s="807" t="s">
        <v>8</v>
      </c>
      <c r="R43" s="807" t="s">
        <v>12</v>
      </c>
      <c r="S43" s="807" t="s">
        <v>12</v>
      </c>
      <c r="T43" s="807"/>
      <c r="U43" s="807" t="s">
        <v>1575</v>
      </c>
      <c r="V43" s="807" t="s">
        <v>7</v>
      </c>
      <c r="W43" s="807"/>
      <c r="X43" s="663" t="s">
        <v>902</v>
      </c>
      <c r="Y43" s="807"/>
      <c r="Z43" s="807"/>
      <c r="AA43" s="807" t="s">
        <v>7</v>
      </c>
      <c r="AB43" s="807"/>
      <c r="AC43" s="807"/>
      <c r="AD43" s="807" t="s">
        <v>7</v>
      </c>
      <c r="AE43" s="864"/>
      <c r="AF43" s="663" t="s">
        <v>8</v>
      </c>
      <c r="AG43" s="903" t="s">
        <v>13</v>
      </c>
      <c r="AH43" s="859"/>
      <c r="AI43" s="668"/>
    </row>
    <row r="44" spans="1:39">
      <c r="A44" s="791" t="s">
        <v>2709</v>
      </c>
      <c r="B44" s="1008">
        <f t="shared" si="2"/>
        <v>1</v>
      </c>
      <c r="C44" s="1013"/>
      <c r="D44" s="1013"/>
      <c r="E44" s="659"/>
      <c r="F44" s="860" t="s">
        <v>7</v>
      </c>
      <c r="G44" s="860"/>
      <c r="H44" s="860"/>
      <c r="I44" s="860"/>
      <c r="J44" s="860"/>
      <c r="K44" s="860"/>
      <c r="L44" s="860"/>
      <c r="M44" s="860"/>
      <c r="N44" s="860"/>
      <c r="O44" s="860"/>
      <c r="P44" s="864"/>
      <c r="Q44" s="864"/>
      <c r="R44" s="864"/>
      <c r="S44" s="864"/>
      <c r="T44" s="864"/>
      <c r="U44" s="864"/>
      <c r="V44" s="864"/>
      <c r="W44" s="864"/>
      <c r="X44" s="864"/>
      <c r="Y44" s="864"/>
      <c r="Z44" s="864"/>
      <c r="AA44" s="864"/>
      <c r="AB44" s="864"/>
      <c r="AC44" s="864"/>
      <c r="AD44" s="864"/>
      <c r="AE44" s="864"/>
      <c r="AF44" s="860"/>
      <c r="AG44" s="903"/>
      <c r="AH44" s="859"/>
      <c r="AI44" s="668"/>
    </row>
    <row r="45" spans="1:39">
      <c r="A45" s="666" t="s">
        <v>1514</v>
      </c>
      <c r="B45" s="1008">
        <f t="shared" si="2"/>
        <v>7</v>
      </c>
      <c r="C45" s="1009"/>
      <c r="D45" s="1009" t="s">
        <v>7</v>
      </c>
      <c r="E45" s="663"/>
      <c r="F45" s="663" t="s">
        <v>7</v>
      </c>
      <c r="G45" s="663"/>
      <c r="H45" s="663"/>
      <c r="I45" s="663"/>
      <c r="J45" s="663" t="s">
        <v>7</v>
      </c>
      <c r="K45" s="663" t="s">
        <v>7</v>
      </c>
      <c r="L45" s="663" t="s">
        <v>7</v>
      </c>
      <c r="M45" s="663"/>
      <c r="N45" s="663" t="s">
        <v>7</v>
      </c>
      <c r="O45" s="663"/>
      <c r="P45" s="807"/>
      <c r="Q45" s="807"/>
      <c r="R45" s="807"/>
      <c r="S45" s="807"/>
      <c r="T45" s="807"/>
      <c r="U45" s="807"/>
      <c r="V45" s="807" t="s">
        <v>7</v>
      </c>
      <c r="W45" s="807"/>
      <c r="X45" s="807"/>
      <c r="Y45" s="807"/>
      <c r="Z45" s="807"/>
      <c r="AA45" s="807"/>
      <c r="AB45" s="807"/>
      <c r="AC45" s="807"/>
      <c r="AD45" s="807"/>
      <c r="AE45" s="864"/>
      <c r="AF45" s="663"/>
      <c r="AG45" s="903"/>
      <c r="AH45" s="859"/>
      <c r="AI45" s="668"/>
    </row>
    <row r="46" spans="1:39">
      <c r="A46" s="666" t="s">
        <v>1151</v>
      </c>
      <c r="B46" s="1008">
        <f t="shared" si="2"/>
        <v>5</v>
      </c>
      <c r="C46" s="1009"/>
      <c r="D46" s="1009" t="s">
        <v>7</v>
      </c>
      <c r="E46" s="663" t="s">
        <v>7</v>
      </c>
      <c r="F46" s="663" t="s">
        <v>12</v>
      </c>
      <c r="G46" s="663" t="s">
        <v>12</v>
      </c>
      <c r="H46" s="663"/>
      <c r="I46" s="663"/>
      <c r="J46" s="663"/>
      <c r="K46" s="663" t="s">
        <v>7</v>
      </c>
      <c r="L46" s="663"/>
      <c r="M46" s="663"/>
      <c r="N46" s="663"/>
      <c r="O46" s="663"/>
      <c r="P46" s="807"/>
      <c r="Q46" s="807"/>
      <c r="R46" s="807"/>
      <c r="S46" s="807"/>
      <c r="T46" s="807"/>
      <c r="U46" s="807"/>
      <c r="V46" s="807"/>
      <c r="W46" s="807"/>
      <c r="X46" s="807"/>
      <c r="Y46" s="807"/>
      <c r="Z46" s="807"/>
      <c r="AA46" s="807"/>
      <c r="AB46" s="807"/>
      <c r="AC46" s="807"/>
      <c r="AD46" s="807"/>
      <c r="AE46" s="864"/>
      <c r="AF46" s="663"/>
      <c r="AG46" s="903"/>
      <c r="AH46" s="859"/>
      <c r="AI46" s="668"/>
    </row>
    <row r="47" spans="1:39">
      <c r="A47" s="665" t="s">
        <v>50</v>
      </c>
      <c r="B47" s="1008">
        <f t="shared" si="2"/>
        <v>8</v>
      </c>
      <c r="C47" s="1009"/>
      <c r="D47" s="1009" t="s">
        <v>12</v>
      </c>
      <c r="E47" s="663"/>
      <c r="F47" s="663" t="s">
        <v>12</v>
      </c>
      <c r="G47" s="663" t="s">
        <v>12</v>
      </c>
      <c r="H47" s="663" t="s">
        <v>12</v>
      </c>
      <c r="I47" s="663"/>
      <c r="J47" s="663"/>
      <c r="K47" s="663" t="s">
        <v>12</v>
      </c>
      <c r="L47" s="663"/>
      <c r="M47" s="663"/>
      <c r="N47" s="663" t="s">
        <v>12</v>
      </c>
      <c r="O47" s="663" t="s">
        <v>7</v>
      </c>
      <c r="P47" s="807" t="s">
        <v>7</v>
      </c>
      <c r="Q47" s="807"/>
      <c r="R47" s="807"/>
      <c r="S47" s="807"/>
      <c r="T47" s="807"/>
      <c r="U47" s="807"/>
      <c r="V47" s="807"/>
      <c r="W47" s="807"/>
      <c r="X47" s="807"/>
      <c r="Y47" s="807"/>
      <c r="Z47" s="807"/>
      <c r="AA47" s="807"/>
      <c r="AB47" s="807"/>
      <c r="AC47" s="807"/>
      <c r="AD47" s="807"/>
      <c r="AE47" s="864"/>
      <c r="AF47" s="663"/>
      <c r="AG47" s="903"/>
      <c r="AH47" s="859"/>
      <c r="AI47" s="668"/>
      <c r="AM47" s="668"/>
    </row>
    <row r="48" spans="1:39">
      <c r="A48" s="997" t="s">
        <v>2739</v>
      </c>
      <c r="B48" s="1008">
        <f>COUNTA(C48:AH48)</f>
        <v>1</v>
      </c>
      <c r="C48" s="1009"/>
      <c r="D48" s="1009"/>
      <c r="E48" s="663"/>
      <c r="F48" s="663"/>
      <c r="G48" s="663"/>
      <c r="H48" s="663"/>
      <c r="I48" s="663"/>
      <c r="J48" s="663"/>
      <c r="K48" s="663"/>
      <c r="L48" s="663"/>
      <c r="M48" s="663"/>
      <c r="N48" s="663" t="s">
        <v>7</v>
      </c>
      <c r="O48" s="663"/>
      <c r="P48" s="807"/>
      <c r="Q48" s="807"/>
      <c r="R48" s="807"/>
      <c r="S48" s="807"/>
      <c r="T48" s="807"/>
      <c r="U48" s="807"/>
      <c r="V48" s="807"/>
      <c r="W48" s="807"/>
      <c r="X48" s="807"/>
      <c r="Y48" s="807"/>
      <c r="Z48" s="807"/>
      <c r="AA48" s="807"/>
      <c r="AB48" s="807"/>
      <c r="AC48" s="807"/>
      <c r="AD48" s="807"/>
      <c r="AE48" s="864"/>
      <c r="AF48" s="663"/>
      <c r="AG48" s="903"/>
      <c r="AH48" s="859"/>
      <c r="AI48" s="668"/>
      <c r="AM48" s="668"/>
    </row>
    <row r="49" spans="1:39">
      <c r="A49" s="665" t="s">
        <v>52</v>
      </c>
      <c r="B49" s="1008">
        <f t="shared" si="2"/>
        <v>1</v>
      </c>
      <c r="C49" s="1009"/>
      <c r="D49" s="1009"/>
      <c r="E49" s="663"/>
      <c r="F49" s="663"/>
      <c r="G49" s="663"/>
      <c r="H49" s="663"/>
      <c r="I49" s="663"/>
      <c r="J49" s="663"/>
      <c r="K49" s="663"/>
      <c r="L49" s="663"/>
      <c r="M49" s="663"/>
      <c r="N49" s="663" t="s">
        <v>12</v>
      </c>
      <c r="O49" s="807"/>
      <c r="P49" s="807"/>
      <c r="Q49" s="807"/>
      <c r="R49" s="807"/>
      <c r="S49" s="807"/>
      <c r="T49" s="807"/>
      <c r="U49" s="807"/>
      <c r="V49" s="807"/>
      <c r="W49" s="807"/>
      <c r="X49" s="807"/>
      <c r="Y49" s="807"/>
      <c r="Z49" s="807"/>
      <c r="AA49" s="807"/>
      <c r="AB49" s="807"/>
      <c r="AC49" s="807"/>
      <c r="AD49" s="807"/>
      <c r="AE49" s="864"/>
      <c r="AF49" s="663"/>
      <c r="AG49" s="903"/>
      <c r="AH49" s="859"/>
      <c r="AI49" s="668"/>
      <c r="AM49" s="668"/>
    </row>
    <row r="50" spans="1:39">
      <c r="A50" s="791" t="s">
        <v>2773</v>
      </c>
      <c r="B50" s="1008">
        <f t="shared" si="2"/>
        <v>2</v>
      </c>
      <c r="C50" s="1014"/>
      <c r="D50" s="1014"/>
      <c r="E50" s="860"/>
      <c r="F50" s="860"/>
      <c r="G50" s="860"/>
      <c r="H50" s="860"/>
      <c r="I50" s="860"/>
      <c r="J50" s="860"/>
      <c r="K50" s="860" t="s">
        <v>7</v>
      </c>
      <c r="L50" s="860"/>
      <c r="M50" s="860"/>
      <c r="N50" s="860"/>
      <c r="O50" s="864"/>
      <c r="P50" s="864"/>
      <c r="Q50" s="864"/>
      <c r="R50" s="864"/>
      <c r="S50" s="864"/>
      <c r="T50" s="864"/>
      <c r="U50" s="864"/>
      <c r="V50" s="864"/>
      <c r="W50" s="864"/>
      <c r="X50" s="864"/>
      <c r="Y50" s="864"/>
      <c r="Z50" s="864"/>
      <c r="AA50" s="864"/>
      <c r="AB50" s="864" t="s">
        <v>7</v>
      </c>
      <c r="AC50" s="864"/>
      <c r="AD50" s="864"/>
      <c r="AE50" s="864"/>
      <c r="AF50" s="860"/>
      <c r="AG50" s="903"/>
      <c r="AH50" s="859"/>
      <c r="AI50" s="668"/>
      <c r="AM50" s="668"/>
    </row>
    <row r="51" spans="1:39">
      <c r="A51" s="791" t="s">
        <v>2705</v>
      </c>
      <c r="B51" s="1008">
        <f t="shared" si="2"/>
        <v>1</v>
      </c>
      <c r="C51" s="1015"/>
      <c r="D51" s="1015"/>
      <c r="E51" s="860"/>
      <c r="F51" s="860" t="s">
        <v>7</v>
      </c>
      <c r="G51" s="860"/>
      <c r="H51" s="860"/>
      <c r="I51" s="860"/>
      <c r="J51" s="860"/>
      <c r="K51" s="860"/>
      <c r="L51" s="860"/>
      <c r="M51" s="860"/>
      <c r="N51" s="860"/>
      <c r="O51" s="864"/>
      <c r="P51" s="864"/>
      <c r="Q51" s="864"/>
      <c r="R51" s="864"/>
      <c r="S51" s="864"/>
      <c r="T51" s="864"/>
      <c r="U51" s="864"/>
      <c r="V51" s="864"/>
      <c r="W51" s="864"/>
      <c r="X51" s="864"/>
      <c r="Y51" s="864"/>
      <c r="Z51" s="864"/>
      <c r="AA51" s="864"/>
      <c r="AB51" s="864"/>
      <c r="AC51" s="864"/>
      <c r="AD51" s="864"/>
      <c r="AE51" s="864"/>
      <c r="AF51" s="860"/>
      <c r="AG51" s="903"/>
      <c r="AH51" s="859"/>
      <c r="AI51" s="668"/>
      <c r="AM51" s="668"/>
    </row>
    <row r="52" spans="1:39">
      <c r="A52" s="666" t="s">
        <v>1006</v>
      </c>
      <c r="B52" s="1008">
        <f t="shared" si="2"/>
        <v>1</v>
      </c>
      <c r="C52" s="1009"/>
      <c r="D52" s="1009"/>
      <c r="E52" s="663"/>
      <c r="F52" s="663"/>
      <c r="G52" s="663"/>
      <c r="H52" s="663"/>
      <c r="I52" s="663"/>
      <c r="J52" s="663"/>
      <c r="K52" s="663"/>
      <c r="L52" s="663"/>
      <c r="M52" s="663"/>
      <c r="N52" s="663"/>
      <c r="O52" s="807"/>
      <c r="P52" s="807"/>
      <c r="Q52" s="807"/>
      <c r="R52" s="807"/>
      <c r="S52" s="807"/>
      <c r="T52" s="807"/>
      <c r="U52" s="807"/>
      <c r="V52" s="807" t="s">
        <v>12</v>
      </c>
      <c r="W52" s="807"/>
      <c r="X52" s="807"/>
      <c r="Y52" s="807"/>
      <c r="Z52" s="807"/>
      <c r="AA52" s="807"/>
      <c r="AB52" s="807"/>
      <c r="AC52" s="807"/>
      <c r="AD52" s="807"/>
      <c r="AE52" s="864"/>
      <c r="AF52" s="663"/>
      <c r="AG52" s="903"/>
      <c r="AH52" s="859"/>
      <c r="AI52" s="668"/>
      <c r="AM52" s="668"/>
    </row>
    <row r="53" spans="1:39">
      <c r="A53" s="665" t="s">
        <v>54</v>
      </c>
      <c r="B53" s="1008">
        <f t="shared" si="2"/>
        <v>6</v>
      </c>
      <c r="C53" s="1009"/>
      <c r="D53" s="1009"/>
      <c r="E53" s="663" t="s">
        <v>7</v>
      </c>
      <c r="F53" s="663" t="s">
        <v>12</v>
      </c>
      <c r="G53" s="663" t="s">
        <v>12</v>
      </c>
      <c r="H53" s="663" t="s">
        <v>7</v>
      </c>
      <c r="I53" s="663"/>
      <c r="J53" s="663"/>
      <c r="K53" s="663" t="s">
        <v>7</v>
      </c>
      <c r="L53" s="663"/>
      <c r="M53" s="663"/>
      <c r="N53" s="663"/>
      <c r="O53" s="807"/>
      <c r="P53" s="807" t="s">
        <v>7</v>
      </c>
      <c r="Q53" s="807"/>
      <c r="R53" s="807"/>
      <c r="S53" s="807"/>
      <c r="T53" s="807"/>
      <c r="U53" s="807"/>
      <c r="V53" s="807"/>
      <c r="W53" s="807"/>
      <c r="X53" s="807"/>
      <c r="Y53" s="807"/>
      <c r="Z53" s="807"/>
      <c r="AA53" s="807"/>
      <c r="AB53" s="807"/>
      <c r="AC53" s="807"/>
      <c r="AD53" s="807"/>
      <c r="AE53" s="864"/>
      <c r="AF53" s="663"/>
      <c r="AG53" s="903"/>
      <c r="AH53" s="859"/>
      <c r="AI53" s="668"/>
      <c r="AM53" s="668"/>
    </row>
    <row r="54" spans="1:39">
      <c r="A54" s="666" t="s">
        <v>1034</v>
      </c>
      <c r="B54" s="1008">
        <f t="shared" si="2"/>
        <v>2</v>
      </c>
      <c r="C54" s="1009"/>
      <c r="D54" s="1009"/>
      <c r="E54" s="663"/>
      <c r="F54" s="663"/>
      <c r="G54" s="663"/>
      <c r="H54" s="663" t="s">
        <v>12</v>
      </c>
      <c r="I54" s="663"/>
      <c r="J54" s="663"/>
      <c r="K54" s="663"/>
      <c r="L54" s="663"/>
      <c r="M54" s="663"/>
      <c r="N54" s="663"/>
      <c r="O54" s="807"/>
      <c r="P54" s="807"/>
      <c r="Q54" s="807"/>
      <c r="R54" s="807" t="s">
        <v>12</v>
      </c>
      <c r="S54" s="807"/>
      <c r="T54" s="807"/>
      <c r="U54" s="807"/>
      <c r="V54" s="807"/>
      <c r="W54" s="807"/>
      <c r="X54" s="807"/>
      <c r="Y54" s="807"/>
      <c r="Z54" s="807"/>
      <c r="AA54" s="807"/>
      <c r="AB54" s="807"/>
      <c r="AC54" s="807"/>
      <c r="AD54" s="807"/>
      <c r="AE54" s="864"/>
      <c r="AF54" s="663"/>
      <c r="AG54" s="903"/>
      <c r="AH54" s="859"/>
      <c r="AI54" s="668"/>
      <c r="AJ54" s="671"/>
      <c r="AL54" s="668"/>
    </row>
    <row r="55" spans="1:39">
      <c r="A55" s="666" t="s">
        <v>1058</v>
      </c>
      <c r="B55" s="1008">
        <f t="shared" si="2"/>
        <v>5</v>
      </c>
      <c r="C55" s="1009"/>
      <c r="D55" s="1009" t="s">
        <v>7</v>
      </c>
      <c r="E55" s="663"/>
      <c r="F55" s="663"/>
      <c r="G55" s="663"/>
      <c r="H55" s="663" t="s">
        <v>7</v>
      </c>
      <c r="I55" s="663"/>
      <c r="J55" s="663"/>
      <c r="K55" s="663"/>
      <c r="L55" s="663"/>
      <c r="M55" s="663"/>
      <c r="N55" s="663"/>
      <c r="O55" s="807"/>
      <c r="P55" s="807" t="s">
        <v>7</v>
      </c>
      <c r="Q55" s="807"/>
      <c r="R55" s="807"/>
      <c r="S55" s="807"/>
      <c r="T55" s="807"/>
      <c r="U55" s="807"/>
      <c r="V55" s="807" t="s">
        <v>7</v>
      </c>
      <c r="W55" s="807"/>
      <c r="X55" s="807"/>
      <c r="Y55" s="807"/>
      <c r="Z55" s="807"/>
      <c r="AA55" s="807" t="s">
        <v>7</v>
      </c>
      <c r="AB55" s="807"/>
      <c r="AC55" s="807"/>
      <c r="AD55" s="807"/>
      <c r="AE55" s="864"/>
      <c r="AF55" s="663"/>
      <c r="AG55" s="903"/>
      <c r="AH55" s="859"/>
      <c r="AI55" s="668"/>
      <c r="AJ55" s="671"/>
      <c r="AL55" s="668"/>
    </row>
    <row r="56" spans="1:39">
      <c r="A56" s="665" t="s">
        <v>59</v>
      </c>
      <c r="B56" s="1008">
        <f t="shared" si="2"/>
        <v>8</v>
      </c>
      <c r="C56" s="1009"/>
      <c r="D56" s="1009"/>
      <c r="E56" s="663" t="s">
        <v>8</v>
      </c>
      <c r="F56" s="663" t="s">
        <v>7</v>
      </c>
      <c r="G56" s="663" t="s">
        <v>7</v>
      </c>
      <c r="H56" s="663" t="s">
        <v>12</v>
      </c>
      <c r="I56" s="663"/>
      <c r="J56" s="663"/>
      <c r="K56" s="663" t="s">
        <v>8</v>
      </c>
      <c r="L56" s="663"/>
      <c r="M56" s="663"/>
      <c r="N56" s="663"/>
      <c r="O56" s="807"/>
      <c r="P56" s="807" t="s">
        <v>7</v>
      </c>
      <c r="Q56" s="807"/>
      <c r="R56" s="807" t="s">
        <v>12</v>
      </c>
      <c r="S56" s="807"/>
      <c r="T56" s="807"/>
      <c r="U56" s="807"/>
      <c r="V56" s="807" t="s">
        <v>7</v>
      </c>
      <c r="W56" s="807"/>
      <c r="X56" s="807"/>
      <c r="Y56" s="807"/>
      <c r="Z56" s="807"/>
      <c r="AA56" s="807"/>
      <c r="AB56" s="807"/>
      <c r="AC56" s="807"/>
      <c r="AD56" s="807"/>
      <c r="AE56" s="864"/>
      <c r="AF56" s="663"/>
      <c r="AG56" s="903"/>
      <c r="AH56" s="859"/>
      <c r="AI56" s="668"/>
      <c r="AJ56" s="671"/>
      <c r="AL56" s="668"/>
    </row>
    <row r="57" spans="1:39">
      <c r="A57" s="791" t="s">
        <v>2741</v>
      </c>
      <c r="B57" s="1008">
        <f>COUNTA(C57:AH57)</f>
        <v>1</v>
      </c>
      <c r="C57" s="1014"/>
      <c r="D57" s="1014"/>
      <c r="E57" s="860"/>
      <c r="F57" s="860"/>
      <c r="G57" s="860"/>
      <c r="H57" s="860"/>
      <c r="I57" s="860"/>
      <c r="J57" s="860"/>
      <c r="K57" s="860"/>
      <c r="L57" s="860"/>
      <c r="M57" s="860"/>
      <c r="N57" s="860" t="s">
        <v>7</v>
      </c>
      <c r="O57" s="864"/>
      <c r="P57" s="864"/>
      <c r="Q57" s="864"/>
      <c r="R57" s="864"/>
      <c r="S57" s="864"/>
      <c r="T57" s="864"/>
      <c r="U57" s="864"/>
      <c r="V57" s="864"/>
      <c r="W57" s="864"/>
      <c r="X57" s="864"/>
      <c r="Y57" s="864"/>
      <c r="Z57" s="864"/>
      <c r="AA57" s="864"/>
      <c r="AB57" s="864"/>
      <c r="AC57" s="864"/>
      <c r="AD57" s="864"/>
      <c r="AE57" s="864"/>
      <c r="AF57" s="860"/>
      <c r="AG57" s="903"/>
      <c r="AH57" s="859"/>
      <c r="AI57" s="668"/>
      <c r="AJ57" s="671"/>
      <c r="AK57" s="668"/>
    </row>
    <row r="58" spans="1:39">
      <c r="A58" s="665" t="s">
        <v>62</v>
      </c>
      <c r="B58" s="1008">
        <f t="shared" si="2"/>
        <v>1</v>
      </c>
      <c r="C58" s="1009"/>
      <c r="D58" s="1009"/>
      <c r="E58" s="663"/>
      <c r="F58" s="663"/>
      <c r="G58" s="663"/>
      <c r="H58" s="663"/>
      <c r="I58" s="663"/>
      <c r="J58" s="663"/>
      <c r="K58" s="663"/>
      <c r="L58" s="663"/>
      <c r="M58" s="663"/>
      <c r="N58" s="663"/>
      <c r="O58" s="807"/>
      <c r="P58" s="807"/>
      <c r="Q58" s="807"/>
      <c r="R58" s="807"/>
      <c r="S58" s="807"/>
      <c r="T58" s="807" t="s">
        <v>7</v>
      </c>
      <c r="U58" s="807"/>
      <c r="V58" s="807"/>
      <c r="W58" s="807"/>
      <c r="X58" s="807"/>
      <c r="Y58" s="807"/>
      <c r="Z58" s="807"/>
      <c r="AA58" s="807"/>
      <c r="AB58" s="807"/>
      <c r="AC58" s="807"/>
      <c r="AD58" s="807"/>
      <c r="AE58" s="864"/>
      <c r="AF58" s="663"/>
      <c r="AG58" s="903"/>
      <c r="AH58" s="859"/>
      <c r="AJ58" s="671"/>
      <c r="AK58" s="668"/>
    </row>
    <row r="59" spans="1:39">
      <c r="A59" s="666" t="s">
        <v>1387</v>
      </c>
      <c r="B59" s="1008">
        <f t="shared" si="2"/>
        <v>3</v>
      </c>
      <c r="C59" s="1009"/>
      <c r="D59" s="1009"/>
      <c r="E59" s="659"/>
      <c r="F59" s="663" t="s">
        <v>7</v>
      </c>
      <c r="G59" s="663"/>
      <c r="H59" s="663"/>
      <c r="I59" s="663"/>
      <c r="J59" s="663"/>
      <c r="K59" s="663"/>
      <c r="L59" s="663"/>
      <c r="M59" s="663"/>
      <c r="N59" s="663"/>
      <c r="O59" s="807"/>
      <c r="P59" s="807" t="s">
        <v>7</v>
      </c>
      <c r="Q59" s="807"/>
      <c r="R59" s="807"/>
      <c r="S59" s="807"/>
      <c r="T59" s="807"/>
      <c r="U59" s="807"/>
      <c r="V59" s="807" t="s">
        <v>7</v>
      </c>
      <c r="W59" s="807"/>
      <c r="X59" s="807"/>
      <c r="Y59" s="807"/>
      <c r="Z59" s="807"/>
      <c r="AA59" s="807"/>
      <c r="AB59" s="807"/>
      <c r="AC59" s="807"/>
      <c r="AD59" s="807"/>
      <c r="AE59" s="864"/>
      <c r="AF59" s="663"/>
      <c r="AG59" s="903"/>
      <c r="AH59" s="859"/>
      <c r="AJ59" s="671"/>
      <c r="AK59" s="668"/>
    </row>
    <row r="60" spans="1:39">
      <c r="A60" s="791" t="s">
        <v>2460</v>
      </c>
      <c r="B60" s="1008">
        <f t="shared" si="2"/>
        <v>3</v>
      </c>
      <c r="C60" s="1009"/>
      <c r="D60" s="1009" t="s">
        <v>7</v>
      </c>
      <c r="E60" s="659"/>
      <c r="F60" s="860"/>
      <c r="G60" s="860"/>
      <c r="H60" s="860"/>
      <c r="I60" s="860"/>
      <c r="J60" s="860" t="s">
        <v>7</v>
      </c>
      <c r="K60" s="860"/>
      <c r="L60" s="860"/>
      <c r="M60" s="860"/>
      <c r="N60" s="860"/>
      <c r="O60" s="864"/>
      <c r="P60" s="864"/>
      <c r="Q60" s="864"/>
      <c r="R60" s="864"/>
      <c r="S60" s="864"/>
      <c r="T60" s="864"/>
      <c r="U60" s="864"/>
      <c r="V60" s="864" t="s">
        <v>7</v>
      </c>
      <c r="W60" s="864"/>
      <c r="X60" s="864"/>
      <c r="Y60" s="864"/>
      <c r="Z60" s="864"/>
      <c r="AA60" s="864"/>
      <c r="AB60" s="864"/>
      <c r="AC60" s="864"/>
      <c r="AD60" s="864"/>
      <c r="AE60" s="864"/>
      <c r="AF60" s="860"/>
      <c r="AG60" s="903"/>
      <c r="AH60" s="859"/>
      <c r="AJ60" s="671"/>
    </row>
    <row r="61" spans="1:39">
      <c r="A61" s="666" t="s">
        <v>1213</v>
      </c>
      <c r="B61" s="1008">
        <f t="shared" si="2"/>
        <v>3</v>
      </c>
      <c r="C61" s="1009"/>
      <c r="D61" s="1009"/>
      <c r="E61" s="659" t="s">
        <v>7</v>
      </c>
      <c r="F61" s="663"/>
      <c r="G61" s="663" t="s">
        <v>7</v>
      </c>
      <c r="H61" s="663"/>
      <c r="I61" s="663"/>
      <c r="J61" s="663"/>
      <c r="K61" s="663"/>
      <c r="L61" s="663" t="s">
        <v>7</v>
      </c>
      <c r="M61" s="663"/>
      <c r="N61" s="663"/>
      <c r="O61" s="807"/>
      <c r="P61" s="807"/>
      <c r="Q61" s="807"/>
      <c r="R61" s="807"/>
      <c r="S61" s="807"/>
      <c r="T61" s="807"/>
      <c r="U61" s="807"/>
      <c r="V61" s="807"/>
      <c r="W61" s="807"/>
      <c r="X61" s="807"/>
      <c r="Y61" s="807"/>
      <c r="Z61" s="807"/>
      <c r="AA61" s="807"/>
      <c r="AB61" s="807"/>
      <c r="AC61" s="807"/>
      <c r="AD61" s="807"/>
      <c r="AE61" s="864"/>
      <c r="AF61" s="663"/>
      <c r="AG61" s="903"/>
      <c r="AH61" s="859"/>
      <c r="AJ61" s="671"/>
      <c r="AK61" s="669"/>
    </row>
    <row r="62" spans="1:39">
      <c r="A62" s="666" t="s">
        <v>65</v>
      </c>
      <c r="B62" s="1008">
        <f t="shared" si="2"/>
        <v>6</v>
      </c>
      <c r="C62" s="1009"/>
      <c r="D62" s="1009"/>
      <c r="E62" s="663"/>
      <c r="F62" s="663"/>
      <c r="G62" s="663"/>
      <c r="H62" s="663" t="s">
        <v>12</v>
      </c>
      <c r="I62" s="663" t="s">
        <v>7</v>
      </c>
      <c r="J62" s="663" t="s">
        <v>12</v>
      </c>
      <c r="K62" s="663" t="s">
        <v>7</v>
      </c>
      <c r="L62" s="663"/>
      <c r="M62" s="663"/>
      <c r="N62" s="663" t="s">
        <v>7</v>
      </c>
      <c r="O62" s="807"/>
      <c r="P62" s="807"/>
      <c r="Q62" s="807"/>
      <c r="R62" s="807"/>
      <c r="S62" s="807"/>
      <c r="T62" s="807"/>
      <c r="U62" s="807"/>
      <c r="V62" s="807" t="s">
        <v>12</v>
      </c>
      <c r="W62" s="807"/>
      <c r="X62" s="807"/>
      <c r="Y62" s="807"/>
      <c r="Z62" s="807"/>
      <c r="AA62" s="807"/>
      <c r="AB62" s="807"/>
      <c r="AC62" s="807"/>
      <c r="AD62" s="807"/>
      <c r="AE62" s="864"/>
      <c r="AF62" s="663"/>
      <c r="AG62" s="903"/>
      <c r="AH62" s="859"/>
      <c r="AJ62" s="671"/>
      <c r="AK62" s="668"/>
    </row>
    <row r="63" spans="1:39">
      <c r="A63" s="665" t="s">
        <v>68</v>
      </c>
      <c r="B63" s="1008">
        <f>COUNTA(C63:AH63)-1</f>
        <v>1</v>
      </c>
      <c r="C63" s="1009"/>
      <c r="D63" s="1009"/>
      <c r="E63" s="663"/>
      <c r="F63" s="663"/>
      <c r="G63" s="663"/>
      <c r="H63" s="663"/>
      <c r="I63" s="663"/>
      <c r="J63" s="663"/>
      <c r="K63" s="663"/>
      <c r="L63" s="663"/>
      <c r="M63" s="663"/>
      <c r="N63" s="663" t="s">
        <v>12</v>
      </c>
      <c r="O63" s="807" t="s">
        <v>69</v>
      </c>
      <c r="P63" s="807"/>
      <c r="Q63" s="807"/>
      <c r="R63" s="807"/>
      <c r="S63" s="807"/>
      <c r="T63" s="807"/>
      <c r="U63" s="807"/>
      <c r="V63" s="807"/>
      <c r="W63" s="663"/>
      <c r="X63" s="807"/>
      <c r="Y63" s="807"/>
      <c r="Z63" s="807"/>
      <c r="AA63" s="807"/>
      <c r="AB63" s="807"/>
      <c r="AC63" s="807"/>
      <c r="AD63" s="807"/>
      <c r="AE63" s="864"/>
      <c r="AF63" s="663"/>
      <c r="AG63" s="903"/>
      <c r="AH63" s="859"/>
    </row>
    <row r="64" spans="1:39">
      <c r="A64" s="681" t="s">
        <v>70</v>
      </c>
      <c r="B64" s="858">
        <f>COUNTA(C64:AH64)</f>
        <v>8</v>
      </c>
      <c r="C64" s="1007"/>
      <c r="D64" s="1007" t="s">
        <v>7</v>
      </c>
      <c r="E64" s="659" t="s">
        <v>8</v>
      </c>
      <c r="F64" s="1016"/>
      <c r="G64" s="659" t="s">
        <v>12</v>
      </c>
      <c r="H64" s="659" t="s">
        <v>12</v>
      </c>
      <c r="I64" s="659"/>
      <c r="J64" s="659"/>
      <c r="K64" s="659" t="s">
        <v>8</v>
      </c>
      <c r="L64" s="659"/>
      <c r="M64" s="659"/>
      <c r="N64" s="659" t="s">
        <v>12</v>
      </c>
      <c r="O64" s="659" t="s">
        <v>7</v>
      </c>
      <c r="P64" s="857" t="s">
        <v>12</v>
      </c>
      <c r="Q64" s="857"/>
      <c r="R64" s="857"/>
      <c r="S64" s="857"/>
      <c r="T64" s="857"/>
      <c r="U64" s="857"/>
      <c r="V64" s="857"/>
      <c r="W64" s="857"/>
      <c r="X64" s="857"/>
      <c r="Y64" s="857"/>
      <c r="Z64" s="857"/>
      <c r="AA64" s="857"/>
      <c r="AB64" s="857"/>
      <c r="AC64" s="857"/>
      <c r="AD64" s="857"/>
      <c r="AE64" s="857"/>
      <c r="AF64" s="663"/>
      <c r="AG64" s="903"/>
      <c r="AH64" s="859"/>
      <c r="AJ64" s="671"/>
      <c r="AK64" s="668"/>
    </row>
    <row r="65" spans="1:37">
      <c r="A65" s="665" t="s">
        <v>73</v>
      </c>
      <c r="B65" s="1008">
        <f>COUNTA(C65:AH65)</f>
        <v>12</v>
      </c>
      <c r="C65" s="1009"/>
      <c r="D65" s="1009" t="s">
        <v>7</v>
      </c>
      <c r="E65" s="659" t="s">
        <v>8</v>
      </c>
      <c r="F65" s="663" t="s">
        <v>12</v>
      </c>
      <c r="G65" s="663" t="s">
        <v>12</v>
      </c>
      <c r="H65" s="663" t="s">
        <v>12</v>
      </c>
      <c r="I65" s="663"/>
      <c r="J65" s="663"/>
      <c r="K65" s="663" t="s">
        <v>12</v>
      </c>
      <c r="L65" s="663" t="s">
        <v>7</v>
      </c>
      <c r="M65" s="663" t="s">
        <v>7</v>
      </c>
      <c r="N65" s="663"/>
      <c r="O65" s="807"/>
      <c r="P65" s="807" t="s">
        <v>12</v>
      </c>
      <c r="Q65" s="807" t="s">
        <v>8</v>
      </c>
      <c r="R65" s="807"/>
      <c r="S65" s="807" t="s">
        <v>7</v>
      </c>
      <c r="T65" s="807"/>
      <c r="U65" s="807"/>
      <c r="V65" s="807" t="s">
        <v>1466</v>
      </c>
      <c r="W65" s="807"/>
      <c r="X65" s="807"/>
      <c r="Y65" s="807"/>
      <c r="Z65" s="807"/>
      <c r="AA65" s="807"/>
      <c r="AB65" s="807"/>
      <c r="AC65" s="807"/>
      <c r="AD65" s="807"/>
      <c r="AE65" s="864"/>
      <c r="AF65" s="663"/>
      <c r="AG65" s="903"/>
      <c r="AH65" s="859"/>
      <c r="AJ65" s="671"/>
      <c r="AK65" s="668"/>
    </row>
    <row r="66" spans="1:37">
      <c r="A66" s="665" t="s">
        <v>76</v>
      </c>
      <c r="B66" s="1008">
        <f>COUNTA(C66:AH66)-1</f>
        <v>20</v>
      </c>
      <c r="C66" s="1009"/>
      <c r="D66" s="1009" t="s">
        <v>7</v>
      </c>
      <c r="E66" s="663" t="s">
        <v>12</v>
      </c>
      <c r="F66" s="663" t="s">
        <v>12</v>
      </c>
      <c r="G66" s="663" t="s">
        <v>12</v>
      </c>
      <c r="H66" s="663" t="s">
        <v>12</v>
      </c>
      <c r="I66" s="663"/>
      <c r="J66" s="663" t="s">
        <v>12</v>
      </c>
      <c r="K66" s="663" t="s">
        <v>12</v>
      </c>
      <c r="L66" s="663" t="s">
        <v>12</v>
      </c>
      <c r="M66" s="663" t="s">
        <v>7</v>
      </c>
      <c r="N66" s="663"/>
      <c r="O66" s="663" t="s">
        <v>7</v>
      </c>
      <c r="P66" s="807" t="s">
        <v>12</v>
      </c>
      <c r="Q66" s="807" t="s">
        <v>8</v>
      </c>
      <c r="R66" s="807" t="s">
        <v>12</v>
      </c>
      <c r="S66" s="807" t="s">
        <v>12</v>
      </c>
      <c r="T66" s="807"/>
      <c r="U66" s="807" t="s">
        <v>1575</v>
      </c>
      <c r="V66" s="807" t="s">
        <v>12</v>
      </c>
      <c r="W66" s="807" t="s">
        <v>8</v>
      </c>
      <c r="X66" s="807" t="s">
        <v>8</v>
      </c>
      <c r="Y66" s="807"/>
      <c r="Z66" s="807"/>
      <c r="AA66" s="807" t="s">
        <v>7</v>
      </c>
      <c r="AB66" s="807"/>
      <c r="AC66" s="807"/>
      <c r="AD66" s="807"/>
      <c r="AE66" s="864"/>
      <c r="AF66" s="663" t="s">
        <v>8</v>
      </c>
      <c r="AG66" s="903" t="s">
        <v>13</v>
      </c>
      <c r="AH66" s="859"/>
      <c r="AI66" s="668"/>
      <c r="AJ66" s="671"/>
      <c r="AK66" s="668"/>
    </row>
    <row r="67" spans="1:37">
      <c r="A67" s="665" t="s">
        <v>77</v>
      </c>
      <c r="B67" s="1008">
        <f>COUNTA(C67:AH67)</f>
        <v>9</v>
      </c>
      <c r="C67" s="1009"/>
      <c r="D67" s="1009" t="s">
        <v>7</v>
      </c>
      <c r="E67" s="663" t="s">
        <v>8</v>
      </c>
      <c r="F67" s="663"/>
      <c r="G67" s="663" t="s">
        <v>12</v>
      </c>
      <c r="H67" s="663" t="s">
        <v>7</v>
      </c>
      <c r="I67" s="663"/>
      <c r="J67" s="663"/>
      <c r="K67" s="659" t="s">
        <v>8</v>
      </c>
      <c r="L67" s="663" t="s">
        <v>7</v>
      </c>
      <c r="M67" s="663"/>
      <c r="N67" s="663"/>
      <c r="O67" s="807"/>
      <c r="P67" s="807"/>
      <c r="Q67" s="807" t="s">
        <v>8</v>
      </c>
      <c r="R67" s="807"/>
      <c r="S67" s="807"/>
      <c r="T67" s="807"/>
      <c r="U67" s="807"/>
      <c r="V67" s="807" t="s">
        <v>7</v>
      </c>
      <c r="W67" s="807"/>
      <c r="X67" s="807"/>
      <c r="Y67" s="807"/>
      <c r="Z67" s="807"/>
      <c r="AA67" s="807" t="s">
        <v>7</v>
      </c>
      <c r="AB67" s="807"/>
      <c r="AC67" s="807"/>
      <c r="AD67" s="807"/>
      <c r="AE67" s="864"/>
      <c r="AF67" s="663"/>
      <c r="AG67" s="903"/>
      <c r="AH67" s="859"/>
      <c r="AJ67" s="671"/>
      <c r="AK67" s="668"/>
    </row>
    <row r="68" spans="1:37">
      <c r="A68" s="666" t="s">
        <v>904</v>
      </c>
      <c r="B68" s="1008">
        <f>COUNTA(C68:AH68)-COUNTIF(C68:AH68,"※11")</f>
        <v>7</v>
      </c>
      <c r="C68" s="1017"/>
      <c r="D68" s="1009" t="s">
        <v>7</v>
      </c>
      <c r="E68" s="667"/>
      <c r="F68" s="663" t="s">
        <v>12</v>
      </c>
      <c r="G68" s="663" t="s">
        <v>12</v>
      </c>
      <c r="H68" s="663" t="s">
        <v>12</v>
      </c>
      <c r="I68" s="667"/>
      <c r="J68" s="667"/>
      <c r="K68" s="659" t="s">
        <v>8</v>
      </c>
      <c r="L68" s="667"/>
      <c r="M68" s="667"/>
      <c r="N68" s="663" t="s">
        <v>12</v>
      </c>
      <c r="O68" s="663" t="s">
        <v>7</v>
      </c>
      <c r="P68" s="865" t="s">
        <v>2549</v>
      </c>
      <c r="Q68" s="865"/>
      <c r="R68" s="865"/>
      <c r="S68" s="865"/>
      <c r="T68" s="865"/>
      <c r="U68" s="865"/>
      <c r="V68" s="865"/>
      <c r="W68" s="865"/>
      <c r="X68" s="865"/>
      <c r="Y68" s="865"/>
      <c r="Z68" s="865"/>
      <c r="AA68" s="865"/>
      <c r="AB68" s="865"/>
      <c r="AC68" s="865"/>
      <c r="AD68" s="865"/>
      <c r="AE68" s="865"/>
      <c r="AF68" s="667"/>
      <c r="AG68" s="824"/>
      <c r="AH68" s="906"/>
      <c r="AJ68" s="671"/>
      <c r="AK68" s="668"/>
    </row>
    <row r="69" spans="1:37">
      <c r="A69" s="665" t="s">
        <v>78</v>
      </c>
      <c r="B69" s="1008">
        <f t="shared" ref="B69:B77" si="3">COUNTA(C69:AH69)</f>
        <v>1</v>
      </c>
      <c r="C69" s="1009"/>
      <c r="D69" s="1009"/>
      <c r="E69" s="663"/>
      <c r="F69" s="663"/>
      <c r="G69" s="663"/>
      <c r="H69" s="663"/>
      <c r="I69" s="663"/>
      <c r="J69" s="663"/>
      <c r="K69" s="663"/>
      <c r="L69" s="663"/>
      <c r="M69" s="663"/>
      <c r="N69" s="663" t="s">
        <v>12</v>
      </c>
      <c r="O69" s="807"/>
      <c r="P69" s="807"/>
      <c r="Q69" s="807"/>
      <c r="R69" s="807"/>
      <c r="S69" s="807"/>
      <c r="T69" s="807"/>
      <c r="U69" s="807"/>
      <c r="V69" s="807"/>
      <c r="W69" s="807"/>
      <c r="X69" s="807"/>
      <c r="Y69" s="807"/>
      <c r="Z69" s="807"/>
      <c r="AA69" s="807"/>
      <c r="AB69" s="807"/>
      <c r="AC69" s="807"/>
      <c r="AD69" s="807"/>
      <c r="AE69" s="864"/>
      <c r="AF69" s="663"/>
      <c r="AG69" s="903"/>
      <c r="AH69" s="859"/>
      <c r="AJ69" s="671"/>
      <c r="AK69" s="668"/>
    </row>
    <row r="70" spans="1:37">
      <c r="A70" s="682" t="s">
        <v>2442</v>
      </c>
      <c r="B70" s="1008">
        <f t="shared" si="3"/>
        <v>1</v>
      </c>
      <c r="C70" s="1018"/>
      <c r="D70" s="1009"/>
      <c r="E70" s="860"/>
      <c r="F70" s="860"/>
      <c r="G70" s="860"/>
      <c r="H70" s="860"/>
      <c r="I70" s="860"/>
      <c r="J70" s="860"/>
      <c r="K70" s="860"/>
      <c r="L70" s="860"/>
      <c r="M70" s="860"/>
      <c r="N70" s="860"/>
      <c r="O70" s="864"/>
      <c r="P70" s="864"/>
      <c r="Q70" s="864"/>
      <c r="R70" s="864"/>
      <c r="S70" s="864"/>
      <c r="T70" s="864"/>
      <c r="U70" s="864"/>
      <c r="V70" s="864" t="s">
        <v>7</v>
      </c>
      <c r="W70" s="864"/>
      <c r="X70" s="864"/>
      <c r="Y70" s="864"/>
      <c r="Z70" s="864"/>
      <c r="AA70" s="864"/>
      <c r="AB70" s="864"/>
      <c r="AC70" s="864"/>
      <c r="AD70" s="864"/>
      <c r="AE70" s="864"/>
      <c r="AF70" s="860"/>
      <c r="AG70" s="903"/>
      <c r="AH70" s="859"/>
      <c r="AJ70" s="671"/>
      <c r="AK70" s="668"/>
    </row>
    <row r="71" spans="1:37" ht="15.5" thickBot="1">
      <c r="A71" s="682" t="s">
        <v>1297</v>
      </c>
      <c r="B71" s="1008">
        <f t="shared" si="3"/>
        <v>3</v>
      </c>
      <c r="D71" s="1019" t="s">
        <v>7</v>
      </c>
      <c r="E71" s="861"/>
      <c r="F71" s="861"/>
      <c r="G71" s="861"/>
      <c r="H71" s="861"/>
      <c r="I71" s="861"/>
      <c r="J71" s="861"/>
      <c r="K71" s="861" t="s">
        <v>1466</v>
      </c>
      <c r="L71" s="861"/>
      <c r="M71" s="861"/>
      <c r="N71" s="861"/>
      <c r="O71" s="866"/>
      <c r="P71" s="866"/>
      <c r="Q71" s="866"/>
      <c r="R71" s="866"/>
      <c r="S71" s="866"/>
      <c r="T71" s="866"/>
      <c r="U71" s="866"/>
      <c r="V71" s="866"/>
      <c r="W71" s="866"/>
      <c r="X71" s="866"/>
      <c r="Y71" s="866"/>
      <c r="Z71" s="866" t="s">
        <v>12</v>
      </c>
      <c r="AA71" s="866"/>
      <c r="AB71" s="866"/>
      <c r="AC71" s="866"/>
      <c r="AD71" s="866"/>
      <c r="AE71" s="866"/>
      <c r="AF71" s="861"/>
      <c r="AH71" s="907"/>
      <c r="AJ71" s="671"/>
      <c r="AK71" s="668"/>
    </row>
    <row r="72" spans="1:37">
      <c r="A72" s="683" t="s">
        <v>80</v>
      </c>
      <c r="B72" s="1020">
        <f t="shared" si="3"/>
        <v>1</v>
      </c>
      <c r="C72" s="862"/>
      <c r="D72" s="855"/>
      <c r="E72" s="855"/>
      <c r="F72" s="855"/>
      <c r="G72" s="855"/>
      <c r="H72" s="855"/>
      <c r="I72" s="855"/>
      <c r="J72" s="855"/>
      <c r="K72" s="855"/>
      <c r="L72" s="855"/>
      <c r="M72" s="855"/>
      <c r="N72" s="855" t="s">
        <v>81</v>
      </c>
      <c r="O72" s="856"/>
      <c r="P72" s="856"/>
      <c r="Q72" s="856"/>
      <c r="R72" s="856"/>
      <c r="S72" s="856"/>
      <c r="T72" s="856"/>
      <c r="U72" s="856"/>
      <c r="V72" s="856"/>
      <c r="W72" s="856"/>
      <c r="X72" s="856"/>
      <c r="Y72" s="856"/>
      <c r="Z72" s="856"/>
      <c r="AA72" s="856"/>
      <c r="AB72" s="856"/>
      <c r="AC72" s="856"/>
      <c r="AD72" s="856"/>
      <c r="AE72" s="942"/>
      <c r="AF72" s="855"/>
      <c r="AG72" s="862"/>
      <c r="AH72" s="905"/>
      <c r="AJ72" s="671"/>
      <c r="AK72" s="668"/>
    </row>
    <row r="73" spans="1:37">
      <c r="A73" s="665" t="s">
        <v>31</v>
      </c>
      <c r="B73" s="1008">
        <f t="shared" si="3"/>
        <v>1</v>
      </c>
      <c r="C73" s="1009"/>
      <c r="D73" s="1009"/>
      <c r="E73" s="663"/>
      <c r="F73" s="663"/>
      <c r="G73" s="663"/>
      <c r="H73" s="663"/>
      <c r="I73" s="663"/>
      <c r="J73" s="663"/>
      <c r="K73" s="663"/>
      <c r="L73" s="663"/>
      <c r="M73" s="663"/>
      <c r="N73" s="663"/>
      <c r="O73" s="807"/>
      <c r="P73" s="663" t="s">
        <v>1147</v>
      </c>
      <c r="Q73" s="807"/>
      <c r="R73" s="807"/>
      <c r="S73" s="807"/>
      <c r="T73" s="807"/>
      <c r="U73" s="807"/>
      <c r="V73" s="807"/>
      <c r="W73" s="807"/>
      <c r="X73" s="807"/>
      <c r="Y73" s="807"/>
      <c r="Z73" s="807"/>
      <c r="AA73" s="807"/>
      <c r="AB73" s="807"/>
      <c r="AC73" s="807"/>
      <c r="AD73" s="807"/>
      <c r="AE73" s="864"/>
      <c r="AF73" s="663"/>
      <c r="AG73" s="903"/>
      <c r="AH73" s="859"/>
      <c r="AJ73" s="671"/>
      <c r="AK73" s="668"/>
    </row>
    <row r="74" spans="1:37">
      <c r="A74" s="665" t="s">
        <v>82</v>
      </c>
      <c r="B74" s="1008">
        <f t="shared" si="3"/>
        <v>1</v>
      </c>
      <c r="C74" s="1021"/>
      <c r="D74" s="663"/>
      <c r="E74" s="663"/>
      <c r="F74" s="663"/>
      <c r="G74" s="663"/>
      <c r="H74" s="663"/>
      <c r="I74" s="663"/>
      <c r="J74" s="663"/>
      <c r="K74" s="663"/>
      <c r="L74" s="663"/>
      <c r="M74" s="663"/>
      <c r="N74" s="663" t="s">
        <v>81</v>
      </c>
      <c r="O74" s="807"/>
      <c r="P74" s="807"/>
      <c r="Q74" s="807"/>
      <c r="R74" s="807"/>
      <c r="S74" s="807"/>
      <c r="T74" s="807"/>
      <c r="U74" s="807"/>
      <c r="V74" s="807"/>
      <c r="W74" s="807"/>
      <c r="X74" s="807"/>
      <c r="Y74" s="807"/>
      <c r="Z74" s="807"/>
      <c r="AA74" s="807"/>
      <c r="AB74" s="807"/>
      <c r="AC74" s="807"/>
      <c r="AD74" s="807"/>
      <c r="AE74" s="864"/>
      <c r="AF74" s="663"/>
      <c r="AG74" s="903"/>
      <c r="AH74" s="859"/>
    </row>
    <row r="75" spans="1:37">
      <c r="A75" s="665" t="s">
        <v>56</v>
      </c>
      <c r="B75" s="1008">
        <f t="shared" si="3"/>
        <v>1</v>
      </c>
      <c r="C75" s="1009"/>
      <c r="D75" s="1009"/>
      <c r="E75" s="663" t="s">
        <v>1612</v>
      </c>
      <c r="F75" s="663"/>
      <c r="G75" s="663"/>
      <c r="H75" s="663"/>
      <c r="I75" s="663"/>
      <c r="J75" s="663"/>
      <c r="K75" s="663"/>
      <c r="L75" s="663"/>
      <c r="M75" s="663"/>
      <c r="N75" s="663"/>
      <c r="O75" s="807"/>
      <c r="P75" s="807"/>
      <c r="Q75" s="807"/>
      <c r="R75" s="807"/>
      <c r="S75" s="807"/>
      <c r="T75" s="807"/>
      <c r="U75" s="807"/>
      <c r="V75" s="807"/>
      <c r="W75" s="807"/>
      <c r="X75" s="807"/>
      <c r="Y75" s="807"/>
      <c r="Z75" s="807"/>
      <c r="AA75" s="807"/>
      <c r="AB75" s="807"/>
      <c r="AC75" s="807"/>
      <c r="AD75" s="807"/>
      <c r="AE75" s="864"/>
      <c r="AF75" s="663"/>
      <c r="AG75" s="903"/>
      <c r="AH75" s="859"/>
    </row>
    <row r="76" spans="1:37">
      <c r="A76" s="701" t="s">
        <v>83</v>
      </c>
      <c r="B76" s="1022">
        <f t="shared" si="3"/>
        <v>1</v>
      </c>
      <c r="C76" s="824"/>
      <c r="D76" s="667"/>
      <c r="E76" s="667"/>
      <c r="F76" s="667"/>
      <c r="G76" s="667"/>
      <c r="H76" s="667"/>
      <c r="I76" s="667"/>
      <c r="J76" s="667"/>
      <c r="K76" s="667"/>
      <c r="L76" s="667"/>
      <c r="M76" s="667"/>
      <c r="N76" s="667" t="s">
        <v>81</v>
      </c>
      <c r="O76" s="865"/>
      <c r="P76" s="865"/>
      <c r="Q76" s="865"/>
      <c r="R76" s="865"/>
      <c r="S76" s="865"/>
      <c r="T76" s="865"/>
      <c r="U76" s="865"/>
      <c r="V76" s="865"/>
      <c r="W76" s="865"/>
      <c r="X76" s="865"/>
      <c r="Y76" s="865"/>
      <c r="Z76" s="865"/>
      <c r="AA76" s="865"/>
      <c r="AB76" s="865"/>
      <c r="AC76" s="865"/>
      <c r="AD76" s="865"/>
      <c r="AE76" s="865"/>
      <c r="AF76" s="667"/>
      <c r="AG76" s="824"/>
      <c r="AH76" s="906"/>
    </row>
    <row r="77" spans="1:37" ht="15.5" thickBot="1">
      <c r="A77" s="703" t="s">
        <v>79</v>
      </c>
      <c r="B77" s="825">
        <f t="shared" si="3"/>
        <v>1</v>
      </c>
      <c r="C77" s="1023"/>
      <c r="D77" s="1024"/>
      <c r="E77" s="704"/>
      <c r="F77" s="704"/>
      <c r="G77" s="704"/>
      <c r="H77" s="704"/>
      <c r="I77" s="704"/>
      <c r="J77" s="704"/>
      <c r="K77" s="704"/>
      <c r="L77" s="704"/>
      <c r="M77" s="704"/>
      <c r="N77" s="704" t="s">
        <v>1576</v>
      </c>
      <c r="O77" s="867"/>
      <c r="P77" s="867"/>
      <c r="Q77" s="867"/>
      <c r="R77" s="867"/>
      <c r="S77" s="867"/>
      <c r="T77" s="867"/>
      <c r="U77" s="867"/>
      <c r="V77" s="867"/>
      <c r="W77" s="867"/>
      <c r="X77" s="867"/>
      <c r="Y77" s="867"/>
      <c r="Z77" s="867"/>
      <c r="AA77" s="867"/>
      <c r="AB77" s="867"/>
      <c r="AC77" s="867"/>
      <c r="AD77" s="867"/>
      <c r="AE77" s="867"/>
      <c r="AF77" s="704"/>
      <c r="AG77" s="904"/>
      <c r="AH77" s="825"/>
      <c r="AI77" s="668"/>
    </row>
    <row r="78" spans="1:37">
      <c r="A78" s="684" t="s">
        <v>1356</v>
      </c>
    </row>
    <row r="79" spans="1:37">
      <c r="A79" s="685"/>
    </row>
    <row r="80" spans="1:37">
      <c r="A80" s="670" t="s">
        <v>84</v>
      </c>
      <c r="B80" s="671"/>
      <c r="C80" s="671"/>
      <c r="D80" s="671"/>
      <c r="E80" s="671"/>
      <c r="F80" s="671"/>
      <c r="G80" s="671"/>
      <c r="H80" s="671"/>
      <c r="I80" s="671"/>
      <c r="J80" s="671"/>
      <c r="K80" s="671"/>
      <c r="L80" s="669" t="s">
        <v>1146</v>
      </c>
      <c r="M80" s="671"/>
      <c r="N80" s="671"/>
      <c r="O80" s="998"/>
      <c r="Q80" s="670" t="s">
        <v>85</v>
      </c>
      <c r="R80" s="671"/>
      <c r="S80" s="671"/>
      <c r="T80" s="671"/>
      <c r="U80" s="671"/>
      <c r="V80" s="671"/>
      <c r="W80" s="671"/>
      <c r="X80" s="671"/>
      <c r="Y80" s="671"/>
      <c r="Z80" s="671"/>
      <c r="AA80" s="671"/>
      <c r="AB80" s="671"/>
      <c r="AC80" s="671"/>
      <c r="AD80" s="671"/>
      <c r="AE80" s="670" t="s">
        <v>2547</v>
      </c>
    </row>
    <row r="81" spans="1:31" ht="16.5">
      <c r="A81" s="17"/>
      <c r="B81" s="671"/>
      <c r="C81" s="671"/>
      <c r="D81" s="999"/>
      <c r="E81" s="999"/>
      <c r="F81" s="868"/>
      <c r="G81" s="868"/>
      <c r="H81" s="868"/>
      <c r="I81" s="868"/>
      <c r="J81" s="868"/>
      <c r="L81" s="669" t="s">
        <v>86</v>
      </c>
      <c r="M81" s="868"/>
      <c r="N81" s="868"/>
      <c r="O81" s="998"/>
      <c r="P81" s="670"/>
      <c r="Q81" s="670" t="s">
        <v>903</v>
      </c>
      <c r="R81" s="868"/>
      <c r="T81" s="868"/>
      <c r="U81" s="868"/>
      <c r="V81" s="868"/>
      <c r="W81" s="868"/>
      <c r="X81" s="868"/>
      <c r="Y81" s="868"/>
      <c r="Z81" s="868"/>
      <c r="AA81" s="868"/>
      <c r="AB81" s="868"/>
      <c r="AC81" s="868"/>
      <c r="AD81" s="669"/>
      <c r="AE81" s="670" t="s">
        <v>2548</v>
      </c>
    </row>
    <row r="82" spans="1:31">
      <c r="A82" s="671"/>
      <c r="B82" s="671"/>
      <c r="C82" s="671"/>
      <c r="D82" s="671"/>
      <c r="E82" s="671"/>
      <c r="F82" s="671"/>
      <c r="L82" s="669" t="s">
        <v>87</v>
      </c>
      <c r="O82" s="998"/>
      <c r="Q82" s="670" t="s">
        <v>1578</v>
      </c>
      <c r="AD82" s="669"/>
      <c r="AE82" s="670" t="s">
        <v>2550</v>
      </c>
    </row>
    <row r="83" spans="1:31">
      <c r="A83" s="671"/>
      <c r="B83" s="671"/>
      <c r="C83" s="671"/>
      <c r="D83" s="671"/>
      <c r="E83" s="671"/>
      <c r="L83" s="670" t="s">
        <v>2805</v>
      </c>
      <c r="O83" s="1000"/>
      <c r="Q83" s="670" t="s">
        <v>1577</v>
      </c>
      <c r="AE83" s="670"/>
    </row>
    <row r="84" spans="1:31">
      <c r="A84" s="671"/>
      <c r="B84" s="671"/>
      <c r="C84" s="671"/>
      <c r="D84" s="671"/>
      <c r="E84" s="671"/>
    </row>
  </sheetData>
  <mergeCells count="40">
    <mergeCell ref="AM2:AM3"/>
    <mergeCell ref="A1:N1"/>
    <mergeCell ref="A2:A3"/>
    <mergeCell ref="B2:B3"/>
    <mergeCell ref="AJ2:AJ3"/>
    <mergeCell ref="AK2:AK3"/>
    <mergeCell ref="AL2:AL3"/>
    <mergeCell ref="C2:C3"/>
    <mergeCell ref="D2:D3"/>
    <mergeCell ref="E2:E3"/>
    <mergeCell ref="F2:F3"/>
    <mergeCell ref="G2:G3"/>
    <mergeCell ref="H2:H3"/>
    <mergeCell ref="I2:I3"/>
    <mergeCell ref="J2:J3"/>
    <mergeCell ref="K2:K3"/>
    <mergeCell ref="L2:L3"/>
    <mergeCell ref="M2:M3"/>
    <mergeCell ref="N2:N3"/>
    <mergeCell ref="O2:O3"/>
    <mergeCell ref="P2:P3"/>
    <mergeCell ref="V2:V3"/>
    <mergeCell ref="W2:W3"/>
    <mergeCell ref="X2:X3"/>
    <mergeCell ref="Q2:Q3"/>
    <mergeCell ref="R2:R3"/>
    <mergeCell ref="S2:S3"/>
    <mergeCell ref="T2:T3"/>
    <mergeCell ref="U2:U3"/>
    <mergeCell ref="AD1:AG1"/>
    <mergeCell ref="AF2:AF3"/>
    <mergeCell ref="AH2:AH3"/>
    <mergeCell ref="Y2:Y3"/>
    <mergeCell ref="Z2:Z3"/>
    <mergeCell ref="AA2:AA3"/>
    <mergeCell ref="AB2:AB3"/>
    <mergeCell ref="AC2:AC3"/>
    <mergeCell ref="AD2:AD3"/>
    <mergeCell ref="AG2:AG3"/>
    <mergeCell ref="AE2:AE3"/>
  </mergeCells>
  <phoneticPr fontId="2"/>
  <hyperlinks>
    <hyperlink ref="A14" location="BTC!A1" display="BTC/XBT" xr:uid="{BD6C9081-76CB-49E5-AF69-6E91E8B79E2B}"/>
    <hyperlink ref="A11" location="BCH!A1" display="BCC/BCH" xr:uid="{C22A238E-13BE-43D2-B5AF-4FE66798648A}"/>
    <hyperlink ref="A72" location="BCY!A1" display="BCY" xr:uid="{B6FBD1E7-71A8-4DF9-B20F-40AD577DA150}"/>
    <hyperlink ref="A16" location="CICC!A1" display="CICC" xr:uid="{020B0EC1-0D72-437A-B2C2-98205B32ECDE}"/>
    <hyperlink ref="AK7" r:id="rId1" xr:uid="{527FAEF8-81FC-43CB-A819-F2313B3AD54F}"/>
    <hyperlink ref="AK6" r:id="rId2" display="QUOINE株式会社" xr:uid="{AD7F72AB-D9A4-4235-9147-18F33A24A226}"/>
    <hyperlink ref="AK15" r:id="rId3" display="株式会社Zaif" xr:uid="{D0BBDB73-BC80-464E-98A2-81259868C03D}"/>
    <hyperlink ref="AK10" r:id="rId4" xr:uid="{05DF281C-CACB-414D-A3B8-B7135A8DEB2E}"/>
    <hyperlink ref="AK8" r:id="rId5" xr:uid="{07EC4349-237B-4F33-AE3F-9D39E84C643B}"/>
    <hyperlink ref="AK12" r:id="rId6" xr:uid="{A33E5135-206B-4992-B9EF-1985C6AB6F96}"/>
    <hyperlink ref="AK14" r:id="rId7" xr:uid="{68529652-46F5-4D0E-9B58-69409C22E67B}"/>
    <hyperlink ref="AK5" r:id="rId8" xr:uid="{AE27B729-6019-4625-8B31-D14229026E56}"/>
    <hyperlink ref="AK17" r:id="rId9" xr:uid="{AA274746-AA6D-4F17-97E6-EAC713D19375}"/>
    <hyperlink ref="A26" location="ETH!A1" display="ETH" xr:uid="{79BB46E2-D205-4AF0-8713-9D9F976E0AB0}"/>
    <hyperlink ref="A43" location="LTC!A1" display="LTC" xr:uid="{EF63998C-E678-4DD2-8C5B-E60092C813BF}"/>
    <hyperlink ref="A47" location="MONA!A1" display="MONA" xr:uid="{65196198-CA5E-4E0C-A608-6987648AF2E3}"/>
    <hyperlink ref="A49" location="NCXC!A1" display="NCXC" xr:uid="{8BCCB1CD-E17A-4734-A73D-E1145BDF6034}"/>
    <hyperlink ref="A76" location="SJCX!A1" display="SJCX" xr:uid="{306F0CEC-C25E-4306-BFED-6866D97D59CC}"/>
    <hyperlink ref="A69" location="ZAIF!A1" display="ZAIF" xr:uid="{75ACB646-FDC6-46CF-82DD-E095F4B4FEC3}"/>
    <hyperlink ref="A66" location="XRP!A1" display="XRP" xr:uid="{13D8014D-1151-45A7-8AB3-01ED2203777B}"/>
    <hyperlink ref="A63" location="XCP!A1" display="XCP" xr:uid="{951E2739-E414-4D16-867C-AE1677AD7987}"/>
    <hyperlink ref="A75" location="QASH!A1" display="QASH" xr:uid="{EBD0A7B6-105E-4DCE-80F8-EF6896B99898}"/>
    <hyperlink ref="A42" location="LSK!A1" display="LSK" xr:uid="{F7A567EF-0155-4577-BDFC-E82CB8D7AC9D}"/>
    <hyperlink ref="A64" location="XEM!A1" display="XEM" xr:uid="{41B9AEB4-1DED-4B6F-B177-13B0E50BDE89}"/>
    <hyperlink ref="A31" location="FSCC!A1" display="FSCC" xr:uid="{6F343ADD-C8E3-4307-A2C6-10CF73EDC580}"/>
    <hyperlink ref="A25" location="ETC!A1" display="ETC" xr:uid="{25E2402D-52A1-45D3-AA46-68540EC703D1}"/>
    <hyperlink ref="A73" location="FCT!A1" display="FCT" xr:uid="{4930D711-0230-42A7-8B13-EFAE4697324C}"/>
    <hyperlink ref="AK18" r:id="rId10" xr:uid="{A12E15B1-531C-467A-84FC-DA65E34107B2}"/>
    <hyperlink ref="A65" location="XLM!A1" display="XLM" xr:uid="{8D32B47A-E9AF-4DB8-8A58-DB40E35D5F8A}"/>
    <hyperlink ref="A58" location="RYO!A1" display="RYO" xr:uid="{03C7B964-7CE1-4C2F-ACEE-6CBF49EC587A}"/>
    <hyperlink ref="A56" location="QTUM!A1" display="QTUM" xr:uid="{C43E4582-0B80-4EFF-8E25-28C96A0FE9BC}"/>
    <hyperlink ref="A10" location="BAT!A1" display="BAT" xr:uid="{8D2E5F78-64E6-4C71-8687-F2D0F3380EA4}"/>
    <hyperlink ref="A74" location="PEPE!A1" display="PEPECASH" xr:uid="{63BDBF9C-3943-4504-94CC-9FF89FE54437}"/>
    <hyperlink ref="A36" location="HT!A1" display="HT" xr:uid="{F1E9EFF3-5F8B-4657-B4EB-73E00C4B9764}"/>
    <hyperlink ref="A53" location="OMG!A1" display="OMG" xr:uid="{8C0F9A79-2236-4A8E-8FD4-A3EB8FE1E64E}"/>
    <hyperlink ref="AK22" r:id="rId11" xr:uid="{4841D111-1334-46F1-962B-6632E4776746}"/>
    <hyperlink ref="AK24" r:id="rId12" xr:uid="{DCA0CFBD-DABF-4011-9577-526A42CC3FA8}"/>
    <hyperlink ref="AK23" r:id="rId13" xr:uid="{C79F130F-206A-4ECA-8C6F-6B235CEE65A3}"/>
    <hyperlink ref="A37" location="IOST!A1" display="IOST" xr:uid="{F32685B7-4EB5-4797-B38F-ADB66EAB3C96}"/>
    <hyperlink ref="AK25" r:id="rId14" xr:uid="{CDD3C500-4802-4A3F-B81D-1AD709C8AE99}"/>
    <hyperlink ref="A67" location="XTZ!A1" display="XTZ" xr:uid="{575E9AB0-0DAD-4B7C-9801-F92C6AD94192}"/>
    <hyperlink ref="A41" location="LN!A1" display="LN" xr:uid="{610E66C7-3BD6-4F21-8C32-B0779B28C6BF}"/>
    <hyperlink ref="AK28" r:id="rId15" xr:uid="{C9511A85-398E-4307-9553-94CD982C57E6}"/>
    <hyperlink ref="A27" location="ENJ!A1" display="ENJ" xr:uid="{B548A7F9-E521-4422-8F36-D8FB3B37C2A5}"/>
    <hyperlink ref="AK16" r:id="rId16" xr:uid="{90379A93-55B3-4527-8E52-26723AC0546F}"/>
    <hyperlink ref="A62" location="TRX!A1" display="TRX" xr:uid="{C5503028-E77E-4834-A95C-04E1935C22A7}"/>
    <hyperlink ref="AK26" r:id="rId17" xr:uid="{FB64B4A1-16D7-4F6C-862E-66F17BBB566E}"/>
    <hyperlink ref="A68" location="XYM!A1" display="XYM" xr:uid="{AAFA9528-6346-40B9-A8B4-9E3968F07100}"/>
    <hyperlink ref="A23" location="DOT!A1" display="DOT" xr:uid="{9796311A-F736-45F8-A7F3-DC71A728E64B}"/>
    <hyperlink ref="A52" location="OKB!A1" display="OKB" xr:uid="{78FFD03A-CEC9-4F03-9727-4D32B3758B91}"/>
    <hyperlink ref="A7" location="'ATOM '!A1" display="ATOM" xr:uid="{5FFDEF15-0A2D-47DE-89AE-FD0EA3AF7E47}"/>
    <hyperlink ref="A54" location="ONT!A1" display="ONT" xr:uid="{9A6AC0B1-A52A-4EA6-84C9-D007A441ADD1}"/>
    <hyperlink ref="A55" location="PLT!A1" display="PLT" xr:uid="{AB67CC2A-FA4B-4E06-BC3D-F1D7701B2642}"/>
    <hyperlink ref="A4" location="ADA!A1" display="ADA" xr:uid="{D17F06FF-A727-49BD-8EF9-B90C4E13AB43}"/>
    <hyperlink ref="AK30" r:id="rId18" xr:uid="{8B70F8D1-C3C3-4DE7-9A9F-3970681E99DB}"/>
    <hyperlink ref="A40" location="LINK!A1" display="LINK" xr:uid="{A740E402-F1B9-4B60-95C3-762B043E9F16}"/>
    <hyperlink ref="A38" location="JMY!A1" display="JMY" xr:uid="{95EEBD5E-E333-4969-8D78-237788720ABC}"/>
    <hyperlink ref="AK13" r:id="rId19" display="SBIバーチャル･カレンシーズ株式会社" xr:uid="{4BEBD34A-9FFC-4B7E-92F5-5E80C33C5667}"/>
    <hyperlink ref="AK4" r:id="rId20" xr:uid="{09B342DB-6B40-49F4-861A-F99AA6E8EF9F}"/>
    <hyperlink ref="AK33" r:id="rId21" xr:uid="{95BC57F1-AF21-4003-9E17-A7D07F3500CF}"/>
    <hyperlink ref="A46" location="MKR!A1" display="MKR" xr:uid="{6FFFFB1C-4759-49D0-A157-F77BA16DD65E}"/>
    <hyperlink ref="A21" location="DEP!A1" display="DEP" xr:uid="{8BC88049-9601-49CC-8CB1-6136E060273F}"/>
    <hyperlink ref="A32" location="FTT!A1" display="FTT" xr:uid="{7D2DD989-024E-44B0-B43E-0849A265CE13}"/>
    <hyperlink ref="A61" location="SOL!A1" display="SOL" xr:uid="{DFD5A643-FD59-4D02-945D-FB3846E8E312}"/>
    <hyperlink ref="A20" location="DAI!A1" display="DAI" xr:uid="{5B92F25F-AE0A-4E01-8423-D7618C3B516B}"/>
    <hyperlink ref="AK27" r:id="rId22" xr:uid="{828C17A1-7CA8-4A9D-B07E-2CE3B7F306E2}"/>
    <hyperlink ref="A71" location="ZPG!A1" display="ZPG" xr:uid="{AC63E882-77CB-41D9-9EA6-BCD937A60BD3}"/>
    <hyperlink ref="AK34" r:id="rId23" xr:uid="{A27BF8D8-ADBE-4102-AE53-502276F42B19}"/>
    <hyperlink ref="A12" location="BOBA!A1" display="BOBA" xr:uid="{A97A3004-BC2C-4C30-965F-C70F78F2033D}"/>
    <hyperlink ref="A19" location="COT!A1" display="COT" xr:uid="{BB38CC49-DA17-419A-BB3F-B74DA564481B}"/>
    <hyperlink ref="A17" location="CMSETH!A1" display="COMSA:ETH" xr:uid="{E6EC7F4A-66F5-46DA-82CD-1F8E1A9C6F12}"/>
    <hyperlink ref="A18" location="CMSXEM!A1" display="COMSA:XEM" xr:uid="{F95CC93A-4598-47AA-AD73-42C6A9D06CB2}"/>
    <hyperlink ref="AK11" r:id="rId24" xr:uid="{92159097-2B47-4C6C-94E2-F4F113688FFE}"/>
    <hyperlink ref="A22" location="DOGE!A1" display="DOGE" xr:uid="{A7E2AEAD-1DDA-467B-BE80-EF53643A9436}"/>
    <hyperlink ref="AK29" r:id="rId25" xr:uid="{5A4F3474-AE28-4C5D-AD1A-7BE439875766}"/>
    <hyperlink ref="A28" location="FCR!A1" display="FCR" xr:uid="{61AD6034-8BA0-447A-8D74-DC974AB6097F}"/>
    <hyperlink ref="A59" location="SAND!A1" display="SAND" xr:uid="{72EEF57D-7316-4C65-9EAD-63770575A781}"/>
    <hyperlink ref="A77" location="ZEN!A1" display="ZEN" xr:uid="{25841F90-0B73-4682-B7B6-D0AD1B380A69}"/>
    <hyperlink ref="A13" location="BSV!A1" display="BSV" xr:uid="{F161D6EA-C2F2-451F-A21D-B7113CB5F261}"/>
    <hyperlink ref="A8" location="AVAX!A1" display="AVAX" xr:uid="{DF2485F1-203A-45CB-BBEC-085D5E2A395D}"/>
    <hyperlink ref="A45" location="MATIC!A1" display="MATIC" xr:uid="{A693FD57-957E-4D3D-BDFE-8A074F40F55E}"/>
    <hyperlink ref="AK31" r:id="rId26" xr:uid="{AF80D468-0CB0-4D4A-9363-FEA9DF779147}"/>
    <hyperlink ref="A15" location="CHZ!A1" display="CHZ" xr:uid="{798D84E9-36EF-41FE-8B5A-5A9B7DF8A457}"/>
    <hyperlink ref="A6" location="ASTR!A1" display="ASTR" xr:uid="{F3BFF988-A895-4554-A408-956EAAB9A694}"/>
    <hyperlink ref="AK19" r:id="rId27" xr:uid="{7778F838-1A25-43D5-A6DA-D8DA0CF6E46E}"/>
    <hyperlink ref="AK20" r:id="rId28" xr:uid="{CA2451E2-F4AC-4CE1-81A4-BF10C5E14D29}"/>
    <hyperlink ref="A70" location="ZIL!A1" display="ZIL" xr:uid="{F9777EA6-827A-4A7F-A7B8-EEC109F661A6}"/>
    <hyperlink ref="A60" location="SHIB!A1" display="SHIB" xr:uid="{78CA840D-65A4-4B5E-AECE-1BEA0592F7FE}"/>
    <hyperlink ref="A9" location="AXS!A1" display="AXS" xr:uid="{C4F371CC-4A13-4607-8983-00ADB3CE8DC4}"/>
    <hyperlink ref="AK21" r:id="rId29" xr:uid="{469256B0-931B-4F5B-97DE-E1EC5B71EADB}"/>
    <hyperlink ref="A30" location="FLR!A1" display="FLR" xr:uid="{5A4B434F-A8CB-4CED-AB50-1FDD60D03CE3}"/>
    <hyperlink ref="A24" location="EFI!A1" display="EFI" xr:uid="{47900946-399B-4B87-93CE-1B9C6E5DD9A9}"/>
    <hyperlink ref="A5" location="APE!A1" display="APE" xr:uid="{A6314AE0-1680-4990-9880-530E360B91ED}"/>
    <hyperlink ref="A33" location="GALA!A1" display="GALA" xr:uid="{086EEE2B-9E56-4673-8144-951D2B3CA02A}"/>
    <hyperlink ref="A39" location="KLAY!A1" display="KLAY" xr:uid="{0EAE7C99-8423-4DE8-B6C8-E054271BABDD}"/>
    <hyperlink ref="AK35" r:id="rId30" xr:uid="{9C6D776E-5A67-4176-9C09-400F64D8905D}"/>
    <hyperlink ref="A48" location="MV!A1" display="MV ※12" xr:uid="{1CDFBE60-0DBE-4185-8682-9BDB1A6C0957}"/>
    <hyperlink ref="A29" location="FNCT!A1" display="FNCT" xr:uid="{724F245D-CCA4-4527-A443-2C3A7C5F05B0}"/>
    <hyperlink ref="AK9" r:id="rId31" xr:uid="{B8CA065F-61A9-4340-BBED-2629C6475ABE}"/>
    <hyperlink ref="A35" location="HBAR!A1" display="HBAR" xr:uid="{DF202469-C481-4140-BBD0-45A84C7B84A8}"/>
    <hyperlink ref="A51" location="OAS!A1" display="OAS" xr:uid="{7DAF16A9-8A3A-45C7-92C1-1B0F93294DCE}"/>
    <hyperlink ref="AK32" r:id="rId32" xr:uid="{AAC2AD5F-09D5-4C9C-A9BB-6E036CE9D403}"/>
    <hyperlink ref="A44" location="MANA!A1" display="MANA" xr:uid="{B03A4869-6D4C-46CF-9D82-4CA945D19B78}"/>
    <hyperlink ref="A57" location="ROND!A1" display="ROND" xr:uid="{FFD3D995-EA97-472F-ABC8-73713D5CBDF2}"/>
    <hyperlink ref="A50" location="NIDT!A1" display="NIDT" xr:uid="{6EFA83FB-E224-441F-A790-7CB4308E62AF}"/>
    <hyperlink ref="A34" location="GXE!A1" display="GXE" xr:uid="{B8936A2F-5CF0-4121-B38A-BDC60E589940}"/>
  </hyperlinks>
  <pageMargins left="0.25" right="0.25" top="0.75" bottom="0.75" header="0.3" footer="0.3"/>
  <pageSetup paperSize="9" scale="37" orientation="landscape" r:id="rId33"/>
  <ignoredErrors>
    <ignoredError sqref="B63 B66 B25 B11:B12 B14 B43 B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dimension ref="A1:C109"/>
  <sheetViews>
    <sheetView zoomScale="75" zoomScaleNormal="75" workbookViewId="0">
      <selection sqref="A1:C1"/>
    </sheetView>
  </sheetViews>
  <sheetFormatPr defaultColWidth="12.58203125" defaultRowHeight="18"/>
  <cols>
    <col min="1" max="1" width="3.58203125" style="502" customWidth="1"/>
    <col min="2" max="3" width="47.58203125" style="502" customWidth="1"/>
    <col min="4" max="16384" width="12.58203125" style="502"/>
  </cols>
  <sheetData>
    <row r="1" spans="1:3" ht="20.5" thickBot="1">
      <c r="A1" s="1061" t="s">
        <v>88</v>
      </c>
      <c r="B1" s="1061"/>
      <c r="C1" s="1061"/>
    </row>
    <row r="2" spans="1:3" ht="19.5" customHeight="1" thickBot="1">
      <c r="A2" s="1062" t="s">
        <v>913</v>
      </c>
      <c r="B2" s="1063"/>
      <c r="C2" s="503">
        <v>44803</v>
      </c>
    </row>
    <row r="3" spans="1:3" ht="18.75" customHeight="1">
      <c r="A3" s="1064" t="s">
        <v>914</v>
      </c>
      <c r="B3" s="504" t="s">
        <v>91</v>
      </c>
      <c r="C3" s="505" t="s">
        <v>1071</v>
      </c>
    </row>
    <row r="4" spans="1:3">
      <c r="A4" s="1065"/>
      <c r="B4" s="504" t="s">
        <v>915</v>
      </c>
      <c r="C4" s="506" t="s">
        <v>1072</v>
      </c>
    </row>
    <row r="5" spans="1:3">
      <c r="A5" s="1065"/>
      <c r="B5" s="504" t="s">
        <v>93</v>
      </c>
      <c r="C5" s="506" t="s">
        <v>229</v>
      </c>
    </row>
    <row r="6" spans="1:3">
      <c r="A6" s="1065"/>
      <c r="B6" s="504" t="s">
        <v>94</v>
      </c>
      <c r="C6" s="507" t="s">
        <v>1073</v>
      </c>
    </row>
    <row r="7" spans="1:3">
      <c r="A7" s="1065"/>
      <c r="B7" s="504" t="s">
        <v>95</v>
      </c>
      <c r="C7" s="508" t="s">
        <v>1074</v>
      </c>
    </row>
    <row r="8" spans="1:3">
      <c r="A8" s="1065"/>
      <c r="B8" s="504" t="s">
        <v>96</v>
      </c>
      <c r="C8" s="509">
        <v>15186007374</v>
      </c>
    </row>
    <row r="9" spans="1:3">
      <c r="A9" s="1065"/>
      <c r="B9" s="504" t="s">
        <v>97</v>
      </c>
      <c r="C9" s="510">
        <v>2104826218730</v>
      </c>
    </row>
    <row r="10" spans="1:3">
      <c r="A10" s="1065"/>
      <c r="B10" s="504" t="s">
        <v>916</v>
      </c>
      <c r="C10" s="506" t="s">
        <v>234</v>
      </c>
    </row>
    <row r="11" spans="1:3">
      <c r="A11" s="1065"/>
      <c r="B11" s="504" t="s">
        <v>917</v>
      </c>
      <c r="C11" s="511" t="s">
        <v>100</v>
      </c>
    </row>
    <row r="12" spans="1:3">
      <c r="A12" s="1065"/>
      <c r="B12" s="504" t="s">
        <v>379</v>
      </c>
      <c r="C12" s="511" t="s">
        <v>102</v>
      </c>
    </row>
    <row r="13" spans="1:3">
      <c r="A13" s="1065"/>
      <c r="B13" s="504" t="s">
        <v>534</v>
      </c>
      <c r="C13" s="511" t="s">
        <v>102</v>
      </c>
    </row>
    <row r="14" spans="1:3">
      <c r="A14" s="1065"/>
      <c r="B14" s="504" t="s">
        <v>918</v>
      </c>
      <c r="C14" s="512" t="s">
        <v>100</v>
      </c>
    </row>
    <row r="15" spans="1:3">
      <c r="A15" s="1065"/>
      <c r="B15" s="504" t="s">
        <v>919</v>
      </c>
      <c r="C15" s="511" t="s">
        <v>229</v>
      </c>
    </row>
    <row r="16" spans="1:3">
      <c r="A16" s="1065"/>
      <c r="B16" s="504" t="s">
        <v>920</v>
      </c>
      <c r="C16" s="512" t="s">
        <v>229</v>
      </c>
    </row>
    <row r="17" spans="1:3" ht="33">
      <c r="A17" s="1065"/>
      <c r="B17" s="504" t="s">
        <v>921</v>
      </c>
      <c r="C17" s="513" t="s">
        <v>1614</v>
      </c>
    </row>
    <row r="18" spans="1:3" ht="28.5" customHeight="1">
      <c r="A18" s="1065"/>
      <c r="B18" s="116" t="s">
        <v>109</v>
      </c>
      <c r="C18" s="514" t="s">
        <v>351</v>
      </c>
    </row>
    <row r="19" spans="1:3">
      <c r="A19" s="1065"/>
      <c r="B19" s="504" t="s">
        <v>449</v>
      </c>
      <c r="C19" s="511" t="s">
        <v>229</v>
      </c>
    </row>
    <row r="20" spans="1:3">
      <c r="A20" s="1065"/>
      <c r="B20" s="504" t="s">
        <v>352</v>
      </c>
      <c r="C20" s="511" t="s">
        <v>100</v>
      </c>
    </row>
    <row r="21" spans="1:3">
      <c r="A21" s="1065"/>
      <c r="B21" s="504" t="s">
        <v>922</v>
      </c>
      <c r="C21" s="511" t="s">
        <v>100</v>
      </c>
    </row>
    <row r="22" spans="1:3">
      <c r="A22" s="1065"/>
      <c r="B22" s="504" t="s">
        <v>923</v>
      </c>
      <c r="C22" s="511" t="s">
        <v>100</v>
      </c>
    </row>
    <row r="23" spans="1:3">
      <c r="A23" s="1065"/>
      <c r="B23" s="504" t="s">
        <v>924</v>
      </c>
      <c r="C23" s="511" t="s">
        <v>100</v>
      </c>
    </row>
    <row r="24" spans="1:3">
      <c r="A24" s="1065"/>
      <c r="B24" s="504" t="s">
        <v>925</v>
      </c>
      <c r="C24" s="511" t="s">
        <v>100</v>
      </c>
    </row>
    <row r="25" spans="1:3">
      <c r="A25" s="1065"/>
      <c r="B25" s="504" t="s">
        <v>926</v>
      </c>
      <c r="C25" s="513" t="s">
        <v>118</v>
      </c>
    </row>
    <row r="26" spans="1:3">
      <c r="A26" s="1065"/>
      <c r="B26" s="504" t="s">
        <v>927</v>
      </c>
      <c r="C26" s="511" t="s">
        <v>100</v>
      </c>
    </row>
    <row r="27" spans="1:3">
      <c r="A27" s="1065"/>
      <c r="B27" s="504" t="s">
        <v>928</v>
      </c>
      <c r="C27" s="514" t="s">
        <v>252</v>
      </c>
    </row>
    <row r="28" spans="1:3">
      <c r="A28" s="1065"/>
      <c r="B28" s="504" t="s">
        <v>929</v>
      </c>
      <c r="C28" s="514" t="s">
        <v>123</v>
      </c>
    </row>
    <row r="29" spans="1:3" ht="66">
      <c r="A29" s="1065"/>
      <c r="B29" s="504" t="s">
        <v>930</v>
      </c>
      <c r="C29" s="513" t="s">
        <v>1615</v>
      </c>
    </row>
    <row r="30" spans="1:3" ht="33">
      <c r="A30" s="1065"/>
      <c r="B30" s="504" t="s">
        <v>931</v>
      </c>
      <c r="C30" s="513" t="s">
        <v>1075</v>
      </c>
    </row>
    <row r="31" spans="1:3" ht="82.5">
      <c r="A31" s="1065"/>
      <c r="B31" s="504" t="s">
        <v>932</v>
      </c>
      <c r="C31" s="506" t="s">
        <v>1076</v>
      </c>
    </row>
    <row r="32" spans="1:3" ht="33.5" thickBot="1">
      <c r="A32" s="1066"/>
      <c r="B32" s="515" t="s">
        <v>129</v>
      </c>
      <c r="C32" s="516" t="s">
        <v>100</v>
      </c>
    </row>
    <row r="33" spans="1:3" ht="18.75" customHeight="1">
      <c r="A33" s="1053" t="s">
        <v>933</v>
      </c>
      <c r="B33" s="517" t="s">
        <v>934</v>
      </c>
      <c r="C33" s="518" t="s">
        <v>1073</v>
      </c>
    </row>
    <row r="34" spans="1:3">
      <c r="A34" s="1054"/>
      <c r="B34" s="504" t="s">
        <v>909</v>
      </c>
      <c r="C34" s="519" t="s">
        <v>1616</v>
      </c>
    </row>
    <row r="35" spans="1:3">
      <c r="A35" s="1054"/>
      <c r="B35" s="504" t="s">
        <v>382</v>
      </c>
      <c r="C35" s="519" t="s">
        <v>134</v>
      </c>
    </row>
    <row r="36" spans="1:3">
      <c r="A36" s="1054"/>
      <c r="B36" s="504" t="s">
        <v>935</v>
      </c>
      <c r="C36" s="520" t="s">
        <v>100</v>
      </c>
    </row>
    <row r="37" spans="1:3">
      <c r="A37" s="1054"/>
      <c r="B37" s="504" t="s">
        <v>936</v>
      </c>
      <c r="C37" s="520" t="s">
        <v>178</v>
      </c>
    </row>
    <row r="38" spans="1:3" ht="18.5" thickBot="1">
      <c r="A38" s="1055"/>
      <c r="B38" s="521" t="s">
        <v>937</v>
      </c>
      <c r="C38" s="522" t="s">
        <v>102</v>
      </c>
    </row>
    <row r="39" spans="1:3" ht="18.75" customHeight="1">
      <c r="A39" s="1053" t="s">
        <v>938</v>
      </c>
      <c r="B39" s="517" t="s">
        <v>939</v>
      </c>
      <c r="C39" s="523" t="s">
        <v>100</v>
      </c>
    </row>
    <row r="40" spans="1:3">
      <c r="A40" s="1054"/>
      <c r="B40" s="504" t="s">
        <v>940</v>
      </c>
      <c r="C40" s="524" t="s">
        <v>178</v>
      </c>
    </row>
    <row r="41" spans="1:3">
      <c r="A41" s="1054"/>
      <c r="B41" s="504" t="s">
        <v>941</v>
      </c>
      <c r="C41" s="524" t="s">
        <v>178</v>
      </c>
    </row>
    <row r="42" spans="1:3">
      <c r="A42" s="1054"/>
      <c r="B42" s="504" t="s">
        <v>942</v>
      </c>
      <c r="C42" s="524" t="s">
        <v>178</v>
      </c>
    </row>
    <row r="43" spans="1:3">
      <c r="A43" s="1054"/>
      <c r="B43" s="504" t="s">
        <v>943</v>
      </c>
      <c r="C43" s="524" t="s">
        <v>178</v>
      </c>
    </row>
    <row r="44" spans="1:3" ht="18.5" thickBot="1">
      <c r="A44" s="1055"/>
      <c r="B44" s="521" t="s">
        <v>944</v>
      </c>
      <c r="C44" s="525" t="s">
        <v>178</v>
      </c>
    </row>
    <row r="45" spans="1:3" ht="18.75" customHeight="1">
      <c r="A45" s="1053" t="s">
        <v>945</v>
      </c>
      <c r="B45" s="517" t="s">
        <v>946</v>
      </c>
      <c r="C45" s="526" t="s">
        <v>102</v>
      </c>
    </row>
    <row r="46" spans="1:3" ht="33">
      <c r="A46" s="1054"/>
      <c r="B46" s="504" t="s">
        <v>947</v>
      </c>
      <c r="C46" s="140" t="s">
        <v>1077</v>
      </c>
    </row>
    <row r="47" spans="1:3" ht="33.5" thickBot="1">
      <c r="A47" s="1055"/>
      <c r="B47" s="521" t="s">
        <v>948</v>
      </c>
      <c r="C47" s="527" t="s">
        <v>1078</v>
      </c>
    </row>
    <row r="48" spans="1:3">
      <c r="A48" s="1050" t="s">
        <v>150</v>
      </c>
      <c r="B48" s="528" t="s">
        <v>949</v>
      </c>
      <c r="C48" s="529" t="s">
        <v>102</v>
      </c>
    </row>
    <row r="49" spans="1:3">
      <c r="A49" s="1051"/>
      <c r="B49" s="504" t="s">
        <v>950</v>
      </c>
      <c r="C49" s="520" t="s">
        <v>1079</v>
      </c>
    </row>
    <row r="50" spans="1:3">
      <c r="A50" s="1051"/>
      <c r="B50" s="504" t="s">
        <v>951</v>
      </c>
      <c r="C50" s="520" t="s">
        <v>1080</v>
      </c>
    </row>
    <row r="51" spans="1:3">
      <c r="A51" s="1051"/>
      <c r="B51" s="504" t="s">
        <v>952</v>
      </c>
      <c r="C51" s="520" t="s">
        <v>1617</v>
      </c>
    </row>
    <row r="52" spans="1:3" ht="49.5">
      <c r="A52" s="1051"/>
      <c r="B52" s="504" t="s">
        <v>953</v>
      </c>
      <c r="C52" s="520" t="s">
        <v>1618</v>
      </c>
    </row>
    <row r="53" spans="1:3" ht="113.25" customHeight="1">
      <c r="A53" s="1051"/>
      <c r="B53" s="504" t="s">
        <v>353</v>
      </c>
      <c r="C53" s="140" t="s">
        <v>1619</v>
      </c>
    </row>
    <row r="54" spans="1:3" ht="49.5">
      <c r="A54" s="1051"/>
      <c r="B54" s="504" t="s">
        <v>954</v>
      </c>
      <c r="C54" s="530" t="s">
        <v>1081</v>
      </c>
    </row>
    <row r="55" spans="1:3">
      <c r="A55" s="1051"/>
      <c r="B55" s="504" t="s">
        <v>955</v>
      </c>
      <c r="C55" s="531" t="s">
        <v>1082</v>
      </c>
    </row>
    <row r="56" spans="1:3">
      <c r="A56" s="1051"/>
      <c r="B56" s="504" t="s">
        <v>956</v>
      </c>
      <c r="C56" s="520" t="s">
        <v>372</v>
      </c>
    </row>
    <row r="57" spans="1:3">
      <c r="A57" s="1051"/>
      <c r="B57" s="504" t="s">
        <v>957</v>
      </c>
      <c r="C57" s="520" t="s">
        <v>229</v>
      </c>
    </row>
    <row r="58" spans="1:3">
      <c r="A58" s="1051"/>
      <c r="B58" s="504" t="s">
        <v>958</v>
      </c>
      <c r="C58" s="520" t="s">
        <v>229</v>
      </c>
    </row>
    <row r="59" spans="1:3" ht="33">
      <c r="A59" s="1051"/>
      <c r="B59" s="504" t="s">
        <v>959</v>
      </c>
      <c r="C59" s="532" t="s">
        <v>1620</v>
      </c>
    </row>
    <row r="60" spans="1:3" ht="21" customHeight="1">
      <c r="A60" s="1051"/>
      <c r="B60" s="504" t="s">
        <v>960</v>
      </c>
      <c r="C60" s="533" t="s">
        <v>1621</v>
      </c>
    </row>
    <row r="61" spans="1:3" ht="33">
      <c r="A61" s="1051"/>
      <c r="B61" s="504" t="s">
        <v>739</v>
      </c>
      <c r="C61" s="520" t="s">
        <v>1083</v>
      </c>
    </row>
    <row r="62" spans="1:3">
      <c r="A62" s="1051"/>
      <c r="B62" s="504" t="s">
        <v>740</v>
      </c>
      <c r="C62" s="520" t="s">
        <v>1622</v>
      </c>
    </row>
    <row r="63" spans="1:3">
      <c r="A63" s="1051"/>
      <c r="B63" s="504" t="s">
        <v>961</v>
      </c>
      <c r="C63" s="520" t="s">
        <v>178</v>
      </c>
    </row>
    <row r="64" spans="1:3">
      <c r="A64" s="1051"/>
      <c r="B64" s="504" t="s">
        <v>962</v>
      </c>
      <c r="C64" s="520" t="s">
        <v>178</v>
      </c>
    </row>
    <row r="65" spans="1:3">
      <c r="A65" s="1051"/>
      <c r="B65" s="504" t="s">
        <v>963</v>
      </c>
      <c r="C65" s="520" t="s">
        <v>229</v>
      </c>
    </row>
    <row r="66" spans="1:3">
      <c r="A66" s="1051"/>
      <c r="B66" s="504" t="s">
        <v>964</v>
      </c>
      <c r="C66" s="520" t="s">
        <v>178</v>
      </c>
    </row>
    <row r="67" spans="1:3">
      <c r="A67" s="1051"/>
      <c r="B67" s="504" t="s">
        <v>965</v>
      </c>
      <c r="C67" s="520" t="s">
        <v>178</v>
      </c>
    </row>
    <row r="68" spans="1:3" ht="18.5" thickBot="1">
      <c r="A68" s="1052"/>
      <c r="B68" s="521" t="s">
        <v>966</v>
      </c>
      <c r="C68" s="534" t="s">
        <v>178</v>
      </c>
    </row>
    <row r="69" spans="1:3" ht="18.75" customHeight="1">
      <c r="A69" s="1053" t="s">
        <v>863</v>
      </c>
      <c r="B69" s="517" t="s">
        <v>967</v>
      </c>
      <c r="C69" s="518" t="s">
        <v>102</v>
      </c>
    </row>
    <row r="70" spans="1:3">
      <c r="A70" s="1054"/>
      <c r="B70" s="504" t="s">
        <v>968</v>
      </c>
      <c r="C70" s="140" t="s">
        <v>176</v>
      </c>
    </row>
    <row r="71" spans="1:3">
      <c r="A71" s="1054"/>
      <c r="B71" s="504" t="s">
        <v>969</v>
      </c>
      <c r="C71" s="520" t="s">
        <v>178</v>
      </c>
    </row>
    <row r="72" spans="1:3">
      <c r="A72" s="1054"/>
      <c r="B72" s="504" t="s">
        <v>970</v>
      </c>
      <c r="C72" s="520" t="s">
        <v>178</v>
      </c>
    </row>
    <row r="73" spans="1:3" ht="66">
      <c r="A73" s="1054"/>
      <c r="B73" s="504" t="s">
        <v>971</v>
      </c>
      <c r="C73" s="530" t="s">
        <v>1084</v>
      </c>
    </row>
    <row r="74" spans="1:3">
      <c r="A74" s="1054"/>
      <c r="B74" s="504" t="s">
        <v>972</v>
      </c>
      <c r="C74" s="531" t="s">
        <v>123</v>
      </c>
    </row>
    <row r="75" spans="1:3">
      <c r="A75" s="1054"/>
      <c r="B75" s="504" t="s">
        <v>973</v>
      </c>
      <c r="C75" s="519" t="s">
        <v>102</v>
      </c>
    </row>
    <row r="76" spans="1:3">
      <c r="A76" s="1054"/>
      <c r="B76" s="504" t="s">
        <v>974</v>
      </c>
      <c r="C76" s="140" t="s">
        <v>185</v>
      </c>
    </row>
    <row r="77" spans="1:3" ht="86.25" customHeight="1" thickBot="1">
      <c r="A77" s="1055"/>
      <c r="B77" s="521" t="s">
        <v>975</v>
      </c>
      <c r="C77" s="522" t="s">
        <v>1085</v>
      </c>
    </row>
    <row r="78" spans="1:3" ht="33">
      <c r="A78" s="1053" t="s">
        <v>572</v>
      </c>
      <c r="B78" s="517" t="s">
        <v>976</v>
      </c>
      <c r="C78" s="518" t="s">
        <v>1623</v>
      </c>
    </row>
    <row r="79" spans="1:3">
      <c r="A79" s="1054"/>
      <c r="B79" s="504" t="s">
        <v>977</v>
      </c>
      <c r="C79" s="531" t="s">
        <v>393</v>
      </c>
    </row>
    <row r="80" spans="1:3">
      <c r="A80" s="1054"/>
      <c r="B80" s="504" t="s">
        <v>978</v>
      </c>
      <c r="C80" s="140" t="s">
        <v>1086</v>
      </c>
    </row>
    <row r="81" spans="1:3" ht="18.75" customHeight="1">
      <c r="A81" s="1054"/>
      <c r="B81" s="504" t="s">
        <v>979</v>
      </c>
      <c r="C81" s="140" t="s">
        <v>414</v>
      </c>
    </row>
    <row r="82" spans="1:3" ht="75" customHeight="1">
      <c r="A82" s="1054"/>
      <c r="B82" s="504" t="s">
        <v>980</v>
      </c>
      <c r="C82" s="530" t="s">
        <v>1624</v>
      </c>
    </row>
    <row r="83" spans="1:3">
      <c r="A83" s="1054"/>
      <c r="B83" s="504" t="s">
        <v>981</v>
      </c>
      <c r="C83" s="520" t="s">
        <v>102</v>
      </c>
    </row>
    <row r="84" spans="1:3">
      <c r="A84" s="1054"/>
      <c r="B84" s="504" t="s">
        <v>964</v>
      </c>
      <c r="C84" s="520" t="s">
        <v>1625</v>
      </c>
    </row>
    <row r="85" spans="1:3">
      <c r="A85" s="1054"/>
      <c r="B85" s="504" t="s">
        <v>965</v>
      </c>
      <c r="C85" s="548" t="s">
        <v>1626</v>
      </c>
    </row>
    <row r="86" spans="1:3" ht="90.75" customHeight="1">
      <c r="A86" s="1054"/>
      <c r="B86" s="504" t="s">
        <v>982</v>
      </c>
      <c r="C86" s="520" t="s">
        <v>1627</v>
      </c>
    </row>
    <row r="87" spans="1:3">
      <c r="A87" s="1054"/>
      <c r="B87" s="504" t="s">
        <v>983</v>
      </c>
      <c r="C87" s="520"/>
    </row>
    <row r="88" spans="1:3">
      <c r="A88" s="1054"/>
      <c r="B88" s="504" t="s">
        <v>984</v>
      </c>
      <c r="C88" s="520" t="s">
        <v>229</v>
      </c>
    </row>
    <row r="89" spans="1:3">
      <c r="A89" s="1054"/>
      <c r="B89" s="504" t="s">
        <v>985</v>
      </c>
      <c r="C89" s="520" t="s">
        <v>229</v>
      </c>
    </row>
    <row r="90" spans="1:3">
      <c r="A90" s="1054"/>
      <c r="B90" s="504" t="s">
        <v>986</v>
      </c>
      <c r="C90" s="520" t="s">
        <v>229</v>
      </c>
    </row>
    <row r="91" spans="1:3">
      <c r="A91" s="1054"/>
      <c r="B91" s="504" t="s">
        <v>987</v>
      </c>
      <c r="C91" s="520" t="s">
        <v>229</v>
      </c>
    </row>
    <row r="92" spans="1:3" ht="18.5" thickBot="1">
      <c r="A92" s="1055"/>
      <c r="B92" s="521" t="s">
        <v>988</v>
      </c>
      <c r="C92" s="527" t="s">
        <v>229</v>
      </c>
    </row>
    <row r="93" spans="1:3" ht="33">
      <c r="A93" s="1053" t="s">
        <v>471</v>
      </c>
      <c r="B93" s="517" t="s">
        <v>989</v>
      </c>
      <c r="C93" s="535" t="s">
        <v>1628</v>
      </c>
    </row>
    <row r="94" spans="1:3" ht="33">
      <c r="A94" s="1054"/>
      <c r="B94" s="504" t="s">
        <v>990</v>
      </c>
      <c r="C94" s="536" t="s">
        <v>1629</v>
      </c>
    </row>
    <row r="95" spans="1:3" ht="33" customHeight="1">
      <c r="A95" s="1054"/>
      <c r="B95" s="504" t="s">
        <v>991</v>
      </c>
      <c r="C95" s="519" t="s">
        <v>100</v>
      </c>
    </row>
    <row r="96" spans="1:3" ht="33">
      <c r="A96" s="1054"/>
      <c r="B96" s="504" t="s">
        <v>992</v>
      </c>
      <c r="C96" s="536" t="s">
        <v>178</v>
      </c>
    </row>
    <row r="97" spans="1:3" ht="33">
      <c r="A97" s="1054"/>
      <c r="B97" s="504" t="s">
        <v>993</v>
      </c>
      <c r="C97" s="530" t="s">
        <v>1630</v>
      </c>
    </row>
    <row r="98" spans="1:3" ht="49.5">
      <c r="A98" s="1054"/>
      <c r="B98" s="504" t="s">
        <v>994</v>
      </c>
      <c r="C98" s="530" t="s">
        <v>1631</v>
      </c>
    </row>
    <row r="99" spans="1:3" ht="33">
      <c r="A99" s="1054"/>
      <c r="B99" s="504" t="s">
        <v>995</v>
      </c>
      <c r="C99" s="531" t="s">
        <v>100</v>
      </c>
    </row>
    <row r="100" spans="1:3" ht="123.75" customHeight="1">
      <c r="A100" s="1054"/>
      <c r="B100" s="504" t="s">
        <v>996</v>
      </c>
      <c r="C100" s="531" t="s">
        <v>1632</v>
      </c>
    </row>
    <row r="101" spans="1:3">
      <c r="A101" s="1054"/>
      <c r="B101" s="504" t="s">
        <v>997</v>
      </c>
      <c r="C101" s="537" t="s">
        <v>178</v>
      </c>
    </row>
    <row r="102" spans="1:3" ht="18.5" thickBot="1">
      <c r="A102" s="1055"/>
      <c r="B102" s="521" t="s">
        <v>998</v>
      </c>
      <c r="C102" s="538" t="s">
        <v>100</v>
      </c>
    </row>
    <row r="103" spans="1:3" ht="33" customHeight="1">
      <c r="A103" s="1056" t="s">
        <v>215</v>
      </c>
      <c r="B103" s="504" t="s">
        <v>999</v>
      </c>
      <c r="C103" s="539" t="s">
        <v>1633</v>
      </c>
    </row>
    <row r="104" spans="1:3">
      <c r="A104" s="1057"/>
      <c r="B104" s="116" t="s">
        <v>217</v>
      </c>
      <c r="C104" s="540">
        <v>0.44850000000000001</v>
      </c>
    </row>
    <row r="105" spans="1:3">
      <c r="A105" s="1057"/>
      <c r="B105" s="116" t="s">
        <v>218</v>
      </c>
      <c r="C105" s="541">
        <f>C104*135.27</f>
        <v>60.668595000000003</v>
      </c>
    </row>
    <row r="106" spans="1:3">
      <c r="A106" s="1057"/>
      <c r="B106" s="116" t="s">
        <v>1017</v>
      </c>
      <c r="C106" s="542" t="s">
        <v>1634</v>
      </c>
    </row>
    <row r="107" spans="1:3" ht="18.5" thickBot="1">
      <c r="A107" s="1058"/>
      <c r="B107" s="543" t="s">
        <v>346</v>
      </c>
      <c r="C107" s="544" t="s">
        <v>178</v>
      </c>
    </row>
    <row r="108" spans="1:3" ht="19.5" customHeight="1" thickBot="1">
      <c r="A108" s="1059" t="s">
        <v>1000</v>
      </c>
      <c r="B108" s="1060"/>
      <c r="C108" s="545" t="s">
        <v>229</v>
      </c>
    </row>
    <row r="109" spans="1:3" ht="231" customHeight="1">
      <c r="A109" s="1049" t="s">
        <v>223</v>
      </c>
      <c r="B109" s="1049"/>
      <c r="C109" s="104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dimension ref="A1:C1000"/>
  <sheetViews>
    <sheetView zoomScale="75" zoomScaleNormal="75" workbookViewId="0">
      <selection sqref="A1:C1"/>
    </sheetView>
  </sheetViews>
  <sheetFormatPr defaultColWidth="13.25" defaultRowHeight="15" customHeight="1"/>
  <cols>
    <col min="1" max="1" width="3.58203125" style="869" customWidth="1"/>
    <col min="2" max="3" width="47.58203125" style="869" customWidth="1"/>
    <col min="4" max="16384" width="13.25" style="869"/>
  </cols>
  <sheetData>
    <row r="1" spans="1:3" ht="20.5" thickBot="1">
      <c r="A1" s="1070" t="s">
        <v>359</v>
      </c>
      <c r="B1" s="1071"/>
      <c r="C1" s="1071"/>
    </row>
    <row r="2" spans="1:3" ht="18.5" thickBot="1">
      <c r="A2" s="1072" t="s">
        <v>89</v>
      </c>
      <c r="B2" s="1073"/>
      <c r="C2" s="870">
        <v>44986</v>
      </c>
    </row>
    <row r="3" spans="1:3" ht="18">
      <c r="A3" s="1074" t="s">
        <v>90</v>
      </c>
      <c r="B3" s="871" t="s">
        <v>348</v>
      </c>
      <c r="C3" s="872" t="s">
        <v>2555</v>
      </c>
    </row>
    <row r="4" spans="1:3" ht="18">
      <c r="A4" s="1068"/>
      <c r="B4" s="873" t="s">
        <v>92</v>
      </c>
      <c r="C4" s="872" t="s">
        <v>2556</v>
      </c>
    </row>
    <row r="5" spans="1:3" ht="18">
      <c r="A5" s="1068"/>
      <c r="B5" s="873" t="s">
        <v>362</v>
      </c>
      <c r="C5" s="872" t="s">
        <v>229</v>
      </c>
    </row>
    <row r="6" spans="1:3" ht="18">
      <c r="A6" s="1068"/>
      <c r="B6" s="873" t="s">
        <v>94</v>
      </c>
      <c r="C6" s="872" t="s">
        <v>2551</v>
      </c>
    </row>
    <row r="7" spans="1:3" ht="18">
      <c r="A7" s="1068"/>
      <c r="B7" s="873" t="s">
        <v>364</v>
      </c>
      <c r="C7" s="874">
        <v>44606</v>
      </c>
    </row>
    <row r="8" spans="1:3" ht="18">
      <c r="A8" s="1068"/>
      <c r="B8" s="873" t="s">
        <v>231</v>
      </c>
      <c r="C8" s="875">
        <v>1864342344</v>
      </c>
    </row>
    <row r="9" spans="1:3" ht="18">
      <c r="A9" s="1068"/>
      <c r="B9" s="873" t="s">
        <v>232</v>
      </c>
      <c r="C9" s="876">
        <v>254053931217</v>
      </c>
    </row>
    <row r="10" spans="1:3" ht="18">
      <c r="A10" s="1068"/>
      <c r="B10" s="873" t="s">
        <v>98</v>
      </c>
      <c r="C10" s="872" t="s">
        <v>2557</v>
      </c>
    </row>
    <row r="11" spans="1:3" ht="18">
      <c r="A11" s="1068"/>
      <c r="B11" s="873" t="s">
        <v>99</v>
      </c>
      <c r="C11" s="872" t="s">
        <v>100</v>
      </c>
    </row>
    <row r="12" spans="1:3" ht="18">
      <c r="A12" s="1068"/>
      <c r="B12" s="873" t="s">
        <v>101</v>
      </c>
      <c r="C12" s="872" t="s">
        <v>102</v>
      </c>
    </row>
    <row r="13" spans="1:3" ht="18">
      <c r="A13" s="1068"/>
      <c r="B13" s="873" t="s">
        <v>103</v>
      </c>
      <c r="C13" s="872" t="s">
        <v>100</v>
      </c>
    </row>
    <row r="14" spans="1:3" ht="18">
      <c r="A14" s="1068"/>
      <c r="B14" s="873" t="s">
        <v>104</v>
      </c>
      <c r="C14" s="872" t="s">
        <v>100</v>
      </c>
    </row>
    <row r="15" spans="1:3" ht="18">
      <c r="A15" s="1068"/>
      <c r="B15" s="873" t="s">
        <v>105</v>
      </c>
      <c r="C15" s="872" t="s">
        <v>2383</v>
      </c>
    </row>
    <row r="16" spans="1:3" ht="18">
      <c r="A16" s="1068"/>
      <c r="B16" s="873" t="s">
        <v>106</v>
      </c>
      <c r="C16" s="872" t="s">
        <v>2383</v>
      </c>
    </row>
    <row r="17" spans="1:3" ht="33">
      <c r="A17" s="1068"/>
      <c r="B17" s="873" t="s">
        <v>108</v>
      </c>
      <c r="C17" s="872" t="s">
        <v>2558</v>
      </c>
    </row>
    <row r="18" spans="1:3" ht="33">
      <c r="A18" s="1068"/>
      <c r="B18" s="873" t="s">
        <v>365</v>
      </c>
      <c r="C18" s="872" t="s">
        <v>351</v>
      </c>
    </row>
    <row r="19" spans="1:3" ht="18">
      <c r="A19" s="1068"/>
      <c r="B19" s="873" t="s">
        <v>111</v>
      </c>
      <c r="C19" s="872" t="s">
        <v>178</v>
      </c>
    </row>
    <row r="20" spans="1:3" ht="18">
      <c r="A20" s="1068"/>
      <c r="B20" s="873" t="s">
        <v>1159</v>
      </c>
      <c r="C20" s="872" t="s">
        <v>100</v>
      </c>
    </row>
    <row r="21" spans="1:3" ht="18">
      <c r="A21" s="1068"/>
      <c r="B21" s="873" t="s">
        <v>113</v>
      </c>
      <c r="C21" s="872" t="s">
        <v>2383</v>
      </c>
    </row>
    <row r="22" spans="1:3" ht="18">
      <c r="A22" s="1068"/>
      <c r="B22" s="873" t="s">
        <v>114</v>
      </c>
      <c r="C22" s="872" t="s">
        <v>2383</v>
      </c>
    </row>
    <row r="23" spans="1:3" ht="18">
      <c r="A23" s="1068"/>
      <c r="B23" s="873" t="s">
        <v>115</v>
      </c>
      <c r="C23" s="872" t="s">
        <v>2383</v>
      </c>
    </row>
    <row r="24" spans="1:3" ht="18">
      <c r="A24" s="1068"/>
      <c r="B24" s="873" t="s">
        <v>116</v>
      </c>
      <c r="C24" s="872" t="s">
        <v>2383</v>
      </c>
    </row>
    <row r="25" spans="1:3" ht="18">
      <c r="A25" s="1068"/>
      <c r="B25" s="873" t="s">
        <v>117</v>
      </c>
      <c r="C25" s="872" t="s">
        <v>118</v>
      </c>
    </row>
    <row r="26" spans="1:3" ht="18">
      <c r="A26" s="1068"/>
      <c r="B26" s="873" t="s">
        <v>119</v>
      </c>
      <c r="C26" s="872" t="s">
        <v>2383</v>
      </c>
    </row>
    <row r="27" spans="1:3" ht="18">
      <c r="A27" s="1068"/>
      <c r="B27" s="873" t="s">
        <v>120</v>
      </c>
      <c r="C27" s="872" t="s">
        <v>252</v>
      </c>
    </row>
    <row r="28" spans="1:3" ht="18">
      <c r="A28" s="1068"/>
      <c r="B28" s="873" t="s">
        <v>122</v>
      </c>
      <c r="C28" s="872" t="s">
        <v>123</v>
      </c>
    </row>
    <row r="29" spans="1:3" ht="49.5">
      <c r="A29" s="1068"/>
      <c r="B29" s="873" t="s">
        <v>124</v>
      </c>
      <c r="C29" s="872" t="s">
        <v>2386</v>
      </c>
    </row>
    <row r="30" spans="1:3" ht="33">
      <c r="A30" s="1068"/>
      <c r="B30" s="873" t="s">
        <v>126</v>
      </c>
      <c r="C30" s="872" t="s">
        <v>423</v>
      </c>
    </row>
    <row r="31" spans="1:3" ht="132">
      <c r="A31" s="1068"/>
      <c r="B31" s="873" t="s">
        <v>128</v>
      </c>
      <c r="C31" s="872" t="s">
        <v>2559</v>
      </c>
    </row>
    <row r="32" spans="1:3" ht="33.5" thickBot="1">
      <c r="A32" s="1069"/>
      <c r="B32" s="877" t="s">
        <v>129</v>
      </c>
      <c r="C32" s="878" t="s">
        <v>367</v>
      </c>
    </row>
    <row r="33" spans="1:3" ht="18">
      <c r="A33" s="1067" t="s">
        <v>130</v>
      </c>
      <c r="B33" s="871" t="s">
        <v>131</v>
      </c>
      <c r="C33" s="872" t="s">
        <v>2551</v>
      </c>
    </row>
    <row r="34" spans="1:3" ht="18">
      <c r="A34" s="1068"/>
      <c r="B34" s="873" t="s">
        <v>132</v>
      </c>
      <c r="C34" s="872" t="s">
        <v>2560</v>
      </c>
    </row>
    <row r="35" spans="1:3" ht="18">
      <c r="A35" s="1068"/>
      <c r="B35" s="873" t="s">
        <v>133</v>
      </c>
      <c r="C35" s="872" t="s">
        <v>134</v>
      </c>
    </row>
    <row r="36" spans="1:3" ht="18">
      <c r="A36" s="1068"/>
      <c r="B36" s="873" t="s">
        <v>135</v>
      </c>
      <c r="C36" s="872" t="s">
        <v>2383</v>
      </c>
    </row>
    <row r="37" spans="1:3" ht="18">
      <c r="A37" s="1068"/>
      <c r="B37" s="873" t="s">
        <v>136</v>
      </c>
      <c r="C37" s="872" t="s">
        <v>2383</v>
      </c>
    </row>
    <row r="38" spans="1:3" ht="18.5" thickBot="1">
      <c r="A38" s="1069"/>
      <c r="B38" s="879" t="s">
        <v>137</v>
      </c>
      <c r="C38" s="878" t="s">
        <v>102</v>
      </c>
    </row>
    <row r="39" spans="1:3" ht="18">
      <c r="A39" s="1067" t="s">
        <v>138</v>
      </c>
      <c r="B39" s="871" t="s">
        <v>139</v>
      </c>
      <c r="C39" s="872" t="s">
        <v>100</v>
      </c>
    </row>
    <row r="40" spans="1:3" ht="18">
      <c r="A40" s="1068"/>
      <c r="B40" s="873" t="s">
        <v>140</v>
      </c>
      <c r="C40" s="872" t="s">
        <v>2383</v>
      </c>
    </row>
    <row r="41" spans="1:3" ht="18">
      <c r="A41" s="1068"/>
      <c r="B41" s="873" t="s">
        <v>141</v>
      </c>
      <c r="C41" s="872" t="s">
        <v>2383</v>
      </c>
    </row>
    <row r="42" spans="1:3" ht="18">
      <c r="A42" s="1068"/>
      <c r="B42" s="873" t="s">
        <v>142</v>
      </c>
      <c r="C42" s="872" t="s">
        <v>2383</v>
      </c>
    </row>
    <row r="43" spans="1:3" ht="18">
      <c r="A43" s="1068"/>
      <c r="B43" s="873" t="s">
        <v>143</v>
      </c>
      <c r="C43" s="872" t="s">
        <v>2383</v>
      </c>
    </row>
    <row r="44" spans="1:3" ht="18.5" thickBot="1">
      <c r="A44" s="1069"/>
      <c r="B44" s="880" t="s">
        <v>144</v>
      </c>
      <c r="C44" s="878" t="s">
        <v>2383</v>
      </c>
    </row>
    <row r="45" spans="1:3" ht="18">
      <c r="A45" s="1067" t="s">
        <v>145</v>
      </c>
      <c r="B45" s="871" t="s">
        <v>146</v>
      </c>
      <c r="C45" s="872" t="s">
        <v>102</v>
      </c>
    </row>
    <row r="46" spans="1:3" ht="18">
      <c r="A46" s="1068"/>
      <c r="B46" s="873" t="s">
        <v>148</v>
      </c>
      <c r="C46" s="872" t="s">
        <v>2561</v>
      </c>
    </row>
    <row r="47" spans="1:3" ht="18.5" thickBot="1">
      <c r="A47" s="1069"/>
      <c r="B47" s="879" t="s">
        <v>149</v>
      </c>
      <c r="C47" s="878" t="s">
        <v>2562</v>
      </c>
    </row>
    <row r="48" spans="1:3" ht="18">
      <c r="A48" s="1077"/>
      <c r="B48" s="877" t="s">
        <v>151</v>
      </c>
      <c r="C48" s="872" t="s">
        <v>102</v>
      </c>
    </row>
    <row r="49" spans="1:3" ht="18">
      <c r="A49" s="1068"/>
      <c r="B49" s="873" t="s">
        <v>152</v>
      </c>
      <c r="C49" s="872" t="s">
        <v>2563</v>
      </c>
    </row>
    <row r="50" spans="1:3" ht="18">
      <c r="A50" s="1068"/>
      <c r="B50" s="873" t="s">
        <v>153</v>
      </c>
      <c r="C50" s="872" t="s">
        <v>2383</v>
      </c>
    </row>
    <row r="51" spans="1:3" ht="18">
      <c r="A51" s="1068"/>
      <c r="B51" s="873" t="s">
        <v>154</v>
      </c>
      <c r="C51" s="872" t="s">
        <v>1013</v>
      </c>
    </row>
    <row r="52" spans="1:3" ht="18">
      <c r="A52" s="1068"/>
      <c r="B52" s="873" t="s">
        <v>155</v>
      </c>
      <c r="C52" s="872" t="s">
        <v>2564</v>
      </c>
    </row>
    <row r="53" spans="1:3" ht="99">
      <c r="A53" s="1068"/>
      <c r="B53" s="873" t="s">
        <v>1168</v>
      </c>
      <c r="C53" s="872" t="s">
        <v>2477</v>
      </c>
    </row>
    <row r="54" spans="1:3" ht="33">
      <c r="A54" s="1068"/>
      <c r="B54" s="873" t="s">
        <v>157</v>
      </c>
      <c r="C54" s="872" t="s">
        <v>2565</v>
      </c>
    </row>
    <row r="55" spans="1:3" ht="18">
      <c r="A55" s="1068"/>
      <c r="B55" s="873" t="s">
        <v>158</v>
      </c>
      <c r="C55" s="872" t="s">
        <v>2566</v>
      </c>
    </row>
    <row r="56" spans="1:3" ht="18">
      <c r="A56" s="1068"/>
      <c r="B56" s="873" t="s">
        <v>159</v>
      </c>
      <c r="C56" s="872" t="s">
        <v>372</v>
      </c>
    </row>
    <row r="57" spans="1:3" ht="18">
      <c r="A57" s="1068"/>
      <c r="B57" s="873" t="s">
        <v>160</v>
      </c>
      <c r="C57" s="872" t="s">
        <v>178</v>
      </c>
    </row>
    <row r="58" spans="1:3" ht="18">
      <c r="A58" s="1068"/>
      <c r="B58" s="873" t="s">
        <v>162</v>
      </c>
      <c r="C58" s="872" t="s">
        <v>178</v>
      </c>
    </row>
    <row r="59" spans="1:3" ht="18">
      <c r="A59" s="1068"/>
      <c r="B59" s="873" t="s">
        <v>163</v>
      </c>
      <c r="C59" s="872" t="s">
        <v>2566</v>
      </c>
    </row>
    <row r="60" spans="1:3" ht="18">
      <c r="A60" s="1068"/>
      <c r="B60" s="873" t="s">
        <v>164</v>
      </c>
      <c r="C60" s="872" t="s">
        <v>2567</v>
      </c>
    </row>
    <row r="61" spans="1:3" ht="18">
      <c r="A61" s="1068"/>
      <c r="B61" s="873" t="s">
        <v>165</v>
      </c>
      <c r="C61" s="872" t="s">
        <v>2568</v>
      </c>
    </row>
    <row r="62" spans="1:3" ht="18">
      <c r="A62" s="1068"/>
      <c r="B62" s="873" t="s">
        <v>166</v>
      </c>
      <c r="C62" s="872" t="s">
        <v>2569</v>
      </c>
    </row>
    <row r="63" spans="1:3" ht="18">
      <c r="A63" s="1068"/>
      <c r="B63" s="873" t="s">
        <v>167</v>
      </c>
      <c r="C63" s="872" t="s">
        <v>2383</v>
      </c>
    </row>
    <row r="64" spans="1:3" ht="18">
      <c r="A64" s="1068"/>
      <c r="B64" s="873" t="s">
        <v>168</v>
      </c>
      <c r="C64" s="872" t="s">
        <v>2383</v>
      </c>
    </row>
    <row r="65" spans="1:3" ht="18">
      <c r="A65" s="1068"/>
      <c r="B65" s="873" t="s">
        <v>169</v>
      </c>
      <c r="C65" s="872" t="s">
        <v>102</v>
      </c>
    </row>
    <row r="66" spans="1:3" ht="18">
      <c r="A66" s="1068"/>
      <c r="B66" s="873" t="s">
        <v>170</v>
      </c>
      <c r="C66" s="872" t="s">
        <v>1327</v>
      </c>
    </row>
    <row r="67" spans="1:3" ht="18">
      <c r="A67" s="1068"/>
      <c r="B67" s="873" t="s">
        <v>171</v>
      </c>
      <c r="C67" s="872" t="s">
        <v>2570</v>
      </c>
    </row>
    <row r="68" spans="1:3" ht="33.5" thickBot="1">
      <c r="A68" s="1069"/>
      <c r="B68" s="879" t="s">
        <v>172</v>
      </c>
      <c r="C68" s="878" t="s">
        <v>2571</v>
      </c>
    </row>
    <row r="69" spans="1:3" ht="18">
      <c r="A69" s="1067" t="s">
        <v>173</v>
      </c>
      <c r="B69" s="871" t="s">
        <v>174</v>
      </c>
      <c r="C69" s="872" t="s">
        <v>102</v>
      </c>
    </row>
    <row r="70" spans="1:3" ht="18">
      <c r="A70" s="1068"/>
      <c r="B70" s="873" t="s">
        <v>175</v>
      </c>
      <c r="C70" s="872" t="s">
        <v>2572</v>
      </c>
    </row>
    <row r="71" spans="1:3" ht="18">
      <c r="A71" s="1068"/>
      <c r="B71" s="873" t="s">
        <v>177</v>
      </c>
      <c r="C71" s="872" t="s">
        <v>2383</v>
      </c>
    </row>
    <row r="72" spans="1:3" ht="18">
      <c r="A72" s="1068"/>
      <c r="B72" s="873" t="s">
        <v>179</v>
      </c>
      <c r="C72" s="872" t="s">
        <v>2383</v>
      </c>
    </row>
    <row r="73" spans="1:3" ht="49.5">
      <c r="A73" s="1068"/>
      <c r="B73" s="873" t="s">
        <v>180</v>
      </c>
      <c r="C73" s="872" t="s">
        <v>181</v>
      </c>
    </row>
    <row r="74" spans="1:3" ht="18">
      <c r="A74" s="1068"/>
      <c r="B74" s="873" t="s">
        <v>356</v>
      </c>
      <c r="C74" s="872" t="s">
        <v>123</v>
      </c>
    </row>
    <row r="75" spans="1:3" ht="18">
      <c r="A75" s="1068"/>
      <c r="B75" s="873" t="s">
        <v>183</v>
      </c>
      <c r="C75" s="872" t="s">
        <v>100</v>
      </c>
    </row>
    <row r="76" spans="1:3" ht="18">
      <c r="A76" s="1068"/>
      <c r="B76" s="873" t="s">
        <v>184</v>
      </c>
      <c r="C76" s="872" t="s">
        <v>185</v>
      </c>
    </row>
    <row r="77" spans="1:3" ht="83" thickBot="1">
      <c r="A77" s="1069"/>
      <c r="B77" s="879" t="s">
        <v>186</v>
      </c>
      <c r="C77" s="878" t="s">
        <v>412</v>
      </c>
    </row>
    <row r="78" spans="1:3" ht="18">
      <c r="A78" s="1067" t="s">
        <v>188</v>
      </c>
      <c r="B78" s="871" t="s">
        <v>189</v>
      </c>
      <c r="C78" s="872" t="s">
        <v>2573</v>
      </c>
    </row>
    <row r="79" spans="1:3" ht="49.5">
      <c r="A79" s="1068"/>
      <c r="B79" s="873" t="s">
        <v>190</v>
      </c>
      <c r="C79" s="872" t="s">
        <v>2574</v>
      </c>
    </row>
    <row r="80" spans="1:3" ht="66">
      <c r="A80" s="1068"/>
      <c r="B80" s="873" t="s">
        <v>192</v>
      </c>
      <c r="C80" s="872" t="s">
        <v>2575</v>
      </c>
    </row>
    <row r="81" spans="1:3" ht="18">
      <c r="A81" s="1068"/>
      <c r="B81" s="873" t="s">
        <v>193</v>
      </c>
      <c r="C81" s="872" t="s">
        <v>414</v>
      </c>
    </row>
    <row r="82" spans="1:3" ht="132">
      <c r="A82" s="1068"/>
      <c r="B82" s="873" t="s">
        <v>194</v>
      </c>
      <c r="C82" s="872" t="s">
        <v>2576</v>
      </c>
    </row>
    <row r="83" spans="1:3" ht="18">
      <c r="A83" s="1068"/>
      <c r="B83" s="873" t="s">
        <v>195</v>
      </c>
      <c r="C83" s="872" t="s">
        <v>100</v>
      </c>
    </row>
    <row r="84" spans="1:3" ht="18">
      <c r="A84" s="1068"/>
      <c r="B84" s="873" t="s">
        <v>170</v>
      </c>
      <c r="C84" s="872" t="s">
        <v>2383</v>
      </c>
    </row>
    <row r="85" spans="1:3" ht="18">
      <c r="A85" s="1068"/>
      <c r="B85" s="873" t="s">
        <v>171</v>
      </c>
      <c r="C85" s="872" t="s">
        <v>2383</v>
      </c>
    </row>
    <row r="86" spans="1:3" ht="18">
      <c r="A86" s="1068"/>
      <c r="B86" s="873" t="s">
        <v>196</v>
      </c>
      <c r="C86" s="872" t="s">
        <v>2383</v>
      </c>
    </row>
    <row r="87" spans="1:3" ht="18">
      <c r="A87" s="1068"/>
      <c r="B87" s="873" t="s">
        <v>197</v>
      </c>
      <c r="C87" s="872"/>
    </row>
    <row r="88" spans="1:3" ht="18">
      <c r="A88" s="1068"/>
      <c r="B88" s="873" t="s">
        <v>198</v>
      </c>
      <c r="C88" s="872" t="s">
        <v>100</v>
      </c>
    </row>
    <row r="89" spans="1:3" ht="18">
      <c r="A89" s="1068"/>
      <c r="B89" s="873" t="s">
        <v>199</v>
      </c>
      <c r="C89" s="872" t="s">
        <v>2383</v>
      </c>
    </row>
    <row r="90" spans="1:3" ht="18">
      <c r="A90" s="1068"/>
      <c r="B90" s="873" t="s">
        <v>200</v>
      </c>
      <c r="C90" s="872" t="s">
        <v>2383</v>
      </c>
    </row>
    <row r="91" spans="1:3" ht="18">
      <c r="A91" s="1068"/>
      <c r="B91" s="873" t="s">
        <v>201</v>
      </c>
      <c r="C91" s="872" t="s">
        <v>2383</v>
      </c>
    </row>
    <row r="92" spans="1:3" ht="18.5" thickBot="1">
      <c r="A92" s="1069"/>
      <c r="B92" s="879" t="s">
        <v>202</v>
      </c>
      <c r="C92" s="878" t="s">
        <v>2383</v>
      </c>
    </row>
    <row r="93" spans="1:3" ht="33">
      <c r="A93" s="1067" t="s">
        <v>203</v>
      </c>
      <c r="B93" s="871" t="s">
        <v>204</v>
      </c>
      <c r="C93" s="872" t="s">
        <v>2577</v>
      </c>
    </row>
    <row r="94" spans="1:3" ht="33">
      <c r="A94" s="1068"/>
      <c r="B94" s="873" t="s">
        <v>205</v>
      </c>
      <c r="C94" s="872" t="s">
        <v>2487</v>
      </c>
    </row>
    <row r="95" spans="1:3" ht="18">
      <c r="A95" s="1068"/>
      <c r="B95" s="873" t="s">
        <v>206</v>
      </c>
      <c r="C95" s="872" t="s">
        <v>2383</v>
      </c>
    </row>
    <row r="96" spans="1:3" ht="115.5">
      <c r="A96" s="1068"/>
      <c r="B96" s="873" t="s">
        <v>207</v>
      </c>
      <c r="C96" s="872" t="s">
        <v>2578</v>
      </c>
    </row>
    <row r="97" spans="1:3" ht="49.5">
      <c r="A97" s="1068"/>
      <c r="B97" s="873" t="s">
        <v>208</v>
      </c>
      <c r="C97" s="872" t="s">
        <v>437</v>
      </c>
    </row>
    <row r="98" spans="1:3" ht="33">
      <c r="A98" s="1068"/>
      <c r="B98" s="873" t="s">
        <v>209</v>
      </c>
      <c r="C98" s="872" t="s">
        <v>417</v>
      </c>
    </row>
    <row r="99" spans="1:3" ht="132">
      <c r="A99" s="1068"/>
      <c r="B99" s="873" t="s">
        <v>211</v>
      </c>
      <c r="C99" s="872" t="s">
        <v>2579</v>
      </c>
    </row>
    <row r="100" spans="1:3" ht="18">
      <c r="A100" s="1068"/>
      <c r="B100" s="873" t="s">
        <v>212</v>
      </c>
      <c r="C100" s="872" t="s">
        <v>2383</v>
      </c>
    </row>
    <row r="101" spans="1:3" ht="18">
      <c r="A101" s="1068"/>
      <c r="B101" s="873" t="s">
        <v>213</v>
      </c>
      <c r="C101" s="872" t="s">
        <v>2383</v>
      </c>
    </row>
    <row r="102" spans="1:3" ht="18.5" thickBot="1">
      <c r="A102" s="1069"/>
      <c r="B102" s="880" t="s">
        <v>214</v>
      </c>
      <c r="C102" s="878" t="s">
        <v>2383</v>
      </c>
    </row>
    <row r="103" spans="1:3" ht="49.5">
      <c r="A103" s="1077" t="s">
        <v>375</v>
      </c>
      <c r="B103" s="873" t="s">
        <v>216</v>
      </c>
      <c r="C103" s="872" t="s">
        <v>2580</v>
      </c>
    </row>
    <row r="104" spans="1:3" ht="18">
      <c r="A104" s="1068"/>
      <c r="B104" s="873" t="s">
        <v>376</v>
      </c>
      <c r="C104" s="881">
        <v>5.0599999999999996</v>
      </c>
    </row>
    <row r="105" spans="1:3" ht="18">
      <c r="A105" s="1068"/>
      <c r="B105" s="873" t="s">
        <v>344</v>
      </c>
      <c r="C105" s="882">
        <v>689.52</v>
      </c>
    </row>
    <row r="106" spans="1:3" ht="18">
      <c r="A106" s="1068"/>
      <c r="B106" s="873" t="s">
        <v>574</v>
      </c>
      <c r="C106" s="872" t="s">
        <v>2581</v>
      </c>
    </row>
    <row r="107" spans="1:3" ht="18.5" thickBot="1">
      <c r="A107" s="1069"/>
      <c r="B107" s="883" t="s">
        <v>1184</v>
      </c>
      <c r="C107" s="872" t="s">
        <v>2383</v>
      </c>
    </row>
    <row r="108" spans="1:3" ht="18.5" thickBot="1">
      <c r="A108" s="1078" t="s">
        <v>222</v>
      </c>
      <c r="B108" s="1073"/>
      <c r="C108" s="884"/>
    </row>
    <row r="109" spans="1:3" ht="235.5" customHeight="1">
      <c r="A109" s="1075" t="s">
        <v>511</v>
      </c>
      <c r="B109" s="1076"/>
      <c r="C109" s="1076"/>
    </row>
    <row r="110" spans="1:3" ht="16.5" customHeight="1">
      <c r="A110" s="885"/>
      <c r="B110" s="885"/>
      <c r="C110" s="885"/>
    </row>
    <row r="111" spans="1:3" ht="16.5" customHeight="1">
      <c r="A111" s="885"/>
      <c r="B111" s="885"/>
      <c r="C111" s="885"/>
    </row>
    <row r="112" spans="1:3" ht="16.5" customHeight="1">
      <c r="A112" s="885"/>
      <c r="B112" s="885"/>
      <c r="C112" s="885"/>
    </row>
    <row r="113" spans="1:3" ht="16.5" customHeight="1">
      <c r="A113" s="885"/>
      <c r="B113" s="885"/>
      <c r="C113" s="885"/>
    </row>
    <row r="114" spans="1:3" ht="16.5" customHeight="1">
      <c r="A114" s="885"/>
      <c r="B114" s="885"/>
      <c r="C114" s="885"/>
    </row>
    <row r="115" spans="1:3" ht="16.5" customHeight="1">
      <c r="A115" s="885"/>
      <c r="B115" s="885"/>
      <c r="C115" s="885"/>
    </row>
    <row r="116" spans="1:3" ht="16.5" customHeight="1">
      <c r="A116" s="885"/>
      <c r="B116" s="885"/>
      <c r="C116" s="885"/>
    </row>
    <row r="117" spans="1:3" ht="16.5" customHeight="1">
      <c r="A117" s="885"/>
      <c r="B117" s="885"/>
      <c r="C117" s="885"/>
    </row>
    <row r="118" spans="1:3" ht="16.5" customHeight="1">
      <c r="A118" s="885"/>
      <c r="B118" s="885"/>
      <c r="C118" s="885"/>
    </row>
    <row r="119" spans="1:3" ht="16.5" customHeight="1">
      <c r="A119" s="885"/>
      <c r="B119" s="885"/>
      <c r="C119" s="885"/>
    </row>
    <row r="120" spans="1:3" ht="16.5" customHeight="1">
      <c r="A120" s="885"/>
      <c r="B120" s="885"/>
      <c r="C120" s="885"/>
    </row>
    <row r="121" spans="1:3" ht="16.5" customHeight="1">
      <c r="A121" s="885"/>
      <c r="B121" s="885"/>
      <c r="C121" s="885"/>
    </row>
    <row r="122" spans="1:3" ht="16.5" customHeight="1">
      <c r="A122" s="885"/>
      <c r="B122" s="885"/>
      <c r="C122" s="885"/>
    </row>
    <row r="123" spans="1:3" ht="16.5" customHeight="1">
      <c r="A123" s="885"/>
      <c r="B123" s="885"/>
      <c r="C123" s="885"/>
    </row>
    <row r="124" spans="1:3" ht="16.5" customHeight="1">
      <c r="A124" s="885"/>
      <c r="B124" s="885"/>
      <c r="C124" s="885"/>
    </row>
    <row r="125" spans="1:3" ht="16.5" customHeight="1">
      <c r="A125" s="885"/>
      <c r="B125" s="885"/>
      <c r="C125" s="885"/>
    </row>
    <row r="126" spans="1:3" ht="16.5" customHeight="1">
      <c r="A126" s="885"/>
      <c r="B126" s="885"/>
      <c r="C126" s="885"/>
    </row>
    <row r="127" spans="1:3" ht="16.5" customHeight="1">
      <c r="A127" s="885"/>
      <c r="B127" s="885"/>
      <c r="C127" s="885"/>
    </row>
    <row r="128" spans="1:3" ht="16.5" customHeight="1">
      <c r="A128" s="885"/>
      <c r="B128" s="885"/>
      <c r="C128" s="885"/>
    </row>
    <row r="129" spans="1:3" ht="16.5" customHeight="1">
      <c r="A129" s="885"/>
      <c r="B129" s="885"/>
      <c r="C129" s="885"/>
    </row>
    <row r="130" spans="1:3" ht="16.5" customHeight="1">
      <c r="A130" s="885"/>
      <c r="B130" s="885"/>
      <c r="C130" s="885"/>
    </row>
    <row r="131" spans="1:3" ht="16.5" customHeight="1">
      <c r="A131" s="885"/>
      <c r="B131" s="885"/>
      <c r="C131" s="885"/>
    </row>
    <row r="132" spans="1:3" ht="16.5" customHeight="1">
      <c r="A132" s="885"/>
      <c r="B132" s="885"/>
      <c r="C132" s="885"/>
    </row>
    <row r="133" spans="1:3" ht="16.5" customHeight="1">
      <c r="A133" s="885"/>
      <c r="B133" s="885"/>
      <c r="C133" s="885"/>
    </row>
    <row r="134" spans="1:3" ht="16.5" customHeight="1">
      <c r="A134" s="885"/>
      <c r="B134" s="885"/>
      <c r="C134" s="885"/>
    </row>
    <row r="135" spans="1:3" ht="16.5" customHeight="1">
      <c r="A135" s="885"/>
      <c r="B135" s="885"/>
      <c r="C135" s="885"/>
    </row>
    <row r="136" spans="1:3" ht="16.5" customHeight="1">
      <c r="A136" s="885"/>
      <c r="B136" s="885"/>
      <c r="C136" s="885"/>
    </row>
    <row r="137" spans="1:3" ht="16.5" customHeight="1">
      <c r="A137" s="885"/>
      <c r="B137" s="885"/>
      <c r="C137" s="885"/>
    </row>
    <row r="138" spans="1:3" ht="16.5" customHeight="1">
      <c r="A138" s="885"/>
      <c r="B138" s="885"/>
      <c r="C138" s="885"/>
    </row>
    <row r="139" spans="1:3" ht="16.5" customHeight="1">
      <c r="A139" s="885"/>
      <c r="B139" s="885"/>
      <c r="C139" s="885"/>
    </row>
    <row r="140" spans="1:3" ht="16.5" customHeight="1">
      <c r="A140" s="885"/>
      <c r="B140" s="885"/>
      <c r="C140" s="885"/>
    </row>
    <row r="141" spans="1:3" ht="16.5" customHeight="1">
      <c r="A141" s="885"/>
      <c r="B141" s="885"/>
      <c r="C141" s="885"/>
    </row>
    <row r="142" spans="1:3" ht="16.5" customHeight="1">
      <c r="A142" s="885"/>
      <c r="B142" s="885"/>
      <c r="C142" s="885"/>
    </row>
    <row r="143" spans="1:3" ht="16.5" customHeight="1">
      <c r="A143" s="885"/>
      <c r="B143" s="885"/>
      <c r="C143" s="885"/>
    </row>
    <row r="144" spans="1:3" ht="16.5" customHeight="1">
      <c r="A144" s="885"/>
      <c r="B144" s="885"/>
      <c r="C144" s="885"/>
    </row>
    <row r="145" spans="1:3" ht="16.5" customHeight="1">
      <c r="A145" s="885"/>
      <c r="B145" s="885"/>
      <c r="C145" s="885"/>
    </row>
    <row r="146" spans="1:3" ht="16.5" customHeight="1">
      <c r="A146" s="885"/>
      <c r="B146" s="885"/>
      <c r="C146" s="885"/>
    </row>
    <row r="147" spans="1:3" ht="16.5" customHeight="1">
      <c r="A147" s="885"/>
      <c r="B147" s="885"/>
      <c r="C147" s="885"/>
    </row>
    <row r="148" spans="1:3" ht="16.5" customHeight="1">
      <c r="A148" s="885"/>
      <c r="B148" s="885"/>
      <c r="C148" s="885"/>
    </row>
    <row r="149" spans="1:3" ht="16.5" customHeight="1">
      <c r="A149" s="885"/>
      <c r="B149" s="885"/>
      <c r="C149" s="885"/>
    </row>
    <row r="150" spans="1:3" ht="16.5" customHeight="1">
      <c r="A150" s="885"/>
      <c r="B150" s="885"/>
      <c r="C150" s="885"/>
    </row>
    <row r="151" spans="1:3" ht="16.5" customHeight="1">
      <c r="A151" s="885"/>
      <c r="B151" s="885"/>
      <c r="C151" s="885"/>
    </row>
    <row r="152" spans="1:3" ht="16.5" customHeight="1">
      <c r="A152" s="885"/>
      <c r="B152" s="885"/>
      <c r="C152" s="885"/>
    </row>
    <row r="153" spans="1:3" ht="16.5" customHeight="1">
      <c r="A153" s="885"/>
      <c r="B153" s="885"/>
      <c r="C153" s="885"/>
    </row>
    <row r="154" spans="1:3" ht="16.5" customHeight="1">
      <c r="A154" s="885"/>
      <c r="B154" s="885"/>
      <c r="C154" s="885"/>
    </row>
    <row r="155" spans="1:3" ht="16.5" customHeight="1">
      <c r="A155" s="885"/>
      <c r="B155" s="885"/>
      <c r="C155" s="885"/>
    </row>
    <row r="156" spans="1:3" ht="16.5" customHeight="1">
      <c r="A156" s="885"/>
      <c r="B156" s="885"/>
      <c r="C156" s="885"/>
    </row>
    <row r="157" spans="1:3" ht="16.5" customHeight="1">
      <c r="A157" s="885"/>
      <c r="B157" s="885"/>
      <c r="C157" s="885"/>
    </row>
    <row r="158" spans="1:3" ht="16.5" customHeight="1">
      <c r="A158" s="885"/>
      <c r="B158" s="885"/>
      <c r="C158" s="885"/>
    </row>
    <row r="159" spans="1:3" ht="16.5" customHeight="1">
      <c r="A159" s="885"/>
      <c r="B159" s="885"/>
      <c r="C159" s="885"/>
    </row>
    <row r="160" spans="1:3" ht="16.5" customHeight="1">
      <c r="A160" s="885"/>
      <c r="B160" s="885"/>
      <c r="C160" s="885"/>
    </row>
    <row r="161" spans="1:3" ht="16.5" customHeight="1">
      <c r="A161" s="885"/>
      <c r="B161" s="885"/>
      <c r="C161" s="885"/>
    </row>
    <row r="162" spans="1:3" ht="16.5" customHeight="1">
      <c r="A162" s="885"/>
      <c r="B162" s="885"/>
      <c r="C162" s="885"/>
    </row>
    <row r="163" spans="1:3" ht="16.5" customHeight="1">
      <c r="A163" s="885"/>
      <c r="B163" s="885"/>
      <c r="C163" s="885"/>
    </row>
    <row r="164" spans="1:3" ht="16.5" customHeight="1">
      <c r="A164" s="885"/>
      <c r="B164" s="885"/>
      <c r="C164" s="885"/>
    </row>
    <row r="165" spans="1:3" ht="16.5" customHeight="1">
      <c r="A165" s="885"/>
      <c r="B165" s="885"/>
      <c r="C165" s="885"/>
    </row>
    <row r="166" spans="1:3" ht="16.5" customHeight="1">
      <c r="A166" s="885"/>
      <c r="B166" s="885"/>
      <c r="C166" s="885"/>
    </row>
    <row r="167" spans="1:3" ht="16.5" customHeight="1">
      <c r="A167" s="885"/>
      <c r="B167" s="885"/>
      <c r="C167" s="885"/>
    </row>
    <row r="168" spans="1:3" ht="16.5" customHeight="1">
      <c r="A168" s="885"/>
      <c r="B168" s="885"/>
      <c r="C168" s="885"/>
    </row>
    <row r="169" spans="1:3" ht="16.5" customHeight="1">
      <c r="A169" s="885"/>
      <c r="B169" s="885"/>
      <c r="C169" s="885"/>
    </row>
    <row r="170" spans="1:3" ht="16.5" customHeight="1">
      <c r="A170" s="885"/>
      <c r="B170" s="885"/>
      <c r="C170" s="885"/>
    </row>
    <row r="171" spans="1:3" ht="16.5" customHeight="1">
      <c r="A171" s="885"/>
      <c r="B171" s="885"/>
      <c r="C171" s="885"/>
    </row>
    <row r="172" spans="1:3" ht="16.5" customHeight="1">
      <c r="A172" s="885"/>
      <c r="B172" s="885"/>
      <c r="C172" s="885"/>
    </row>
    <row r="173" spans="1:3" ht="16.5" customHeight="1">
      <c r="A173" s="885"/>
      <c r="B173" s="885"/>
      <c r="C173" s="885"/>
    </row>
    <row r="174" spans="1:3" ht="16.5" customHeight="1">
      <c r="A174" s="885"/>
      <c r="B174" s="885"/>
      <c r="C174" s="885"/>
    </row>
    <row r="175" spans="1:3" ht="16.5" customHeight="1">
      <c r="A175" s="885"/>
      <c r="B175" s="885"/>
      <c r="C175" s="885"/>
    </row>
    <row r="176" spans="1:3" ht="16.5" customHeight="1">
      <c r="A176" s="885"/>
      <c r="B176" s="885"/>
      <c r="C176" s="885"/>
    </row>
    <row r="177" spans="1:3" ht="16.5" customHeight="1">
      <c r="A177" s="885"/>
      <c r="B177" s="885"/>
      <c r="C177" s="885"/>
    </row>
    <row r="178" spans="1:3" ht="16.5" customHeight="1">
      <c r="A178" s="885"/>
      <c r="B178" s="885"/>
      <c r="C178" s="885"/>
    </row>
    <row r="179" spans="1:3" ht="16.5" customHeight="1">
      <c r="A179" s="885"/>
      <c r="B179" s="885"/>
      <c r="C179" s="885"/>
    </row>
    <row r="180" spans="1:3" ht="16.5" customHeight="1">
      <c r="A180" s="885"/>
      <c r="B180" s="885"/>
      <c r="C180" s="885"/>
    </row>
    <row r="181" spans="1:3" ht="16.5" customHeight="1">
      <c r="A181" s="885"/>
      <c r="B181" s="885"/>
      <c r="C181" s="885"/>
    </row>
    <row r="182" spans="1:3" ht="16.5" customHeight="1">
      <c r="A182" s="885"/>
      <c r="B182" s="885"/>
      <c r="C182" s="885"/>
    </row>
    <row r="183" spans="1:3" ht="16.5" customHeight="1">
      <c r="A183" s="885"/>
      <c r="B183" s="885"/>
      <c r="C183" s="885"/>
    </row>
    <row r="184" spans="1:3" ht="16.5" customHeight="1">
      <c r="A184" s="885"/>
      <c r="B184" s="885"/>
      <c r="C184" s="885"/>
    </row>
    <row r="185" spans="1:3" ht="16.5" customHeight="1">
      <c r="A185" s="885"/>
      <c r="B185" s="885"/>
      <c r="C185" s="885"/>
    </row>
    <row r="186" spans="1:3" ht="16.5" customHeight="1">
      <c r="A186" s="885"/>
      <c r="B186" s="885"/>
      <c r="C186" s="885"/>
    </row>
    <row r="187" spans="1:3" ht="16.5" customHeight="1">
      <c r="A187" s="885"/>
      <c r="B187" s="885"/>
      <c r="C187" s="885"/>
    </row>
    <row r="188" spans="1:3" ht="16.5" customHeight="1">
      <c r="A188" s="885"/>
      <c r="B188" s="885"/>
      <c r="C188" s="885"/>
    </row>
    <row r="189" spans="1:3" ht="16.5" customHeight="1">
      <c r="A189" s="885"/>
      <c r="B189" s="885"/>
      <c r="C189" s="885"/>
    </row>
    <row r="190" spans="1:3" ht="16.5" customHeight="1">
      <c r="A190" s="885"/>
      <c r="B190" s="885"/>
      <c r="C190" s="885"/>
    </row>
    <row r="191" spans="1:3" ht="16.5" customHeight="1">
      <c r="A191" s="885"/>
      <c r="B191" s="885"/>
      <c r="C191" s="885"/>
    </row>
    <row r="192" spans="1:3" ht="16.5" customHeight="1">
      <c r="A192" s="885"/>
      <c r="B192" s="885"/>
      <c r="C192" s="885"/>
    </row>
    <row r="193" spans="1:3" ht="16.5" customHeight="1">
      <c r="A193" s="885"/>
      <c r="B193" s="885"/>
      <c r="C193" s="885"/>
    </row>
    <row r="194" spans="1:3" ht="16.5" customHeight="1">
      <c r="A194" s="885"/>
      <c r="B194" s="885"/>
      <c r="C194" s="885"/>
    </row>
    <row r="195" spans="1:3" ht="16.5" customHeight="1">
      <c r="A195" s="885"/>
      <c r="B195" s="885"/>
      <c r="C195" s="885"/>
    </row>
    <row r="196" spans="1:3" ht="16.5" customHeight="1">
      <c r="A196" s="885"/>
      <c r="B196" s="885"/>
      <c r="C196" s="885"/>
    </row>
    <row r="197" spans="1:3" ht="16.5" customHeight="1">
      <c r="A197" s="885"/>
      <c r="B197" s="885"/>
      <c r="C197" s="885"/>
    </row>
    <row r="198" spans="1:3" ht="16.5" customHeight="1">
      <c r="A198" s="885"/>
      <c r="B198" s="885"/>
      <c r="C198" s="885"/>
    </row>
    <row r="199" spans="1:3" ht="16.5" customHeight="1">
      <c r="A199" s="885"/>
      <c r="B199" s="885"/>
      <c r="C199" s="885"/>
    </row>
    <row r="200" spans="1:3" ht="16.5" customHeight="1">
      <c r="A200" s="885"/>
      <c r="B200" s="885"/>
      <c r="C200" s="885"/>
    </row>
    <row r="201" spans="1:3" ht="16.5" customHeight="1">
      <c r="A201" s="885"/>
      <c r="B201" s="885"/>
      <c r="C201" s="885"/>
    </row>
    <row r="202" spans="1:3" ht="16.5" customHeight="1">
      <c r="A202" s="885"/>
      <c r="B202" s="885"/>
      <c r="C202" s="885"/>
    </row>
    <row r="203" spans="1:3" ht="16.5" customHeight="1">
      <c r="A203" s="885"/>
      <c r="B203" s="885"/>
      <c r="C203" s="885"/>
    </row>
    <row r="204" spans="1:3" ht="16.5" customHeight="1">
      <c r="A204" s="885"/>
      <c r="B204" s="885"/>
      <c r="C204" s="885"/>
    </row>
    <row r="205" spans="1:3" ht="16.5" customHeight="1">
      <c r="A205" s="885"/>
      <c r="B205" s="885"/>
      <c r="C205" s="885"/>
    </row>
    <row r="206" spans="1:3" ht="16.5" customHeight="1">
      <c r="A206" s="885"/>
      <c r="B206" s="885"/>
      <c r="C206" s="885"/>
    </row>
    <row r="207" spans="1:3" ht="16.5" customHeight="1">
      <c r="A207" s="885"/>
      <c r="B207" s="885"/>
      <c r="C207" s="885"/>
    </row>
    <row r="208" spans="1:3" ht="16.5" customHeight="1">
      <c r="A208" s="885"/>
      <c r="B208" s="885"/>
      <c r="C208" s="885"/>
    </row>
    <row r="209" spans="1:3" ht="16.5" customHeight="1">
      <c r="A209" s="885"/>
      <c r="B209" s="885"/>
      <c r="C209" s="885"/>
    </row>
    <row r="210" spans="1:3" ht="16.5" customHeight="1">
      <c r="A210" s="885"/>
      <c r="B210" s="885"/>
      <c r="C210" s="885"/>
    </row>
    <row r="211" spans="1:3" ht="16.5" customHeight="1">
      <c r="A211" s="885"/>
      <c r="B211" s="885"/>
      <c r="C211" s="885"/>
    </row>
    <row r="212" spans="1:3" ht="16.5" customHeight="1">
      <c r="A212" s="885"/>
      <c r="B212" s="885"/>
      <c r="C212" s="885"/>
    </row>
    <row r="213" spans="1:3" ht="16.5" customHeight="1">
      <c r="A213" s="885"/>
      <c r="B213" s="885"/>
      <c r="C213" s="885"/>
    </row>
    <row r="214" spans="1:3" ht="16.5" customHeight="1">
      <c r="A214" s="885"/>
      <c r="B214" s="885"/>
      <c r="C214" s="885"/>
    </row>
    <row r="215" spans="1:3" ht="16.5" customHeight="1">
      <c r="A215" s="885"/>
      <c r="B215" s="885"/>
      <c r="C215" s="885"/>
    </row>
    <row r="216" spans="1:3" ht="16.5" customHeight="1">
      <c r="A216" s="885"/>
      <c r="B216" s="885"/>
      <c r="C216" s="885"/>
    </row>
    <row r="217" spans="1:3" ht="16.5" customHeight="1">
      <c r="A217" s="885"/>
      <c r="B217" s="885"/>
      <c r="C217" s="885"/>
    </row>
    <row r="218" spans="1:3" ht="16.5" customHeight="1">
      <c r="A218" s="885"/>
      <c r="B218" s="885"/>
      <c r="C218" s="885"/>
    </row>
    <row r="219" spans="1:3" ht="16.5" customHeight="1">
      <c r="A219" s="885"/>
      <c r="B219" s="885"/>
      <c r="C219" s="885"/>
    </row>
    <row r="220" spans="1:3" ht="16.5" customHeight="1">
      <c r="A220" s="885"/>
      <c r="B220" s="885"/>
      <c r="C220" s="885"/>
    </row>
    <row r="221" spans="1:3" ht="16.5" customHeight="1">
      <c r="A221" s="885"/>
      <c r="B221" s="885"/>
      <c r="C221" s="885"/>
    </row>
    <row r="222" spans="1:3" ht="16.5" customHeight="1">
      <c r="A222" s="885"/>
      <c r="B222" s="885"/>
      <c r="C222" s="885"/>
    </row>
    <row r="223" spans="1:3" ht="16.5" customHeight="1">
      <c r="A223" s="885"/>
      <c r="B223" s="885"/>
      <c r="C223" s="885"/>
    </row>
    <row r="224" spans="1:3" ht="16.5" customHeight="1">
      <c r="A224" s="885"/>
      <c r="B224" s="885"/>
      <c r="C224" s="885"/>
    </row>
    <row r="225" spans="1:3" ht="16.5" customHeight="1">
      <c r="A225" s="885"/>
      <c r="B225" s="885"/>
      <c r="C225" s="885"/>
    </row>
    <row r="226" spans="1:3" ht="16.5" customHeight="1">
      <c r="A226" s="885"/>
      <c r="B226" s="885"/>
      <c r="C226" s="885"/>
    </row>
    <row r="227" spans="1:3" ht="16.5" customHeight="1">
      <c r="A227" s="885"/>
      <c r="B227" s="885"/>
      <c r="C227" s="885"/>
    </row>
    <row r="228" spans="1:3" ht="16.5" customHeight="1">
      <c r="A228" s="885"/>
      <c r="B228" s="885"/>
      <c r="C228" s="885"/>
    </row>
    <row r="229" spans="1:3" ht="16.5" customHeight="1">
      <c r="A229" s="885"/>
      <c r="B229" s="885"/>
      <c r="C229" s="885"/>
    </row>
    <row r="230" spans="1:3" ht="16.5" customHeight="1">
      <c r="A230" s="885"/>
      <c r="B230" s="885"/>
      <c r="C230" s="885"/>
    </row>
    <row r="231" spans="1:3" ht="16.5" customHeight="1">
      <c r="A231" s="885"/>
      <c r="B231" s="885"/>
      <c r="C231" s="885"/>
    </row>
    <row r="232" spans="1:3" ht="16.5" customHeight="1">
      <c r="A232" s="885"/>
      <c r="B232" s="885"/>
      <c r="C232" s="885"/>
    </row>
    <row r="233" spans="1:3" ht="16.5" customHeight="1">
      <c r="A233" s="885"/>
      <c r="B233" s="885"/>
      <c r="C233" s="885"/>
    </row>
    <row r="234" spans="1:3" ht="16.5" customHeight="1">
      <c r="A234" s="885"/>
      <c r="B234" s="885"/>
      <c r="C234" s="885"/>
    </row>
    <row r="235" spans="1:3" ht="16.5" customHeight="1">
      <c r="A235" s="885"/>
      <c r="B235" s="885"/>
      <c r="C235" s="885"/>
    </row>
    <row r="236" spans="1:3" ht="16.5" customHeight="1">
      <c r="A236" s="885"/>
      <c r="B236" s="885"/>
      <c r="C236" s="885"/>
    </row>
    <row r="237" spans="1:3" ht="16.5" customHeight="1">
      <c r="A237" s="885"/>
      <c r="B237" s="885"/>
      <c r="C237" s="885"/>
    </row>
    <row r="238" spans="1:3" ht="16.5" customHeight="1">
      <c r="A238" s="885"/>
      <c r="B238" s="885"/>
      <c r="C238" s="885"/>
    </row>
    <row r="239" spans="1:3" ht="16.5" customHeight="1">
      <c r="A239" s="885"/>
      <c r="B239" s="885"/>
      <c r="C239" s="885"/>
    </row>
    <row r="240" spans="1:3" ht="16.5" customHeight="1">
      <c r="A240" s="885"/>
      <c r="B240" s="885"/>
      <c r="C240" s="885"/>
    </row>
    <row r="241" spans="1:3" ht="16.5" customHeight="1">
      <c r="A241" s="885"/>
      <c r="B241" s="885"/>
      <c r="C241" s="885"/>
    </row>
    <row r="242" spans="1:3" ht="16.5" customHeight="1">
      <c r="A242" s="885"/>
      <c r="B242" s="885"/>
      <c r="C242" s="885"/>
    </row>
    <row r="243" spans="1:3" ht="16.5" customHeight="1">
      <c r="A243" s="885"/>
      <c r="B243" s="885"/>
      <c r="C243" s="885"/>
    </row>
    <row r="244" spans="1:3" ht="16.5" customHeight="1">
      <c r="A244" s="885"/>
      <c r="B244" s="885"/>
      <c r="C244" s="885"/>
    </row>
    <row r="245" spans="1:3" ht="16.5" customHeight="1">
      <c r="A245" s="885"/>
      <c r="B245" s="885"/>
      <c r="C245" s="885"/>
    </row>
    <row r="246" spans="1:3" ht="16.5" customHeight="1">
      <c r="A246" s="885"/>
      <c r="B246" s="885"/>
      <c r="C246" s="885"/>
    </row>
    <row r="247" spans="1:3" ht="16.5" customHeight="1">
      <c r="A247" s="885"/>
      <c r="B247" s="885"/>
      <c r="C247" s="885"/>
    </row>
    <row r="248" spans="1:3" ht="16.5" customHeight="1">
      <c r="A248" s="885"/>
      <c r="B248" s="885"/>
      <c r="C248" s="885"/>
    </row>
    <row r="249" spans="1:3" ht="16.5" customHeight="1">
      <c r="A249" s="885"/>
      <c r="B249" s="885"/>
      <c r="C249" s="885"/>
    </row>
    <row r="250" spans="1:3" ht="16.5" customHeight="1">
      <c r="A250" s="885"/>
      <c r="B250" s="885"/>
      <c r="C250" s="885"/>
    </row>
    <row r="251" spans="1:3" ht="16.5" customHeight="1">
      <c r="A251" s="885"/>
      <c r="B251" s="885"/>
      <c r="C251" s="885"/>
    </row>
    <row r="252" spans="1:3" ht="16.5" customHeight="1">
      <c r="A252" s="885"/>
      <c r="B252" s="885"/>
      <c r="C252" s="885"/>
    </row>
    <row r="253" spans="1:3" ht="16.5" customHeight="1">
      <c r="A253" s="885"/>
      <c r="B253" s="885"/>
      <c r="C253" s="885"/>
    </row>
    <row r="254" spans="1:3" ht="16.5" customHeight="1">
      <c r="A254" s="885"/>
      <c r="B254" s="885"/>
      <c r="C254" s="885"/>
    </row>
    <row r="255" spans="1:3" ht="16.5" customHeight="1">
      <c r="A255" s="885"/>
      <c r="B255" s="885"/>
      <c r="C255" s="885"/>
    </row>
    <row r="256" spans="1:3" ht="16.5" customHeight="1">
      <c r="A256" s="885"/>
      <c r="B256" s="885"/>
      <c r="C256" s="885"/>
    </row>
    <row r="257" spans="1:3" ht="16.5" customHeight="1">
      <c r="A257" s="885"/>
      <c r="B257" s="885"/>
      <c r="C257" s="885"/>
    </row>
    <row r="258" spans="1:3" ht="16.5" customHeight="1">
      <c r="A258" s="885"/>
      <c r="B258" s="885"/>
      <c r="C258" s="885"/>
    </row>
    <row r="259" spans="1:3" ht="16.5" customHeight="1">
      <c r="A259" s="885"/>
      <c r="B259" s="885"/>
      <c r="C259" s="885"/>
    </row>
    <row r="260" spans="1:3" ht="16.5" customHeight="1">
      <c r="A260" s="885"/>
      <c r="B260" s="885"/>
      <c r="C260" s="885"/>
    </row>
    <row r="261" spans="1:3" ht="16.5" customHeight="1">
      <c r="A261" s="885"/>
      <c r="B261" s="885"/>
      <c r="C261" s="885"/>
    </row>
    <row r="262" spans="1:3" ht="16.5" customHeight="1">
      <c r="A262" s="885"/>
      <c r="B262" s="885"/>
      <c r="C262" s="885"/>
    </row>
    <row r="263" spans="1:3" ht="16.5" customHeight="1">
      <c r="A263" s="885"/>
      <c r="B263" s="885"/>
      <c r="C263" s="885"/>
    </row>
    <row r="264" spans="1:3" ht="16.5" customHeight="1">
      <c r="A264" s="885"/>
      <c r="B264" s="885"/>
      <c r="C264" s="885"/>
    </row>
    <row r="265" spans="1:3" ht="16.5" customHeight="1">
      <c r="A265" s="885"/>
      <c r="B265" s="885"/>
      <c r="C265" s="885"/>
    </row>
    <row r="266" spans="1:3" ht="16.5" customHeight="1">
      <c r="A266" s="885"/>
      <c r="B266" s="885"/>
      <c r="C266" s="885"/>
    </row>
    <row r="267" spans="1:3" ht="16.5" customHeight="1">
      <c r="A267" s="885"/>
      <c r="B267" s="885"/>
      <c r="C267" s="885"/>
    </row>
    <row r="268" spans="1:3" ht="16.5" customHeight="1">
      <c r="A268" s="885"/>
      <c r="B268" s="885"/>
      <c r="C268" s="885"/>
    </row>
    <row r="269" spans="1:3" ht="16.5" customHeight="1">
      <c r="A269" s="885"/>
      <c r="B269" s="885"/>
      <c r="C269" s="885"/>
    </row>
    <row r="270" spans="1:3" ht="16.5" customHeight="1">
      <c r="A270" s="885"/>
      <c r="B270" s="885"/>
      <c r="C270" s="885"/>
    </row>
    <row r="271" spans="1:3" ht="16.5" customHeight="1">
      <c r="A271" s="885"/>
      <c r="B271" s="885"/>
      <c r="C271" s="885"/>
    </row>
    <row r="272" spans="1:3" ht="16.5" customHeight="1">
      <c r="A272" s="885"/>
      <c r="B272" s="885"/>
      <c r="C272" s="885"/>
    </row>
    <row r="273" spans="1:3" ht="16.5" customHeight="1">
      <c r="A273" s="885"/>
      <c r="B273" s="885"/>
      <c r="C273" s="885"/>
    </row>
    <row r="274" spans="1:3" ht="16.5" customHeight="1">
      <c r="A274" s="885"/>
      <c r="B274" s="885"/>
      <c r="C274" s="885"/>
    </row>
    <row r="275" spans="1:3" ht="16.5" customHeight="1">
      <c r="A275" s="885"/>
      <c r="B275" s="885"/>
      <c r="C275" s="885"/>
    </row>
    <row r="276" spans="1:3" ht="16.5" customHeight="1">
      <c r="A276" s="885"/>
      <c r="B276" s="885"/>
      <c r="C276" s="885"/>
    </row>
    <row r="277" spans="1:3" ht="16.5" customHeight="1">
      <c r="A277" s="885"/>
      <c r="B277" s="885"/>
      <c r="C277" s="885"/>
    </row>
    <row r="278" spans="1:3" ht="16.5" customHeight="1">
      <c r="A278" s="885"/>
      <c r="B278" s="885"/>
      <c r="C278" s="885"/>
    </row>
    <row r="279" spans="1:3" ht="16.5" customHeight="1">
      <c r="A279" s="885"/>
      <c r="B279" s="885"/>
      <c r="C279" s="885"/>
    </row>
    <row r="280" spans="1:3" ht="16.5" customHeight="1">
      <c r="A280" s="885"/>
      <c r="B280" s="885"/>
      <c r="C280" s="885"/>
    </row>
    <row r="281" spans="1:3" ht="16.5" customHeight="1">
      <c r="A281" s="885"/>
      <c r="B281" s="885"/>
      <c r="C281" s="885"/>
    </row>
    <row r="282" spans="1:3" ht="16.5" customHeight="1">
      <c r="A282" s="885"/>
      <c r="B282" s="885"/>
      <c r="C282" s="885"/>
    </row>
    <row r="283" spans="1:3" ht="16.5" customHeight="1">
      <c r="A283" s="885"/>
      <c r="B283" s="885"/>
      <c r="C283" s="885"/>
    </row>
    <row r="284" spans="1:3" ht="16.5" customHeight="1">
      <c r="A284" s="885"/>
      <c r="B284" s="885"/>
      <c r="C284" s="885"/>
    </row>
    <row r="285" spans="1:3" ht="16.5" customHeight="1">
      <c r="A285" s="885"/>
      <c r="B285" s="885"/>
      <c r="C285" s="885"/>
    </row>
    <row r="286" spans="1:3" ht="16.5" customHeight="1">
      <c r="A286" s="885"/>
      <c r="B286" s="885"/>
      <c r="C286" s="885"/>
    </row>
    <row r="287" spans="1:3" ht="16.5" customHeight="1">
      <c r="A287" s="885"/>
      <c r="B287" s="885"/>
      <c r="C287" s="885"/>
    </row>
    <row r="288" spans="1:3" ht="16.5" customHeight="1">
      <c r="A288" s="885"/>
      <c r="B288" s="885"/>
      <c r="C288" s="885"/>
    </row>
    <row r="289" spans="1:3" ht="16.5" customHeight="1">
      <c r="A289" s="885"/>
      <c r="B289" s="885"/>
      <c r="C289" s="885"/>
    </row>
    <row r="290" spans="1:3" ht="16.5" customHeight="1">
      <c r="A290" s="885"/>
      <c r="B290" s="885"/>
      <c r="C290" s="885"/>
    </row>
    <row r="291" spans="1:3" ht="16.5" customHeight="1">
      <c r="A291" s="885"/>
      <c r="B291" s="885"/>
      <c r="C291" s="885"/>
    </row>
    <row r="292" spans="1:3" ht="16.5" customHeight="1">
      <c r="A292" s="885"/>
      <c r="B292" s="885"/>
      <c r="C292" s="885"/>
    </row>
    <row r="293" spans="1:3" ht="16.5" customHeight="1">
      <c r="A293" s="885"/>
      <c r="B293" s="885"/>
      <c r="C293" s="885"/>
    </row>
    <row r="294" spans="1:3" ht="16.5" customHeight="1">
      <c r="A294" s="885"/>
      <c r="B294" s="885"/>
      <c r="C294" s="885"/>
    </row>
    <row r="295" spans="1:3" ht="16.5" customHeight="1">
      <c r="A295" s="885"/>
      <c r="B295" s="885"/>
      <c r="C295" s="885"/>
    </row>
    <row r="296" spans="1:3" ht="16.5" customHeight="1">
      <c r="A296" s="885"/>
      <c r="B296" s="885"/>
      <c r="C296" s="885"/>
    </row>
    <row r="297" spans="1:3" ht="16.5" customHeight="1">
      <c r="A297" s="885"/>
      <c r="B297" s="885"/>
      <c r="C297" s="885"/>
    </row>
    <row r="298" spans="1:3" ht="16.5" customHeight="1">
      <c r="A298" s="885"/>
      <c r="B298" s="885"/>
      <c r="C298" s="885"/>
    </row>
    <row r="299" spans="1:3" ht="16.5" customHeight="1">
      <c r="A299" s="885"/>
      <c r="B299" s="885"/>
      <c r="C299" s="885"/>
    </row>
    <row r="300" spans="1:3" ht="16.5" customHeight="1">
      <c r="A300" s="885"/>
      <c r="B300" s="885"/>
      <c r="C300" s="885"/>
    </row>
    <row r="301" spans="1:3" ht="16.5" customHeight="1">
      <c r="A301" s="885"/>
      <c r="B301" s="885"/>
      <c r="C301" s="885"/>
    </row>
    <row r="302" spans="1:3" ht="16.5" customHeight="1">
      <c r="A302" s="885"/>
      <c r="B302" s="885"/>
      <c r="C302" s="885"/>
    </row>
    <row r="303" spans="1:3" ht="16.5" customHeight="1">
      <c r="A303" s="885"/>
      <c r="B303" s="885"/>
      <c r="C303" s="885"/>
    </row>
    <row r="304" spans="1:3" ht="16.5" customHeight="1">
      <c r="A304" s="885"/>
      <c r="B304" s="885"/>
      <c r="C304" s="885"/>
    </row>
    <row r="305" spans="1:3" ht="16.5" customHeight="1">
      <c r="A305" s="885"/>
      <c r="B305" s="885"/>
      <c r="C305" s="885"/>
    </row>
    <row r="306" spans="1:3" ht="16.5" customHeight="1">
      <c r="A306" s="885"/>
      <c r="B306" s="885"/>
      <c r="C306" s="885"/>
    </row>
    <row r="307" spans="1:3" ht="16.5" customHeight="1">
      <c r="A307" s="885"/>
      <c r="B307" s="885"/>
      <c r="C307" s="885"/>
    </row>
    <row r="308" spans="1:3" ht="16.5" customHeight="1">
      <c r="A308" s="885"/>
      <c r="B308" s="885"/>
      <c r="C308" s="885"/>
    </row>
    <row r="309" spans="1:3" ht="16.5" customHeight="1">
      <c r="A309" s="885"/>
      <c r="B309" s="885"/>
      <c r="C309" s="885"/>
    </row>
    <row r="310" spans="1:3" ht="16.5" customHeight="1">
      <c r="A310" s="885"/>
      <c r="B310" s="885"/>
      <c r="C310" s="885"/>
    </row>
    <row r="311" spans="1:3" ht="16.5" customHeight="1">
      <c r="A311" s="885"/>
      <c r="B311" s="885"/>
      <c r="C311" s="885"/>
    </row>
    <row r="312" spans="1:3" ht="16.5" customHeight="1">
      <c r="A312" s="885"/>
      <c r="B312" s="885"/>
      <c r="C312" s="885"/>
    </row>
    <row r="313" spans="1:3" ht="16.5" customHeight="1">
      <c r="A313" s="885"/>
      <c r="B313" s="885"/>
      <c r="C313" s="885"/>
    </row>
    <row r="314" spans="1:3" ht="16.5" customHeight="1">
      <c r="A314" s="885"/>
      <c r="B314" s="885"/>
      <c r="C314" s="885"/>
    </row>
    <row r="315" spans="1:3" ht="16.5" customHeight="1">
      <c r="A315" s="885"/>
      <c r="B315" s="885"/>
      <c r="C315" s="885"/>
    </row>
    <row r="316" spans="1:3" ht="16.5" customHeight="1">
      <c r="A316" s="885"/>
      <c r="B316" s="885"/>
      <c r="C316" s="885"/>
    </row>
    <row r="317" spans="1:3" ht="16.5" customHeight="1">
      <c r="A317" s="885"/>
      <c r="B317" s="885"/>
      <c r="C317" s="885"/>
    </row>
    <row r="318" spans="1:3" ht="16.5" customHeight="1">
      <c r="A318" s="885"/>
      <c r="B318" s="885"/>
      <c r="C318" s="885"/>
    </row>
    <row r="319" spans="1:3" ht="16.5" customHeight="1">
      <c r="A319" s="885"/>
      <c r="B319" s="885"/>
      <c r="C319" s="885"/>
    </row>
    <row r="320" spans="1:3" ht="16.5" customHeight="1">
      <c r="A320" s="885"/>
      <c r="B320" s="885"/>
      <c r="C320" s="885"/>
    </row>
    <row r="321" spans="1:3" ht="16.5" customHeight="1">
      <c r="A321" s="885"/>
      <c r="B321" s="885"/>
      <c r="C321" s="885"/>
    </row>
    <row r="322" spans="1:3" ht="16.5" customHeight="1">
      <c r="A322" s="885"/>
      <c r="B322" s="885"/>
      <c r="C322" s="885"/>
    </row>
    <row r="323" spans="1:3" ht="16.5" customHeight="1">
      <c r="A323" s="885"/>
      <c r="B323" s="885"/>
      <c r="C323" s="885"/>
    </row>
    <row r="324" spans="1:3" ht="16.5" customHeight="1">
      <c r="A324" s="885"/>
      <c r="B324" s="885"/>
      <c r="C324" s="885"/>
    </row>
    <row r="325" spans="1:3" ht="16.5" customHeight="1">
      <c r="A325" s="885"/>
      <c r="B325" s="885"/>
      <c r="C325" s="885"/>
    </row>
    <row r="326" spans="1:3" ht="16.5" customHeight="1">
      <c r="A326" s="885"/>
      <c r="B326" s="885"/>
      <c r="C326" s="885"/>
    </row>
    <row r="327" spans="1:3" ht="16.5" customHeight="1">
      <c r="A327" s="885"/>
      <c r="B327" s="885"/>
      <c r="C327" s="885"/>
    </row>
    <row r="328" spans="1:3" ht="16.5" customHeight="1">
      <c r="A328" s="885"/>
      <c r="B328" s="885"/>
      <c r="C328" s="885"/>
    </row>
    <row r="329" spans="1:3" ht="16.5" customHeight="1">
      <c r="A329" s="885"/>
      <c r="B329" s="885"/>
      <c r="C329" s="885"/>
    </row>
    <row r="330" spans="1:3" ht="16.5" customHeight="1">
      <c r="A330" s="885"/>
      <c r="B330" s="885"/>
      <c r="C330" s="885"/>
    </row>
    <row r="331" spans="1:3" ht="16.5" customHeight="1">
      <c r="A331" s="885"/>
      <c r="B331" s="885"/>
      <c r="C331" s="885"/>
    </row>
    <row r="332" spans="1:3" ht="16.5" customHeight="1">
      <c r="A332" s="885"/>
      <c r="B332" s="885"/>
      <c r="C332" s="885"/>
    </row>
    <row r="333" spans="1:3" ht="16.5" customHeight="1">
      <c r="A333" s="885"/>
      <c r="B333" s="885"/>
      <c r="C333" s="885"/>
    </row>
    <row r="334" spans="1:3" ht="16.5" customHeight="1">
      <c r="A334" s="885"/>
      <c r="B334" s="885"/>
      <c r="C334" s="885"/>
    </row>
    <row r="335" spans="1:3" ht="16.5" customHeight="1">
      <c r="A335" s="885"/>
      <c r="B335" s="885"/>
      <c r="C335" s="885"/>
    </row>
    <row r="336" spans="1:3" ht="16.5" customHeight="1">
      <c r="A336" s="885"/>
      <c r="B336" s="885"/>
      <c r="C336" s="885"/>
    </row>
    <row r="337" spans="1:3" ht="16.5" customHeight="1">
      <c r="A337" s="885"/>
      <c r="B337" s="885"/>
      <c r="C337" s="885"/>
    </row>
    <row r="338" spans="1:3" ht="16.5" customHeight="1">
      <c r="A338" s="885"/>
      <c r="B338" s="885"/>
      <c r="C338" s="885"/>
    </row>
    <row r="339" spans="1:3" ht="16.5" customHeight="1">
      <c r="A339" s="885"/>
      <c r="B339" s="885"/>
      <c r="C339" s="885"/>
    </row>
    <row r="340" spans="1:3" ht="16.5" customHeight="1">
      <c r="A340" s="885"/>
      <c r="B340" s="885"/>
      <c r="C340" s="885"/>
    </row>
    <row r="341" spans="1:3" ht="16.5" customHeight="1">
      <c r="A341" s="885"/>
      <c r="B341" s="885"/>
      <c r="C341" s="885"/>
    </row>
    <row r="342" spans="1:3" ht="16.5" customHeight="1">
      <c r="A342" s="885"/>
      <c r="B342" s="885"/>
      <c r="C342" s="885"/>
    </row>
    <row r="343" spans="1:3" ht="16.5" customHeight="1">
      <c r="A343" s="885"/>
      <c r="B343" s="885"/>
      <c r="C343" s="885"/>
    </row>
    <row r="344" spans="1:3" ht="16.5" customHeight="1">
      <c r="A344" s="885"/>
      <c r="B344" s="885"/>
      <c r="C344" s="885"/>
    </row>
    <row r="345" spans="1:3" ht="16.5" customHeight="1">
      <c r="A345" s="885"/>
      <c r="B345" s="885"/>
      <c r="C345" s="885"/>
    </row>
    <row r="346" spans="1:3" ht="16.5" customHeight="1">
      <c r="A346" s="885"/>
      <c r="B346" s="885"/>
      <c r="C346" s="885"/>
    </row>
    <row r="347" spans="1:3" ht="16.5" customHeight="1">
      <c r="A347" s="885"/>
      <c r="B347" s="885"/>
      <c r="C347" s="885"/>
    </row>
    <row r="348" spans="1:3" ht="16.5" customHeight="1">
      <c r="A348" s="885"/>
      <c r="B348" s="885"/>
      <c r="C348" s="885"/>
    </row>
    <row r="349" spans="1:3" ht="16.5" customHeight="1">
      <c r="A349" s="885"/>
      <c r="B349" s="885"/>
      <c r="C349" s="885"/>
    </row>
    <row r="350" spans="1:3" ht="16.5" customHeight="1">
      <c r="A350" s="885"/>
      <c r="B350" s="885"/>
      <c r="C350" s="885"/>
    </row>
    <row r="351" spans="1:3" ht="16.5" customHeight="1">
      <c r="A351" s="885"/>
      <c r="B351" s="885"/>
      <c r="C351" s="885"/>
    </row>
    <row r="352" spans="1:3" ht="16.5" customHeight="1">
      <c r="A352" s="885"/>
      <c r="B352" s="885"/>
      <c r="C352" s="885"/>
    </row>
    <row r="353" spans="1:3" ht="16.5" customHeight="1">
      <c r="A353" s="885"/>
      <c r="B353" s="885"/>
      <c r="C353" s="885"/>
    </row>
    <row r="354" spans="1:3" ht="16.5" customHeight="1">
      <c r="A354" s="885"/>
      <c r="B354" s="885"/>
      <c r="C354" s="885"/>
    </row>
    <row r="355" spans="1:3" ht="16.5" customHeight="1">
      <c r="A355" s="885"/>
      <c r="B355" s="885"/>
      <c r="C355" s="885"/>
    </row>
    <row r="356" spans="1:3" ht="16.5" customHeight="1">
      <c r="A356" s="885"/>
      <c r="B356" s="885"/>
      <c r="C356" s="885"/>
    </row>
    <row r="357" spans="1:3" ht="16.5" customHeight="1">
      <c r="A357" s="885"/>
      <c r="B357" s="885"/>
      <c r="C357" s="885"/>
    </row>
    <row r="358" spans="1:3" ht="16.5" customHeight="1">
      <c r="A358" s="885"/>
      <c r="B358" s="885"/>
      <c r="C358" s="885"/>
    </row>
    <row r="359" spans="1:3" ht="16.5" customHeight="1">
      <c r="A359" s="885"/>
      <c r="B359" s="885"/>
      <c r="C359" s="885"/>
    </row>
    <row r="360" spans="1:3" ht="16.5" customHeight="1">
      <c r="A360" s="885"/>
      <c r="B360" s="885"/>
      <c r="C360" s="885"/>
    </row>
    <row r="361" spans="1:3" ht="16.5" customHeight="1">
      <c r="A361" s="885"/>
      <c r="B361" s="885"/>
      <c r="C361" s="885"/>
    </row>
    <row r="362" spans="1:3" ht="16.5" customHeight="1">
      <c r="A362" s="885"/>
      <c r="B362" s="885"/>
      <c r="C362" s="885"/>
    </row>
    <row r="363" spans="1:3" ht="16.5" customHeight="1">
      <c r="A363" s="885"/>
      <c r="B363" s="885"/>
      <c r="C363" s="885"/>
    </row>
    <row r="364" spans="1:3" ht="16.5" customHeight="1">
      <c r="A364" s="885"/>
      <c r="B364" s="885"/>
      <c r="C364" s="885"/>
    </row>
    <row r="365" spans="1:3" ht="16.5" customHeight="1">
      <c r="A365" s="885"/>
      <c r="B365" s="885"/>
      <c r="C365" s="885"/>
    </row>
    <row r="366" spans="1:3" ht="16.5" customHeight="1">
      <c r="A366" s="885"/>
      <c r="B366" s="885"/>
      <c r="C366" s="885"/>
    </row>
    <row r="367" spans="1:3" ht="16.5" customHeight="1">
      <c r="A367" s="885"/>
      <c r="B367" s="885"/>
      <c r="C367" s="885"/>
    </row>
    <row r="368" spans="1:3" ht="16.5" customHeight="1">
      <c r="A368" s="885"/>
      <c r="B368" s="885"/>
      <c r="C368" s="885"/>
    </row>
    <row r="369" spans="1:3" ht="16.5" customHeight="1">
      <c r="A369" s="885"/>
      <c r="B369" s="885"/>
      <c r="C369" s="885"/>
    </row>
    <row r="370" spans="1:3" ht="16.5" customHeight="1">
      <c r="A370" s="885"/>
      <c r="B370" s="885"/>
      <c r="C370" s="885"/>
    </row>
    <row r="371" spans="1:3" ht="16.5" customHeight="1">
      <c r="A371" s="885"/>
      <c r="B371" s="885"/>
      <c r="C371" s="885"/>
    </row>
    <row r="372" spans="1:3" ht="16.5" customHeight="1">
      <c r="A372" s="885"/>
      <c r="B372" s="885"/>
      <c r="C372" s="885"/>
    </row>
    <row r="373" spans="1:3" ht="16.5" customHeight="1">
      <c r="A373" s="885"/>
      <c r="B373" s="885"/>
      <c r="C373" s="885"/>
    </row>
    <row r="374" spans="1:3" ht="16.5" customHeight="1">
      <c r="A374" s="885"/>
      <c r="B374" s="885"/>
      <c r="C374" s="885"/>
    </row>
    <row r="375" spans="1:3" ht="16.5" customHeight="1">
      <c r="A375" s="885"/>
      <c r="B375" s="885"/>
      <c r="C375" s="885"/>
    </row>
    <row r="376" spans="1:3" ht="16.5" customHeight="1">
      <c r="A376" s="885"/>
      <c r="B376" s="885"/>
      <c r="C376" s="885"/>
    </row>
    <row r="377" spans="1:3" ht="16.5" customHeight="1">
      <c r="A377" s="885"/>
      <c r="B377" s="885"/>
      <c r="C377" s="885"/>
    </row>
    <row r="378" spans="1:3" ht="16.5" customHeight="1">
      <c r="A378" s="885"/>
      <c r="B378" s="885"/>
      <c r="C378" s="885"/>
    </row>
    <row r="379" spans="1:3" ht="16.5" customHeight="1">
      <c r="A379" s="885"/>
      <c r="B379" s="885"/>
      <c r="C379" s="885"/>
    </row>
    <row r="380" spans="1:3" ht="16.5" customHeight="1">
      <c r="A380" s="885"/>
      <c r="B380" s="885"/>
      <c r="C380" s="885"/>
    </row>
    <row r="381" spans="1:3" ht="16.5" customHeight="1">
      <c r="A381" s="885"/>
      <c r="B381" s="885"/>
      <c r="C381" s="885"/>
    </row>
    <row r="382" spans="1:3" ht="16.5" customHeight="1">
      <c r="A382" s="885"/>
      <c r="B382" s="885"/>
      <c r="C382" s="885"/>
    </row>
    <row r="383" spans="1:3" ht="16.5" customHeight="1">
      <c r="A383" s="885"/>
      <c r="B383" s="885"/>
      <c r="C383" s="885"/>
    </row>
    <row r="384" spans="1:3" ht="16.5" customHeight="1">
      <c r="A384" s="885"/>
      <c r="B384" s="885"/>
      <c r="C384" s="885"/>
    </row>
    <row r="385" spans="1:3" ht="16.5" customHeight="1">
      <c r="A385" s="885"/>
      <c r="B385" s="885"/>
      <c r="C385" s="885"/>
    </row>
    <row r="386" spans="1:3" ht="16.5" customHeight="1">
      <c r="A386" s="885"/>
      <c r="B386" s="885"/>
      <c r="C386" s="885"/>
    </row>
    <row r="387" spans="1:3" ht="16.5" customHeight="1">
      <c r="A387" s="885"/>
      <c r="B387" s="885"/>
      <c r="C387" s="885"/>
    </row>
    <row r="388" spans="1:3" ht="16.5" customHeight="1">
      <c r="A388" s="885"/>
      <c r="B388" s="885"/>
      <c r="C388" s="885"/>
    </row>
    <row r="389" spans="1:3" ht="16.5" customHeight="1">
      <c r="A389" s="885"/>
      <c r="B389" s="885"/>
      <c r="C389" s="885"/>
    </row>
    <row r="390" spans="1:3" ht="16.5" customHeight="1">
      <c r="A390" s="885"/>
      <c r="B390" s="885"/>
      <c r="C390" s="885"/>
    </row>
    <row r="391" spans="1:3" ht="16.5" customHeight="1">
      <c r="A391" s="885"/>
      <c r="B391" s="885"/>
      <c r="C391" s="885"/>
    </row>
    <row r="392" spans="1:3" ht="16.5" customHeight="1">
      <c r="A392" s="885"/>
      <c r="B392" s="885"/>
      <c r="C392" s="885"/>
    </row>
    <row r="393" spans="1:3" ht="16.5" customHeight="1">
      <c r="A393" s="885"/>
      <c r="B393" s="885"/>
      <c r="C393" s="885"/>
    </row>
    <row r="394" spans="1:3" ht="16.5" customHeight="1">
      <c r="A394" s="885"/>
      <c r="B394" s="885"/>
      <c r="C394" s="885"/>
    </row>
    <row r="395" spans="1:3" ht="16.5" customHeight="1">
      <c r="A395" s="885"/>
      <c r="B395" s="885"/>
      <c r="C395" s="885"/>
    </row>
    <row r="396" spans="1:3" ht="16.5" customHeight="1">
      <c r="A396" s="885"/>
      <c r="B396" s="885"/>
      <c r="C396" s="885"/>
    </row>
    <row r="397" spans="1:3" ht="16.5" customHeight="1">
      <c r="A397" s="885"/>
      <c r="B397" s="885"/>
      <c r="C397" s="885"/>
    </row>
    <row r="398" spans="1:3" ht="16.5" customHeight="1">
      <c r="A398" s="885"/>
      <c r="B398" s="885"/>
      <c r="C398" s="885"/>
    </row>
    <row r="399" spans="1:3" ht="16.5" customHeight="1">
      <c r="A399" s="885"/>
      <c r="B399" s="885"/>
      <c r="C399" s="885"/>
    </row>
    <row r="400" spans="1:3" ht="16.5" customHeight="1">
      <c r="A400" s="885"/>
      <c r="B400" s="885"/>
      <c r="C400" s="885"/>
    </row>
    <row r="401" spans="1:3" ht="16.5" customHeight="1">
      <c r="A401" s="885"/>
      <c r="B401" s="885"/>
      <c r="C401" s="885"/>
    </row>
    <row r="402" spans="1:3" ht="16.5" customHeight="1">
      <c r="A402" s="885"/>
      <c r="B402" s="885"/>
      <c r="C402" s="885"/>
    </row>
    <row r="403" spans="1:3" ht="16.5" customHeight="1">
      <c r="A403" s="885"/>
      <c r="B403" s="885"/>
      <c r="C403" s="885"/>
    </row>
    <row r="404" spans="1:3" ht="16.5" customHeight="1">
      <c r="A404" s="885"/>
      <c r="B404" s="885"/>
      <c r="C404" s="885"/>
    </row>
    <row r="405" spans="1:3" ht="16.5" customHeight="1">
      <c r="A405" s="885"/>
      <c r="B405" s="885"/>
      <c r="C405" s="885"/>
    </row>
    <row r="406" spans="1:3" ht="16.5" customHeight="1">
      <c r="A406" s="885"/>
      <c r="B406" s="885"/>
      <c r="C406" s="885"/>
    </row>
    <row r="407" spans="1:3" ht="16.5" customHeight="1">
      <c r="A407" s="885"/>
      <c r="B407" s="885"/>
      <c r="C407" s="885"/>
    </row>
    <row r="408" spans="1:3" ht="16.5" customHeight="1">
      <c r="A408" s="885"/>
      <c r="B408" s="885"/>
      <c r="C408" s="885"/>
    </row>
    <row r="409" spans="1:3" ht="16.5" customHeight="1">
      <c r="A409" s="885"/>
      <c r="B409" s="885"/>
      <c r="C409" s="885"/>
    </row>
    <row r="410" spans="1:3" ht="16.5" customHeight="1">
      <c r="A410" s="885"/>
      <c r="B410" s="885"/>
      <c r="C410" s="885"/>
    </row>
    <row r="411" spans="1:3" ht="16.5" customHeight="1">
      <c r="A411" s="885"/>
      <c r="B411" s="885"/>
      <c r="C411" s="885"/>
    </row>
    <row r="412" spans="1:3" ht="16.5" customHeight="1">
      <c r="A412" s="885"/>
      <c r="B412" s="885"/>
      <c r="C412" s="885"/>
    </row>
    <row r="413" spans="1:3" ht="16.5" customHeight="1">
      <c r="A413" s="885"/>
      <c r="B413" s="885"/>
      <c r="C413" s="885"/>
    </row>
    <row r="414" spans="1:3" ht="16.5" customHeight="1">
      <c r="A414" s="885"/>
      <c r="B414" s="885"/>
      <c r="C414" s="885"/>
    </row>
    <row r="415" spans="1:3" ht="16.5" customHeight="1">
      <c r="A415" s="885"/>
      <c r="B415" s="885"/>
      <c r="C415" s="885"/>
    </row>
    <row r="416" spans="1:3" ht="16.5" customHeight="1">
      <c r="A416" s="885"/>
      <c r="B416" s="885"/>
      <c r="C416" s="885"/>
    </row>
    <row r="417" spans="1:3" ht="16.5" customHeight="1">
      <c r="A417" s="885"/>
      <c r="B417" s="885"/>
      <c r="C417" s="885"/>
    </row>
    <row r="418" spans="1:3" ht="16.5" customHeight="1">
      <c r="A418" s="885"/>
      <c r="B418" s="885"/>
      <c r="C418" s="885"/>
    </row>
    <row r="419" spans="1:3" ht="16.5" customHeight="1">
      <c r="A419" s="885"/>
      <c r="B419" s="885"/>
      <c r="C419" s="885"/>
    </row>
    <row r="420" spans="1:3" ht="16.5" customHeight="1">
      <c r="A420" s="885"/>
      <c r="B420" s="885"/>
      <c r="C420" s="885"/>
    </row>
    <row r="421" spans="1:3" ht="16.5" customHeight="1">
      <c r="A421" s="885"/>
      <c r="B421" s="885"/>
      <c r="C421" s="885"/>
    </row>
    <row r="422" spans="1:3" ht="16.5" customHeight="1">
      <c r="A422" s="885"/>
      <c r="B422" s="885"/>
      <c r="C422" s="885"/>
    </row>
    <row r="423" spans="1:3" ht="16.5" customHeight="1">
      <c r="A423" s="885"/>
      <c r="B423" s="885"/>
      <c r="C423" s="885"/>
    </row>
    <row r="424" spans="1:3" ht="16.5" customHeight="1">
      <c r="A424" s="885"/>
      <c r="B424" s="885"/>
      <c r="C424" s="885"/>
    </row>
    <row r="425" spans="1:3" ht="16.5" customHeight="1">
      <c r="A425" s="885"/>
      <c r="B425" s="885"/>
      <c r="C425" s="885"/>
    </row>
    <row r="426" spans="1:3" ht="16.5" customHeight="1">
      <c r="A426" s="885"/>
      <c r="B426" s="885"/>
      <c r="C426" s="885"/>
    </row>
    <row r="427" spans="1:3" ht="16.5" customHeight="1">
      <c r="A427" s="885"/>
      <c r="B427" s="885"/>
      <c r="C427" s="885"/>
    </row>
    <row r="428" spans="1:3" ht="16.5" customHeight="1">
      <c r="A428" s="885"/>
      <c r="B428" s="885"/>
      <c r="C428" s="885"/>
    </row>
    <row r="429" spans="1:3" ht="16.5" customHeight="1">
      <c r="A429" s="885"/>
      <c r="B429" s="885"/>
      <c r="C429" s="885"/>
    </row>
    <row r="430" spans="1:3" ht="16.5" customHeight="1">
      <c r="A430" s="885"/>
      <c r="B430" s="885"/>
      <c r="C430" s="885"/>
    </row>
    <row r="431" spans="1:3" ht="16.5" customHeight="1">
      <c r="A431" s="885"/>
      <c r="B431" s="885"/>
      <c r="C431" s="885"/>
    </row>
    <row r="432" spans="1:3" ht="16.5" customHeight="1">
      <c r="A432" s="885"/>
      <c r="B432" s="885"/>
      <c r="C432" s="885"/>
    </row>
    <row r="433" spans="1:3" ht="16.5" customHeight="1">
      <c r="A433" s="885"/>
      <c r="B433" s="885"/>
      <c r="C433" s="885"/>
    </row>
    <row r="434" spans="1:3" ht="16.5" customHeight="1">
      <c r="A434" s="885"/>
      <c r="B434" s="885"/>
      <c r="C434" s="885"/>
    </row>
    <row r="435" spans="1:3" ht="16.5" customHeight="1">
      <c r="A435" s="885"/>
      <c r="B435" s="885"/>
      <c r="C435" s="885"/>
    </row>
    <row r="436" spans="1:3" ht="16.5" customHeight="1">
      <c r="A436" s="885"/>
      <c r="B436" s="885"/>
      <c r="C436" s="885"/>
    </row>
    <row r="437" spans="1:3" ht="16.5" customHeight="1">
      <c r="A437" s="885"/>
      <c r="B437" s="885"/>
      <c r="C437" s="885"/>
    </row>
    <row r="438" spans="1:3" ht="16.5" customHeight="1">
      <c r="A438" s="885"/>
      <c r="B438" s="885"/>
      <c r="C438" s="885"/>
    </row>
    <row r="439" spans="1:3" ht="16.5" customHeight="1">
      <c r="A439" s="885"/>
      <c r="B439" s="885"/>
      <c r="C439" s="885"/>
    </row>
    <row r="440" spans="1:3" ht="16.5" customHeight="1">
      <c r="A440" s="885"/>
      <c r="B440" s="885"/>
      <c r="C440" s="885"/>
    </row>
    <row r="441" spans="1:3" ht="16.5" customHeight="1">
      <c r="A441" s="885"/>
      <c r="B441" s="885"/>
      <c r="C441" s="885"/>
    </row>
    <row r="442" spans="1:3" ht="16.5" customHeight="1">
      <c r="A442" s="885"/>
      <c r="B442" s="885"/>
      <c r="C442" s="885"/>
    </row>
    <row r="443" spans="1:3" ht="16.5" customHeight="1">
      <c r="A443" s="885"/>
      <c r="B443" s="885"/>
      <c r="C443" s="885"/>
    </row>
    <row r="444" spans="1:3" ht="16.5" customHeight="1">
      <c r="A444" s="885"/>
      <c r="B444" s="885"/>
      <c r="C444" s="885"/>
    </row>
    <row r="445" spans="1:3" ht="16.5" customHeight="1">
      <c r="A445" s="885"/>
      <c r="B445" s="885"/>
      <c r="C445" s="885"/>
    </row>
    <row r="446" spans="1:3" ht="16.5" customHeight="1">
      <c r="A446" s="885"/>
      <c r="B446" s="885"/>
      <c r="C446" s="885"/>
    </row>
    <row r="447" spans="1:3" ht="16.5" customHeight="1">
      <c r="A447" s="885"/>
      <c r="B447" s="885"/>
      <c r="C447" s="885"/>
    </row>
    <row r="448" spans="1:3" ht="16.5" customHeight="1">
      <c r="A448" s="885"/>
      <c r="B448" s="885"/>
      <c r="C448" s="885"/>
    </row>
    <row r="449" spans="1:3" ht="16.5" customHeight="1">
      <c r="A449" s="885"/>
      <c r="B449" s="885"/>
      <c r="C449" s="885"/>
    </row>
    <row r="450" spans="1:3" ht="16.5" customHeight="1">
      <c r="A450" s="885"/>
      <c r="B450" s="885"/>
      <c r="C450" s="885"/>
    </row>
    <row r="451" spans="1:3" ht="16.5" customHeight="1">
      <c r="A451" s="885"/>
      <c r="B451" s="885"/>
      <c r="C451" s="885"/>
    </row>
    <row r="452" spans="1:3" ht="16.5" customHeight="1">
      <c r="A452" s="885"/>
      <c r="B452" s="885"/>
      <c r="C452" s="885"/>
    </row>
    <row r="453" spans="1:3" ht="16.5" customHeight="1">
      <c r="A453" s="885"/>
      <c r="B453" s="885"/>
      <c r="C453" s="885"/>
    </row>
    <row r="454" spans="1:3" ht="16.5" customHeight="1">
      <c r="A454" s="885"/>
      <c r="B454" s="885"/>
      <c r="C454" s="885"/>
    </row>
    <row r="455" spans="1:3" ht="16.5" customHeight="1">
      <c r="A455" s="885"/>
      <c r="B455" s="885"/>
      <c r="C455" s="885"/>
    </row>
    <row r="456" spans="1:3" ht="16.5" customHeight="1">
      <c r="A456" s="885"/>
      <c r="B456" s="885"/>
      <c r="C456" s="885"/>
    </row>
    <row r="457" spans="1:3" ht="16.5" customHeight="1">
      <c r="A457" s="885"/>
      <c r="B457" s="885"/>
      <c r="C457" s="885"/>
    </row>
    <row r="458" spans="1:3" ht="16.5" customHeight="1">
      <c r="A458" s="885"/>
      <c r="B458" s="885"/>
      <c r="C458" s="885"/>
    </row>
    <row r="459" spans="1:3" ht="16.5" customHeight="1">
      <c r="A459" s="885"/>
      <c r="B459" s="885"/>
      <c r="C459" s="885"/>
    </row>
    <row r="460" spans="1:3" ht="16.5" customHeight="1">
      <c r="A460" s="885"/>
      <c r="B460" s="885"/>
      <c r="C460" s="885"/>
    </row>
    <row r="461" spans="1:3" ht="16.5" customHeight="1">
      <c r="A461" s="885"/>
      <c r="B461" s="885"/>
      <c r="C461" s="885"/>
    </row>
    <row r="462" spans="1:3" ht="16.5" customHeight="1">
      <c r="A462" s="885"/>
      <c r="B462" s="885"/>
      <c r="C462" s="885"/>
    </row>
    <row r="463" spans="1:3" ht="16.5" customHeight="1">
      <c r="A463" s="885"/>
      <c r="B463" s="885"/>
      <c r="C463" s="885"/>
    </row>
    <row r="464" spans="1:3" ht="16.5" customHeight="1">
      <c r="A464" s="885"/>
      <c r="B464" s="885"/>
      <c r="C464" s="885"/>
    </row>
    <row r="465" spans="1:3" ht="16.5" customHeight="1">
      <c r="A465" s="885"/>
      <c r="B465" s="885"/>
      <c r="C465" s="885"/>
    </row>
    <row r="466" spans="1:3" ht="16.5" customHeight="1">
      <c r="A466" s="885"/>
      <c r="B466" s="885"/>
      <c r="C466" s="885"/>
    </row>
    <row r="467" spans="1:3" ht="16.5" customHeight="1">
      <c r="A467" s="885"/>
      <c r="B467" s="885"/>
      <c r="C467" s="885"/>
    </row>
    <row r="468" spans="1:3" ht="16.5" customHeight="1">
      <c r="A468" s="885"/>
      <c r="B468" s="885"/>
      <c r="C468" s="885"/>
    </row>
    <row r="469" spans="1:3" ht="16.5" customHeight="1">
      <c r="A469" s="885"/>
      <c r="B469" s="885"/>
      <c r="C469" s="885"/>
    </row>
    <row r="470" spans="1:3" ht="16.5" customHeight="1">
      <c r="A470" s="885"/>
      <c r="B470" s="885"/>
      <c r="C470" s="885"/>
    </row>
    <row r="471" spans="1:3" ht="16.5" customHeight="1">
      <c r="A471" s="885"/>
      <c r="B471" s="885"/>
      <c r="C471" s="885"/>
    </row>
    <row r="472" spans="1:3" ht="16.5" customHeight="1">
      <c r="A472" s="885"/>
      <c r="B472" s="885"/>
      <c r="C472" s="885"/>
    </row>
    <row r="473" spans="1:3" ht="16.5" customHeight="1">
      <c r="A473" s="885"/>
      <c r="B473" s="885"/>
      <c r="C473" s="885"/>
    </row>
    <row r="474" spans="1:3" ht="16.5" customHeight="1">
      <c r="A474" s="885"/>
      <c r="B474" s="885"/>
      <c r="C474" s="885"/>
    </row>
    <row r="475" spans="1:3" ht="16.5" customHeight="1">
      <c r="A475" s="885"/>
      <c r="B475" s="885"/>
      <c r="C475" s="885"/>
    </row>
    <row r="476" spans="1:3" ht="16.5" customHeight="1">
      <c r="A476" s="885"/>
      <c r="B476" s="885"/>
      <c r="C476" s="885"/>
    </row>
    <row r="477" spans="1:3" ht="16.5" customHeight="1">
      <c r="A477" s="885"/>
      <c r="B477" s="885"/>
      <c r="C477" s="885"/>
    </row>
    <row r="478" spans="1:3" ht="16.5" customHeight="1">
      <c r="A478" s="885"/>
      <c r="B478" s="885"/>
      <c r="C478" s="885"/>
    </row>
    <row r="479" spans="1:3" ht="16.5" customHeight="1">
      <c r="A479" s="885"/>
      <c r="B479" s="885"/>
      <c r="C479" s="885"/>
    </row>
    <row r="480" spans="1:3" ht="16.5" customHeight="1">
      <c r="A480" s="885"/>
      <c r="B480" s="885"/>
      <c r="C480" s="885"/>
    </row>
    <row r="481" spans="1:3" ht="16.5" customHeight="1">
      <c r="A481" s="885"/>
      <c r="B481" s="885"/>
      <c r="C481" s="885"/>
    </row>
    <row r="482" spans="1:3" ht="16.5" customHeight="1">
      <c r="A482" s="885"/>
      <c r="B482" s="885"/>
      <c r="C482" s="885"/>
    </row>
    <row r="483" spans="1:3" ht="16.5" customHeight="1">
      <c r="A483" s="885"/>
      <c r="B483" s="885"/>
      <c r="C483" s="885"/>
    </row>
    <row r="484" spans="1:3" ht="16.5" customHeight="1">
      <c r="A484" s="885"/>
      <c r="B484" s="885"/>
      <c r="C484" s="885"/>
    </row>
    <row r="485" spans="1:3" ht="16.5" customHeight="1">
      <c r="A485" s="885"/>
      <c r="B485" s="885"/>
      <c r="C485" s="885"/>
    </row>
    <row r="486" spans="1:3" ht="16.5" customHeight="1">
      <c r="A486" s="885"/>
      <c r="B486" s="885"/>
      <c r="C486" s="885"/>
    </row>
    <row r="487" spans="1:3" ht="16.5" customHeight="1">
      <c r="A487" s="885"/>
      <c r="B487" s="885"/>
      <c r="C487" s="885"/>
    </row>
    <row r="488" spans="1:3" ht="16.5" customHeight="1">
      <c r="A488" s="885"/>
      <c r="B488" s="885"/>
      <c r="C488" s="885"/>
    </row>
    <row r="489" spans="1:3" ht="16.5" customHeight="1">
      <c r="A489" s="885"/>
      <c r="B489" s="885"/>
      <c r="C489" s="885"/>
    </row>
    <row r="490" spans="1:3" ht="16.5" customHeight="1">
      <c r="A490" s="885"/>
      <c r="B490" s="885"/>
      <c r="C490" s="885"/>
    </row>
    <row r="491" spans="1:3" ht="16.5" customHeight="1">
      <c r="A491" s="885"/>
      <c r="B491" s="885"/>
      <c r="C491" s="885"/>
    </row>
    <row r="492" spans="1:3" ht="16.5" customHeight="1">
      <c r="A492" s="885"/>
      <c r="B492" s="885"/>
      <c r="C492" s="885"/>
    </row>
    <row r="493" spans="1:3" ht="16.5" customHeight="1">
      <c r="A493" s="885"/>
      <c r="B493" s="885"/>
      <c r="C493" s="885"/>
    </row>
    <row r="494" spans="1:3" ht="16.5" customHeight="1">
      <c r="A494" s="885"/>
      <c r="B494" s="885"/>
      <c r="C494" s="885"/>
    </row>
    <row r="495" spans="1:3" ht="16.5" customHeight="1">
      <c r="A495" s="885"/>
      <c r="B495" s="885"/>
      <c r="C495" s="885"/>
    </row>
    <row r="496" spans="1:3" ht="16.5" customHeight="1">
      <c r="A496" s="885"/>
      <c r="B496" s="885"/>
      <c r="C496" s="885"/>
    </row>
    <row r="497" spans="1:3" ht="16.5" customHeight="1">
      <c r="A497" s="885"/>
      <c r="B497" s="885"/>
      <c r="C497" s="885"/>
    </row>
    <row r="498" spans="1:3" ht="16.5" customHeight="1">
      <c r="A498" s="885"/>
      <c r="B498" s="885"/>
      <c r="C498" s="885"/>
    </row>
    <row r="499" spans="1:3" ht="16.5" customHeight="1">
      <c r="A499" s="885"/>
      <c r="B499" s="885"/>
      <c r="C499" s="885"/>
    </row>
    <row r="500" spans="1:3" ht="16.5" customHeight="1">
      <c r="A500" s="885"/>
      <c r="B500" s="885"/>
      <c r="C500" s="885"/>
    </row>
    <row r="501" spans="1:3" ht="16.5" customHeight="1">
      <c r="A501" s="885"/>
      <c r="B501" s="885"/>
      <c r="C501" s="885"/>
    </row>
    <row r="502" spans="1:3" ht="16.5" customHeight="1">
      <c r="A502" s="885"/>
      <c r="B502" s="885"/>
      <c r="C502" s="885"/>
    </row>
    <row r="503" spans="1:3" ht="16.5" customHeight="1">
      <c r="A503" s="885"/>
      <c r="B503" s="885"/>
      <c r="C503" s="885"/>
    </row>
    <row r="504" spans="1:3" ht="16.5" customHeight="1">
      <c r="A504" s="885"/>
      <c r="B504" s="885"/>
      <c r="C504" s="885"/>
    </row>
    <row r="505" spans="1:3" ht="16.5" customHeight="1">
      <c r="A505" s="885"/>
      <c r="B505" s="885"/>
      <c r="C505" s="885"/>
    </row>
    <row r="506" spans="1:3" ht="16.5" customHeight="1">
      <c r="A506" s="885"/>
      <c r="B506" s="885"/>
      <c r="C506" s="885"/>
    </row>
    <row r="507" spans="1:3" ht="16.5" customHeight="1">
      <c r="A507" s="885"/>
      <c r="B507" s="885"/>
      <c r="C507" s="885"/>
    </row>
    <row r="508" spans="1:3" ht="16.5" customHeight="1">
      <c r="A508" s="885"/>
      <c r="B508" s="885"/>
      <c r="C508" s="885"/>
    </row>
    <row r="509" spans="1:3" ht="16.5" customHeight="1">
      <c r="A509" s="885"/>
      <c r="B509" s="885"/>
      <c r="C509" s="885"/>
    </row>
    <row r="510" spans="1:3" ht="16.5" customHeight="1">
      <c r="A510" s="885"/>
      <c r="B510" s="885"/>
      <c r="C510" s="885"/>
    </row>
    <row r="511" spans="1:3" ht="16.5" customHeight="1">
      <c r="A511" s="885"/>
      <c r="B511" s="885"/>
      <c r="C511" s="885"/>
    </row>
    <row r="512" spans="1:3" ht="16.5" customHeight="1">
      <c r="A512" s="885"/>
      <c r="B512" s="885"/>
      <c r="C512" s="885"/>
    </row>
    <row r="513" spans="1:3" ht="16.5" customHeight="1">
      <c r="A513" s="885"/>
      <c r="B513" s="885"/>
      <c r="C513" s="885"/>
    </row>
    <row r="514" spans="1:3" ht="16.5" customHeight="1">
      <c r="A514" s="885"/>
      <c r="B514" s="885"/>
      <c r="C514" s="885"/>
    </row>
    <row r="515" spans="1:3" ht="16.5" customHeight="1">
      <c r="A515" s="885"/>
      <c r="B515" s="885"/>
      <c r="C515" s="885"/>
    </row>
    <row r="516" spans="1:3" ht="16.5" customHeight="1">
      <c r="A516" s="885"/>
      <c r="B516" s="885"/>
      <c r="C516" s="885"/>
    </row>
    <row r="517" spans="1:3" ht="16.5" customHeight="1">
      <c r="A517" s="885"/>
      <c r="B517" s="885"/>
      <c r="C517" s="885"/>
    </row>
    <row r="518" spans="1:3" ht="16.5" customHeight="1">
      <c r="A518" s="885"/>
      <c r="B518" s="885"/>
      <c r="C518" s="885"/>
    </row>
    <row r="519" spans="1:3" ht="16.5" customHeight="1">
      <c r="A519" s="885"/>
      <c r="B519" s="885"/>
      <c r="C519" s="885"/>
    </row>
    <row r="520" spans="1:3" ht="16.5" customHeight="1">
      <c r="A520" s="885"/>
      <c r="B520" s="885"/>
      <c r="C520" s="885"/>
    </row>
    <row r="521" spans="1:3" ht="16.5" customHeight="1">
      <c r="A521" s="885"/>
      <c r="B521" s="885"/>
      <c r="C521" s="885"/>
    </row>
    <row r="522" spans="1:3" ht="16.5" customHeight="1">
      <c r="A522" s="885"/>
      <c r="B522" s="885"/>
      <c r="C522" s="885"/>
    </row>
    <row r="523" spans="1:3" ht="16.5" customHeight="1">
      <c r="A523" s="885"/>
      <c r="B523" s="885"/>
      <c r="C523" s="885"/>
    </row>
    <row r="524" spans="1:3" ht="16.5" customHeight="1">
      <c r="A524" s="885"/>
      <c r="B524" s="885"/>
      <c r="C524" s="885"/>
    </row>
    <row r="525" spans="1:3" ht="16.5" customHeight="1">
      <c r="A525" s="885"/>
      <c r="B525" s="885"/>
      <c r="C525" s="885"/>
    </row>
    <row r="526" spans="1:3" ht="16.5" customHeight="1">
      <c r="A526" s="885"/>
      <c r="B526" s="885"/>
      <c r="C526" s="885"/>
    </row>
    <row r="527" spans="1:3" ht="16.5" customHeight="1">
      <c r="A527" s="885"/>
      <c r="B527" s="885"/>
      <c r="C527" s="885"/>
    </row>
    <row r="528" spans="1:3" ht="16.5" customHeight="1">
      <c r="A528" s="885"/>
      <c r="B528" s="885"/>
      <c r="C528" s="885"/>
    </row>
    <row r="529" spans="1:3" ht="16.5" customHeight="1">
      <c r="A529" s="885"/>
      <c r="B529" s="885"/>
      <c r="C529" s="885"/>
    </row>
    <row r="530" spans="1:3" ht="16.5" customHeight="1">
      <c r="A530" s="885"/>
      <c r="B530" s="885"/>
      <c r="C530" s="885"/>
    </row>
    <row r="531" spans="1:3" ht="16.5" customHeight="1">
      <c r="A531" s="885"/>
      <c r="B531" s="885"/>
      <c r="C531" s="885"/>
    </row>
    <row r="532" spans="1:3" ht="16.5" customHeight="1">
      <c r="A532" s="885"/>
      <c r="B532" s="885"/>
      <c r="C532" s="885"/>
    </row>
    <row r="533" spans="1:3" ht="16.5" customHeight="1">
      <c r="A533" s="885"/>
      <c r="B533" s="885"/>
      <c r="C533" s="885"/>
    </row>
    <row r="534" spans="1:3" ht="16.5" customHeight="1">
      <c r="A534" s="885"/>
      <c r="B534" s="885"/>
      <c r="C534" s="885"/>
    </row>
    <row r="535" spans="1:3" ht="16.5" customHeight="1">
      <c r="A535" s="885"/>
      <c r="B535" s="885"/>
      <c r="C535" s="885"/>
    </row>
    <row r="536" spans="1:3" ht="16.5" customHeight="1">
      <c r="A536" s="885"/>
      <c r="B536" s="885"/>
      <c r="C536" s="885"/>
    </row>
    <row r="537" spans="1:3" ht="16.5" customHeight="1">
      <c r="A537" s="885"/>
      <c r="B537" s="885"/>
      <c r="C537" s="885"/>
    </row>
    <row r="538" spans="1:3" ht="16.5" customHeight="1">
      <c r="A538" s="885"/>
      <c r="B538" s="885"/>
      <c r="C538" s="885"/>
    </row>
    <row r="539" spans="1:3" ht="16.5" customHeight="1">
      <c r="A539" s="885"/>
      <c r="B539" s="885"/>
      <c r="C539" s="885"/>
    </row>
    <row r="540" spans="1:3" ht="16.5" customHeight="1">
      <c r="A540" s="885"/>
      <c r="B540" s="885"/>
      <c r="C540" s="885"/>
    </row>
    <row r="541" spans="1:3" ht="16.5" customHeight="1">
      <c r="A541" s="885"/>
      <c r="B541" s="885"/>
      <c r="C541" s="885"/>
    </row>
    <row r="542" spans="1:3" ht="16.5" customHeight="1">
      <c r="A542" s="885"/>
      <c r="B542" s="885"/>
      <c r="C542" s="885"/>
    </row>
    <row r="543" spans="1:3" ht="16.5" customHeight="1">
      <c r="A543" s="885"/>
      <c r="B543" s="885"/>
      <c r="C543" s="885"/>
    </row>
    <row r="544" spans="1:3" ht="16.5" customHeight="1">
      <c r="A544" s="885"/>
      <c r="B544" s="885"/>
      <c r="C544" s="885"/>
    </row>
    <row r="545" spans="1:3" ht="16.5" customHeight="1">
      <c r="A545" s="885"/>
      <c r="B545" s="885"/>
      <c r="C545" s="885"/>
    </row>
    <row r="546" spans="1:3" ht="16.5" customHeight="1">
      <c r="A546" s="885"/>
      <c r="B546" s="885"/>
      <c r="C546" s="885"/>
    </row>
    <row r="547" spans="1:3" ht="16.5" customHeight="1">
      <c r="A547" s="885"/>
      <c r="B547" s="885"/>
      <c r="C547" s="885"/>
    </row>
    <row r="548" spans="1:3" ht="16.5" customHeight="1">
      <c r="A548" s="885"/>
      <c r="B548" s="885"/>
      <c r="C548" s="885"/>
    </row>
    <row r="549" spans="1:3" ht="16.5" customHeight="1">
      <c r="A549" s="885"/>
      <c r="B549" s="885"/>
      <c r="C549" s="885"/>
    </row>
    <row r="550" spans="1:3" ht="16.5" customHeight="1">
      <c r="A550" s="885"/>
      <c r="B550" s="885"/>
      <c r="C550" s="885"/>
    </row>
    <row r="551" spans="1:3" ht="16.5" customHeight="1">
      <c r="A551" s="885"/>
      <c r="B551" s="885"/>
      <c r="C551" s="885"/>
    </row>
    <row r="552" spans="1:3" ht="16.5" customHeight="1">
      <c r="A552" s="885"/>
      <c r="B552" s="885"/>
      <c r="C552" s="885"/>
    </row>
    <row r="553" spans="1:3" ht="16.5" customHeight="1">
      <c r="A553" s="885"/>
      <c r="B553" s="885"/>
      <c r="C553" s="885"/>
    </row>
    <row r="554" spans="1:3" ht="16.5" customHeight="1">
      <c r="A554" s="885"/>
      <c r="B554" s="885"/>
      <c r="C554" s="885"/>
    </row>
    <row r="555" spans="1:3" ht="16.5" customHeight="1">
      <c r="A555" s="885"/>
      <c r="B555" s="885"/>
      <c r="C555" s="885"/>
    </row>
    <row r="556" spans="1:3" ht="16.5" customHeight="1">
      <c r="A556" s="885"/>
      <c r="B556" s="885"/>
      <c r="C556" s="885"/>
    </row>
    <row r="557" spans="1:3" ht="16.5" customHeight="1">
      <c r="A557" s="885"/>
      <c r="B557" s="885"/>
      <c r="C557" s="885"/>
    </row>
    <row r="558" spans="1:3" ht="16.5" customHeight="1">
      <c r="A558" s="885"/>
      <c r="B558" s="885"/>
      <c r="C558" s="885"/>
    </row>
    <row r="559" spans="1:3" ht="16.5" customHeight="1">
      <c r="A559" s="885"/>
      <c r="B559" s="885"/>
      <c r="C559" s="885"/>
    </row>
    <row r="560" spans="1:3" ht="16.5" customHeight="1">
      <c r="A560" s="885"/>
      <c r="B560" s="885"/>
      <c r="C560" s="885"/>
    </row>
    <row r="561" spans="1:3" ht="16.5" customHeight="1">
      <c r="A561" s="885"/>
      <c r="B561" s="885"/>
      <c r="C561" s="885"/>
    </row>
    <row r="562" spans="1:3" ht="16.5" customHeight="1">
      <c r="A562" s="885"/>
      <c r="B562" s="885"/>
      <c r="C562" s="885"/>
    </row>
    <row r="563" spans="1:3" ht="16.5" customHeight="1">
      <c r="A563" s="885"/>
      <c r="B563" s="885"/>
      <c r="C563" s="885"/>
    </row>
    <row r="564" spans="1:3" ht="16.5" customHeight="1">
      <c r="A564" s="885"/>
      <c r="B564" s="885"/>
      <c r="C564" s="885"/>
    </row>
    <row r="565" spans="1:3" ht="16.5" customHeight="1">
      <c r="A565" s="885"/>
      <c r="B565" s="885"/>
      <c r="C565" s="885"/>
    </row>
    <row r="566" spans="1:3" ht="16.5" customHeight="1">
      <c r="A566" s="885"/>
      <c r="B566" s="885"/>
      <c r="C566" s="885"/>
    </row>
    <row r="567" spans="1:3" ht="16.5" customHeight="1">
      <c r="A567" s="885"/>
      <c r="B567" s="885"/>
      <c r="C567" s="885"/>
    </row>
    <row r="568" spans="1:3" ht="16.5" customHeight="1">
      <c r="A568" s="885"/>
      <c r="B568" s="885"/>
      <c r="C568" s="885"/>
    </row>
    <row r="569" spans="1:3" ht="16.5" customHeight="1">
      <c r="A569" s="885"/>
      <c r="B569" s="885"/>
      <c r="C569" s="885"/>
    </row>
    <row r="570" spans="1:3" ht="16.5" customHeight="1">
      <c r="A570" s="885"/>
      <c r="B570" s="885"/>
      <c r="C570" s="885"/>
    </row>
    <row r="571" spans="1:3" ht="16.5" customHeight="1">
      <c r="A571" s="885"/>
      <c r="B571" s="885"/>
      <c r="C571" s="885"/>
    </row>
    <row r="572" spans="1:3" ht="16.5" customHeight="1">
      <c r="A572" s="885"/>
      <c r="B572" s="885"/>
      <c r="C572" s="885"/>
    </row>
    <row r="573" spans="1:3" ht="16.5" customHeight="1">
      <c r="A573" s="885"/>
      <c r="B573" s="885"/>
      <c r="C573" s="885"/>
    </row>
    <row r="574" spans="1:3" ht="16.5" customHeight="1">
      <c r="A574" s="885"/>
      <c r="B574" s="885"/>
      <c r="C574" s="885"/>
    </row>
    <row r="575" spans="1:3" ht="16.5" customHeight="1">
      <c r="A575" s="885"/>
      <c r="B575" s="885"/>
      <c r="C575" s="885"/>
    </row>
    <row r="576" spans="1:3" ht="16.5" customHeight="1">
      <c r="A576" s="885"/>
      <c r="B576" s="885"/>
      <c r="C576" s="885"/>
    </row>
    <row r="577" spans="1:3" ht="16.5" customHeight="1">
      <c r="A577" s="885"/>
      <c r="B577" s="885"/>
      <c r="C577" s="885"/>
    </row>
    <row r="578" spans="1:3" ht="16.5" customHeight="1">
      <c r="A578" s="885"/>
      <c r="B578" s="885"/>
      <c r="C578" s="885"/>
    </row>
    <row r="579" spans="1:3" ht="16.5" customHeight="1">
      <c r="A579" s="885"/>
      <c r="B579" s="885"/>
      <c r="C579" s="885"/>
    </row>
    <row r="580" spans="1:3" ht="16.5" customHeight="1">
      <c r="A580" s="885"/>
      <c r="B580" s="885"/>
      <c r="C580" s="885"/>
    </row>
    <row r="581" spans="1:3" ht="16.5" customHeight="1">
      <c r="A581" s="885"/>
      <c r="B581" s="885"/>
      <c r="C581" s="885"/>
    </row>
    <row r="582" spans="1:3" ht="16.5" customHeight="1">
      <c r="A582" s="885"/>
      <c r="B582" s="885"/>
      <c r="C582" s="885"/>
    </row>
    <row r="583" spans="1:3" ht="16.5" customHeight="1">
      <c r="A583" s="885"/>
      <c r="B583" s="885"/>
      <c r="C583" s="885"/>
    </row>
    <row r="584" spans="1:3" ht="16.5" customHeight="1">
      <c r="A584" s="885"/>
      <c r="B584" s="885"/>
      <c r="C584" s="885"/>
    </row>
    <row r="585" spans="1:3" ht="16.5" customHeight="1">
      <c r="A585" s="885"/>
      <c r="B585" s="885"/>
      <c r="C585" s="885"/>
    </row>
    <row r="586" spans="1:3" ht="16.5" customHeight="1">
      <c r="A586" s="885"/>
      <c r="B586" s="885"/>
      <c r="C586" s="885"/>
    </row>
    <row r="587" spans="1:3" ht="16.5" customHeight="1">
      <c r="A587" s="885"/>
      <c r="B587" s="885"/>
      <c r="C587" s="885"/>
    </row>
    <row r="588" spans="1:3" ht="16.5" customHeight="1">
      <c r="A588" s="885"/>
      <c r="B588" s="885"/>
      <c r="C588" s="885"/>
    </row>
    <row r="589" spans="1:3" ht="16.5" customHeight="1">
      <c r="A589" s="885"/>
      <c r="B589" s="885"/>
      <c r="C589" s="885"/>
    </row>
    <row r="590" spans="1:3" ht="16.5" customHeight="1">
      <c r="A590" s="885"/>
      <c r="B590" s="885"/>
      <c r="C590" s="885"/>
    </row>
    <row r="591" spans="1:3" ht="16.5" customHeight="1">
      <c r="A591" s="885"/>
      <c r="B591" s="885"/>
      <c r="C591" s="885"/>
    </row>
    <row r="592" spans="1:3" ht="16.5" customHeight="1">
      <c r="A592" s="885"/>
      <c r="B592" s="885"/>
      <c r="C592" s="885"/>
    </row>
    <row r="593" spans="1:3" ht="16.5" customHeight="1">
      <c r="A593" s="885"/>
      <c r="B593" s="885"/>
      <c r="C593" s="885"/>
    </row>
    <row r="594" spans="1:3" ht="16.5" customHeight="1">
      <c r="A594" s="885"/>
      <c r="B594" s="885"/>
      <c r="C594" s="885"/>
    </row>
    <row r="595" spans="1:3" ht="16.5" customHeight="1">
      <c r="A595" s="885"/>
      <c r="B595" s="885"/>
      <c r="C595" s="885"/>
    </row>
    <row r="596" spans="1:3" ht="16.5" customHeight="1">
      <c r="A596" s="885"/>
      <c r="B596" s="885"/>
      <c r="C596" s="885"/>
    </row>
    <row r="597" spans="1:3" ht="16.5" customHeight="1">
      <c r="A597" s="885"/>
      <c r="B597" s="885"/>
      <c r="C597" s="885"/>
    </row>
    <row r="598" spans="1:3" ht="16.5" customHeight="1">
      <c r="A598" s="885"/>
      <c r="B598" s="885"/>
      <c r="C598" s="885"/>
    </row>
    <row r="599" spans="1:3" ht="16.5" customHeight="1">
      <c r="A599" s="885"/>
      <c r="B599" s="885"/>
      <c r="C599" s="885"/>
    </row>
    <row r="600" spans="1:3" ht="16.5" customHeight="1">
      <c r="A600" s="885"/>
      <c r="B600" s="885"/>
      <c r="C600" s="885"/>
    </row>
    <row r="601" spans="1:3" ht="16.5" customHeight="1">
      <c r="A601" s="885"/>
      <c r="B601" s="885"/>
      <c r="C601" s="885"/>
    </row>
    <row r="602" spans="1:3" ht="16.5" customHeight="1">
      <c r="A602" s="885"/>
      <c r="B602" s="885"/>
      <c r="C602" s="885"/>
    </row>
    <row r="603" spans="1:3" ht="16.5" customHeight="1">
      <c r="A603" s="885"/>
      <c r="B603" s="885"/>
      <c r="C603" s="885"/>
    </row>
    <row r="604" spans="1:3" ht="16.5" customHeight="1">
      <c r="A604" s="885"/>
      <c r="B604" s="885"/>
      <c r="C604" s="885"/>
    </row>
    <row r="605" spans="1:3" ht="16.5" customHeight="1">
      <c r="A605" s="885"/>
      <c r="B605" s="885"/>
      <c r="C605" s="885"/>
    </row>
    <row r="606" spans="1:3" ht="16.5" customHeight="1">
      <c r="A606" s="885"/>
      <c r="B606" s="885"/>
      <c r="C606" s="885"/>
    </row>
    <row r="607" spans="1:3" ht="16.5" customHeight="1">
      <c r="A607" s="885"/>
      <c r="B607" s="885"/>
      <c r="C607" s="885"/>
    </row>
    <row r="608" spans="1:3" ht="16.5" customHeight="1">
      <c r="A608" s="885"/>
      <c r="B608" s="885"/>
      <c r="C608" s="885"/>
    </row>
    <row r="609" spans="1:3" ht="16.5" customHeight="1">
      <c r="A609" s="885"/>
      <c r="B609" s="885"/>
      <c r="C609" s="885"/>
    </row>
    <row r="610" spans="1:3" ht="16.5" customHeight="1">
      <c r="A610" s="885"/>
      <c r="B610" s="885"/>
      <c r="C610" s="885"/>
    </row>
    <row r="611" spans="1:3" ht="16.5" customHeight="1">
      <c r="A611" s="885"/>
      <c r="B611" s="885"/>
      <c r="C611" s="885"/>
    </row>
    <row r="612" spans="1:3" ht="16.5" customHeight="1">
      <c r="A612" s="885"/>
      <c r="B612" s="885"/>
      <c r="C612" s="885"/>
    </row>
    <row r="613" spans="1:3" ht="16.5" customHeight="1">
      <c r="A613" s="885"/>
      <c r="B613" s="885"/>
      <c r="C613" s="885"/>
    </row>
    <row r="614" spans="1:3" ht="16.5" customHeight="1">
      <c r="A614" s="885"/>
      <c r="B614" s="885"/>
      <c r="C614" s="885"/>
    </row>
    <row r="615" spans="1:3" ht="16.5" customHeight="1">
      <c r="A615" s="885"/>
      <c r="B615" s="885"/>
      <c r="C615" s="885"/>
    </row>
    <row r="616" spans="1:3" ht="16.5" customHeight="1">
      <c r="A616" s="885"/>
      <c r="B616" s="885"/>
      <c r="C616" s="885"/>
    </row>
    <row r="617" spans="1:3" ht="16.5" customHeight="1">
      <c r="A617" s="885"/>
      <c r="B617" s="885"/>
      <c r="C617" s="885"/>
    </row>
    <row r="618" spans="1:3" ht="16.5" customHeight="1">
      <c r="A618" s="885"/>
      <c r="B618" s="885"/>
      <c r="C618" s="885"/>
    </row>
    <row r="619" spans="1:3" ht="16.5" customHeight="1">
      <c r="A619" s="885"/>
      <c r="B619" s="885"/>
      <c r="C619" s="885"/>
    </row>
    <row r="620" spans="1:3" ht="16.5" customHeight="1">
      <c r="A620" s="885"/>
      <c r="B620" s="885"/>
      <c r="C620" s="885"/>
    </row>
    <row r="621" spans="1:3" ht="16.5" customHeight="1">
      <c r="A621" s="885"/>
      <c r="B621" s="885"/>
      <c r="C621" s="885"/>
    </row>
    <row r="622" spans="1:3" ht="16.5" customHeight="1">
      <c r="A622" s="885"/>
      <c r="B622" s="885"/>
      <c r="C622" s="885"/>
    </row>
    <row r="623" spans="1:3" ht="16.5" customHeight="1">
      <c r="A623" s="885"/>
      <c r="B623" s="885"/>
      <c r="C623" s="885"/>
    </row>
    <row r="624" spans="1:3" ht="16.5" customHeight="1">
      <c r="A624" s="885"/>
      <c r="B624" s="885"/>
      <c r="C624" s="885"/>
    </row>
    <row r="625" spans="1:3" ht="16.5" customHeight="1">
      <c r="A625" s="885"/>
      <c r="B625" s="885"/>
      <c r="C625" s="885"/>
    </row>
    <row r="626" spans="1:3" ht="16.5" customHeight="1">
      <c r="A626" s="885"/>
      <c r="B626" s="885"/>
      <c r="C626" s="885"/>
    </row>
    <row r="627" spans="1:3" ht="16.5" customHeight="1">
      <c r="A627" s="885"/>
      <c r="B627" s="885"/>
      <c r="C627" s="885"/>
    </row>
    <row r="628" spans="1:3" ht="16.5" customHeight="1">
      <c r="A628" s="885"/>
      <c r="B628" s="885"/>
      <c r="C628" s="885"/>
    </row>
    <row r="629" spans="1:3" ht="16.5" customHeight="1">
      <c r="A629" s="885"/>
      <c r="B629" s="885"/>
      <c r="C629" s="885"/>
    </row>
    <row r="630" spans="1:3" ht="16.5" customHeight="1">
      <c r="A630" s="885"/>
      <c r="B630" s="885"/>
      <c r="C630" s="885"/>
    </row>
    <row r="631" spans="1:3" ht="16.5" customHeight="1">
      <c r="A631" s="885"/>
      <c r="B631" s="885"/>
      <c r="C631" s="885"/>
    </row>
    <row r="632" spans="1:3" ht="16.5" customHeight="1">
      <c r="A632" s="885"/>
      <c r="B632" s="885"/>
      <c r="C632" s="885"/>
    </row>
    <row r="633" spans="1:3" ht="16.5" customHeight="1">
      <c r="A633" s="885"/>
      <c r="B633" s="885"/>
      <c r="C633" s="885"/>
    </row>
    <row r="634" spans="1:3" ht="16.5" customHeight="1">
      <c r="A634" s="885"/>
      <c r="B634" s="885"/>
      <c r="C634" s="885"/>
    </row>
    <row r="635" spans="1:3" ht="16.5" customHeight="1">
      <c r="A635" s="885"/>
      <c r="B635" s="885"/>
      <c r="C635" s="885"/>
    </row>
    <row r="636" spans="1:3" ht="16.5" customHeight="1">
      <c r="A636" s="885"/>
      <c r="B636" s="885"/>
      <c r="C636" s="885"/>
    </row>
    <row r="637" spans="1:3" ht="16.5" customHeight="1">
      <c r="A637" s="885"/>
      <c r="B637" s="885"/>
      <c r="C637" s="885"/>
    </row>
    <row r="638" spans="1:3" ht="16.5" customHeight="1">
      <c r="A638" s="885"/>
      <c r="B638" s="885"/>
      <c r="C638" s="885"/>
    </row>
    <row r="639" spans="1:3" ht="16.5" customHeight="1">
      <c r="A639" s="885"/>
      <c r="B639" s="885"/>
      <c r="C639" s="885"/>
    </row>
    <row r="640" spans="1:3" ht="16.5" customHeight="1">
      <c r="A640" s="885"/>
      <c r="B640" s="885"/>
      <c r="C640" s="885"/>
    </row>
    <row r="641" spans="1:3" ht="16.5" customHeight="1">
      <c r="A641" s="885"/>
      <c r="B641" s="885"/>
      <c r="C641" s="885"/>
    </row>
    <row r="642" spans="1:3" ht="16.5" customHeight="1">
      <c r="A642" s="885"/>
      <c r="B642" s="885"/>
      <c r="C642" s="885"/>
    </row>
    <row r="643" spans="1:3" ht="16.5" customHeight="1">
      <c r="A643" s="885"/>
      <c r="B643" s="885"/>
      <c r="C643" s="885"/>
    </row>
    <row r="644" spans="1:3" ht="16.5" customHeight="1">
      <c r="A644" s="885"/>
      <c r="B644" s="885"/>
      <c r="C644" s="885"/>
    </row>
    <row r="645" spans="1:3" ht="16.5" customHeight="1">
      <c r="A645" s="885"/>
      <c r="B645" s="885"/>
      <c r="C645" s="885"/>
    </row>
    <row r="646" spans="1:3" ht="16.5" customHeight="1">
      <c r="A646" s="885"/>
      <c r="B646" s="885"/>
      <c r="C646" s="885"/>
    </row>
    <row r="647" spans="1:3" ht="16.5" customHeight="1">
      <c r="A647" s="885"/>
      <c r="B647" s="885"/>
      <c r="C647" s="885"/>
    </row>
    <row r="648" spans="1:3" ht="16.5" customHeight="1">
      <c r="A648" s="885"/>
      <c r="B648" s="885"/>
      <c r="C648" s="885"/>
    </row>
    <row r="649" spans="1:3" ht="16.5" customHeight="1">
      <c r="A649" s="885"/>
      <c r="B649" s="885"/>
      <c r="C649" s="885"/>
    </row>
    <row r="650" spans="1:3" ht="16.5" customHeight="1">
      <c r="A650" s="885"/>
      <c r="B650" s="885"/>
      <c r="C650" s="885"/>
    </row>
    <row r="651" spans="1:3" ht="16.5" customHeight="1">
      <c r="A651" s="885"/>
      <c r="B651" s="885"/>
      <c r="C651" s="885"/>
    </row>
    <row r="652" spans="1:3" ht="16.5" customHeight="1">
      <c r="A652" s="885"/>
      <c r="B652" s="885"/>
      <c r="C652" s="885"/>
    </row>
    <row r="653" spans="1:3" ht="16.5" customHeight="1">
      <c r="A653" s="885"/>
      <c r="B653" s="885"/>
      <c r="C653" s="885"/>
    </row>
    <row r="654" spans="1:3" ht="16.5" customHeight="1">
      <c r="A654" s="885"/>
      <c r="B654" s="885"/>
      <c r="C654" s="885"/>
    </row>
    <row r="655" spans="1:3" ht="16.5" customHeight="1">
      <c r="A655" s="885"/>
      <c r="B655" s="885"/>
      <c r="C655" s="885"/>
    </row>
    <row r="656" spans="1:3" ht="16.5" customHeight="1">
      <c r="A656" s="885"/>
      <c r="B656" s="885"/>
      <c r="C656" s="885"/>
    </row>
    <row r="657" spans="1:3" ht="16.5" customHeight="1">
      <c r="A657" s="885"/>
      <c r="B657" s="885"/>
      <c r="C657" s="885"/>
    </row>
    <row r="658" spans="1:3" ht="16.5" customHeight="1">
      <c r="A658" s="885"/>
      <c r="B658" s="885"/>
      <c r="C658" s="885"/>
    </row>
    <row r="659" spans="1:3" ht="16.5" customHeight="1">
      <c r="A659" s="885"/>
      <c r="B659" s="885"/>
      <c r="C659" s="885"/>
    </row>
    <row r="660" spans="1:3" ht="16.5" customHeight="1">
      <c r="A660" s="885"/>
      <c r="B660" s="885"/>
      <c r="C660" s="885"/>
    </row>
    <row r="661" spans="1:3" ht="16.5" customHeight="1">
      <c r="A661" s="885"/>
      <c r="B661" s="885"/>
      <c r="C661" s="885"/>
    </row>
    <row r="662" spans="1:3" ht="16.5" customHeight="1">
      <c r="A662" s="885"/>
      <c r="B662" s="885"/>
      <c r="C662" s="885"/>
    </row>
    <row r="663" spans="1:3" ht="16.5" customHeight="1">
      <c r="A663" s="885"/>
      <c r="B663" s="885"/>
      <c r="C663" s="885"/>
    </row>
    <row r="664" spans="1:3" ht="16.5" customHeight="1">
      <c r="A664" s="885"/>
      <c r="B664" s="885"/>
      <c r="C664" s="885"/>
    </row>
    <row r="665" spans="1:3" ht="16.5" customHeight="1">
      <c r="A665" s="885"/>
      <c r="B665" s="885"/>
      <c r="C665" s="885"/>
    </row>
    <row r="666" spans="1:3" ht="16.5" customHeight="1">
      <c r="A666" s="885"/>
      <c r="B666" s="885"/>
      <c r="C666" s="885"/>
    </row>
    <row r="667" spans="1:3" ht="16.5" customHeight="1">
      <c r="A667" s="885"/>
      <c r="B667" s="885"/>
      <c r="C667" s="885"/>
    </row>
    <row r="668" spans="1:3" ht="16.5" customHeight="1">
      <c r="A668" s="885"/>
      <c r="B668" s="885"/>
      <c r="C668" s="885"/>
    </row>
    <row r="669" spans="1:3" ht="16.5" customHeight="1">
      <c r="A669" s="885"/>
      <c r="B669" s="885"/>
      <c r="C669" s="885"/>
    </row>
    <row r="670" spans="1:3" ht="16.5" customHeight="1">
      <c r="A670" s="885"/>
      <c r="B670" s="885"/>
      <c r="C670" s="885"/>
    </row>
    <row r="671" spans="1:3" ht="16.5" customHeight="1">
      <c r="A671" s="885"/>
      <c r="B671" s="885"/>
      <c r="C671" s="885"/>
    </row>
    <row r="672" spans="1:3" ht="16.5" customHeight="1">
      <c r="A672" s="885"/>
      <c r="B672" s="885"/>
      <c r="C672" s="885"/>
    </row>
    <row r="673" spans="1:3" ht="16.5" customHeight="1">
      <c r="A673" s="885"/>
      <c r="B673" s="885"/>
      <c r="C673" s="885"/>
    </row>
    <row r="674" spans="1:3" ht="16.5" customHeight="1">
      <c r="A674" s="885"/>
      <c r="B674" s="885"/>
      <c r="C674" s="885"/>
    </row>
    <row r="675" spans="1:3" ht="16.5" customHeight="1">
      <c r="A675" s="885"/>
      <c r="B675" s="885"/>
      <c r="C675" s="885"/>
    </row>
    <row r="676" spans="1:3" ht="16.5" customHeight="1">
      <c r="A676" s="885"/>
      <c r="B676" s="885"/>
      <c r="C676" s="885"/>
    </row>
    <row r="677" spans="1:3" ht="16.5" customHeight="1">
      <c r="A677" s="885"/>
      <c r="B677" s="885"/>
      <c r="C677" s="885"/>
    </row>
    <row r="678" spans="1:3" ht="16.5" customHeight="1">
      <c r="A678" s="885"/>
      <c r="B678" s="885"/>
      <c r="C678" s="885"/>
    </row>
    <row r="679" spans="1:3" ht="16.5" customHeight="1">
      <c r="A679" s="885"/>
      <c r="B679" s="885"/>
      <c r="C679" s="885"/>
    </row>
    <row r="680" spans="1:3" ht="16.5" customHeight="1">
      <c r="A680" s="885"/>
      <c r="B680" s="885"/>
      <c r="C680" s="885"/>
    </row>
    <row r="681" spans="1:3" ht="16.5" customHeight="1">
      <c r="A681" s="885"/>
      <c r="B681" s="885"/>
      <c r="C681" s="885"/>
    </row>
    <row r="682" spans="1:3" ht="16.5" customHeight="1">
      <c r="A682" s="885"/>
      <c r="B682" s="885"/>
      <c r="C682" s="885"/>
    </row>
    <row r="683" spans="1:3" ht="16.5" customHeight="1">
      <c r="A683" s="885"/>
      <c r="B683" s="885"/>
      <c r="C683" s="885"/>
    </row>
    <row r="684" spans="1:3" ht="16.5" customHeight="1">
      <c r="A684" s="885"/>
      <c r="B684" s="885"/>
      <c r="C684" s="885"/>
    </row>
    <row r="685" spans="1:3" ht="16.5" customHeight="1">
      <c r="A685" s="885"/>
      <c r="B685" s="885"/>
      <c r="C685" s="885"/>
    </row>
    <row r="686" spans="1:3" ht="16.5" customHeight="1">
      <c r="A686" s="885"/>
      <c r="B686" s="885"/>
      <c r="C686" s="885"/>
    </row>
    <row r="687" spans="1:3" ht="16.5" customHeight="1">
      <c r="A687" s="885"/>
      <c r="B687" s="885"/>
      <c r="C687" s="885"/>
    </row>
    <row r="688" spans="1:3" ht="16.5" customHeight="1">
      <c r="A688" s="885"/>
      <c r="B688" s="885"/>
      <c r="C688" s="885"/>
    </row>
    <row r="689" spans="1:3" ht="16.5" customHeight="1">
      <c r="A689" s="885"/>
      <c r="B689" s="885"/>
      <c r="C689" s="885"/>
    </row>
    <row r="690" spans="1:3" ht="16.5" customHeight="1">
      <c r="A690" s="885"/>
      <c r="B690" s="885"/>
      <c r="C690" s="885"/>
    </row>
    <row r="691" spans="1:3" ht="16.5" customHeight="1">
      <c r="A691" s="885"/>
      <c r="B691" s="885"/>
      <c r="C691" s="885"/>
    </row>
    <row r="692" spans="1:3" ht="16.5" customHeight="1">
      <c r="A692" s="885"/>
      <c r="B692" s="885"/>
      <c r="C692" s="885"/>
    </row>
    <row r="693" spans="1:3" ht="16.5" customHeight="1">
      <c r="A693" s="885"/>
      <c r="B693" s="885"/>
      <c r="C693" s="885"/>
    </row>
    <row r="694" spans="1:3" ht="16.5" customHeight="1">
      <c r="A694" s="885"/>
      <c r="B694" s="885"/>
      <c r="C694" s="885"/>
    </row>
    <row r="695" spans="1:3" ht="16.5" customHeight="1">
      <c r="A695" s="885"/>
      <c r="B695" s="885"/>
      <c r="C695" s="885"/>
    </row>
    <row r="696" spans="1:3" ht="16.5" customHeight="1">
      <c r="A696" s="885"/>
      <c r="B696" s="885"/>
      <c r="C696" s="885"/>
    </row>
    <row r="697" spans="1:3" ht="16.5" customHeight="1">
      <c r="A697" s="885"/>
      <c r="B697" s="885"/>
      <c r="C697" s="885"/>
    </row>
    <row r="698" spans="1:3" ht="16.5" customHeight="1">
      <c r="A698" s="885"/>
      <c r="B698" s="885"/>
      <c r="C698" s="885"/>
    </row>
    <row r="699" spans="1:3" ht="16.5" customHeight="1">
      <c r="A699" s="885"/>
      <c r="B699" s="885"/>
      <c r="C699" s="885"/>
    </row>
    <row r="700" spans="1:3" ht="16.5" customHeight="1">
      <c r="A700" s="885"/>
      <c r="B700" s="885"/>
      <c r="C700" s="885"/>
    </row>
    <row r="701" spans="1:3" ht="16.5" customHeight="1">
      <c r="A701" s="885"/>
      <c r="B701" s="885"/>
      <c r="C701" s="885"/>
    </row>
    <row r="702" spans="1:3" ht="16.5" customHeight="1">
      <c r="A702" s="885"/>
      <c r="B702" s="885"/>
      <c r="C702" s="885"/>
    </row>
    <row r="703" spans="1:3" ht="16.5" customHeight="1">
      <c r="A703" s="885"/>
      <c r="B703" s="885"/>
      <c r="C703" s="885"/>
    </row>
    <row r="704" spans="1:3" ht="16.5" customHeight="1">
      <c r="A704" s="885"/>
      <c r="B704" s="885"/>
      <c r="C704" s="885"/>
    </row>
    <row r="705" spans="1:3" ht="16.5" customHeight="1">
      <c r="A705" s="885"/>
      <c r="B705" s="885"/>
      <c r="C705" s="885"/>
    </row>
    <row r="706" spans="1:3" ht="16.5" customHeight="1">
      <c r="A706" s="885"/>
      <c r="B706" s="885"/>
      <c r="C706" s="885"/>
    </row>
    <row r="707" spans="1:3" ht="16.5" customHeight="1">
      <c r="A707" s="885"/>
      <c r="B707" s="885"/>
      <c r="C707" s="885"/>
    </row>
    <row r="708" spans="1:3" ht="16.5" customHeight="1">
      <c r="A708" s="885"/>
      <c r="B708" s="885"/>
      <c r="C708" s="885"/>
    </row>
    <row r="709" spans="1:3" ht="16.5" customHeight="1">
      <c r="A709" s="885"/>
      <c r="B709" s="885"/>
      <c r="C709" s="885"/>
    </row>
    <row r="710" spans="1:3" ht="16.5" customHeight="1">
      <c r="A710" s="885"/>
      <c r="B710" s="885"/>
      <c r="C710" s="885"/>
    </row>
    <row r="711" spans="1:3" ht="16.5" customHeight="1">
      <c r="A711" s="885"/>
      <c r="B711" s="885"/>
      <c r="C711" s="885"/>
    </row>
    <row r="712" spans="1:3" ht="16.5" customHeight="1">
      <c r="A712" s="885"/>
      <c r="B712" s="885"/>
      <c r="C712" s="885"/>
    </row>
    <row r="713" spans="1:3" ht="16.5" customHeight="1">
      <c r="A713" s="885"/>
      <c r="B713" s="885"/>
      <c r="C713" s="885"/>
    </row>
    <row r="714" spans="1:3" ht="16.5" customHeight="1">
      <c r="A714" s="885"/>
      <c r="B714" s="885"/>
      <c r="C714" s="885"/>
    </row>
    <row r="715" spans="1:3" ht="16.5" customHeight="1">
      <c r="A715" s="885"/>
      <c r="B715" s="885"/>
      <c r="C715" s="885"/>
    </row>
    <row r="716" spans="1:3" ht="16.5" customHeight="1">
      <c r="A716" s="885"/>
      <c r="B716" s="885"/>
      <c r="C716" s="885"/>
    </row>
    <row r="717" spans="1:3" ht="16.5" customHeight="1">
      <c r="A717" s="885"/>
      <c r="B717" s="885"/>
      <c r="C717" s="885"/>
    </row>
    <row r="718" spans="1:3" ht="16.5" customHeight="1">
      <c r="A718" s="885"/>
      <c r="B718" s="885"/>
      <c r="C718" s="885"/>
    </row>
    <row r="719" spans="1:3" ht="16.5" customHeight="1">
      <c r="A719" s="885"/>
      <c r="B719" s="885"/>
      <c r="C719" s="885"/>
    </row>
    <row r="720" spans="1:3" ht="16.5" customHeight="1">
      <c r="A720" s="885"/>
      <c r="B720" s="885"/>
      <c r="C720" s="885"/>
    </row>
    <row r="721" spans="1:3" ht="16.5" customHeight="1">
      <c r="A721" s="885"/>
      <c r="B721" s="885"/>
      <c r="C721" s="885"/>
    </row>
    <row r="722" spans="1:3" ht="16.5" customHeight="1">
      <c r="A722" s="885"/>
      <c r="B722" s="885"/>
      <c r="C722" s="885"/>
    </row>
    <row r="723" spans="1:3" ht="16.5" customHeight="1">
      <c r="A723" s="885"/>
      <c r="B723" s="885"/>
      <c r="C723" s="885"/>
    </row>
    <row r="724" spans="1:3" ht="16.5" customHeight="1">
      <c r="A724" s="885"/>
      <c r="B724" s="885"/>
      <c r="C724" s="885"/>
    </row>
    <row r="725" spans="1:3" ht="16.5" customHeight="1">
      <c r="A725" s="885"/>
      <c r="B725" s="885"/>
      <c r="C725" s="885"/>
    </row>
    <row r="726" spans="1:3" ht="16.5" customHeight="1">
      <c r="A726" s="885"/>
      <c r="B726" s="885"/>
      <c r="C726" s="885"/>
    </row>
    <row r="727" spans="1:3" ht="16.5" customHeight="1">
      <c r="A727" s="885"/>
      <c r="B727" s="885"/>
      <c r="C727" s="885"/>
    </row>
    <row r="728" spans="1:3" ht="16.5" customHeight="1">
      <c r="A728" s="885"/>
      <c r="B728" s="885"/>
      <c r="C728" s="885"/>
    </row>
    <row r="729" spans="1:3" ht="16.5" customHeight="1">
      <c r="A729" s="885"/>
      <c r="B729" s="885"/>
      <c r="C729" s="885"/>
    </row>
    <row r="730" spans="1:3" ht="16.5" customHeight="1">
      <c r="A730" s="885"/>
      <c r="B730" s="885"/>
      <c r="C730" s="885"/>
    </row>
    <row r="731" spans="1:3" ht="16.5" customHeight="1">
      <c r="A731" s="885"/>
      <c r="B731" s="885"/>
      <c r="C731" s="885"/>
    </row>
    <row r="732" spans="1:3" ht="16.5" customHeight="1">
      <c r="A732" s="885"/>
      <c r="B732" s="885"/>
      <c r="C732" s="885"/>
    </row>
    <row r="733" spans="1:3" ht="16.5" customHeight="1">
      <c r="A733" s="885"/>
      <c r="B733" s="885"/>
      <c r="C733" s="885"/>
    </row>
    <row r="734" spans="1:3" ht="16.5" customHeight="1">
      <c r="A734" s="885"/>
      <c r="B734" s="885"/>
      <c r="C734" s="885"/>
    </row>
    <row r="735" spans="1:3" ht="16.5" customHeight="1">
      <c r="A735" s="885"/>
      <c r="B735" s="885"/>
      <c r="C735" s="885"/>
    </row>
    <row r="736" spans="1:3" ht="16.5" customHeight="1">
      <c r="A736" s="885"/>
      <c r="B736" s="885"/>
      <c r="C736" s="885"/>
    </row>
    <row r="737" spans="1:3" ht="16.5" customHeight="1">
      <c r="A737" s="885"/>
      <c r="B737" s="885"/>
      <c r="C737" s="885"/>
    </row>
    <row r="738" spans="1:3" ht="16.5" customHeight="1">
      <c r="A738" s="885"/>
      <c r="B738" s="885"/>
      <c r="C738" s="885"/>
    </row>
    <row r="739" spans="1:3" ht="16.5" customHeight="1">
      <c r="A739" s="885"/>
      <c r="B739" s="885"/>
      <c r="C739" s="885"/>
    </row>
    <row r="740" spans="1:3" ht="16.5" customHeight="1">
      <c r="A740" s="885"/>
      <c r="B740" s="885"/>
      <c r="C740" s="885"/>
    </row>
    <row r="741" spans="1:3" ht="16.5" customHeight="1">
      <c r="A741" s="885"/>
      <c r="B741" s="885"/>
      <c r="C741" s="885"/>
    </row>
    <row r="742" spans="1:3" ht="16.5" customHeight="1">
      <c r="A742" s="885"/>
      <c r="B742" s="885"/>
      <c r="C742" s="885"/>
    </row>
    <row r="743" spans="1:3" ht="16.5" customHeight="1">
      <c r="A743" s="885"/>
      <c r="B743" s="885"/>
      <c r="C743" s="885"/>
    </row>
    <row r="744" spans="1:3" ht="16.5" customHeight="1">
      <c r="A744" s="885"/>
      <c r="B744" s="885"/>
      <c r="C744" s="885"/>
    </row>
    <row r="745" spans="1:3" ht="16.5" customHeight="1">
      <c r="A745" s="885"/>
      <c r="B745" s="885"/>
      <c r="C745" s="885"/>
    </row>
    <row r="746" spans="1:3" ht="16.5" customHeight="1">
      <c r="A746" s="885"/>
      <c r="B746" s="885"/>
      <c r="C746" s="885"/>
    </row>
    <row r="747" spans="1:3" ht="16.5" customHeight="1">
      <c r="A747" s="885"/>
      <c r="B747" s="885"/>
      <c r="C747" s="885"/>
    </row>
    <row r="748" spans="1:3" ht="16.5" customHeight="1">
      <c r="A748" s="885"/>
      <c r="B748" s="885"/>
      <c r="C748" s="885"/>
    </row>
    <row r="749" spans="1:3" ht="16.5" customHeight="1">
      <c r="A749" s="885"/>
      <c r="B749" s="885"/>
      <c r="C749" s="885"/>
    </row>
    <row r="750" spans="1:3" ht="16.5" customHeight="1">
      <c r="A750" s="885"/>
      <c r="B750" s="885"/>
      <c r="C750" s="885"/>
    </row>
    <row r="751" spans="1:3" ht="16.5" customHeight="1">
      <c r="A751" s="885"/>
      <c r="B751" s="885"/>
      <c r="C751" s="885"/>
    </row>
    <row r="752" spans="1:3" ht="16.5" customHeight="1">
      <c r="A752" s="885"/>
      <c r="B752" s="885"/>
      <c r="C752" s="885"/>
    </row>
    <row r="753" spans="1:3" ht="16.5" customHeight="1">
      <c r="A753" s="885"/>
      <c r="B753" s="885"/>
      <c r="C753" s="885"/>
    </row>
    <row r="754" spans="1:3" ht="16.5" customHeight="1">
      <c r="A754" s="885"/>
      <c r="B754" s="885"/>
      <c r="C754" s="885"/>
    </row>
    <row r="755" spans="1:3" ht="16.5" customHeight="1">
      <c r="A755" s="885"/>
      <c r="B755" s="885"/>
      <c r="C755" s="885"/>
    </row>
    <row r="756" spans="1:3" ht="16.5" customHeight="1">
      <c r="A756" s="885"/>
      <c r="B756" s="885"/>
      <c r="C756" s="885"/>
    </row>
    <row r="757" spans="1:3" ht="16.5" customHeight="1">
      <c r="A757" s="885"/>
      <c r="B757" s="885"/>
      <c r="C757" s="885"/>
    </row>
    <row r="758" spans="1:3" ht="16.5" customHeight="1">
      <c r="A758" s="885"/>
      <c r="B758" s="885"/>
      <c r="C758" s="885"/>
    </row>
    <row r="759" spans="1:3" ht="16.5" customHeight="1">
      <c r="A759" s="885"/>
      <c r="B759" s="885"/>
      <c r="C759" s="885"/>
    </row>
    <row r="760" spans="1:3" ht="16.5" customHeight="1">
      <c r="A760" s="885"/>
      <c r="B760" s="885"/>
      <c r="C760" s="885"/>
    </row>
    <row r="761" spans="1:3" ht="16.5" customHeight="1">
      <c r="A761" s="885"/>
      <c r="B761" s="885"/>
      <c r="C761" s="885"/>
    </row>
    <row r="762" spans="1:3" ht="16.5" customHeight="1">
      <c r="A762" s="885"/>
      <c r="B762" s="885"/>
      <c r="C762" s="885"/>
    </row>
    <row r="763" spans="1:3" ht="16.5" customHeight="1">
      <c r="A763" s="885"/>
      <c r="B763" s="885"/>
      <c r="C763" s="885"/>
    </row>
    <row r="764" spans="1:3" ht="16.5" customHeight="1">
      <c r="A764" s="885"/>
      <c r="B764" s="885"/>
      <c r="C764" s="885"/>
    </row>
    <row r="765" spans="1:3" ht="16.5" customHeight="1">
      <c r="A765" s="885"/>
      <c r="B765" s="885"/>
      <c r="C765" s="885"/>
    </row>
    <row r="766" spans="1:3" ht="16.5" customHeight="1">
      <c r="A766" s="885"/>
      <c r="B766" s="885"/>
      <c r="C766" s="885"/>
    </row>
    <row r="767" spans="1:3" ht="16.5" customHeight="1">
      <c r="A767" s="885"/>
      <c r="B767" s="885"/>
      <c r="C767" s="885"/>
    </row>
    <row r="768" spans="1:3" ht="16.5" customHeight="1">
      <c r="A768" s="885"/>
      <c r="B768" s="885"/>
      <c r="C768" s="885"/>
    </row>
    <row r="769" spans="1:3" ht="16.5" customHeight="1">
      <c r="A769" s="885"/>
      <c r="B769" s="885"/>
      <c r="C769" s="885"/>
    </row>
    <row r="770" spans="1:3" ht="16.5" customHeight="1">
      <c r="A770" s="885"/>
      <c r="B770" s="885"/>
      <c r="C770" s="885"/>
    </row>
    <row r="771" spans="1:3" ht="16.5" customHeight="1">
      <c r="A771" s="885"/>
      <c r="B771" s="885"/>
      <c r="C771" s="885"/>
    </row>
    <row r="772" spans="1:3" ht="16.5" customHeight="1">
      <c r="A772" s="885"/>
      <c r="B772" s="885"/>
      <c r="C772" s="885"/>
    </row>
    <row r="773" spans="1:3" ht="16.5" customHeight="1">
      <c r="A773" s="885"/>
      <c r="B773" s="885"/>
      <c r="C773" s="885"/>
    </row>
    <row r="774" spans="1:3" ht="16.5" customHeight="1">
      <c r="A774" s="885"/>
      <c r="B774" s="885"/>
      <c r="C774" s="885"/>
    </row>
    <row r="775" spans="1:3" ht="16.5" customHeight="1">
      <c r="A775" s="885"/>
      <c r="B775" s="885"/>
      <c r="C775" s="885"/>
    </row>
    <row r="776" spans="1:3" ht="16.5" customHeight="1">
      <c r="A776" s="885"/>
      <c r="B776" s="885"/>
      <c r="C776" s="885"/>
    </row>
    <row r="777" spans="1:3" ht="16.5" customHeight="1">
      <c r="A777" s="885"/>
      <c r="B777" s="885"/>
      <c r="C777" s="885"/>
    </row>
    <row r="778" spans="1:3" ht="16.5" customHeight="1">
      <c r="A778" s="885"/>
      <c r="B778" s="885"/>
      <c r="C778" s="885"/>
    </row>
    <row r="779" spans="1:3" ht="16.5" customHeight="1">
      <c r="A779" s="885"/>
      <c r="B779" s="885"/>
      <c r="C779" s="885"/>
    </row>
    <row r="780" spans="1:3" ht="16.5" customHeight="1">
      <c r="A780" s="885"/>
      <c r="B780" s="885"/>
      <c r="C780" s="885"/>
    </row>
    <row r="781" spans="1:3" ht="16.5" customHeight="1">
      <c r="A781" s="885"/>
      <c r="B781" s="885"/>
      <c r="C781" s="885"/>
    </row>
    <row r="782" spans="1:3" ht="16.5" customHeight="1">
      <c r="A782" s="885"/>
      <c r="B782" s="885"/>
      <c r="C782" s="885"/>
    </row>
    <row r="783" spans="1:3" ht="16.5" customHeight="1">
      <c r="A783" s="885"/>
      <c r="B783" s="885"/>
      <c r="C783" s="885"/>
    </row>
    <row r="784" spans="1:3" ht="16.5" customHeight="1">
      <c r="A784" s="885"/>
      <c r="B784" s="885"/>
      <c r="C784" s="885"/>
    </row>
    <row r="785" spans="1:3" ht="16.5" customHeight="1">
      <c r="A785" s="885"/>
      <c r="B785" s="885"/>
      <c r="C785" s="885"/>
    </row>
    <row r="786" spans="1:3" ht="16.5" customHeight="1">
      <c r="A786" s="885"/>
      <c r="B786" s="885"/>
      <c r="C786" s="885"/>
    </row>
    <row r="787" spans="1:3" ht="16.5" customHeight="1">
      <c r="A787" s="885"/>
      <c r="B787" s="885"/>
      <c r="C787" s="885"/>
    </row>
    <row r="788" spans="1:3" ht="16.5" customHeight="1">
      <c r="A788" s="885"/>
      <c r="B788" s="885"/>
      <c r="C788" s="885"/>
    </row>
    <row r="789" spans="1:3" ht="16.5" customHeight="1">
      <c r="A789" s="885"/>
      <c r="B789" s="885"/>
      <c r="C789" s="885"/>
    </row>
    <row r="790" spans="1:3" ht="16.5" customHeight="1">
      <c r="A790" s="885"/>
      <c r="B790" s="885"/>
      <c r="C790" s="885"/>
    </row>
    <row r="791" spans="1:3" ht="16.5" customHeight="1">
      <c r="A791" s="885"/>
      <c r="B791" s="885"/>
      <c r="C791" s="885"/>
    </row>
    <row r="792" spans="1:3" ht="16.5" customHeight="1">
      <c r="A792" s="885"/>
      <c r="B792" s="885"/>
      <c r="C792" s="885"/>
    </row>
    <row r="793" spans="1:3" ht="16.5" customHeight="1">
      <c r="A793" s="885"/>
      <c r="B793" s="885"/>
      <c r="C793" s="885"/>
    </row>
    <row r="794" spans="1:3" ht="16.5" customHeight="1">
      <c r="A794" s="885"/>
      <c r="B794" s="885"/>
      <c r="C794" s="885"/>
    </row>
    <row r="795" spans="1:3" ht="16.5" customHeight="1">
      <c r="A795" s="885"/>
      <c r="B795" s="885"/>
      <c r="C795" s="885"/>
    </row>
    <row r="796" spans="1:3" ht="16.5" customHeight="1">
      <c r="A796" s="885"/>
      <c r="B796" s="885"/>
      <c r="C796" s="885"/>
    </row>
    <row r="797" spans="1:3" ht="16.5" customHeight="1">
      <c r="A797" s="885"/>
      <c r="B797" s="885"/>
      <c r="C797" s="885"/>
    </row>
    <row r="798" spans="1:3" ht="16.5" customHeight="1">
      <c r="A798" s="885"/>
      <c r="B798" s="885"/>
      <c r="C798" s="885"/>
    </row>
    <row r="799" spans="1:3" ht="16.5" customHeight="1">
      <c r="A799" s="885"/>
      <c r="B799" s="885"/>
      <c r="C799" s="885"/>
    </row>
    <row r="800" spans="1:3" ht="16.5" customHeight="1">
      <c r="A800" s="885"/>
      <c r="B800" s="885"/>
      <c r="C800" s="885"/>
    </row>
    <row r="801" spans="1:3" ht="16.5" customHeight="1">
      <c r="A801" s="885"/>
      <c r="B801" s="885"/>
      <c r="C801" s="885"/>
    </row>
    <row r="802" spans="1:3" ht="16.5" customHeight="1">
      <c r="A802" s="885"/>
      <c r="B802" s="885"/>
      <c r="C802" s="885"/>
    </row>
    <row r="803" spans="1:3" ht="16.5" customHeight="1">
      <c r="A803" s="885"/>
      <c r="B803" s="885"/>
      <c r="C803" s="885"/>
    </row>
    <row r="804" spans="1:3" ht="16.5" customHeight="1">
      <c r="A804" s="885"/>
      <c r="B804" s="885"/>
      <c r="C804" s="885"/>
    </row>
    <row r="805" spans="1:3" ht="16.5" customHeight="1">
      <c r="A805" s="885"/>
      <c r="B805" s="885"/>
      <c r="C805" s="885"/>
    </row>
    <row r="806" spans="1:3" ht="16.5" customHeight="1">
      <c r="A806" s="885"/>
      <c r="B806" s="885"/>
      <c r="C806" s="885"/>
    </row>
    <row r="807" spans="1:3" ht="16.5" customHeight="1">
      <c r="A807" s="885"/>
      <c r="B807" s="885"/>
      <c r="C807" s="885"/>
    </row>
    <row r="808" spans="1:3" ht="16.5" customHeight="1">
      <c r="A808" s="885"/>
      <c r="B808" s="885"/>
      <c r="C808" s="885"/>
    </row>
    <row r="809" spans="1:3" ht="16.5" customHeight="1">
      <c r="A809" s="885"/>
      <c r="B809" s="885"/>
      <c r="C809" s="885"/>
    </row>
    <row r="810" spans="1:3" ht="16.5" customHeight="1">
      <c r="A810" s="885"/>
      <c r="B810" s="885"/>
      <c r="C810" s="885"/>
    </row>
    <row r="811" spans="1:3" ht="16.5" customHeight="1">
      <c r="A811" s="885"/>
      <c r="B811" s="885"/>
      <c r="C811" s="885"/>
    </row>
    <row r="812" spans="1:3" ht="16.5" customHeight="1">
      <c r="A812" s="885"/>
      <c r="B812" s="885"/>
      <c r="C812" s="885"/>
    </row>
    <row r="813" spans="1:3" ht="16.5" customHeight="1">
      <c r="A813" s="885"/>
      <c r="B813" s="885"/>
      <c r="C813" s="885"/>
    </row>
    <row r="814" spans="1:3" ht="16.5" customHeight="1">
      <c r="A814" s="885"/>
      <c r="B814" s="885"/>
      <c r="C814" s="885"/>
    </row>
    <row r="815" spans="1:3" ht="16.5" customHeight="1">
      <c r="A815" s="885"/>
      <c r="B815" s="885"/>
      <c r="C815" s="885"/>
    </row>
    <row r="816" spans="1:3" ht="16.5" customHeight="1">
      <c r="A816" s="885"/>
      <c r="B816" s="885"/>
      <c r="C816" s="885"/>
    </row>
    <row r="817" spans="1:3" ht="16.5" customHeight="1">
      <c r="A817" s="885"/>
      <c r="B817" s="885"/>
      <c r="C817" s="885"/>
    </row>
    <row r="818" spans="1:3" ht="16.5" customHeight="1">
      <c r="A818" s="885"/>
      <c r="B818" s="885"/>
      <c r="C818" s="885"/>
    </row>
    <row r="819" spans="1:3" ht="16.5" customHeight="1">
      <c r="A819" s="885"/>
      <c r="B819" s="885"/>
      <c r="C819" s="885"/>
    </row>
    <row r="820" spans="1:3" ht="16.5" customHeight="1">
      <c r="A820" s="885"/>
      <c r="B820" s="885"/>
      <c r="C820" s="885"/>
    </row>
    <row r="821" spans="1:3" ht="16.5" customHeight="1">
      <c r="A821" s="885"/>
      <c r="B821" s="885"/>
      <c r="C821" s="885"/>
    </row>
    <row r="822" spans="1:3" ht="16.5" customHeight="1">
      <c r="A822" s="885"/>
      <c r="B822" s="885"/>
      <c r="C822" s="885"/>
    </row>
    <row r="823" spans="1:3" ht="16.5" customHeight="1">
      <c r="A823" s="885"/>
      <c r="B823" s="885"/>
      <c r="C823" s="885"/>
    </row>
    <row r="824" spans="1:3" ht="16.5" customHeight="1">
      <c r="A824" s="885"/>
      <c r="B824" s="885"/>
      <c r="C824" s="885"/>
    </row>
    <row r="825" spans="1:3" ht="16.5" customHeight="1">
      <c r="A825" s="885"/>
      <c r="B825" s="885"/>
      <c r="C825" s="885"/>
    </row>
    <row r="826" spans="1:3" ht="16.5" customHeight="1">
      <c r="A826" s="885"/>
      <c r="B826" s="885"/>
      <c r="C826" s="885"/>
    </row>
    <row r="827" spans="1:3" ht="16.5" customHeight="1">
      <c r="A827" s="885"/>
      <c r="B827" s="885"/>
      <c r="C827" s="885"/>
    </row>
    <row r="828" spans="1:3" ht="16.5" customHeight="1">
      <c r="A828" s="885"/>
      <c r="B828" s="885"/>
      <c r="C828" s="885"/>
    </row>
    <row r="829" spans="1:3" ht="16.5" customHeight="1">
      <c r="A829" s="885"/>
      <c r="B829" s="885"/>
      <c r="C829" s="885"/>
    </row>
    <row r="830" spans="1:3" ht="16.5" customHeight="1">
      <c r="A830" s="885"/>
      <c r="B830" s="885"/>
      <c r="C830" s="885"/>
    </row>
    <row r="831" spans="1:3" ht="16.5" customHeight="1">
      <c r="A831" s="885"/>
      <c r="B831" s="885"/>
      <c r="C831" s="885"/>
    </row>
    <row r="832" spans="1:3" ht="16.5" customHeight="1">
      <c r="A832" s="885"/>
      <c r="B832" s="885"/>
      <c r="C832" s="885"/>
    </row>
    <row r="833" spans="1:3" ht="16.5" customHeight="1">
      <c r="A833" s="885"/>
      <c r="B833" s="885"/>
      <c r="C833" s="885"/>
    </row>
    <row r="834" spans="1:3" ht="16.5" customHeight="1">
      <c r="A834" s="885"/>
      <c r="B834" s="885"/>
      <c r="C834" s="885"/>
    </row>
    <row r="835" spans="1:3" ht="16.5" customHeight="1">
      <c r="A835" s="885"/>
      <c r="B835" s="885"/>
      <c r="C835" s="885"/>
    </row>
    <row r="836" spans="1:3" ht="16.5" customHeight="1">
      <c r="A836" s="885"/>
      <c r="B836" s="885"/>
      <c r="C836" s="885"/>
    </row>
    <row r="837" spans="1:3" ht="16.5" customHeight="1">
      <c r="A837" s="885"/>
      <c r="B837" s="885"/>
      <c r="C837" s="885"/>
    </row>
    <row r="838" spans="1:3" ht="16.5" customHeight="1">
      <c r="A838" s="885"/>
      <c r="B838" s="885"/>
      <c r="C838" s="885"/>
    </row>
    <row r="839" spans="1:3" ht="16.5" customHeight="1">
      <c r="A839" s="885"/>
      <c r="B839" s="885"/>
      <c r="C839" s="885"/>
    </row>
    <row r="840" spans="1:3" ht="16.5" customHeight="1">
      <c r="A840" s="885"/>
      <c r="B840" s="885"/>
      <c r="C840" s="885"/>
    </row>
    <row r="841" spans="1:3" ht="16.5" customHeight="1">
      <c r="A841" s="885"/>
      <c r="B841" s="885"/>
      <c r="C841" s="885"/>
    </row>
    <row r="842" spans="1:3" ht="16.5" customHeight="1">
      <c r="A842" s="885"/>
      <c r="B842" s="885"/>
      <c r="C842" s="885"/>
    </row>
    <row r="843" spans="1:3" ht="16.5" customHeight="1">
      <c r="A843" s="885"/>
      <c r="B843" s="885"/>
      <c r="C843" s="885"/>
    </row>
    <row r="844" spans="1:3" ht="16.5" customHeight="1">
      <c r="A844" s="885"/>
      <c r="B844" s="885"/>
      <c r="C844" s="885"/>
    </row>
    <row r="845" spans="1:3" ht="16.5" customHeight="1">
      <c r="A845" s="885"/>
      <c r="B845" s="885"/>
      <c r="C845" s="885"/>
    </row>
    <row r="846" spans="1:3" ht="16.5" customHeight="1">
      <c r="A846" s="885"/>
      <c r="B846" s="885"/>
      <c r="C846" s="885"/>
    </row>
    <row r="847" spans="1:3" ht="16.5" customHeight="1">
      <c r="A847" s="885"/>
      <c r="B847" s="885"/>
      <c r="C847" s="885"/>
    </row>
    <row r="848" spans="1:3" ht="16.5" customHeight="1">
      <c r="A848" s="885"/>
      <c r="B848" s="885"/>
      <c r="C848" s="885"/>
    </row>
    <row r="849" spans="1:3" ht="16.5" customHeight="1">
      <c r="A849" s="885"/>
      <c r="B849" s="885"/>
      <c r="C849" s="885"/>
    </row>
    <row r="850" spans="1:3" ht="16.5" customHeight="1">
      <c r="A850" s="885"/>
      <c r="B850" s="885"/>
      <c r="C850" s="885"/>
    </row>
    <row r="851" spans="1:3" ht="16.5" customHeight="1">
      <c r="A851" s="885"/>
      <c r="B851" s="885"/>
      <c r="C851" s="885"/>
    </row>
    <row r="852" spans="1:3" ht="16.5" customHeight="1">
      <c r="A852" s="885"/>
      <c r="B852" s="885"/>
      <c r="C852" s="885"/>
    </row>
    <row r="853" spans="1:3" ht="16.5" customHeight="1">
      <c r="A853" s="885"/>
      <c r="B853" s="885"/>
      <c r="C853" s="885"/>
    </row>
    <row r="854" spans="1:3" ht="16.5" customHeight="1">
      <c r="A854" s="885"/>
      <c r="B854" s="885"/>
      <c r="C854" s="885"/>
    </row>
    <row r="855" spans="1:3" ht="16.5" customHeight="1">
      <c r="A855" s="885"/>
      <c r="B855" s="885"/>
      <c r="C855" s="885"/>
    </row>
    <row r="856" spans="1:3" ht="16.5" customHeight="1">
      <c r="A856" s="885"/>
      <c r="B856" s="885"/>
      <c r="C856" s="885"/>
    </row>
    <row r="857" spans="1:3" ht="16.5" customHeight="1">
      <c r="A857" s="885"/>
      <c r="B857" s="885"/>
      <c r="C857" s="885"/>
    </row>
    <row r="858" spans="1:3" ht="16.5" customHeight="1">
      <c r="A858" s="885"/>
      <c r="B858" s="885"/>
      <c r="C858" s="885"/>
    </row>
    <row r="859" spans="1:3" ht="16.5" customHeight="1">
      <c r="A859" s="885"/>
      <c r="B859" s="885"/>
      <c r="C859" s="885"/>
    </row>
    <row r="860" spans="1:3" ht="16.5" customHeight="1">
      <c r="A860" s="885"/>
      <c r="B860" s="885"/>
      <c r="C860" s="885"/>
    </row>
    <row r="861" spans="1:3" ht="16.5" customHeight="1">
      <c r="A861" s="885"/>
      <c r="B861" s="885"/>
      <c r="C861" s="885"/>
    </row>
    <row r="862" spans="1:3" ht="16.5" customHeight="1">
      <c r="A862" s="885"/>
      <c r="B862" s="885"/>
      <c r="C862" s="885"/>
    </row>
    <row r="863" spans="1:3" ht="16.5" customHeight="1">
      <c r="A863" s="885"/>
      <c r="B863" s="885"/>
      <c r="C863" s="885"/>
    </row>
    <row r="864" spans="1:3" ht="16.5" customHeight="1">
      <c r="A864" s="885"/>
      <c r="B864" s="885"/>
      <c r="C864" s="885"/>
    </row>
    <row r="865" spans="1:3" ht="16.5" customHeight="1">
      <c r="A865" s="885"/>
      <c r="B865" s="885"/>
      <c r="C865" s="885"/>
    </row>
    <row r="866" spans="1:3" ht="16.5" customHeight="1">
      <c r="A866" s="885"/>
      <c r="B866" s="885"/>
      <c r="C866" s="885"/>
    </row>
    <row r="867" spans="1:3" ht="16.5" customHeight="1">
      <c r="A867" s="885"/>
      <c r="B867" s="885"/>
      <c r="C867" s="885"/>
    </row>
    <row r="868" spans="1:3" ht="16.5" customHeight="1">
      <c r="A868" s="885"/>
      <c r="B868" s="885"/>
      <c r="C868" s="885"/>
    </row>
    <row r="869" spans="1:3" ht="16.5" customHeight="1">
      <c r="A869" s="885"/>
      <c r="B869" s="885"/>
      <c r="C869" s="885"/>
    </row>
    <row r="870" spans="1:3" ht="16.5" customHeight="1">
      <c r="A870" s="885"/>
      <c r="B870" s="885"/>
      <c r="C870" s="885"/>
    </row>
    <row r="871" spans="1:3" ht="16.5" customHeight="1">
      <c r="A871" s="885"/>
      <c r="B871" s="885"/>
      <c r="C871" s="885"/>
    </row>
    <row r="872" spans="1:3" ht="16.5" customHeight="1">
      <c r="A872" s="885"/>
      <c r="B872" s="885"/>
      <c r="C872" s="885"/>
    </row>
    <row r="873" spans="1:3" ht="16.5" customHeight="1">
      <c r="A873" s="885"/>
      <c r="B873" s="885"/>
      <c r="C873" s="885"/>
    </row>
    <row r="874" spans="1:3" ht="16.5" customHeight="1">
      <c r="A874" s="885"/>
      <c r="B874" s="885"/>
      <c r="C874" s="885"/>
    </row>
    <row r="875" spans="1:3" ht="16.5" customHeight="1">
      <c r="A875" s="885"/>
      <c r="B875" s="885"/>
      <c r="C875" s="885"/>
    </row>
    <row r="876" spans="1:3" ht="16.5" customHeight="1">
      <c r="A876" s="885"/>
      <c r="B876" s="885"/>
      <c r="C876" s="885"/>
    </row>
    <row r="877" spans="1:3" ht="16.5" customHeight="1">
      <c r="A877" s="885"/>
      <c r="B877" s="885"/>
      <c r="C877" s="885"/>
    </row>
    <row r="878" spans="1:3" ht="16.5" customHeight="1">
      <c r="A878" s="885"/>
      <c r="B878" s="885"/>
      <c r="C878" s="885"/>
    </row>
    <row r="879" spans="1:3" ht="16.5" customHeight="1">
      <c r="A879" s="885"/>
      <c r="B879" s="885"/>
      <c r="C879" s="885"/>
    </row>
    <row r="880" spans="1:3" ht="16.5" customHeight="1">
      <c r="A880" s="885"/>
      <c r="B880" s="885"/>
      <c r="C880" s="885"/>
    </row>
    <row r="881" spans="1:3" ht="16.5" customHeight="1">
      <c r="A881" s="885"/>
      <c r="B881" s="885"/>
      <c r="C881" s="885"/>
    </row>
    <row r="882" spans="1:3" ht="16.5" customHeight="1">
      <c r="A882" s="885"/>
      <c r="B882" s="885"/>
      <c r="C882" s="885"/>
    </row>
    <row r="883" spans="1:3" ht="16.5" customHeight="1">
      <c r="A883" s="885"/>
      <c r="B883" s="885"/>
      <c r="C883" s="885"/>
    </row>
    <row r="884" spans="1:3" ht="16.5" customHeight="1">
      <c r="A884" s="885"/>
      <c r="B884" s="885"/>
      <c r="C884" s="885"/>
    </row>
    <row r="885" spans="1:3" ht="16.5" customHeight="1">
      <c r="A885" s="885"/>
      <c r="B885" s="885"/>
      <c r="C885" s="885"/>
    </row>
    <row r="886" spans="1:3" ht="16.5" customHeight="1">
      <c r="A886" s="885"/>
      <c r="B886" s="885"/>
      <c r="C886" s="885"/>
    </row>
    <row r="887" spans="1:3" ht="16.5" customHeight="1">
      <c r="A887" s="885"/>
      <c r="B887" s="885"/>
      <c r="C887" s="885"/>
    </row>
    <row r="888" spans="1:3" ht="16.5" customHeight="1">
      <c r="A888" s="885"/>
      <c r="B888" s="885"/>
      <c r="C888" s="885"/>
    </row>
    <row r="889" spans="1:3" ht="16.5" customHeight="1">
      <c r="A889" s="885"/>
      <c r="B889" s="885"/>
      <c r="C889" s="885"/>
    </row>
    <row r="890" spans="1:3" ht="16.5" customHeight="1">
      <c r="A890" s="885"/>
      <c r="B890" s="885"/>
      <c r="C890" s="885"/>
    </row>
    <row r="891" spans="1:3" ht="16.5" customHeight="1">
      <c r="A891" s="885"/>
      <c r="B891" s="885"/>
      <c r="C891" s="885"/>
    </row>
    <row r="892" spans="1:3" ht="16.5" customHeight="1">
      <c r="A892" s="885"/>
      <c r="B892" s="885"/>
      <c r="C892" s="885"/>
    </row>
    <row r="893" spans="1:3" ht="16.5" customHeight="1">
      <c r="A893" s="885"/>
      <c r="B893" s="885"/>
      <c r="C893" s="885"/>
    </row>
    <row r="894" spans="1:3" ht="16.5" customHeight="1">
      <c r="A894" s="885"/>
      <c r="B894" s="885"/>
      <c r="C894" s="885"/>
    </row>
    <row r="895" spans="1:3" ht="16.5" customHeight="1">
      <c r="A895" s="885"/>
      <c r="B895" s="885"/>
      <c r="C895" s="885"/>
    </row>
    <row r="896" spans="1:3" ht="16.5" customHeight="1">
      <c r="A896" s="885"/>
      <c r="B896" s="885"/>
      <c r="C896" s="885"/>
    </row>
    <row r="897" spans="1:3" ht="16.5" customHeight="1">
      <c r="A897" s="885"/>
      <c r="B897" s="885"/>
      <c r="C897" s="885"/>
    </row>
    <row r="898" spans="1:3" ht="16.5" customHeight="1">
      <c r="A898" s="885"/>
      <c r="B898" s="885"/>
      <c r="C898" s="885"/>
    </row>
    <row r="899" spans="1:3" ht="16.5" customHeight="1">
      <c r="A899" s="885"/>
      <c r="B899" s="885"/>
      <c r="C899" s="885"/>
    </row>
    <row r="900" spans="1:3" ht="16.5" customHeight="1">
      <c r="A900" s="885"/>
      <c r="B900" s="885"/>
      <c r="C900" s="885"/>
    </row>
    <row r="901" spans="1:3" ht="16.5" customHeight="1">
      <c r="A901" s="885"/>
      <c r="B901" s="885"/>
      <c r="C901" s="885"/>
    </row>
    <row r="902" spans="1:3" ht="16.5" customHeight="1">
      <c r="A902" s="885"/>
      <c r="B902" s="885"/>
      <c r="C902" s="885"/>
    </row>
    <row r="903" spans="1:3" ht="16.5" customHeight="1">
      <c r="A903" s="885"/>
      <c r="B903" s="885"/>
      <c r="C903" s="885"/>
    </row>
    <row r="904" spans="1:3" ht="16.5" customHeight="1">
      <c r="A904" s="885"/>
      <c r="B904" s="885"/>
      <c r="C904" s="885"/>
    </row>
    <row r="905" spans="1:3" ht="16.5" customHeight="1">
      <c r="A905" s="885"/>
      <c r="B905" s="885"/>
      <c r="C905" s="885"/>
    </row>
    <row r="906" spans="1:3" ht="16.5" customHeight="1">
      <c r="A906" s="885"/>
      <c r="B906" s="885"/>
      <c r="C906" s="885"/>
    </row>
    <row r="907" spans="1:3" ht="16.5" customHeight="1">
      <c r="A907" s="885"/>
      <c r="B907" s="885"/>
      <c r="C907" s="885"/>
    </row>
    <row r="908" spans="1:3" ht="16.5" customHeight="1">
      <c r="A908" s="885"/>
      <c r="B908" s="885"/>
      <c r="C908" s="885"/>
    </row>
    <row r="909" spans="1:3" ht="16.5" customHeight="1">
      <c r="A909" s="885"/>
      <c r="B909" s="885"/>
      <c r="C909" s="885"/>
    </row>
    <row r="910" spans="1:3" ht="16.5" customHeight="1">
      <c r="A910" s="885"/>
      <c r="B910" s="885"/>
      <c r="C910" s="885"/>
    </row>
    <row r="911" spans="1:3" ht="16.5" customHeight="1">
      <c r="A911" s="885"/>
      <c r="B911" s="885"/>
      <c r="C911" s="885"/>
    </row>
    <row r="912" spans="1:3" ht="16.5" customHeight="1">
      <c r="A912" s="885"/>
      <c r="B912" s="885"/>
      <c r="C912" s="885"/>
    </row>
    <row r="913" spans="1:3" ht="16.5" customHeight="1">
      <c r="A913" s="885"/>
      <c r="B913" s="885"/>
      <c r="C913" s="885"/>
    </row>
    <row r="914" spans="1:3" ht="16.5" customHeight="1">
      <c r="A914" s="885"/>
      <c r="B914" s="885"/>
      <c r="C914" s="885"/>
    </row>
    <row r="915" spans="1:3" ht="16.5" customHeight="1">
      <c r="A915" s="885"/>
      <c r="B915" s="885"/>
      <c r="C915" s="885"/>
    </row>
    <row r="916" spans="1:3" ht="16.5" customHeight="1">
      <c r="A916" s="885"/>
      <c r="B916" s="885"/>
      <c r="C916" s="885"/>
    </row>
    <row r="917" spans="1:3" ht="16.5" customHeight="1">
      <c r="A917" s="885"/>
      <c r="B917" s="885"/>
      <c r="C917" s="885"/>
    </row>
    <row r="918" spans="1:3" ht="16.5" customHeight="1">
      <c r="A918" s="885"/>
      <c r="B918" s="885"/>
      <c r="C918" s="885"/>
    </row>
    <row r="919" spans="1:3" ht="16.5" customHeight="1">
      <c r="A919" s="885"/>
      <c r="B919" s="885"/>
      <c r="C919" s="885"/>
    </row>
    <row r="920" spans="1:3" ht="16.5" customHeight="1">
      <c r="A920" s="885"/>
      <c r="B920" s="885"/>
      <c r="C920" s="885"/>
    </row>
    <row r="921" spans="1:3" ht="16.5" customHeight="1">
      <c r="A921" s="885"/>
      <c r="B921" s="885"/>
      <c r="C921" s="885"/>
    </row>
    <row r="922" spans="1:3" ht="16.5" customHeight="1">
      <c r="A922" s="885"/>
      <c r="B922" s="885"/>
      <c r="C922" s="885"/>
    </row>
    <row r="923" spans="1:3" ht="16.5" customHeight="1">
      <c r="A923" s="885"/>
      <c r="B923" s="885"/>
      <c r="C923" s="885"/>
    </row>
    <row r="924" spans="1:3" ht="16.5" customHeight="1">
      <c r="A924" s="885"/>
      <c r="B924" s="885"/>
      <c r="C924" s="885"/>
    </row>
    <row r="925" spans="1:3" ht="16.5" customHeight="1">
      <c r="A925" s="885"/>
      <c r="B925" s="885"/>
      <c r="C925" s="885"/>
    </row>
    <row r="926" spans="1:3" ht="16.5" customHeight="1">
      <c r="A926" s="885"/>
      <c r="B926" s="885"/>
      <c r="C926" s="885"/>
    </row>
    <row r="927" spans="1:3" ht="16.5" customHeight="1">
      <c r="A927" s="885"/>
      <c r="B927" s="885"/>
      <c r="C927" s="885"/>
    </row>
    <row r="928" spans="1:3" ht="16.5" customHeight="1">
      <c r="A928" s="885"/>
      <c r="B928" s="885"/>
      <c r="C928" s="885"/>
    </row>
    <row r="929" spans="1:3" ht="16.5" customHeight="1">
      <c r="A929" s="885"/>
      <c r="B929" s="885"/>
      <c r="C929" s="885"/>
    </row>
    <row r="930" spans="1:3" ht="16.5" customHeight="1">
      <c r="A930" s="885"/>
      <c r="B930" s="885"/>
      <c r="C930" s="885"/>
    </row>
    <row r="931" spans="1:3" ht="16.5" customHeight="1">
      <c r="A931" s="885"/>
      <c r="B931" s="885"/>
      <c r="C931" s="885"/>
    </row>
    <row r="932" spans="1:3" ht="16.5" customHeight="1">
      <c r="A932" s="885"/>
      <c r="B932" s="885"/>
      <c r="C932" s="885"/>
    </row>
    <row r="933" spans="1:3" ht="16.5" customHeight="1">
      <c r="A933" s="885"/>
      <c r="B933" s="885"/>
      <c r="C933" s="885"/>
    </row>
    <row r="934" spans="1:3" ht="16.5" customHeight="1">
      <c r="A934" s="885"/>
      <c r="B934" s="885"/>
      <c r="C934" s="885"/>
    </row>
    <row r="935" spans="1:3" ht="16.5" customHeight="1">
      <c r="A935" s="885"/>
      <c r="B935" s="885"/>
      <c r="C935" s="885"/>
    </row>
    <row r="936" spans="1:3" ht="16.5" customHeight="1">
      <c r="A936" s="885"/>
      <c r="B936" s="885"/>
      <c r="C936" s="885"/>
    </row>
    <row r="937" spans="1:3" ht="16.5" customHeight="1">
      <c r="A937" s="885"/>
      <c r="B937" s="885"/>
      <c r="C937" s="885"/>
    </row>
    <row r="938" spans="1:3" ht="16.5" customHeight="1">
      <c r="A938" s="885"/>
      <c r="B938" s="885"/>
      <c r="C938" s="885"/>
    </row>
    <row r="939" spans="1:3" ht="16.5" customHeight="1">
      <c r="A939" s="885"/>
      <c r="B939" s="885"/>
      <c r="C939" s="885"/>
    </row>
    <row r="940" spans="1:3" ht="16.5" customHeight="1">
      <c r="A940" s="885"/>
      <c r="B940" s="885"/>
      <c r="C940" s="885"/>
    </row>
    <row r="941" spans="1:3" ht="16.5" customHeight="1">
      <c r="A941" s="885"/>
      <c r="B941" s="885"/>
      <c r="C941" s="885"/>
    </row>
    <row r="942" spans="1:3" ht="16.5" customHeight="1">
      <c r="A942" s="885"/>
      <c r="B942" s="885"/>
      <c r="C942" s="885"/>
    </row>
    <row r="943" spans="1:3" ht="16.5" customHeight="1">
      <c r="A943" s="885"/>
      <c r="B943" s="885"/>
      <c r="C943" s="885"/>
    </row>
    <row r="944" spans="1:3" ht="16.5" customHeight="1">
      <c r="A944" s="885"/>
      <c r="B944" s="885"/>
      <c r="C944" s="885"/>
    </row>
    <row r="945" spans="1:3" ht="16.5" customHeight="1">
      <c r="A945" s="885"/>
      <c r="B945" s="885"/>
      <c r="C945" s="885"/>
    </row>
    <row r="946" spans="1:3" ht="16.5" customHeight="1">
      <c r="A946" s="885"/>
      <c r="B946" s="885"/>
      <c r="C946" s="885"/>
    </row>
    <row r="947" spans="1:3" ht="16.5" customHeight="1">
      <c r="A947" s="885"/>
      <c r="B947" s="885"/>
      <c r="C947" s="885"/>
    </row>
    <row r="948" spans="1:3" ht="16.5" customHeight="1">
      <c r="A948" s="885"/>
      <c r="B948" s="885"/>
      <c r="C948" s="885"/>
    </row>
    <row r="949" spans="1:3" ht="16.5" customHeight="1">
      <c r="A949" s="885"/>
      <c r="B949" s="885"/>
      <c r="C949" s="885"/>
    </row>
    <row r="950" spans="1:3" ht="16.5" customHeight="1">
      <c r="A950" s="885"/>
      <c r="B950" s="885"/>
      <c r="C950" s="885"/>
    </row>
    <row r="951" spans="1:3" ht="16.5" customHeight="1">
      <c r="A951" s="885"/>
      <c r="B951" s="885"/>
      <c r="C951" s="885"/>
    </row>
    <row r="952" spans="1:3" ht="16.5" customHeight="1">
      <c r="A952" s="885"/>
      <c r="B952" s="885"/>
      <c r="C952" s="885"/>
    </row>
    <row r="953" spans="1:3" ht="16.5" customHeight="1">
      <c r="A953" s="885"/>
      <c r="B953" s="885"/>
      <c r="C953" s="885"/>
    </row>
    <row r="954" spans="1:3" ht="16.5" customHeight="1">
      <c r="A954" s="885"/>
      <c r="B954" s="885"/>
      <c r="C954" s="885"/>
    </row>
    <row r="955" spans="1:3" ht="16.5" customHeight="1">
      <c r="A955" s="885"/>
      <c r="B955" s="885"/>
      <c r="C955" s="885"/>
    </row>
    <row r="956" spans="1:3" ht="16.5" customHeight="1">
      <c r="A956" s="885"/>
      <c r="B956" s="885"/>
      <c r="C956" s="885"/>
    </row>
    <row r="957" spans="1:3" ht="16.5" customHeight="1">
      <c r="A957" s="885"/>
      <c r="B957" s="885"/>
      <c r="C957" s="885"/>
    </row>
    <row r="958" spans="1:3" ht="16.5" customHeight="1">
      <c r="A958" s="885"/>
      <c r="B958" s="885"/>
      <c r="C958" s="885"/>
    </row>
    <row r="959" spans="1:3" ht="16.5" customHeight="1">
      <c r="A959" s="885"/>
      <c r="B959" s="885"/>
      <c r="C959" s="885"/>
    </row>
    <row r="960" spans="1:3" ht="16.5" customHeight="1">
      <c r="A960" s="885"/>
      <c r="B960" s="885"/>
      <c r="C960" s="885"/>
    </row>
    <row r="961" spans="1:3" ht="16.5" customHeight="1">
      <c r="A961" s="885"/>
      <c r="B961" s="885"/>
      <c r="C961" s="885"/>
    </row>
    <row r="962" spans="1:3" ht="16.5" customHeight="1">
      <c r="A962" s="885"/>
      <c r="B962" s="885"/>
      <c r="C962" s="885"/>
    </row>
    <row r="963" spans="1:3" ht="16.5" customHeight="1">
      <c r="A963" s="885"/>
      <c r="B963" s="885"/>
      <c r="C963" s="885"/>
    </row>
    <row r="964" spans="1:3" ht="16.5" customHeight="1">
      <c r="A964" s="885"/>
      <c r="B964" s="885"/>
      <c r="C964" s="885"/>
    </row>
    <row r="965" spans="1:3" ht="16.5" customHeight="1">
      <c r="A965" s="885"/>
      <c r="B965" s="885"/>
      <c r="C965" s="885"/>
    </row>
    <row r="966" spans="1:3" ht="16.5" customHeight="1">
      <c r="A966" s="885"/>
      <c r="B966" s="885"/>
      <c r="C966" s="885"/>
    </row>
    <row r="967" spans="1:3" ht="16.5" customHeight="1">
      <c r="A967" s="885"/>
      <c r="B967" s="885"/>
      <c r="C967" s="885"/>
    </row>
    <row r="968" spans="1:3" ht="16.5" customHeight="1">
      <c r="A968" s="885"/>
      <c r="B968" s="885"/>
      <c r="C968" s="885"/>
    </row>
    <row r="969" spans="1:3" ht="16.5" customHeight="1">
      <c r="A969" s="885"/>
      <c r="B969" s="885"/>
      <c r="C969" s="885"/>
    </row>
    <row r="970" spans="1:3" ht="16.5" customHeight="1">
      <c r="A970" s="885"/>
      <c r="B970" s="885"/>
      <c r="C970" s="885"/>
    </row>
    <row r="971" spans="1:3" ht="16.5" customHeight="1">
      <c r="A971" s="885"/>
      <c r="B971" s="885"/>
      <c r="C971" s="885"/>
    </row>
    <row r="972" spans="1:3" ht="16.5" customHeight="1">
      <c r="A972" s="885"/>
      <c r="B972" s="885"/>
      <c r="C972" s="885"/>
    </row>
    <row r="973" spans="1:3" ht="16.5" customHeight="1">
      <c r="A973" s="885"/>
      <c r="B973" s="885"/>
      <c r="C973" s="885"/>
    </row>
    <row r="974" spans="1:3" ht="16.5" customHeight="1">
      <c r="A974" s="885"/>
      <c r="B974" s="885"/>
      <c r="C974" s="885"/>
    </row>
    <row r="975" spans="1:3" ht="16.5" customHeight="1">
      <c r="A975" s="885"/>
      <c r="B975" s="885"/>
      <c r="C975" s="885"/>
    </row>
    <row r="976" spans="1:3" ht="16.5" customHeight="1">
      <c r="A976" s="885"/>
      <c r="B976" s="885"/>
      <c r="C976" s="885"/>
    </row>
    <row r="977" spans="1:3" ht="16.5" customHeight="1">
      <c r="A977" s="885"/>
      <c r="B977" s="885"/>
      <c r="C977" s="885"/>
    </row>
    <row r="978" spans="1:3" ht="16.5" customHeight="1">
      <c r="A978" s="885"/>
      <c r="B978" s="885"/>
      <c r="C978" s="885"/>
    </row>
    <row r="979" spans="1:3" ht="16.5" customHeight="1">
      <c r="A979" s="885"/>
      <c r="B979" s="885"/>
      <c r="C979" s="885"/>
    </row>
    <row r="980" spans="1:3" ht="16.5" customHeight="1">
      <c r="A980" s="885"/>
      <c r="B980" s="885"/>
      <c r="C980" s="885"/>
    </row>
    <row r="981" spans="1:3" ht="16.5" customHeight="1">
      <c r="A981" s="885"/>
      <c r="B981" s="885"/>
      <c r="C981" s="885"/>
    </row>
    <row r="982" spans="1:3" ht="16.5" customHeight="1">
      <c r="A982" s="885"/>
      <c r="B982" s="885"/>
      <c r="C982" s="885"/>
    </row>
    <row r="983" spans="1:3" ht="16.5" customHeight="1">
      <c r="A983" s="885"/>
      <c r="B983" s="885"/>
      <c r="C983" s="885"/>
    </row>
    <row r="984" spans="1:3" ht="16.5" customHeight="1">
      <c r="A984" s="885"/>
      <c r="B984" s="885"/>
      <c r="C984" s="885"/>
    </row>
    <row r="985" spans="1:3" ht="16.5" customHeight="1">
      <c r="A985" s="885"/>
      <c r="B985" s="885"/>
      <c r="C985" s="885"/>
    </row>
    <row r="986" spans="1:3" ht="16.5" customHeight="1">
      <c r="A986" s="885"/>
      <c r="B986" s="885"/>
      <c r="C986" s="885"/>
    </row>
    <row r="987" spans="1:3" ht="16.5" customHeight="1">
      <c r="A987" s="885"/>
      <c r="B987" s="885"/>
      <c r="C987" s="885"/>
    </row>
    <row r="988" spans="1:3" ht="16.5" customHeight="1">
      <c r="A988" s="885"/>
      <c r="B988" s="885"/>
      <c r="C988" s="885"/>
    </row>
    <row r="989" spans="1:3" ht="16.5" customHeight="1">
      <c r="A989" s="885"/>
      <c r="B989" s="885"/>
      <c r="C989" s="885"/>
    </row>
    <row r="990" spans="1:3" ht="16.5" customHeight="1">
      <c r="A990" s="885"/>
      <c r="B990" s="885"/>
      <c r="C990" s="885"/>
    </row>
    <row r="991" spans="1:3" ht="16.5" customHeight="1">
      <c r="A991" s="885"/>
      <c r="B991" s="885"/>
      <c r="C991" s="885"/>
    </row>
    <row r="992" spans="1:3" ht="16.5" customHeight="1">
      <c r="A992" s="885"/>
      <c r="B992" s="885"/>
      <c r="C992" s="885"/>
    </row>
    <row r="993" spans="1:3" ht="16.5" customHeight="1">
      <c r="A993" s="885"/>
      <c r="B993" s="885"/>
      <c r="C993" s="885"/>
    </row>
    <row r="994" spans="1:3" ht="16.5" customHeight="1">
      <c r="A994" s="885"/>
      <c r="B994" s="885"/>
      <c r="C994" s="885"/>
    </row>
    <row r="995" spans="1:3" ht="16.5" customHeight="1">
      <c r="A995" s="885"/>
      <c r="B995" s="885"/>
      <c r="C995" s="885"/>
    </row>
    <row r="996" spans="1:3" ht="16.5" customHeight="1">
      <c r="A996" s="885"/>
      <c r="B996" s="885"/>
      <c r="C996" s="885"/>
    </row>
    <row r="997" spans="1:3" ht="16.5" customHeight="1">
      <c r="A997" s="885"/>
      <c r="B997" s="885"/>
      <c r="C997" s="885"/>
    </row>
    <row r="998" spans="1:3" ht="16.5" customHeight="1">
      <c r="A998" s="885"/>
      <c r="B998" s="885"/>
      <c r="C998" s="885"/>
    </row>
    <row r="999" spans="1:3" ht="16.5" customHeight="1">
      <c r="A999" s="885"/>
      <c r="B999" s="885"/>
      <c r="C999" s="885"/>
    </row>
    <row r="1000" spans="1:3" ht="16.5" customHeight="1">
      <c r="A1000" s="885"/>
      <c r="B1000" s="885"/>
      <c r="C1000" s="885"/>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dimension ref="A1:C1000"/>
  <sheetViews>
    <sheetView zoomScale="75" zoomScaleNormal="75" workbookViewId="0">
      <selection sqref="A1:C1"/>
    </sheetView>
  </sheetViews>
  <sheetFormatPr defaultRowHeight="18"/>
  <cols>
    <col min="1" max="1" width="3.58203125" customWidth="1"/>
    <col min="2" max="3" width="47.58203125" customWidth="1"/>
  </cols>
  <sheetData>
    <row r="1" spans="1:3" ht="20.5" thickBot="1">
      <c r="A1" s="1079" t="s">
        <v>359</v>
      </c>
      <c r="B1" s="1079"/>
      <c r="C1" s="1079"/>
    </row>
    <row r="2" spans="1:3" ht="18.5" thickBot="1">
      <c r="A2" s="1082" t="s">
        <v>89</v>
      </c>
      <c r="B2" s="1083"/>
      <c r="C2" s="626">
        <v>44816</v>
      </c>
    </row>
    <row r="3" spans="1:3">
      <c r="A3" s="1084" t="s">
        <v>90</v>
      </c>
      <c r="B3" s="628" t="s">
        <v>348</v>
      </c>
      <c r="C3" s="632" t="s">
        <v>2378</v>
      </c>
    </row>
    <row r="4" spans="1:3">
      <c r="A4" s="1085"/>
      <c r="B4" s="630" t="s">
        <v>92</v>
      </c>
      <c r="C4" s="632" t="s">
        <v>2379</v>
      </c>
    </row>
    <row r="5" spans="1:3">
      <c r="A5" s="1085"/>
      <c r="B5" s="630" t="s">
        <v>362</v>
      </c>
      <c r="C5" s="632" t="s">
        <v>229</v>
      </c>
    </row>
    <row r="6" spans="1:3">
      <c r="A6" s="1085"/>
      <c r="B6" s="630" t="s">
        <v>94</v>
      </c>
      <c r="C6" s="632" t="s">
        <v>2380</v>
      </c>
    </row>
    <row r="7" spans="1:3">
      <c r="A7" s="1085"/>
      <c r="B7" s="630" t="s">
        <v>364</v>
      </c>
      <c r="C7" s="632" t="s">
        <v>2381</v>
      </c>
    </row>
    <row r="8" spans="1:3">
      <c r="A8" s="1085"/>
      <c r="B8" s="630" t="s">
        <v>231</v>
      </c>
      <c r="C8" s="792">
        <v>140936665</v>
      </c>
    </row>
    <row r="9" spans="1:3">
      <c r="A9" s="1085"/>
      <c r="B9" s="630" t="s">
        <v>232</v>
      </c>
      <c r="C9" s="793">
        <v>20098977795</v>
      </c>
    </row>
    <row r="10" spans="1:3">
      <c r="A10" s="1085"/>
      <c r="B10" s="630" t="s">
        <v>98</v>
      </c>
      <c r="C10" s="632" t="s">
        <v>2382</v>
      </c>
    </row>
    <row r="11" spans="1:3">
      <c r="A11" s="1085"/>
      <c r="B11" s="630" t="s">
        <v>99</v>
      </c>
      <c r="C11" s="632" t="s">
        <v>100</v>
      </c>
    </row>
    <row r="12" spans="1:3">
      <c r="A12" s="1085"/>
      <c r="B12" s="630" t="s">
        <v>101</v>
      </c>
      <c r="C12" s="632" t="s">
        <v>102</v>
      </c>
    </row>
    <row r="13" spans="1:3">
      <c r="A13" s="1085"/>
      <c r="B13" s="630" t="s">
        <v>103</v>
      </c>
      <c r="C13" s="632" t="s">
        <v>100</v>
      </c>
    </row>
    <row r="14" spans="1:3">
      <c r="A14" s="1085"/>
      <c r="B14" s="630" t="s">
        <v>104</v>
      </c>
      <c r="C14" s="632" t="s">
        <v>100</v>
      </c>
    </row>
    <row r="15" spans="1:3">
      <c r="A15" s="1085"/>
      <c r="B15" s="630" t="s">
        <v>105</v>
      </c>
      <c r="C15" s="632" t="s">
        <v>2383</v>
      </c>
    </row>
    <row r="16" spans="1:3">
      <c r="A16" s="1085"/>
      <c r="B16" s="630" t="s">
        <v>106</v>
      </c>
      <c r="C16" s="632" t="s">
        <v>178</v>
      </c>
    </row>
    <row r="17" spans="1:3" ht="33" customHeight="1">
      <c r="A17" s="1085"/>
      <c r="B17" s="630" t="s">
        <v>108</v>
      </c>
      <c r="C17" s="632" t="s">
        <v>2384</v>
      </c>
    </row>
    <row r="18" spans="1:3" ht="33" customHeight="1">
      <c r="A18" s="1085"/>
      <c r="B18" s="630" t="s">
        <v>365</v>
      </c>
      <c r="C18" s="632" t="s">
        <v>351</v>
      </c>
    </row>
    <row r="19" spans="1:3">
      <c r="A19" s="1085"/>
      <c r="B19" s="630" t="s">
        <v>111</v>
      </c>
      <c r="C19" s="632" t="s">
        <v>178</v>
      </c>
    </row>
    <row r="20" spans="1:3" ht="18" customHeight="1">
      <c r="A20" s="1085"/>
      <c r="B20" s="630" t="s">
        <v>1159</v>
      </c>
      <c r="C20" s="632" t="s">
        <v>2385</v>
      </c>
    </row>
    <row r="21" spans="1:3">
      <c r="A21" s="1085"/>
      <c r="B21" s="630" t="s">
        <v>113</v>
      </c>
      <c r="C21" s="632" t="s">
        <v>178</v>
      </c>
    </row>
    <row r="22" spans="1:3">
      <c r="A22" s="1085"/>
      <c r="B22" s="630" t="s">
        <v>114</v>
      </c>
      <c r="C22" s="632" t="s">
        <v>178</v>
      </c>
    </row>
    <row r="23" spans="1:3">
      <c r="A23" s="1085"/>
      <c r="B23" s="630" t="s">
        <v>115</v>
      </c>
      <c r="C23" s="632" t="s">
        <v>178</v>
      </c>
    </row>
    <row r="24" spans="1:3">
      <c r="A24" s="1085"/>
      <c r="B24" s="630" t="s">
        <v>116</v>
      </c>
      <c r="C24" s="632" t="s">
        <v>178</v>
      </c>
    </row>
    <row r="25" spans="1:3">
      <c r="A25" s="1085"/>
      <c r="B25" s="630" t="s">
        <v>117</v>
      </c>
      <c r="C25" s="632" t="s">
        <v>118</v>
      </c>
    </row>
    <row r="26" spans="1:3">
      <c r="A26" s="1085"/>
      <c r="B26" s="630" t="s">
        <v>119</v>
      </c>
      <c r="C26" s="632" t="s">
        <v>178</v>
      </c>
    </row>
    <row r="27" spans="1:3">
      <c r="A27" s="1085"/>
      <c r="B27" s="630" t="s">
        <v>120</v>
      </c>
      <c r="C27" s="632" t="s">
        <v>252</v>
      </c>
    </row>
    <row r="28" spans="1:3">
      <c r="A28" s="1085"/>
      <c r="B28" s="630" t="s">
        <v>122</v>
      </c>
      <c r="C28" s="632" t="s">
        <v>123</v>
      </c>
    </row>
    <row r="29" spans="1:3" ht="66" customHeight="1">
      <c r="A29" s="1085"/>
      <c r="B29" s="630" t="s">
        <v>124</v>
      </c>
      <c r="C29" s="632" t="s">
        <v>2386</v>
      </c>
    </row>
    <row r="30" spans="1:3" ht="33" customHeight="1">
      <c r="A30" s="1085"/>
      <c r="B30" s="630" t="s">
        <v>126</v>
      </c>
      <c r="C30" s="632" t="s">
        <v>423</v>
      </c>
    </row>
    <row r="31" spans="1:3" ht="181.5">
      <c r="A31" s="1085"/>
      <c r="B31" s="630" t="s">
        <v>128</v>
      </c>
      <c r="C31" s="632" t="s">
        <v>2387</v>
      </c>
    </row>
    <row r="32" spans="1:3" ht="33" customHeight="1" thickBot="1">
      <c r="A32" s="1086"/>
      <c r="B32" s="639" t="s">
        <v>129</v>
      </c>
      <c r="C32" s="643" t="s">
        <v>1821</v>
      </c>
    </row>
    <row r="33" spans="1:3">
      <c r="A33" s="1087" t="s">
        <v>130</v>
      </c>
      <c r="B33" s="628" t="s">
        <v>131</v>
      </c>
      <c r="C33" s="632" t="s">
        <v>2380</v>
      </c>
    </row>
    <row r="34" spans="1:3">
      <c r="A34" s="1085"/>
      <c r="B34" s="630" t="s">
        <v>132</v>
      </c>
      <c r="C34" s="632" t="s">
        <v>2388</v>
      </c>
    </row>
    <row r="35" spans="1:3">
      <c r="A35" s="1085"/>
      <c r="B35" s="630" t="s">
        <v>133</v>
      </c>
      <c r="C35" s="632" t="s">
        <v>134</v>
      </c>
    </row>
    <row r="36" spans="1:3">
      <c r="A36" s="1085"/>
      <c r="B36" s="630" t="s">
        <v>135</v>
      </c>
      <c r="C36" s="632" t="s">
        <v>2383</v>
      </c>
    </row>
    <row r="37" spans="1:3">
      <c r="A37" s="1085"/>
      <c r="B37" s="630" t="s">
        <v>136</v>
      </c>
      <c r="C37" s="632" t="s">
        <v>178</v>
      </c>
    </row>
    <row r="38" spans="1:3" ht="18.5" thickBot="1">
      <c r="A38" s="1086"/>
      <c r="B38" s="642" t="s">
        <v>137</v>
      </c>
      <c r="C38" s="643" t="s">
        <v>102</v>
      </c>
    </row>
    <row r="39" spans="1:3">
      <c r="A39" s="1087" t="s">
        <v>138</v>
      </c>
      <c r="B39" s="628" t="s">
        <v>139</v>
      </c>
      <c r="C39" s="632" t="s">
        <v>2385</v>
      </c>
    </row>
    <row r="40" spans="1:3">
      <c r="A40" s="1085"/>
      <c r="B40" s="630" t="s">
        <v>140</v>
      </c>
      <c r="C40" s="632" t="s">
        <v>178</v>
      </c>
    </row>
    <row r="41" spans="1:3">
      <c r="A41" s="1085"/>
      <c r="B41" s="630" t="s">
        <v>141</v>
      </c>
      <c r="C41" s="632" t="s">
        <v>178</v>
      </c>
    </row>
    <row r="42" spans="1:3">
      <c r="A42" s="1085"/>
      <c r="B42" s="630" t="s">
        <v>142</v>
      </c>
      <c r="C42" s="632" t="s">
        <v>178</v>
      </c>
    </row>
    <row r="43" spans="1:3">
      <c r="A43" s="1085"/>
      <c r="B43" s="630" t="s">
        <v>143</v>
      </c>
      <c r="C43" s="632" t="s">
        <v>178</v>
      </c>
    </row>
    <row r="44" spans="1:3" ht="18.5" thickBot="1">
      <c r="A44" s="1086"/>
      <c r="B44" s="644" t="s">
        <v>144</v>
      </c>
      <c r="C44" s="643" t="s">
        <v>178</v>
      </c>
    </row>
    <row r="45" spans="1:3">
      <c r="A45" s="1087" t="s">
        <v>145</v>
      </c>
      <c r="B45" s="628" t="s">
        <v>146</v>
      </c>
      <c r="C45" s="632" t="s">
        <v>102</v>
      </c>
    </row>
    <row r="46" spans="1:3" ht="50.15" customHeight="1">
      <c r="A46" s="1085"/>
      <c r="B46" s="630" t="s">
        <v>148</v>
      </c>
      <c r="C46" s="632" t="s">
        <v>2389</v>
      </c>
    </row>
    <row r="47" spans="1:3" ht="99.5" thickBot="1">
      <c r="A47" s="1086"/>
      <c r="B47" s="642" t="s">
        <v>149</v>
      </c>
      <c r="C47" s="796" t="s">
        <v>2390</v>
      </c>
    </row>
    <row r="48" spans="1:3">
      <c r="A48" s="1088" t="s">
        <v>368</v>
      </c>
      <c r="B48" s="639" t="s">
        <v>151</v>
      </c>
      <c r="C48" s="632" t="s">
        <v>102</v>
      </c>
    </row>
    <row r="49" spans="1:3">
      <c r="A49" s="1085"/>
      <c r="B49" s="630" t="s">
        <v>152</v>
      </c>
      <c r="C49" s="632" t="s">
        <v>2391</v>
      </c>
    </row>
    <row r="50" spans="1:3">
      <c r="A50" s="1085"/>
      <c r="B50" s="630" t="s">
        <v>153</v>
      </c>
      <c r="C50" s="632" t="s">
        <v>2392</v>
      </c>
    </row>
    <row r="51" spans="1:3">
      <c r="A51" s="1085"/>
      <c r="B51" s="630" t="s">
        <v>154</v>
      </c>
      <c r="C51" s="632" t="s">
        <v>428</v>
      </c>
    </row>
    <row r="52" spans="1:3" ht="66">
      <c r="A52" s="1085"/>
      <c r="B52" s="630" t="s">
        <v>155</v>
      </c>
      <c r="C52" s="632" t="s">
        <v>2393</v>
      </c>
    </row>
    <row r="53" spans="1:3" ht="99">
      <c r="A53" s="1085"/>
      <c r="B53" s="630" t="s">
        <v>1168</v>
      </c>
      <c r="C53" s="632" t="s">
        <v>2394</v>
      </c>
    </row>
    <row r="54" spans="1:3" ht="33">
      <c r="A54" s="1085"/>
      <c r="B54" s="630" t="s">
        <v>157</v>
      </c>
      <c r="C54" s="632" t="s">
        <v>2395</v>
      </c>
    </row>
    <row r="55" spans="1:3">
      <c r="A55" s="1085"/>
      <c r="B55" s="630" t="s">
        <v>158</v>
      </c>
      <c r="C55" s="632" t="s">
        <v>796</v>
      </c>
    </row>
    <row r="56" spans="1:3">
      <c r="A56" s="1085"/>
      <c r="B56" s="630" t="s">
        <v>159</v>
      </c>
      <c r="C56" s="632" t="s">
        <v>1648</v>
      </c>
    </row>
    <row r="57" spans="1:3">
      <c r="A57" s="1085"/>
      <c r="B57" s="630" t="s">
        <v>160</v>
      </c>
      <c r="C57" s="632" t="s">
        <v>178</v>
      </c>
    </row>
    <row r="58" spans="1:3">
      <c r="A58" s="1085"/>
      <c r="B58" s="630" t="s">
        <v>162</v>
      </c>
      <c r="C58" s="632" t="s">
        <v>178</v>
      </c>
    </row>
    <row r="59" spans="1:3">
      <c r="A59" s="1085"/>
      <c r="B59" s="630" t="s">
        <v>163</v>
      </c>
      <c r="C59" s="632" t="s">
        <v>2396</v>
      </c>
    </row>
    <row r="60" spans="1:3" ht="33">
      <c r="A60" s="1085"/>
      <c r="B60" s="630" t="s">
        <v>164</v>
      </c>
      <c r="C60" s="632" t="s">
        <v>2397</v>
      </c>
    </row>
    <row r="61" spans="1:3" ht="49.5">
      <c r="A61" s="1085"/>
      <c r="B61" s="630" t="s">
        <v>165</v>
      </c>
      <c r="C61" s="632" t="s">
        <v>2398</v>
      </c>
    </row>
    <row r="62" spans="1:3" ht="33">
      <c r="A62" s="1085"/>
      <c r="B62" s="630" t="s">
        <v>166</v>
      </c>
      <c r="C62" s="632" t="s">
        <v>2399</v>
      </c>
    </row>
    <row r="63" spans="1:3">
      <c r="A63" s="1085"/>
      <c r="B63" s="630" t="s">
        <v>167</v>
      </c>
      <c r="C63" s="632" t="s">
        <v>100</v>
      </c>
    </row>
    <row r="64" spans="1:3">
      <c r="A64" s="1085"/>
      <c r="B64" s="630" t="s">
        <v>168</v>
      </c>
      <c r="C64" s="632" t="s">
        <v>178</v>
      </c>
    </row>
    <row r="65" spans="1:3">
      <c r="A65" s="1085"/>
      <c r="B65" s="630" t="s">
        <v>169</v>
      </c>
      <c r="C65" s="632" t="s">
        <v>102</v>
      </c>
    </row>
    <row r="66" spans="1:3">
      <c r="A66" s="1085"/>
      <c r="B66" s="630" t="s">
        <v>170</v>
      </c>
      <c r="C66" s="632" t="s">
        <v>2400</v>
      </c>
    </row>
    <row r="67" spans="1:3">
      <c r="A67" s="1085"/>
      <c r="B67" s="630" t="s">
        <v>171</v>
      </c>
      <c r="C67" s="632" t="s">
        <v>2401</v>
      </c>
    </row>
    <row r="68" spans="1:3" ht="66.5" thickBot="1">
      <c r="A68" s="1086"/>
      <c r="B68" s="642" t="s">
        <v>172</v>
      </c>
      <c r="C68" s="643" t="s">
        <v>2402</v>
      </c>
    </row>
    <row r="69" spans="1:3">
      <c r="A69" s="1087" t="s">
        <v>173</v>
      </c>
      <c r="B69" s="628" t="s">
        <v>174</v>
      </c>
      <c r="C69" s="632" t="s">
        <v>102</v>
      </c>
    </row>
    <row r="70" spans="1:3">
      <c r="A70" s="1085"/>
      <c r="B70" s="630" t="s">
        <v>175</v>
      </c>
      <c r="C70" s="632" t="s">
        <v>176</v>
      </c>
    </row>
    <row r="71" spans="1:3">
      <c r="A71" s="1085"/>
      <c r="B71" s="630" t="s">
        <v>177</v>
      </c>
      <c r="C71" s="632" t="s">
        <v>178</v>
      </c>
    </row>
    <row r="72" spans="1:3">
      <c r="A72" s="1085"/>
      <c r="B72" s="630" t="s">
        <v>179</v>
      </c>
      <c r="C72" s="632" t="s">
        <v>178</v>
      </c>
    </row>
    <row r="73" spans="1:3" ht="49.5">
      <c r="A73" s="1085"/>
      <c r="B73" s="630" t="s">
        <v>180</v>
      </c>
      <c r="C73" s="632" t="s">
        <v>181</v>
      </c>
    </row>
    <row r="74" spans="1:3">
      <c r="A74" s="1085"/>
      <c r="B74" s="630" t="s">
        <v>356</v>
      </c>
      <c r="C74" s="632" t="s">
        <v>123</v>
      </c>
    </row>
    <row r="75" spans="1:3">
      <c r="A75" s="1085"/>
      <c r="B75" s="630" t="s">
        <v>183</v>
      </c>
      <c r="C75" s="632" t="s">
        <v>100</v>
      </c>
    </row>
    <row r="76" spans="1:3">
      <c r="A76" s="1085"/>
      <c r="B76" s="630" t="s">
        <v>184</v>
      </c>
      <c r="C76" s="632" t="s">
        <v>185</v>
      </c>
    </row>
    <row r="77" spans="1:3" ht="83" thickBot="1">
      <c r="A77" s="1086"/>
      <c r="B77" s="642" t="s">
        <v>186</v>
      </c>
      <c r="C77" s="643" t="s">
        <v>412</v>
      </c>
    </row>
    <row r="78" spans="1:3" ht="33">
      <c r="A78" s="1087" t="s">
        <v>188</v>
      </c>
      <c r="B78" s="628" t="s">
        <v>189</v>
      </c>
      <c r="C78" s="649" t="s">
        <v>2403</v>
      </c>
    </row>
    <row r="79" spans="1:3">
      <c r="A79" s="1085"/>
      <c r="B79" s="630" t="s">
        <v>190</v>
      </c>
      <c r="C79" s="632" t="s">
        <v>1835</v>
      </c>
    </row>
    <row r="80" spans="1:3" ht="33">
      <c r="A80" s="1085"/>
      <c r="B80" s="630" t="s">
        <v>192</v>
      </c>
      <c r="C80" s="632" t="s">
        <v>1836</v>
      </c>
    </row>
    <row r="81" spans="1:3">
      <c r="A81" s="1085"/>
      <c r="B81" s="630" t="s">
        <v>193</v>
      </c>
      <c r="C81" s="632" t="s">
        <v>414</v>
      </c>
    </row>
    <row r="82" spans="1:3" ht="49.5">
      <c r="A82" s="1085"/>
      <c r="B82" s="630" t="s">
        <v>194</v>
      </c>
      <c r="C82" s="632" t="s">
        <v>394</v>
      </c>
    </row>
    <row r="83" spans="1:3">
      <c r="A83" s="1085"/>
      <c r="B83" s="630" t="s">
        <v>195</v>
      </c>
      <c r="C83" s="632" t="s">
        <v>100</v>
      </c>
    </row>
    <row r="84" spans="1:3">
      <c r="A84" s="1085"/>
      <c r="B84" s="630" t="s">
        <v>170</v>
      </c>
      <c r="C84" s="632" t="s">
        <v>2400</v>
      </c>
    </row>
    <row r="85" spans="1:3">
      <c r="A85" s="1085"/>
      <c r="B85" s="630" t="s">
        <v>171</v>
      </c>
      <c r="C85" s="632" t="s">
        <v>2401</v>
      </c>
    </row>
    <row r="86" spans="1:3">
      <c r="A86" s="1085"/>
      <c r="B86" s="630" t="s">
        <v>196</v>
      </c>
      <c r="C86" s="632" t="s">
        <v>178</v>
      </c>
    </row>
    <row r="87" spans="1:3">
      <c r="A87" s="1085"/>
      <c r="B87" s="630" t="s">
        <v>197</v>
      </c>
      <c r="C87" s="632" t="s">
        <v>2383</v>
      </c>
    </row>
    <row r="88" spans="1:3">
      <c r="A88" s="1085"/>
      <c r="B88" s="630" t="s">
        <v>198</v>
      </c>
      <c r="C88" s="632" t="s">
        <v>100</v>
      </c>
    </row>
    <row r="89" spans="1:3">
      <c r="A89" s="1085"/>
      <c r="B89" s="630" t="s">
        <v>199</v>
      </c>
      <c r="C89" s="632" t="s">
        <v>178</v>
      </c>
    </row>
    <row r="90" spans="1:3">
      <c r="A90" s="1085"/>
      <c r="B90" s="630" t="s">
        <v>200</v>
      </c>
      <c r="C90" s="632" t="s">
        <v>178</v>
      </c>
    </row>
    <row r="91" spans="1:3">
      <c r="A91" s="1085"/>
      <c r="B91" s="630" t="s">
        <v>201</v>
      </c>
      <c r="C91" s="632" t="s">
        <v>178</v>
      </c>
    </row>
    <row r="92" spans="1:3" ht="18.5" thickBot="1">
      <c r="A92" s="1086"/>
      <c r="B92" s="642" t="s">
        <v>202</v>
      </c>
      <c r="C92" s="643" t="s">
        <v>178</v>
      </c>
    </row>
    <row r="93" spans="1:3" ht="66">
      <c r="A93" s="1087" t="s">
        <v>203</v>
      </c>
      <c r="B93" s="628" t="s">
        <v>204</v>
      </c>
      <c r="C93" s="632" t="s">
        <v>1837</v>
      </c>
    </row>
    <row r="94" spans="1:3" ht="33">
      <c r="A94" s="1085"/>
      <c r="B94" s="630" t="s">
        <v>205</v>
      </c>
      <c r="C94" s="632" t="s">
        <v>416</v>
      </c>
    </row>
    <row r="95" spans="1:3" ht="115.5">
      <c r="A95" s="1085"/>
      <c r="B95" s="630" t="s">
        <v>206</v>
      </c>
      <c r="C95" s="632" t="s">
        <v>2404</v>
      </c>
    </row>
    <row r="96" spans="1:3" ht="115.5">
      <c r="A96" s="1085"/>
      <c r="B96" s="630" t="s">
        <v>207</v>
      </c>
      <c r="C96" s="632" t="s">
        <v>2405</v>
      </c>
    </row>
    <row r="97" spans="1:3">
      <c r="A97" s="1085"/>
      <c r="B97" s="630" t="s">
        <v>208</v>
      </c>
      <c r="C97" s="632" t="s">
        <v>2383</v>
      </c>
    </row>
    <row r="98" spans="1:3" ht="99">
      <c r="A98" s="1085"/>
      <c r="B98" s="630" t="s">
        <v>209</v>
      </c>
      <c r="C98" s="632" t="s">
        <v>2406</v>
      </c>
    </row>
    <row r="99" spans="1:3" ht="33">
      <c r="A99" s="1085"/>
      <c r="B99" s="630" t="s">
        <v>211</v>
      </c>
      <c r="C99" s="632" t="s">
        <v>2383</v>
      </c>
    </row>
    <row r="100" spans="1:3">
      <c r="A100" s="1085"/>
      <c r="B100" s="630" t="s">
        <v>374</v>
      </c>
      <c r="C100" s="632" t="s">
        <v>2383</v>
      </c>
    </row>
    <row r="101" spans="1:3">
      <c r="A101" s="1085"/>
      <c r="B101" s="630" t="s">
        <v>213</v>
      </c>
      <c r="C101" s="632" t="s">
        <v>2383</v>
      </c>
    </row>
    <row r="102" spans="1:3" ht="18.5" thickBot="1">
      <c r="A102" s="1086"/>
      <c r="B102" s="644" t="s">
        <v>214</v>
      </c>
      <c r="C102" s="643" t="s">
        <v>2383</v>
      </c>
    </row>
    <row r="103" spans="1:3" ht="33" customHeight="1">
      <c r="A103" s="1088" t="s">
        <v>375</v>
      </c>
      <c r="B103" s="630" t="s">
        <v>216</v>
      </c>
      <c r="C103" s="632" t="s">
        <v>2407</v>
      </c>
    </row>
    <row r="104" spans="1:3" ht="18" customHeight="1">
      <c r="A104" s="1085"/>
      <c r="B104" s="630" t="s">
        <v>376</v>
      </c>
      <c r="C104" s="794">
        <v>3.798E-2</v>
      </c>
    </row>
    <row r="105" spans="1:3" ht="18" customHeight="1">
      <c r="A105" s="1085"/>
      <c r="B105" s="630" t="s">
        <v>344</v>
      </c>
      <c r="C105" s="795">
        <v>5.41</v>
      </c>
    </row>
    <row r="106" spans="1:3" ht="18" customHeight="1">
      <c r="A106" s="1085"/>
      <c r="B106" s="630" t="s">
        <v>574</v>
      </c>
      <c r="C106" s="632" t="s">
        <v>2408</v>
      </c>
    </row>
    <row r="107" spans="1:3" ht="18" customHeight="1" thickBot="1">
      <c r="A107" s="1086"/>
      <c r="B107" s="655" t="s">
        <v>1184</v>
      </c>
      <c r="C107" s="632" t="s">
        <v>229</v>
      </c>
    </row>
    <row r="108" spans="1:3" ht="18.5" thickBot="1">
      <c r="A108" s="1089" t="s">
        <v>222</v>
      </c>
      <c r="B108" s="1083"/>
      <c r="C108" s="656" t="s">
        <v>2383</v>
      </c>
    </row>
    <row r="109" spans="1:3" ht="231" customHeight="1">
      <c r="A109" s="1080" t="s">
        <v>511</v>
      </c>
      <c r="B109" s="1081"/>
      <c r="C109" s="1081"/>
    </row>
    <row r="110" spans="1:3">
      <c r="A110" s="625"/>
      <c r="B110" s="625"/>
      <c r="C110" s="625"/>
    </row>
    <row r="111" spans="1:3">
      <c r="A111" s="625"/>
      <c r="B111" s="625"/>
      <c r="C111" s="625"/>
    </row>
    <row r="112" spans="1:3">
      <c r="A112" s="625"/>
      <c r="B112" s="625"/>
      <c r="C112" s="625"/>
    </row>
    <row r="113" spans="1:3">
      <c r="A113" s="625"/>
      <c r="B113" s="625"/>
      <c r="C113" s="625"/>
    </row>
    <row r="114" spans="1:3">
      <c r="A114" s="625"/>
      <c r="B114" s="625"/>
      <c r="C114" s="625"/>
    </row>
    <row r="115" spans="1:3">
      <c r="A115" s="625"/>
      <c r="B115" s="625"/>
      <c r="C115" s="625"/>
    </row>
    <row r="116" spans="1:3">
      <c r="A116" s="625"/>
      <c r="B116" s="625"/>
      <c r="C116" s="625"/>
    </row>
    <row r="117" spans="1:3">
      <c r="A117" s="625"/>
      <c r="B117" s="625"/>
      <c r="C117" s="625"/>
    </row>
    <row r="118" spans="1:3">
      <c r="A118" s="625"/>
      <c r="B118" s="625"/>
      <c r="C118" s="625"/>
    </row>
    <row r="119" spans="1:3">
      <c r="A119" s="625"/>
      <c r="B119" s="625"/>
      <c r="C119" s="625"/>
    </row>
    <row r="120" spans="1:3">
      <c r="A120" s="625"/>
      <c r="B120" s="625"/>
      <c r="C120" s="625"/>
    </row>
    <row r="121" spans="1:3">
      <c r="A121" s="625"/>
      <c r="B121" s="625"/>
      <c r="C121" s="625"/>
    </row>
    <row r="122" spans="1:3">
      <c r="A122" s="625"/>
      <c r="B122" s="625"/>
      <c r="C122" s="625"/>
    </row>
    <row r="123" spans="1:3">
      <c r="A123" s="625"/>
      <c r="B123" s="625"/>
      <c r="C123" s="625"/>
    </row>
    <row r="124" spans="1:3">
      <c r="A124" s="625"/>
      <c r="B124" s="625"/>
      <c r="C124" s="625"/>
    </row>
    <row r="125" spans="1:3">
      <c r="A125" s="625"/>
      <c r="B125" s="625"/>
      <c r="C125" s="625"/>
    </row>
    <row r="126" spans="1:3">
      <c r="A126" s="625"/>
      <c r="B126" s="625"/>
      <c r="C126" s="625"/>
    </row>
    <row r="127" spans="1:3">
      <c r="A127" s="625"/>
      <c r="B127" s="625"/>
      <c r="C127" s="625"/>
    </row>
    <row r="128" spans="1:3">
      <c r="A128" s="625"/>
      <c r="B128" s="625"/>
      <c r="C128" s="625"/>
    </row>
    <row r="129" spans="1:3">
      <c r="A129" s="625"/>
      <c r="B129" s="625"/>
      <c r="C129" s="625"/>
    </row>
    <row r="130" spans="1:3">
      <c r="A130" s="625"/>
      <c r="B130" s="625"/>
      <c r="C130" s="625"/>
    </row>
    <row r="131" spans="1:3">
      <c r="A131" s="625"/>
      <c r="B131" s="625"/>
      <c r="C131" s="625"/>
    </row>
    <row r="132" spans="1:3">
      <c r="A132" s="625"/>
      <c r="B132" s="625"/>
      <c r="C132" s="625"/>
    </row>
    <row r="133" spans="1:3">
      <c r="A133" s="625"/>
      <c r="B133" s="625"/>
      <c r="C133" s="625"/>
    </row>
    <row r="134" spans="1:3">
      <c r="A134" s="625"/>
      <c r="B134" s="625"/>
      <c r="C134" s="625"/>
    </row>
    <row r="135" spans="1:3">
      <c r="A135" s="625"/>
      <c r="B135" s="625"/>
      <c r="C135" s="625"/>
    </row>
    <row r="136" spans="1:3">
      <c r="A136" s="625"/>
      <c r="B136" s="625"/>
      <c r="C136" s="625"/>
    </row>
    <row r="137" spans="1:3">
      <c r="A137" s="625"/>
      <c r="B137" s="625"/>
      <c r="C137" s="625"/>
    </row>
    <row r="138" spans="1:3">
      <c r="A138" s="625"/>
      <c r="B138" s="625"/>
      <c r="C138" s="625"/>
    </row>
    <row r="139" spans="1:3">
      <c r="A139" s="625"/>
      <c r="B139" s="625"/>
      <c r="C139" s="625"/>
    </row>
    <row r="140" spans="1:3">
      <c r="A140" s="625"/>
      <c r="B140" s="625"/>
      <c r="C140" s="625"/>
    </row>
    <row r="141" spans="1:3">
      <c r="A141" s="625"/>
      <c r="B141" s="625"/>
      <c r="C141" s="625"/>
    </row>
    <row r="142" spans="1:3">
      <c r="A142" s="625"/>
      <c r="B142" s="625"/>
      <c r="C142" s="625"/>
    </row>
    <row r="143" spans="1:3">
      <c r="A143" s="625"/>
      <c r="B143" s="625"/>
      <c r="C143" s="625"/>
    </row>
    <row r="144" spans="1:3">
      <c r="A144" s="625"/>
      <c r="B144" s="625"/>
      <c r="C144" s="625"/>
    </row>
    <row r="145" spans="1:3">
      <c r="A145" s="625"/>
      <c r="B145" s="625"/>
      <c r="C145" s="625"/>
    </row>
    <row r="146" spans="1:3">
      <c r="A146" s="625"/>
      <c r="B146" s="625"/>
      <c r="C146" s="625"/>
    </row>
    <row r="147" spans="1:3">
      <c r="A147" s="625"/>
      <c r="B147" s="625"/>
      <c r="C147" s="625"/>
    </row>
    <row r="148" spans="1:3">
      <c r="A148" s="625"/>
      <c r="B148" s="625"/>
      <c r="C148" s="625"/>
    </row>
    <row r="149" spans="1:3">
      <c r="A149" s="625"/>
      <c r="B149" s="625"/>
      <c r="C149" s="625"/>
    </row>
    <row r="150" spans="1:3">
      <c r="A150" s="625"/>
      <c r="B150" s="625"/>
      <c r="C150" s="625"/>
    </row>
    <row r="151" spans="1:3">
      <c r="A151" s="625"/>
      <c r="B151" s="625"/>
      <c r="C151" s="625"/>
    </row>
    <row r="152" spans="1:3">
      <c r="A152" s="625"/>
      <c r="B152" s="625"/>
      <c r="C152" s="625"/>
    </row>
    <row r="153" spans="1:3">
      <c r="A153" s="625"/>
      <c r="B153" s="625"/>
      <c r="C153" s="625"/>
    </row>
    <row r="154" spans="1:3">
      <c r="A154" s="625"/>
      <c r="B154" s="625"/>
      <c r="C154" s="625"/>
    </row>
    <row r="155" spans="1:3">
      <c r="A155" s="625"/>
      <c r="B155" s="625"/>
      <c r="C155" s="625"/>
    </row>
    <row r="156" spans="1:3">
      <c r="A156" s="625"/>
      <c r="B156" s="625"/>
      <c r="C156" s="625"/>
    </row>
    <row r="157" spans="1:3">
      <c r="A157" s="625"/>
      <c r="B157" s="625"/>
      <c r="C157" s="625"/>
    </row>
    <row r="158" spans="1:3">
      <c r="A158" s="625"/>
      <c r="B158" s="625"/>
      <c r="C158" s="625"/>
    </row>
    <row r="159" spans="1:3">
      <c r="A159" s="625"/>
      <c r="B159" s="625"/>
      <c r="C159" s="625"/>
    </row>
    <row r="160" spans="1:3">
      <c r="A160" s="625"/>
      <c r="B160" s="625"/>
      <c r="C160" s="625"/>
    </row>
    <row r="161" spans="1:3">
      <c r="A161" s="625"/>
      <c r="B161" s="625"/>
      <c r="C161" s="625"/>
    </row>
    <row r="162" spans="1:3">
      <c r="A162" s="625"/>
      <c r="B162" s="625"/>
      <c r="C162" s="625"/>
    </row>
    <row r="163" spans="1:3">
      <c r="A163" s="625"/>
      <c r="B163" s="625"/>
      <c r="C163" s="625"/>
    </row>
    <row r="164" spans="1:3">
      <c r="A164" s="625"/>
      <c r="B164" s="625"/>
      <c r="C164" s="625"/>
    </row>
    <row r="165" spans="1:3">
      <c r="A165" s="625"/>
      <c r="B165" s="625"/>
      <c r="C165" s="625"/>
    </row>
    <row r="166" spans="1:3">
      <c r="A166" s="625"/>
      <c r="B166" s="625"/>
      <c r="C166" s="625"/>
    </row>
    <row r="167" spans="1:3">
      <c r="A167" s="625"/>
      <c r="B167" s="625"/>
      <c r="C167" s="625"/>
    </row>
    <row r="168" spans="1:3">
      <c r="A168" s="625"/>
      <c r="B168" s="625"/>
      <c r="C168" s="625"/>
    </row>
    <row r="169" spans="1:3">
      <c r="A169" s="625"/>
      <c r="B169" s="625"/>
      <c r="C169" s="625"/>
    </row>
    <row r="170" spans="1:3">
      <c r="A170" s="625"/>
      <c r="B170" s="625"/>
      <c r="C170" s="625"/>
    </row>
    <row r="171" spans="1:3">
      <c r="A171" s="625"/>
      <c r="B171" s="625"/>
      <c r="C171" s="625"/>
    </row>
    <row r="172" spans="1:3">
      <c r="A172" s="625"/>
      <c r="B172" s="625"/>
      <c r="C172" s="625"/>
    </row>
    <row r="173" spans="1:3">
      <c r="A173" s="625"/>
      <c r="B173" s="625"/>
      <c r="C173" s="625"/>
    </row>
    <row r="174" spans="1:3">
      <c r="A174" s="625"/>
      <c r="B174" s="625"/>
      <c r="C174" s="625"/>
    </row>
    <row r="175" spans="1:3">
      <c r="A175" s="625"/>
      <c r="B175" s="625"/>
      <c r="C175" s="625"/>
    </row>
    <row r="176" spans="1:3">
      <c r="A176" s="625"/>
      <c r="B176" s="625"/>
      <c r="C176" s="625"/>
    </row>
    <row r="177" spans="1:3">
      <c r="A177" s="625"/>
      <c r="B177" s="625"/>
      <c r="C177" s="625"/>
    </row>
    <row r="178" spans="1:3">
      <c r="A178" s="625"/>
      <c r="B178" s="625"/>
      <c r="C178" s="625"/>
    </row>
    <row r="179" spans="1:3">
      <c r="A179" s="625"/>
      <c r="B179" s="625"/>
      <c r="C179" s="625"/>
    </row>
    <row r="180" spans="1:3">
      <c r="A180" s="625"/>
      <c r="B180" s="625"/>
      <c r="C180" s="625"/>
    </row>
    <row r="181" spans="1:3">
      <c r="A181" s="625"/>
      <c r="B181" s="625"/>
      <c r="C181" s="625"/>
    </row>
    <row r="182" spans="1:3">
      <c r="A182" s="625"/>
      <c r="B182" s="625"/>
      <c r="C182" s="625"/>
    </row>
    <row r="183" spans="1:3">
      <c r="A183" s="625"/>
      <c r="B183" s="625"/>
      <c r="C183" s="625"/>
    </row>
    <row r="184" spans="1:3">
      <c r="A184" s="625"/>
      <c r="B184" s="625"/>
      <c r="C184" s="625"/>
    </row>
    <row r="185" spans="1:3">
      <c r="A185" s="625"/>
      <c r="B185" s="625"/>
      <c r="C185" s="625"/>
    </row>
    <row r="186" spans="1:3">
      <c r="A186" s="625"/>
      <c r="B186" s="625"/>
      <c r="C186" s="625"/>
    </row>
    <row r="187" spans="1:3">
      <c r="A187" s="625"/>
      <c r="B187" s="625"/>
      <c r="C187" s="625"/>
    </row>
    <row r="188" spans="1:3">
      <c r="A188" s="625"/>
      <c r="B188" s="625"/>
      <c r="C188" s="625"/>
    </row>
    <row r="189" spans="1:3">
      <c r="A189" s="625"/>
      <c r="B189" s="625"/>
      <c r="C189" s="625"/>
    </row>
    <row r="190" spans="1:3">
      <c r="A190" s="625"/>
      <c r="B190" s="625"/>
      <c r="C190" s="625"/>
    </row>
    <row r="191" spans="1:3">
      <c r="A191" s="625"/>
      <c r="B191" s="625"/>
      <c r="C191" s="625"/>
    </row>
    <row r="192" spans="1:3">
      <c r="A192" s="625"/>
      <c r="B192" s="625"/>
      <c r="C192" s="625"/>
    </row>
    <row r="193" spans="1:3">
      <c r="A193" s="625"/>
      <c r="B193" s="625"/>
      <c r="C193" s="625"/>
    </row>
    <row r="194" spans="1:3">
      <c r="A194" s="625"/>
      <c r="B194" s="625"/>
      <c r="C194" s="625"/>
    </row>
    <row r="195" spans="1:3">
      <c r="A195" s="625"/>
      <c r="B195" s="625"/>
      <c r="C195" s="625"/>
    </row>
    <row r="196" spans="1:3">
      <c r="A196" s="625"/>
      <c r="B196" s="625"/>
      <c r="C196" s="625"/>
    </row>
    <row r="197" spans="1:3">
      <c r="A197" s="625"/>
      <c r="B197" s="625"/>
      <c r="C197" s="625"/>
    </row>
    <row r="198" spans="1:3">
      <c r="A198" s="625"/>
      <c r="B198" s="625"/>
      <c r="C198" s="625"/>
    </row>
    <row r="199" spans="1:3">
      <c r="A199" s="625"/>
      <c r="B199" s="625"/>
      <c r="C199" s="625"/>
    </row>
    <row r="200" spans="1:3">
      <c r="A200" s="625"/>
      <c r="B200" s="625"/>
      <c r="C200" s="625"/>
    </row>
    <row r="201" spans="1:3">
      <c r="A201" s="625"/>
      <c r="B201" s="625"/>
      <c r="C201" s="625"/>
    </row>
    <row r="202" spans="1:3">
      <c r="A202" s="625"/>
      <c r="B202" s="625"/>
      <c r="C202" s="625"/>
    </row>
    <row r="203" spans="1:3">
      <c r="A203" s="625"/>
      <c r="B203" s="625"/>
      <c r="C203" s="625"/>
    </row>
    <row r="204" spans="1:3">
      <c r="A204" s="625"/>
      <c r="B204" s="625"/>
      <c r="C204" s="625"/>
    </row>
    <row r="205" spans="1:3">
      <c r="A205" s="625"/>
      <c r="B205" s="625"/>
      <c r="C205" s="625"/>
    </row>
    <row r="206" spans="1:3">
      <c r="A206" s="625"/>
      <c r="B206" s="625"/>
      <c r="C206" s="625"/>
    </row>
    <row r="207" spans="1:3">
      <c r="A207" s="625"/>
      <c r="B207" s="625"/>
      <c r="C207" s="625"/>
    </row>
    <row r="208" spans="1:3">
      <c r="A208" s="625"/>
      <c r="B208" s="625"/>
      <c r="C208" s="625"/>
    </row>
    <row r="209" spans="1:3">
      <c r="A209" s="625"/>
      <c r="B209" s="625"/>
      <c r="C209" s="625"/>
    </row>
    <row r="210" spans="1:3">
      <c r="A210" s="625"/>
      <c r="B210" s="625"/>
      <c r="C210" s="625"/>
    </row>
    <row r="211" spans="1:3">
      <c r="A211" s="625"/>
      <c r="B211" s="625"/>
      <c r="C211" s="625"/>
    </row>
    <row r="212" spans="1:3">
      <c r="A212" s="625"/>
      <c r="B212" s="625"/>
      <c r="C212" s="625"/>
    </row>
    <row r="213" spans="1:3">
      <c r="A213" s="625"/>
      <c r="B213" s="625"/>
      <c r="C213" s="625"/>
    </row>
    <row r="214" spans="1:3">
      <c r="A214" s="625"/>
      <c r="B214" s="625"/>
      <c r="C214" s="625"/>
    </row>
    <row r="215" spans="1:3">
      <c r="A215" s="625"/>
      <c r="B215" s="625"/>
      <c r="C215" s="625"/>
    </row>
    <row r="216" spans="1:3">
      <c r="A216" s="625"/>
      <c r="B216" s="625"/>
      <c r="C216" s="625"/>
    </row>
    <row r="217" spans="1:3">
      <c r="A217" s="625"/>
      <c r="B217" s="625"/>
      <c r="C217" s="625"/>
    </row>
    <row r="218" spans="1:3">
      <c r="A218" s="625"/>
      <c r="B218" s="625"/>
      <c r="C218" s="625"/>
    </row>
    <row r="219" spans="1:3">
      <c r="A219" s="625"/>
      <c r="B219" s="625"/>
      <c r="C219" s="625"/>
    </row>
    <row r="220" spans="1:3">
      <c r="A220" s="625"/>
      <c r="B220" s="625"/>
      <c r="C220" s="625"/>
    </row>
    <row r="221" spans="1:3">
      <c r="A221" s="625"/>
      <c r="B221" s="625"/>
      <c r="C221" s="625"/>
    </row>
    <row r="222" spans="1:3">
      <c r="A222" s="625"/>
      <c r="B222" s="625"/>
      <c r="C222" s="625"/>
    </row>
    <row r="223" spans="1:3">
      <c r="A223" s="625"/>
      <c r="B223" s="625"/>
      <c r="C223" s="625"/>
    </row>
    <row r="224" spans="1:3">
      <c r="A224" s="625"/>
      <c r="B224" s="625"/>
      <c r="C224" s="625"/>
    </row>
    <row r="225" spans="1:3">
      <c r="A225" s="625"/>
      <c r="B225" s="625"/>
      <c r="C225" s="625"/>
    </row>
    <row r="226" spans="1:3">
      <c r="A226" s="625"/>
      <c r="B226" s="625"/>
      <c r="C226" s="625"/>
    </row>
    <row r="227" spans="1:3">
      <c r="A227" s="625"/>
      <c r="B227" s="625"/>
      <c r="C227" s="625"/>
    </row>
    <row r="228" spans="1:3">
      <c r="A228" s="625"/>
      <c r="B228" s="625"/>
      <c r="C228" s="625"/>
    </row>
    <row r="229" spans="1:3">
      <c r="A229" s="625"/>
      <c r="B229" s="625"/>
      <c r="C229" s="625"/>
    </row>
    <row r="230" spans="1:3">
      <c r="A230" s="625"/>
      <c r="B230" s="625"/>
      <c r="C230" s="625"/>
    </row>
    <row r="231" spans="1:3">
      <c r="A231" s="625"/>
      <c r="B231" s="625"/>
      <c r="C231" s="625"/>
    </row>
    <row r="232" spans="1:3">
      <c r="A232" s="625"/>
      <c r="B232" s="625"/>
      <c r="C232" s="625"/>
    </row>
    <row r="233" spans="1:3">
      <c r="A233" s="625"/>
      <c r="B233" s="625"/>
      <c r="C233" s="625"/>
    </row>
    <row r="234" spans="1:3">
      <c r="A234" s="625"/>
      <c r="B234" s="625"/>
      <c r="C234" s="625"/>
    </row>
    <row r="235" spans="1:3">
      <c r="A235" s="625"/>
      <c r="B235" s="625"/>
      <c r="C235" s="625"/>
    </row>
    <row r="236" spans="1:3">
      <c r="A236" s="625"/>
      <c r="B236" s="625"/>
      <c r="C236" s="625"/>
    </row>
    <row r="237" spans="1:3">
      <c r="A237" s="625"/>
      <c r="B237" s="625"/>
      <c r="C237" s="625"/>
    </row>
    <row r="238" spans="1:3">
      <c r="A238" s="625"/>
      <c r="B238" s="625"/>
      <c r="C238" s="625"/>
    </row>
    <row r="239" spans="1:3">
      <c r="A239" s="625"/>
      <c r="B239" s="625"/>
      <c r="C239" s="625"/>
    </row>
    <row r="240" spans="1:3">
      <c r="A240" s="625"/>
      <c r="B240" s="625"/>
      <c r="C240" s="625"/>
    </row>
    <row r="241" spans="1:3">
      <c r="A241" s="625"/>
      <c r="B241" s="625"/>
      <c r="C241" s="625"/>
    </row>
    <row r="242" spans="1:3">
      <c r="A242" s="625"/>
      <c r="B242" s="625"/>
      <c r="C242" s="625"/>
    </row>
    <row r="243" spans="1:3">
      <c r="A243" s="625"/>
      <c r="B243" s="625"/>
      <c r="C243" s="625"/>
    </row>
    <row r="244" spans="1:3">
      <c r="A244" s="625"/>
      <c r="B244" s="625"/>
      <c r="C244" s="625"/>
    </row>
    <row r="245" spans="1:3">
      <c r="A245" s="625"/>
      <c r="B245" s="625"/>
      <c r="C245" s="625"/>
    </row>
    <row r="246" spans="1:3">
      <c r="A246" s="625"/>
      <c r="B246" s="625"/>
      <c r="C246" s="625"/>
    </row>
    <row r="247" spans="1:3">
      <c r="A247" s="625"/>
      <c r="B247" s="625"/>
      <c r="C247" s="625"/>
    </row>
    <row r="248" spans="1:3">
      <c r="A248" s="625"/>
      <c r="B248" s="625"/>
      <c r="C248" s="625"/>
    </row>
    <row r="249" spans="1:3">
      <c r="A249" s="625"/>
      <c r="B249" s="625"/>
      <c r="C249" s="625"/>
    </row>
    <row r="250" spans="1:3">
      <c r="A250" s="625"/>
      <c r="B250" s="625"/>
      <c r="C250" s="625"/>
    </row>
    <row r="251" spans="1:3">
      <c r="A251" s="625"/>
      <c r="B251" s="625"/>
      <c r="C251" s="625"/>
    </row>
    <row r="252" spans="1:3">
      <c r="A252" s="625"/>
      <c r="B252" s="625"/>
      <c r="C252" s="625"/>
    </row>
    <row r="253" spans="1:3">
      <c r="A253" s="625"/>
      <c r="B253" s="625"/>
      <c r="C253" s="625"/>
    </row>
    <row r="254" spans="1:3">
      <c r="A254" s="625"/>
      <c r="B254" s="625"/>
      <c r="C254" s="625"/>
    </row>
    <row r="255" spans="1:3">
      <c r="A255" s="625"/>
      <c r="B255" s="625"/>
      <c r="C255" s="625"/>
    </row>
    <row r="256" spans="1:3">
      <c r="A256" s="625"/>
      <c r="B256" s="625"/>
      <c r="C256" s="625"/>
    </row>
    <row r="257" spans="1:3">
      <c r="A257" s="625"/>
      <c r="B257" s="625"/>
      <c r="C257" s="625"/>
    </row>
    <row r="258" spans="1:3">
      <c r="A258" s="625"/>
      <c r="B258" s="625"/>
      <c r="C258" s="625"/>
    </row>
    <row r="259" spans="1:3">
      <c r="A259" s="625"/>
      <c r="B259" s="625"/>
      <c r="C259" s="625"/>
    </row>
    <row r="260" spans="1:3">
      <c r="A260" s="625"/>
      <c r="B260" s="625"/>
      <c r="C260" s="625"/>
    </row>
    <row r="261" spans="1:3">
      <c r="A261" s="625"/>
      <c r="B261" s="625"/>
      <c r="C261" s="625"/>
    </row>
    <row r="262" spans="1:3">
      <c r="A262" s="625"/>
      <c r="B262" s="625"/>
      <c r="C262" s="625"/>
    </row>
    <row r="263" spans="1:3">
      <c r="A263" s="625"/>
      <c r="B263" s="625"/>
      <c r="C263" s="625"/>
    </row>
    <row r="264" spans="1:3">
      <c r="A264" s="625"/>
      <c r="B264" s="625"/>
      <c r="C264" s="625"/>
    </row>
    <row r="265" spans="1:3">
      <c r="A265" s="625"/>
      <c r="B265" s="625"/>
      <c r="C265" s="625"/>
    </row>
    <row r="266" spans="1:3">
      <c r="A266" s="625"/>
      <c r="B266" s="625"/>
      <c r="C266" s="625"/>
    </row>
    <row r="267" spans="1:3">
      <c r="A267" s="625"/>
      <c r="B267" s="625"/>
      <c r="C267" s="625"/>
    </row>
    <row r="268" spans="1:3">
      <c r="A268" s="625"/>
      <c r="B268" s="625"/>
      <c r="C268" s="625"/>
    </row>
    <row r="269" spans="1:3">
      <c r="A269" s="625"/>
      <c r="B269" s="625"/>
      <c r="C269" s="625"/>
    </row>
    <row r="270" spans="1:3">
      <c r="A270" s="625"/>
      <c r="B270" s="625"/>
      <c r="C270" s="625"/>
    </row>
    <row r="271" spans="1:3">
      <c r="A271" s="625"/>
      <c r="B271" s="625"/>
      <c r="C271" s="625"/>
    </row>
    <row r="272" spans="1:3">
      <c r="A272" s="625"/>
      <c r="B272" s="625"/>
      <c r="C272" s="625"/>
    </row>
    <row r="273" spans="1:3">
      <c r="A273" s="625"/>
      <c r="B273" s="625"/>
      <c r="C273" s="625"/>
    </row>
    <row r="274" spans="1:3">
      <c r="A274" s="625"/>
      <c r="B274" s="625"/>
      <c r="C274" s="625"/>
    </row>
    <row r="275" spans="1:3">
      <c r="A275" s="625"/>
      <c r="B275" s="625"/>
      <c r="C275" s="625"/>
    </row>
    <row r="276" spans="1:3">
      <c r="A276" s="625"/>
      <c r="B276" s="625"/>
      <c r="C276" s="625"/>
    </row>
    <row r="277" spans="1:3">
      <c r="A277" s="625"/>
      <c r="B277" s="625"/>
      <c r="C277" s="625"/>
    </row>
    <row r="278" spans="1:3">
      <c r="A278" s="625"/>
      <c r="B278" s="625"/>
      <c r="C278" s="625"/>
    </row>
    <row r="279" spans="1:3">
      <c r="A279" s="625"/>
      <c r="B279" s="625"/>
      <c r="C279" s="625"/>
    </row>
    <row r="280" spans="1:3">
      <c r="A280" s="625"/>
      <c r="B280" s="625"/>
      <c r="C280" s="625"/>
    </row>
    <row r="281" spans="1:3">
      <c r="A281" s="625"/>
      <c r="B281" s="625"/>
      <c r="C281" s="625"/>
    </row>
    <row r="282" spans="1:3">
      <c r="A282" s="625"/>
      <c r="B282" s="625"/>
      <c r="C282" s="625"/>
    </row>
    <row r="283" spans="1:3">
      <c r="A283" s="625"/>
      <c r="B283" s="625"/>
      <c r="C283" s="625"/>
    </row>
    <row r="284" spans="1:3">
      <c r="A284" s="625"/>
      <c r="B284" s="625"/>
      <c r="C284" s="625"/>
    </row>
    <row r="285" spans="1:3">
      <c r="A285" s="625"/>
      <c r="B285" s="625"/>
      <c r="C285" s="625"/>
    </row>
    <row r="286" spans="1:3">
      <c r="A286" s="625"/>
      <c r="B286" s="625"/>
      <c r="C286" s="625"/>
    </row>
    <row r="287" spans="1:3">
      <c r="A287" s="625"/>
      <c r="B287" s="625"/>
      <c r="C287" s="625"/>
    </row>
    <row r="288" spans="1:3">
      <c r="A288" s="625"/>
      <c r="B288" s="625"/>
      <c r="C288" s="625"/>
    </row>
    <row r="289" spans="1:3">
      <c r="A289" s="625"/>
      <c r="B289" s="625"/>
      <c r="C289" s="625"/>
    </row>
    <row r="290" spans="1:3">
      <c r="A290" s="625"/>
      <c r="B290" s="625"/>
      <c r="C290" s="625"/>
    </row>
    <row r="291" spans="1:3">
      <c r="A291" s="625"/>
      <c r="B291" s="625"/>
      <c r="C291" s="625"/>
    </row>
    <row r="292" spans="1:3">
      <c r="A292" s="625"/>
      <c r="B292" s="625"/>
      <c r="C292" s="625"/>
    </row>
    <row r="293" spans="1:3">
      <c r="A293" s="625"/>
      <c r="B293" s="625"/>
      <c r="C293" s="625"/>
    </row>
    <row r="294" spans="1:3">
      <c r="A294" s="625"/>
      <c r="B294" s="625"/>
      <c r="C294" s="625"/>
    </row>
    <row r="295" spans="1:3">
      <c r="A295" s="625"/>
      <c r="B295" s="625"/>
      <c r="C295" s="625"/>
    </row>
    <row r="296" spans="1:3">
      <c r="A296" s="625"/>
      <c r="B296" s="625"/>
      <c r="C296" s="625"/>
    </row>
    <row r="297" spans="1:3">
      <c r="A297" s="625"/>
      <c r="B297" s="625"/>
      <c r="C297" s="625"/>
    </row>
    <row r="298" spans="1:3">
      <c r="A298" s="625"/>
      <c r="B298" s="625"/>
      <c r="C298" s="625"/>
    </row>
    <row r="299" spans="1:3">
      <c r="A299" s="625"/>
      <c r="B299" s="625"/>
      <c r="C299" s="625"/>
    </row>
    <row r="300" spans="1:3">
      <c r="A300" s="625"/>
      <c r="B300" s="625"/>
      <c r="C300" s="625"/>
    </row>
    <row r="301" spans="1:3">
      <c r="A301" s="625"/>
      <c r="B301" s="625"/>
      <c r="C301" s="625"/>
    </row>
    <row r="302" spans="1:3">
      <c r="A302" s="625"/>
      <c r="B302" s="625"/>
      <c r="C302" s="625"/>
    </row>
    <row r="303" spans="1:3">
      <c r="A303" s="625"/>
      <c r="B303" s="625"/>
      <c r="C303" s="625"/>
    </row>
    <row r="304" spans="1:3">
      <c r="A304" s="625"/>
      <c r="B304" s="625"/>
      <c r="C304" s="625"/>
    </row>
    <row r="305" spans="1:3">
      <c r="A305" s="625"/>
      <c r="B305" s="625"/>
      <c r="C305" s="625"/>
    </row>
    <row r="306" spans="1:3">
      <c r="A306" s="625"/>
      <c r="B306" s="625"/>
      <c r="C306" s="625"/>
    </row>
    <row r="307" spans="1:3">
      <c r="A307" s="625"/>
      <c r="B307" s="625"/>
      <c r="C307" s="625"/>
    </row>
    <row r="308" spans="1:3">
      <c r="A308" s="625"/>
      <c r="B308" s="625"/>
      <c r="C308" s="625"/>
    </row>
    <row r="309" spans="1:3">
      <c r="A309" s="625"/>
      <c r="B309" s="625"/>
      <c r="C309" s="625"/>
    </row>
    <row r="310" spans="1:3">
      <c r="A310" s="625"/>
      <c r="B310" s="625"/>
      <c r="C310" s="625"/>
    </row>
    <row r="311" spans="1:3">
      <c r="A311" s="625"/>
      <c r="B311" s="625"/>
      <c r="C311" s="625"/>
    </row>
    <row r="312" spans="1:3">
      <c r="A312" s="625"/>
      <c r="B312" s="625"/>
      <c r="C312" s="625"/>
    </row>
    <row r="313" spans="1:3">
      <c r="A313" s="625"/>
      <c r="B313" s="625"/>
      <c r="C313" s="625"/>
    </row>
    <row r="314" spans="1:3">
      <c r="A314" s="625"/>
      <c r="B314" s="625"/>
      <c r="C314" s="625"/>
    </row>
    <row r="315" spans="1:3">
      <c r="A315" s="625"/>
      <c r="B315" s="625"/>
      <c r="C315" s="625"/>
    </row>
    <row r="316" spans="1:3">
      <c r="A316" s="625"/>
      <c r="B316" s="625"/>
      <c r="C316" s="625"/>
    </row>
    <row r="317" spans="1:3">
      <c r="A317" s="625"/>
      <c r="B317" s="625"/>
      <c r="C317" s="625"/>
    </row>
    <row r="318" spans="1:3">
      <c r="A318" s="625"/>
      <c r="B318" s="625"/>
      <c r="C318" s="625"/>
    </row>
    <row r="319" spans="1:3">
      <c r="A319" s="625"/>
      <c r="B319" s="625"/>
      <c r="C319" s="625"/>
    </row>
    <row r="320" spans="1:3">
      <c r="A320" s="625"/>
      <c r="B320" s="625"/>
      <c r="C320" s="625"/>
    </row>
    <row r="321" spans="1:3">
      <c r="A321" s="625"/>
      <c r="B321" s="625"/>
      <c r="C321" s="625"/>
    </row>
    <row r="322" spans="1:3">
      <c r="A322" s="625"/>
      <c r="B322" s="625"/>
      <c r="C322" s="625"/>
    </row>
    <row r="323" spans="1:3">
      <c r="A323" s="625"/>
      <c r="B323" s="625"/>
      <c r="C323" s="625"/>
    </row>
    <row r="324" spans="1:3">
      <c r="A324" s="625"/>
      <c r="B324" s="625"/>
      <c r="C324" s="625"/>
    </row>
    <row r="325" spans="1:3">
      <c r="A325" s="625"/>
      <c r="B325" s="625"/>
      <c r="C325" s="625"/>
    </row>
    <row r="326" spans="1:3">
      <c r="A326" s="625"/>
      <c r="B326" s="625"/>
      <c r="C326" s="625"/>
    </row>
    <row r="327" spans="1:3">
      <c r="A327" s="625"/>
      <c r="B327" s="625"/>
      <c r="C327" s="625"/>
    </row>
    <row r="328" spans="1:3">
      <c r="A328" s="625"/>
      <c r="B328" s="625"/>
      <c r="C328" s="625"/>
    </row>
    <row r="329" spans="1:3">
      <c r="A329" s="625"/>
      <c r="B329" s="625"/>
      <c r="C329" s="625"/>
    </row>
    <row r="330" spans="1:3">
      <c r="A330" s="625"/>
      <c r="B330" s="625"/>
      <c r="C330" s="625"/>
    </row>
    <row r="331" spans="1:3">
      <c r="A331" s="625"/>
      <c r="B331" s="625"/>
      <c r="C331" s="625"/>
    </row>
    <row r="332" spans="1:3">
      <c r="A332" s="625"/>
      <c r="B332" s="625"/>
      <c r="C332" s="625"/>
    </row>
    <row r="333" spans="1:3">
      <c r="A333" s="625"/>
      <c r="B333" s="625"/>
      <c r="C333" s="625"/>
    </row>
    <row r="334" spans="1:3">
      <c r="A334" s="625"/>
      <c r="B334" s="625"/>
      <c r="C334" s="625"/>
    </row>
    <row r="335" spans="1:3">
      <c r="A335" s="625"/>
      <c r="B335" s="625"/>
      <c r="C335" s="625"/>
    </row>
    <row r="336" spans="1:3">
      <c r="A336" s="625"/>
      <c r="B336" s="625"/>
      <c r="C336" s="625"/>
    </row>
    <row r="337" spans="1:3">
      <c r="A337" s="625"/>
      <c r="B337" s="625"/>
      <c r="C337" s="625"/>
    </row>
    <row r="338" spans="1:3">
      <c r="A338" s="625"/>
      <c r="B338" s="625"/>
      <c r="C338" s="625"/>
    </row>
    <row r="339" spans="1:3">
      <c r="A339" s="625"/>
      <c r="B339" s="625"/>
      <c r="C339" s="625"/>
    </row>
    <row r="340" spans="1:3">
      <c r="A340" s="625"/>
      <c r="B340" s="625"/>
      <c r="C340" s="625"/>
    </row>
    <row r="341" spans="1:3">
      <c r="A341" s="625"/>
      <c r="B341" s="625"/>
      <c r="C341" s="625"/>
    </row>
    <row r="342" spans="1:3">
      <c r="A342" s="625"/>
      <c r="B342" s="625"/>
      <c r="C342" s="625"/>
    </row>
    <row r="343" spans="1:3">
      <c r="A343" s="625"/>
      <c r="B343" s="625"/>
      <c r="C343" s="625"/>
    </row>
    <row r="344" spans="1:3">
      <c r="A344" s="625"/>
      <c r="B344" s="625"/>
      <c r="C344" s="625"/>
    </row>
    <row r="345" spans="1:3">
      <c r="A345" s="625"/>
      <c r="B345" s="625"/>
      <c r="C345" s="625"/>
    </row>
    <row r="346" spans="1:3">
      <c r="A346" s="625"/>
      <c r="B346" s="625"/>
      <c r="C346" s="625"/>
    </row>
    <row r="347" spans="1:3">
      <c r="A347" s="625"/>
      <c r="B347" s="625"/>
      <c r="C347" s="625"/>
    </row>
    <row r="348" spans="1:3">
      <c r="A348" s="625"/>
      <c r="B348" s="625"/>
      <c r="C348" s="625"/>
    </row>
    <row r="349" spans="1:3">
      <c r="A349" s="625"/>
      <c r="B349" s="625"/>
      <c r="C349" s="625"/>
    </row>
    <row r="350" spans="1:3">
      <c r="A350" s="625"/>
      <c r="B350" s="625"/>
      <c r="C350" s="625"/>
    </row>
    <row r="351" spans="1:3">
      <c r="A351" s="625"/>
      <c r="B351" s="625"/>
      <c r="C351" s="625"/>
    </row>
    <row r="352" spans="1:3">
      <c r="A352" s="625"/>
      <c r="B352" s="625"/>
      <c r="C352" s="625"/>
    </row>
    <row r="353" spans="1:3">
      <c r="A353" s="625"/>
      <c r="B353" s="625"/>
      <c r="C353" s="625"/>
    </row>
    <row r="354" spans="1:3">
      <c r="A354" s="625"/>
      <c r="B354" s="625"/>
      <c r="C354" s="625"/>
    </row>
    <row r="355" spans="1:3">
      <c r="A355" s="625"/>
      <c r="B355" s="625"/>
      <c r="C355" s="625"/>
    </row>
    <row r="356" spans="1:3">
      <c r="A356" s="625"/>
      <c r="B356" s="625"/>
      <c r="C356" s="625"/>
    </row>
    <row r="357" spans="1:3">
      <c r="A357" s="625"/>
      <c r="B357" s="625"/>
      <c r="C357" s="625"/>
    </row>
    <row r="358" spans="1:3">
      <c r="A358" s="625"/>
      <c r="B358" s="625"/>
      <c r="C358" s="625"/>
    </row>
    <row r="359" spans="1:3">
      <c r="A359" s="625"/>
      <c r="B359" s="625"/>
      <c r="C359" s="625"/>
    </row>
    <row r="360" spans="1:3">
      <c r="A360" s="625"/>
      <c r="B360" s="625"/>
      <c r="C360" s="625"/>
    </row>
    <row r="361" spans="1:3">
      <c r="A361" s="625"/>
      <c r="B361" s="625"/>
      <c r="C361" s="625"/>
    </row>
    <row r="362" spans="1:3">
      <c r="A362" s="625"/>
      <c r="B362" s="625"/>
      <c r="C362" s="625"/>
    </row>
    <row r="363" spans="1:3">
      <c r="A363" s="625"/>
      <c r="B363" s="625"/>
      <c r="C363" s="625"/>
    </row>
    <row r="364" spans="1:3">
      <c r="A364" s="625"/>
      <c r="B364" s="625"/>
      <c r="C364" s="625"/>
    </row>
    <row r="365" spans="1:3">
      <c r="A365" s="625"/>
      <c r="B365" s="625"/>
      <c r="C365" s="625"/>
    </row>
    <row r="366" spans="1:3">
      <c r="A366" s="625"/>
      <c r="B366" s="625"/>
      <c r="C366" s="625"/>
    </row>
    <row r="367" spans="1:3">
      <c r="A367" s="625"/>
      <c r="B367" s="625"/>
      <c r="C367" s="625"/>
    </row>
    <row r="368" spans="1:3">
      <c r="A368" s="625"/>
      <c r="B368" s="625"/>
      <c r="C368" s="625"/>
    </row>
    <row r="369" spans="1:3">
      <c r="A369" s="625"/>
      <c r="B369" s="625"/>
      <c r="C369" s="625"/>
    </row>
    <row r="370" spans="1:3">
      <c r="A370" s="625"/>
      <c r="B370" s="625"/>
      <c r="C370" s="625"/>
    </row>
    <row r="371" spans="1:3">
      <c r="A371" s="625"/>
      <c r="B371" s="625"/>
      <c r="C371" s="625"/>
    </row>
    <row r="372" spans="1:3">
      <c r="A372" s="625"/>
      <c r="B372" s="625"/>
      <c r="C372" s="625"/>
    </row>
    <row r="373" spans="1:3">
      <c r="A373" s="625"/>
      <c r="B373" s="625"/>
      <c r="C373" s="625"/>
    </row>
    <row r="374" spans="1:3">
      <c r="A374" s="625"/>
      <c r="B374" s="625"/>
      <c r="C374" s="625"/>
    </row>
    <row r="375" spans="1:3">
      <c r="A375" s="625"/>
      <c r="B375" s="625"/>
      <c r="C375" s="625"/>
    </row>
    <row r="376" spans="1:3">
      <c r="A376" s="625"/>
      <c r="B376" s="625"/>
      <c r="C376" s="625"/>
    </row>
    <row r="377" spans="1:3">
      <c r="A377" s="625"/>
      <c r="B377" s="625"/>
      <c r="C377" s="625"/>
    </row>
    <row r="378" spans="1:3">
      <c r="A378" s="625"/>
      <c r="B378" s="625"/>
      <c r="C378" s="625"/>
    </row>
    <row r="379" spans="1:3">
      <c r="A379" s="625"/>
      <c r="B379" s="625"/>
      <c r="C379" s="625"/>
    </row>
    <row r="380" spans="1:3">
      <c r="A380" s="625"/>
      <c r="B380" s="625"/>
      <c r="C380" s="625"/>
    </row>
    <row r="381" spans="1:3">
      <c r="A381" s="625"/>
      <c r="B381" s="625"/>
      <c r="C381" s="625"/>
    </row>
    <row r="382" spans="1:3">
      <c r="A382" s="625"/>
      <c r="B382" s="625"/>
      <c r="C382" s="625"/>
    </row>
    <row r="383" spans="1:3">
      <c r="A383" s="625"/>
      <c r="B383" s="625"/>
      <c r="C383" s="625"/>
    </row>
    <row r="384" spans="1:3">
      <c r="A384" s="625"/>
      <c r="B384" s="625"/>
      <c r="C384" s="625"/>
    </row>
    <row r="385" spans="1:3">
      <c r="A385" s="625"/>
      <c r="B385" s="625"/>
      <c r="C385" s="625"/>
    </row>
    <row r="386" spans="1:3">
      <c r="A386" s="625"/>
      <c r="B386" s="625"/>
      <c r="C386" s="625"/>
    </row>
    <row r="387" spans="1:3">
      <c r="A387" s="625"/>
      <c r="B387" s="625"/>
      <c r="C387" s="625"/>
    </row>
    <row r="388" spans="1:3">
      <c r="A388" s="625"/>
      <c r="B388" s="625"/>
      <c r="C388" s="625"/>
    </row>
    <row r="389" spans="1:3">
      <c r="A389" s="625"/>
      <c r="B389" s="625"/>
      <c r="C389" s="625"/>
    </row>
    <row r="390" spans="1:3">
      <c r="A390" s="625"/>
      <c r="B390" s="625"/>
      <c r="C390" s="625"/>
    </row>
    <row r="391" spans="1:3">
      <c r="A391" s="625"/>
      <c r="B391" s="625"/>
      <c r="C391" s="625"/>
    </row>
    <row r="392" spans="1:3">
      <c r="A392" s="625"/>
      <c r="B392" s="625"/>
      <c r="C392" s="625"/>
    </row>
    <row r="393" spans="1:3">
      <c r="A393" s="625"/>
      <c r="B393" s="625"/>
      <c r="C393" s="625"/>
    </row>
    <row r="394" spans="1:3">
      <c r="A394" s="625"/>
      <c r="B394" s="625"/>
      <c r="C394" s="625"/>
    </row>
    <row r="395" spans="1:3">
      <c r="A395" s="625"/>
      <c r="B395" s="625"/>
      <c r="C395" s="625"/>
    </row>
    <row r="396" spans="1:3">
      <c r="A396" s="625"/>
      <c r="B396" s="625"/>
      <c r="C396" s="625"/>
    </row>
    <row r="397" spans="1:3">
      <c r="A397" s="625"/>
      <c r="B397" s="625"/>
      <c r="C397" s="625"/>
    </row>
    <row r="398" spans="1:3">
      <c r="A398" s="625"/>
      <c r="B398" s="625"/>
      <c r="C398" s="625"/>
    </row>
    <row r="399" spans="1:3">
      <c r="A399" s="625"/>
      <c r="B399" s="625"/>
      <c r="C399" s="625"/>
    </row>
    <row r="400" spans="1:3">
      <c r="A400" s="625"/>
      <c r="B400" s="625"/>
      <c r="C400" s="625"/>
    </row>
    <row r="401" spans="1:3">
      <c r="A401" s="625"/>
      <c r="B401" s="625"/>
      <c r="C401" s="625"/>
    </row>
    <row r="402" spans="1:3">
      <c r="A402" s="625"/>
      <c r="B402" s="625"/>
      <c r="C402" s="625"/>
    </row>
    <row r="403" spans="1:3">
      <c r="A403" s="625"/>
      <c r="B403" s="625"/>
      <c r="C403" s="625"/>
    </row>
    <row r="404" spans="1:3">
      <c r="A404" s="625"/>
      <c r="B404" s="625"/>
      <c r="C404" s="625"/>
    </row>
    <row r="405" spans="1:3">
      <c r="A405" s="625"/>
      <c r="B405" s="625"/>
      <c r="C405" s="625"/>
    </row>
    <row r="406" spans="1:3">
      <c r="A406" s="625"/>
      <c r="B406" s="625"/>
      <c r="C406" s="625"/>
    </row>
    <row r="407" spans="1:3">
      <c r="A407" s="625"/>
      <c r="B407" s="625"/>
      <c r="C407" s="625"/>
    </row>
    <row r="408" spans="1:3">
      <c r="A408" s="625"/>
      <c r="B408" s="625"/>
      <c r="C408" s="625"/>
    </row>
    <row r="409" spans="1:3">
      <c r="A409" s="625"/>
      <c r="B409" s="625"/>
      <c r="C409" s="625"/>
    </row>
    <row r="410" spans="1:3">
      <c r="A410" s="625"/>
      <c r="B410" s="625"/>
      <c r="C410" s="625"/>
    </row>
    <row r="411" spans="1:3">
      <c r="A411" s="625"/>
      <c r="B411" s="625"/>
      <c r="C411" s="625"/>
    </row>
    <row r="412" spans="1:3">
      <c r="A412" s="625"/>
      <c r="B412" s="625"/>
      <c r="C412" s="625"/>
    </row>
    <row r="413" spans="1:3">
      <c r="A413" s="625"/>
      <c r="B413" s="625"/>
      <c r="C413" s="625"/>
    </row>
    <row r="414" spans="1:3">
      <c r="A414" s="625"/>
      <c r="B414" s="625"/>
      <c r="C414" s="625"/>
    </row>
    <row r="415" spans="1:3">
      <c r="A415" s="625"/>
      <c r="B415" s="625"/>
      <c r="C415" s="625"/>
    </row>
    <row r="416" spans="1:3">
      <c r="A416" s="625"/>
      <c r="B416" s="625"/>
      <c r="C416" s="625"/>
    </row>
    <row r="417" spans="1:3">
      <c r="A417" s="625"/>
      <c r="B417" s="625"/>
      <c r="C417" s="625"/>
    </row>
    <row r="418" spans="1:3">
      <c r="A418" s="625"/>
      <c r="B418" s="625"/>
      <c r="C418" s="625"/>
    </row>
    <row r="419" spans="1:3">
      <c r="A419" s="625"/>
      <c r="B419" s="625"/>
      <c r="C419" s="625"/>
    </row>
    <row r="420" spans="1:3">
      <c r="A420" s="625"/>
      <c r="B420" s="625"/>
      <c r="C420" s="625"/>
    </row>
    <row r="421" spans="1:3">
      <c r="A421" s="625"/>
      <c r="B421" s="625"/>
      <c r="C421" s="625"/>
    </row>
    <row r="422" spans="1:3">
      <c r="A422" s="625"/>
      <c r="B422" s="625"/>
      <c r="C422" s="625"/>
    </row>
    <row r="423" spans="1:3">
      <c r="A423" s="625"/>
      <c r="B423" s="625"/>
      <c r="C423" s="625"/>
    </row>
    <row r="424" spans="1:3">
      <c r="A424" s="625"/>
      <c r="B424" s="625"/>
      <c r="C424" s="625"/>
    </row>
    <row r="425" spans="1:3">
      <c r="A425" s="625"/>
      <c r="B425" s="625"/>
      <c r="C425" s="625"/>
    </row>
    <row r="426" spans="1:3">
      <c r="A426" s="625"/>
      <c r="B426" s="625"/>
      <c r="C426" s="625"/>
    </row>
    <row r="427" spans="1:3">
      <c r="A427" s="625"/>
      <c r="B427" s="625"/>
      <c r="C427" s="625"/>
    </row>
    <row r="428" spans="1:3">
      <c r="A428" s="625"/>
      <c r="B428" s="625"/>
      <c r="C428" s="625"/>
    </row>
    <row r="429" spans="1:3">
      <c r="A429" s="625"/>
      <c r="B429" s="625"/>
      <c r="C429" s="625"/>
    </row>
    <row r="430" spans="1:3">
      <c r="A430" s="625"/>
      <c r="B430" s="625"/>
      <c r="C430" s="625"/>
    </row>
    <row r="431" spans="1:3">
      <c r="A431" s="625"/>
      <c r="B431" s="625"/>
      <c r="C431" s="625"/>
    </row>
    <row r="432" spans="1:3">
      <c r="A432" s="625"/>
      <c r="B432" s="625"/>
      <c r="C432" s="625"/>
    </row>
    <row r="433" spans="1:3">
      <c r="A433" s="625"/>
      <c r="B433" s="625"/>
      <c r="C433" s="625"/>
    </row>
    <row r="434" spans="1:3">
      <c r="A434" s="625"/>
      <c r="B434" s="625"/>
      <c r="C434" s="625"/>
    </row>
    <row r="435" spans="1:3">
      <c r="A435" s="625"/>
      <c r="B435" s="625"/>
      <c r="C435" s="625"/>
    </row>
    <row r="436" spans="1:3">
      <c r="A436" s="625"/>
      <c r="B436" s="625"/>
      <c r="C436" s="625"/>
    </row>
    <row r="437" spans="1:3">
      <c r="A437" s="625"/>
      <c r="B437" s="625"/>
      <c r="C437" s="625"/>
    </row>
    <row r="438" spans="1:3">
      <c r="A438" s="625"/>
      <c r="B438" s="625"/>
      <c r="C438" s="625"/>
    </row>
    <row r="439" spans="1:3">
      <c r="A439" s="625"/>
      <c r="B439" s="625"/>
      <c r="C439" s="625"/>
    </row>
    <row r="440" spans="1:3">
      <c r="A440" s="625"/>
      <c r="B440" s="625"/>
      <c r="C440" s="625"/>
    </row>
    <row r="441" spans="1:3">
      <c r="A441" s="625"/>
      <c r="B441" s="625"/>
      <c r="C441" s="625"/>
    </row>
    <row r="442" spans="1:3">
      <c r="A442" s="625"/>
      <c r="B442" s="625"/>
      <c r="C442" s="625"/>
    </row>
    <row r="443" spans="1:3">
      <c r="A443" s="625"/>
      <c r="B443" s="625"/>
      <c r="C443" s="625"/>
    </row>
    <row r="444" spans="1:3">
      <c r="A444" s="625"/>
      <c r="B444" s="625"/>
      <c r="C444" s="625"/>
    </row>
    <row r="445" spans="1:3">
      <c r="A445" s="625"/>
      <c r="B445" s="625"/>
      <c r="C445" s="625"/>
    </row>
    <row r="446" spans="1:3">
      <c r="A446" s="625"/>
      <c r="B446" s="625"/>
      <c r="C446" s="625"/>
    </row>
    <row r="447" spans="1:3">
      <c r="A447" s="625"/>
      <c r="B447" s="625"/>
      <c r="C447" s="625"/>
    </row>
    <row r="448" spans="1:3">
      <c r="A448" s="625"/>
      <c r="B448" s="625"/>
      <c r="C448" s="625"/>
    </row>
    <row r="449" spans="1:3">
      <c r="A449" s="625"/>
      <c r="B449" s="625"/>
      <c r="C449" s="625"/>
    </row>
    <row r="450" spans="1:3">
      <c r="A450" s="625"/>
      <c r="B450" s="625"/>
      <c r="C450" s="625"/>
    </row>
    <row r="451" spans="1:3">
      <c r="A451" s="625"/>
      <c r="B451" s="625"/>
      <c r="C451" s="625"/>
    </row>
    <row r="452" spans="1:3">
      <c r="A452" s="625"/>
      <c r="B452" s="625"/>
      <c r="C452" s="625"/>
    </row>
    <row r="453" spans="1:3">
      <c r="A453" s="625"/>
      <c r="B453" s="625"/>
      <c r="C453" s="625"/>
    </row>
    <row r="454" spans="1:3">
      <c r="A454" s="625"/>
      <c r="B454" s="625"/>
      <c r="C454" s="625"/>
    </row>
    <row r="455" spans="1:3">
      <c r="A455" s="625"/>
      <c r="B455" s="625"/>
      <c r="C455" s="625"/>
    </row>
    <row r="456" spans="1:3">
      <c r="A456" s="625"/>
      <c r="B456" s="625"/>
      <c r="C456" s="625"/>
    </row>
    <row r="457" spans="1:3">
      <c r="A457" s="625"/>
      <c r="B457" s="625"/>
      <c r="C457" s="625"/>
    </row>
    <row r="458" spans="1:3">
      <c r="A458" s="625"/>
      <c r="B458" s="625"/>
      <c r="C458" s="625"/>
    </row>
    <row r="459" spans="1:3">
      <c r="A459" s="625"/>
      <c r="B459" s="625"/>
      <c r="C459" s="625"/>
    </row>
    <row r="460" spans="1:3">
      <c r="A460" s="625"/>
      <c r="B460" s="625"/>
      <c r="C460" s="625"/>
    </row>
    <row r="461" spans="1:3">
      <c r="A461" s="625"/>
      <c r="B461" s="625"/>
      <c r="C461" s="625"/>
    </row>
    <row r="462" spans="1:3">
      <c r="A462" s="625"/>
      <c r="B462" s="625"/>
      <c r="C462" s="625"/>
    </row>
    <row r="463" spans="1:3">
      <c r="A463" s="625"/>
      <c r="B463" s="625"/>
      <c r="C463" s="625"/>
    </row>
    <row r="464" spans="1:3">
      <c r="A464" s="625"/>
      <c r="B464" s="625"/>
      <c r="C464" s="625"/>
    </row>
    <row r="465" spans="1:3">
      <c r="A465" s="625"/>
      <c r="B465" s="625"/>
      <c r="C465" s="625"/>
    </row>
    <row r="466" spans="1:3">
      <c r="A466" s="625"/>
      <c r="B466" s="625"/>
      <c r="C466" s="625"/>
    </row>
    <row r="467" spans="1:3">
      <c r="A467" s="625"/>
      <c r="B467" s="625"/>
      <c r="C467" s="625"/>
    </row>
    <row r="468" spans="1:3">
      <c r="A468" s="625"/>
      <c r="B468" s="625"/>
      <c r="C468" s="625"/>
    </row>
    <row r="469" spans="1:3">
      <c r="A469" s="625"/>
      <c r="B469" s="625"/>
      <c r="C469" s="625"/>
    </row>
    <row r="470" spans="1:3">
      <c r="A470" s="625"/>
      <c r="B470" s="625"/>
      <c r="C470" s="625"/>
    </row>
    <row r="471" spans="1:3">
      <c r="A471" s="625"/>
      <c r="B471" s="625"/>
      <c r="C471" s="625"/>
    </row>
    <row r="472" spans="1:3">
      <c r="A472" s="625"/>
      <c r="B472" s="625"/>
      <c r="C472" s="625"/>
    </row>
    <row r="473" spans="1:3">
      <c r="A473" s="625"/>
      <c r="B473" s="625"/>
      <c r="C473" s="625"/>
    </row>
    <row r="474" spans="1:3">
      <c r="A474" s="625"/>
      <c r="B474" s="625"/>
      <c r="C474" s="625"/>
    </row>
    <row r="475" spans="1:3">
      <c r="A475" s="625"/>
      <c r="B475" s="625"/>
      <c r="C475" s="625"/>
    </row>
    <row r="476" spans="1:3">
      <c r="A476" s="625"/>
      <c r="B476" s="625"/>
      <c r="C476" s="625"/>
    </row>
    <row r="477" spans="1:3">
      <c r="A477" s="625"/>
      <c r="B477" s="625"/>
      <c r="C477" s="625"/>
    </row>
    <row r="478" spans="1:3">
      <c r="A478" s="625"/>
      <c r="B478" s="625"/>
      <c r="C478" s="625"/>
    </row>
    <row r="479" spans="1:3">
      <c r="A479" s="625"/>
      <c r="B479" s="625"/>
      <c r="C479" s="625"/>
    </row>
    <row r="480" spans="1:3">
      <c r="A480" s="625"/>
      <c r="B480" s="625"/>
      <c r="C480" s="625"/>
    </row>
    <row r="481" spans="1:3">
      <c r="A481" s="625"/>
      <c r="B481" s="625"/>
      <c r="C481" s="625"/>
    </row>
    <row r="482" spans="1:3">
      <c r="A482" s="625"/>
      <c r="B482" s="625"/>
      <c r="C482" s="625"/>
    </row>
    <row r="483" spans="1:3">
      <c r="A483" s="625"/>
      <c r="B483" s="625"/>
      <c r="C483" s="625"/>
    </row>
    <row r="484" spans="1:3">
      <c r="A484" s="625"/>
      <c r="B484" s="625"/>
      <c r="C484" s="625"/>
    </row>
    <row r="485" spans="1:3">
      <c r="A485" s="625"/>
      <c r="B485" s="625"/>
      <c r="C485" s="625"/>
    </row>
    <row r="486" spans="1:3">
      <c r="A486" s="625"/>
      <c r="B486" s="625"/>
      <c r="C486" s="625"/>
    </row>
    <row r="487" spans="1:3">
      <c r="A487" s="625"/>
      <c r="B487" s="625"/>
      <c r="C487" s="625"/>
    </row>
    <row r="488" spans="1:3">
      <c r="A488" s="625"/>
      <c r="B488" s="625"/>
      <c r="C488" s="625"/>
    </row>
    <row r="489" spans="1:3">
      <c r="A489" s="625"/>
      <c r="B489" s="625"/>
      <c r="C489" s="625"/>
    </row>
    <row r="490" spans="1:3">
      <c r="A490" s="625"/>
      <c r="B490" s="625"/>
      <c r="C490" s="625"/>
    </row>
    <row r="491" spans="1:3">
      <c r="A491" s="625"/>
      <c r="B491" s="625"/>
      <c r="C491" s="625"/>
    </row>
    <row r="492" spans="1:3">
      <c r="A492" s="625"/>
      <c r="B492" s="625"/>
      <c r="C492" s="625"/>
    </row>
    <row r="493" spans="1:3">
      <c r="A493" s="625"/>
      <c r="B493" s="625"/>
      <c r="C493" s="625"/>
    </row>
    <row r="494" spans="1:3">
      <c r="A494" s="625"/>
      <c r="B494" s="625"/>
      <c r="C494" s="625"/>
    </row>
    <row r="495" spans="1:3">
      <c r="A495" s="625"/>
      <c r="B495" s="625"/>
      <c r="C495" s="625"/>
    </row>
    <row r="496" spans="1:3">
      <c r="A496" s="625"/>
      <c r="B496" s="625"/>
      <c r="C496" s="625"/>
    </row>
    <row r="497" spans="1:3">
      <c r="A497" s="625"/>
      <c r="B497" s="625"/>
      <c r="C497" s="625"/>
    </row>
    <row r="498" spans="1:3">
      <c r="A498" s="625"/>
      <c r="B498" s="625"/>
      <c r="C498" s="625"/>
    </row>
    <row r="499" spans="1:3">
      <c r="A499" s="625"/>
      <c r="B499" s="625"/>
      <c r="C499" s="625"/>
    </row>
    <row r="500" spans="1:3">
      <c r="A500" s="625"/>
      <c r="B500" s="625"/>
      <c r="C500" s="625"/>
    </row>
    <row r="501" spans="1:3">
      <c r="A501" s="625"/>
      <c r="B501" s="625"/>
      <c r="C501" s="625"/>
    </row>
    <row r="502" spans="1:3">
      <c r="A502" s="625"/>
      <c r="B502" s="625"/>
      <c r="C502" s="625"/>
    </row>
    <row r="503" spans="1:3">
      <c r="A503" s="625"/>
      <c r="B503" s="625"/>
      <c r="C503" s="625"/>
    </row>
    <row r="504" spans="1:3">
      <c r="A504" s="625"/>
      <c r="B504" s="625"/>
      <c r="C504" s="625"/>
    </row>
    <row r="505" spans="1:3">
      <c r="A505" s="625"/>
      <c r="B505" s="625"/>
      <c r="C505" s="625"/>
    </row>
    <row r="506" spans="1:3">
      <c r="A506" s="625"/>
      <c r="B506" s="625"/>
      <c r="C506" s="625"/>
    </row>
    <row r="507" spans="1:3">
      <c r="A507" s="625"/>
      <c r="B507" s="625"/>
      <c r="C507" s="625"/>
    </row>
    <row r="508" spans="1:3">
      <c r="A508" s="625"/>
      <c r="B508" s="625"/>
      <c r="C508" s="625"/>
    </row>
    <row r="509" spans="1:3">
      <c r="A509" s="625"/>
      <c r="B509" s="625"/>
      <c r="C509" s="625"/>
    </row>
    <row r="510" spans="1:3">
      <c r="A510" s="625"/>
      <c r="B510" s="625"/>
      <c r="C510" s="625"/>
    </row>
    <row r="511" spans="1:3">
      <c r="A511" s="625"/>
      <c r="B511" s="625"/>
      <c r="C511" s="625"/>
    </row>
    <row r="512" spans="1:3">
      <c r="A512" s="625"/>
      <c r="B512" s="625"/>
      <c r="C512" s="625"/>
    </row>
    <row r="513" spans="1:3">
      <c r="A513" s="625"/>
      <c r="B513" s="625"/>
      <c r="C513" s="625"/>
    </row>
    <row r="514" spans="1:3">
      <c r="A514" s="625"/>
      <c r="B514" s="625"/>
      <c r="C514" s="625"/>
    </row>
    <row r="515" spans="1:3">
      <c r="A515" s="625"/>
      <c r="B515" s="625"/>
      <c r="C515" s="625"/>
    </row>
    <row r="516" spans="1:3">
      <c r="A516" s="625"/>
      <c r="B516" s="625"/>
      <c r="C516" s="625"/>
    </row>
    <row r="517" spans="1:3">
      <c r="A517" s="625"/>
      <c r="B517" s="625"/>
      <c r="C517" s="625"/>
    </row>
    <row r="518" spans="1:3">
      <c r="A518" s="625"/>
      <c r="B518" s="625"/>
      <c r="C518" s="625"/>
    </row>
    <row r="519" spans="1:3">
      <c r="A519" s="625"/>
      <c r="B519" s="625"/>
      <c r="C519" s="625"/>
    </row>
    <row r="520" spans="1:3">
      <c r="A520" s="625"/>
      <c r="B520" s="625"/>
      <c r="C520" s="625"/>
    </row>
    <row r="521" spans="1:3">
      <c r="A521" s="625"/>
      <c r="B521" s="625"/>
      <c r="C521" s="625"/>
    </row>
    <row r="522" spans="1:3">
      <c r="A522" s="625"/>
      <c r="B522" s="625"/>
      <c r="C522" s="625"/>
    </row>
    <row r="523" spans="1:3">
      <c r="A523" s="625"/>
      <c r="B523" s="625"/>
      <c r="C523" s="625"/>
    </row>
    <row r="524" spans="1:3">
      <c r="A524" s="625"/>
      <c r="B524" s="625"/>
      <c r="C524" s="625"/>
    </row>
    <row r="525" spans="1:3">
      <c r="A525" s="625"/>
      <c r="B525" s="625"/>
      <c r="C525" s="625"/>
    </row>
    <row r="526" spans="1:3">
      <c r="A526" s="625"/>
      <c r="B526" s="625"/>
      <c r="C526" s="625"/>
    </row>
    <row r="527" spans="1:3">
      <c r="A527" s="625"/>
      <c r="B527" s="625"/>
      <c r="C527" s="625"/>
    </row>
    <row r="528" spans="1:3">
      <c r="A528" s="625"/>
      <c r="B528" s="625"/>
      <c r="C528" s="625"/>
    </row>
    <row r="529" spans="1:3">
      <c r="A529" s="625"/>
      <c r="B529" s="625"/>
      <c r="C529" s="625"/>
    </row>
    <row r="530" spans="1:3">
      <c r="A530" s="625"/>
      <c r="B530" s="625"/>
      <c r="C530" s="625"/>
    </row>
    <row r="531" spans="1:3">
      <c r="A531" s="625"/>
      <c r="B531" s="625"/>
      <c r="C531" s="625"/>
    </row>
    <row r="532" spans="1:3">
      <c r="A532" s="625"/>
      <c r="B532" s="625"/>
      <c r="C532" s="625"/>
    </row>
    <row r="533" spans="1:3">
      <c r="A533" s="625"/>
      <c r="B533" s="625"/>
      <c r="C533" s="625"/>
    </row>
    <row r="534" spans="1:3">
      <c r="A534" s="625"/>
      <c r="B534" s="625"/>
      <c r="C534" s="625"/>
    </row>
    <row r="535" spans="1:3">
      <c r="A535" s="625"/>
      <c r="B535" s="625"/>
      <c r="C535" s="625"/>
    </row>
    <row r="536" spans="1:3">
      <c r="A536" s="625"/>
      <c r="B536" s="625"/>
      <c r="C536" s="625"/>
    </row>
    <row r="537" spans="1:3">
      <c r="A537" s="625"/>
      <c r="B537" s="625"/>
      <c r="C537" s="625"/>
    </row>
    <row r="538" spans="1:3">
      <c r="A538" s="625"/>
      <c r="B538" s="625"/>
      <c r="C538" s="625"/>
    </row>
    <row r="539" spans="1:3">
      <c r="A539" s="625"/>
      <c r="B539" s="625"/>
      <c r="C539" s="625"/>
    </row>
    <row r="540" spans="1:3">
      <c r="A540" s="625"/>
      <c r="B540" s="625"/>
      <c r="C540" s="625"/>
    </row>
    <row r="541" spans="1:3">
      <c r="A541" s="625"/>
      <c r="B541" s="625"/>
      <c r="C541" s="625"/>
    </row>
    <row r="542" spans="1:3">
      <c r="A542" s="625"/>
      <c r="B542" s="625"/>
      <c r="C542" s="625"/>
    </row>
    <row r="543" spans="1:3">
      <c r="A543" s="625"/>
      <c r="B543" s="625"/>
      <c r="C543" s="625"/>
    </row>
    <row r="544" spans="1:3">
      <c r="A544" s="625"/>
      <c r="B544" s="625"/>
      <c r="C544" s="625"/>
    </row>
    <row r="545" spans="1:3">
      <c r="A545" s="625"/>
      <c r="B545" s="625"/>
      <c r="C545" s="625"/>
    </row>
    <row r="546" spans="1:3">
      <c r="A546" s="625"/>
      <c r="B546" s="625"/>
      <c r="C546" s="625"/>
    </row>
    <row r="547" spans="1:3">
      <c r="A547" s="625"/>
      <c r="B547" s="625"/>
      <c r="C547" s="625"/>
    </row>
    <row r="548" spans="1:3">
      <c r="A548" s="625"/>
      <c r="B548" s="625"/>
      <c r="C548" s="625"/>
    </row>
    <row r="549" spans="1:3">
      <c r="A549" s="625"/>
      <c r="B549" s="625"/>
      <c r="C549" s="625"/>
    </row>
    <row r="550" spans="1:3">
      <c r="A550" s="625"/>
      <c r="B550" s="625"/>
      <c r="C550" s="625"/>
    </row>
    <row r="551" spans="1:3">
      <c r="A551" s="625"/>
      <c r="B551" s="625"/>
      <c r="C551" s="625"/>
    </row>
    <row r="552" spans="1:3">
      <c r="A552" s="625"/>
      <c r="B552" s="625"/>
      <c r="C552" s="625"/>
    </row>
    <row r="553" spans="1:3">
      <c r="A553" s="625"/>
      <c r="B553" s="625"/>
      <c r="C553" s="625"/>
    </row>
    <row r="554" spans="1:3">
      <c r="A554" s="625"/>
      <c r="B554" s="625"/>
      <c r="C554" s="625"/>
    </row>
    <row r="555" spans="1:3">
      <c r="A555" s="625"/>
      <c r="B555" s="625"/>
      <c r="C555" s="625"/>
    </row>
    <row r="556" spans="1:3">
      <c r="A556" s="625"/>
      <c r="B556" s="625"/>
      <c r="C556" s="625"/>
    </row>
    <row r="557" spans="1:3">
      <c r="A557" s="625"/>
      <c r="B557" s="625"/>
      <c r="C557" s="625"/>
    </row>
    <row r="558" spans="1:3">
      <c r="A558" s="625"/>
      <c r="B558" s="625"/>
      <c r="C558" s="625"/>
    </row>
    <row r="559" spans="1:3">
      <c r="A559" s="625"/>
      <c r="B559" s="625"/>
      <c r="C559" s="625"/>
    </row>
    <row r="560" spans="1:3">
      <c r="A560" s="625"/>
      <c r="B560" s="625"/>
      <c r="C560" s="625"/>
    </row>
    <row r="561" spans="1:3">
      <c r="A561" s="625"/>
      <c r="B561" s="625"/>
      <c r="C561" s="625"/>
    </row>
    <row r="562" spans="1:3">
      <c r="A562" s="625"/>
      <c r="B562" s="625"/>
      <c r="C562" s="625"/>
    </row>
    <row r="563" spans="1:3">
      <c r="A563" s="625"/>
      <c r="B563" s="625"/>
      <c r="C563" s="625"/>
    </row>
    <row r="564" spans="1:3">
      <c r="A564" s="625"/>
      <c r="B564" s="625"/>
      <c r="C564" s="625"/>
    </row>
    <row r="565" spans="1:3">
      <c r="A565" s="625"/>
      <c r="B565" s="625"/>
      <c r="C565" s="625"/>
    </row>
    <row r="566" spans="1:3">
      <c r="A566" s="625"/>
      <c r="B566" s="625"/>
      <c r="C566" s="625"/>
    </row>
    <row r="567" spans="1:3">
      <c r="A567" s="625"/>
      <c r="B567" s="625"/>
      <c r="C567" s="625"/>
    </row>
    <row r="568" spans="1:3">
      <c r="A568" s="625"/>
      <c r="B568" s="625"/>
      <c r="C568" s="625"/>
    </row>
    <row r="569" spans="1:3">
      <c r="A569" s="625"/>
      <c r="B569" s="625"/>
      <c r="C569" s="625"/>
    </row>
    <row r="570" spans="1:3">
      <c r="A570" s="625"/>
      <c r="B570" s="625"/>
      <c r="C570" s="625"/>
    </row>
    <row r="571" spans="1:3">
      <c r="A571" s="625"/>
      <c r="B571" s="625"/>
      <c r="C571" s="625"/>
    </row>
    <row r="572" spans="1:3">
      <c r="A572" s="625"/>
      <c r="B572" s="625"/>
      <c r="C572" s="625"/>
    </row>
    <row r="573" spans="1:3">
      <c r="A573" s="625"/>
      <c r="B573" s="625"/>
      <c r="C573" s="625"/>
    </row>
    <row r="574" spans="1:3">
      <c r="A574" s="625"/>
      <c r="B574" s="625"/>
      <c r="C574" s="625"/>
    </row>
    <row r="575" spans="1:3">
      <c r="A575" s="625"/>
      <c r="B575" s="625"/>
      <c r="C575" s="625"/>
    </row>
    <row r="576" spans="1:3">
      <c r="A576" s="625"/>
      <c r="B576" s="625"/>
      <c r="C576" s="625"/>
    </row>
    <row r="577" spans="1:3">
      <c r="A577" s="625"/>
      <c r="B577" s="625"/>
      <c r="C577" s="625"/>
    </row>
    <row r="578" spans="1:3">
      <c r="A578" s="625"/>
      <c r="B578" s="625"/>
      <c r="C578" s="625"/>
    </row>
    <row r="579" spans="1:3">
      <c r="A579" s="625"/>
      <c r="B579" s="625"/>
      <c r="C579" s="625"/>
    </row>
    <row r="580" spans="1:3">
      <c r="A580" s="625"/>
      <c r="B580" s="625"/>
      <c r="C580" s="625"/>
    </row>
    <row r="581" spans="1:3">
      <c r="A581" s="625"/>
      <c r="B581" s="625"/>
      <c r="C581" s="625"/>
    </row>
    <row r="582" spans="1:3">
      <c r="A582" s="625"/>
      <c r="B582" s="625"/>
      <c r="C582" s="625"/>
    </row>
    <row r="583" spans="1:3">
      <c r="A583" s="625"/>
      <c r="B583" s="625"/>
      <c r="C583" s="625"/>
    </row>
    <row r="584" spans="1:3">
      <c r="A584" s="625"/>
      <c r="B584" s="625"/>
      <c r="C584" s="625"/>
    </row>
    <row r="585" spans="1:3">
      <c r="A585" s="625"/>
      <c r="B585" s="625"/>
      <c r="C585" s="625"/>
    </row>
    <row r="586" spans="1:3">
      <c r="A586" s="625"/>
      <c r="B586" s="625"/>
      <c r="C586" s="625"/>
    </row>
    <row r="587" spans="1:3">
      <c r="A587" s="625"/>
      <c r="B587" s="625"/>
      <c r="C587" s="625"/>
    </row>
    <row r="588" spans="1:3">
      <c r="A588" s="625"/>
      <c r="B588" s="625"/>
      <c r="C588" s="625"/>
    </row>
    <row r="589" spans="1:3">
      <c r="A589" s="625"/>
      <c r="B589" s="625"/>
      <c r="C589" s="625"/>
    </row>
    <row r="590" spans="1:3">
      <c r="A590" s="625"/>
      <c r="B590" s="625"/>
      <c r="C590" s="625"/>
    </row>
    <row r="591" spans="1:3">
      <c r="A591" s="625"/>
      <c r="B591" s="625"/>
      <c r="C591" s="625"/>
    </row>
    <row r="592" spans="1:3">
      <c r="A592" s="625"/>
      <c r="B592" s="625"/>
      <c r="C592" s="625"/>
    </row>
    <row r="593" spans="1:3">
      <c r="A593" s="625"/>
      <c r="B593" s="625"/>
      <c r="C593" s="625"/>
    </row>
    <row r="594" spans="1:3">
      <c r="A594" s="625"/>
      <c r="B594" s="625"/>
      <c r="C594" s="625"/>
    </row>
    <row r="595" spans="1:3">
      <c r="A595" s="625"/>
      <c r="B595" s="625"/>
      <c r="C595" s="625"/>
    </row>
    <row r="596" spans="1:3">
      <c r="A596" s="625"/>
      <c r="B596" s="625"/>
      <c r="C596" s="625"/>
    </row>
    <row r="597" spans="1:3">
      <c r="A597" s="625"/>
      <c r="B597" s="625"/>
      <c r="C597" s="625"/>
    </row>
    <row r="598" spans="1:3">
      <c r="A598" s="625"/>
      <c r="B598" s="625"/>
      <c r="C598" s="625"/>
    </row>
    <row r="599" spans="1:3">
      <c r="A599" s="625"/>
      <c r="B599" s="625"/>
      <c r="C599" s="625"/>
    </row>
    <row r="600" spans="1:3">
      <c r="A600" s="625"/>
      <c r="B600" s="625"/>
      <c r="C600" s="625"/>
    </row>
    <row r="601" spans="1:3">
      <c r="A601" s="625"/>
      <c r="B601" s="625"/>
      <c r="C601" s="625"/>
    </row>
    <row r="602" spans="1:3">
      <c r="A602" s="625"/>
      <c r="B602" s="625"/>
      <c r="C602" s="625"/>
    </row>
    <row r="603" spans="1:3">
      <c r="A603" s="625"/>
      <c r="B603" s="625"/>
      <c r="C603" s="625"/>
    </row>
    <row r="604" spans="1:3">
      <c r="A604" s="625"/>
      <c r="B604" s="625"/>
      <c r="C604" s="625"/>
    </row>
    <row r="605" spans="1:3">
      <c r="A605" s="625"/>
      <c r="B605" s="625"/>
      <c r="C605" s="625"/>
    </row>
    <row r="606" spans="1:3">
      <c r="A606" s="625"/>
      <c r="B606" s="625"/>
      <c r="C606" s="625"/>
    </row>
    <row r="607" spans="1:3">
      <c r="A607" s="625"/>
      <c r="B607" s="625"/>
      <c r="C607" s="625"/>
    </row>
    <row r="608" spans="1:3">
      <c r="A608" s="625"/>
      <c r="B608" s="625"/>
      <c r="C608" s="625"/>
    </row>
    <row r="609" spans="1:3">
      <c r="A609" s="625"/>
      <c r="B609" s="625"/>
      <c r="C609" s="625"/>
    </row>
    <row r="610" spans="1:3">
      <c r="A610" s="625"/>
      <c r="B610" s="625"/>
      <c r="C610" s="625"/>
    </row>
    <row r="611" spans="1:3">
      <c r="A611" s="625"/>
      <c r="B611" s="625"/>
      <c r="C611" s="625"/>
    </row>
    <row r="612" spans="1:3">
      <c r="A612" s="625"/>
      <c r="B612" s="625"/>
      <c r="C612" s="625"/>
    </row>
    <row r="613" spans="1:3">
      <c r="A613" s="625"/>
      <c r="B613" s="625"/>
      <c r="C613" s="625"/>
    </row>
    <row r="614" spans="1:3">
      <c r="A614" s="625"/>
      <c r="B614" s="625"/>
      <c r="C614" s="625"/>
    </row>
    <row r="615" spans="1:3">
      <c r="A615" s="625"/>
      <c r="B615" s="625"/>
      <c r="C615" s="625"/>
    </row>
    <row r="616" spans="1:3">
      <c r="A616" s="625"/>
      <c r="B616" s="625"/>
      <c r="C616" s="625"/>
    </row>
    <row r="617" spans="1:3">
      <c r="A617" s="625"/>
      <c r="B617" s="625"/>
      <c r="C617" s="625"/>
    </row>
    <row r="618" spans="1:3">
      <c r="A618" s="625"/>
      <c r="B618" s="625"/>
      <c r="C618" s="625"/>
    </row>
    <row r="619" spans="1:3">
      <c r="A619" s="625"/>
      <c r="B619" s="625"/>
      <c r="C619" s="625"/>
    </row>
    <row r="620" spans="1:3">
      <c r="A620" s="625"/>
      <c r="B620" s="625"/>
      <c r="C620" s="625"/>
    </row>
    <row r="621" spans="1:3">
      <c r="A621" s="625"/>
      <c r="B621" s="625"/>
      <c r="C621" s="625"/>
    </row>
    <row r="622" spans="1:3">
      <c r="A622" s="625"/>
      <c r="B622" s="625"/>
      <c r="C622" s="625"/>
    </row>
    <row r="623" spans="1:3">
      <c r="A623" s="625"/>
      <c r="B623" s="625"/>
      <c r="C623" s="625"/>
    </row>
    <row r="624" spans="1:3">
      <c r="A624" s="625"/>
      <c r="B624" s="625"/>
      <c r="C624" s="625"/>
    </row>
    <row r="625" spans="1:3">
      <c r="A625" s="625"/>
      <c r="B625" s="625"/>
      <c r="C625" s="625"/>
    </row>
    <row r="626" spans="1:3">
      <c r="A626" s="625"/>
      <c r="B626" s="625"/>
      <c r="C626" s="625"/>
    </row>
    <row r="627" spans="1:3">
      <c r="A627" s="625"/>
      <c r="B627" s="625"/>
      <c r="C627" s="625"/>
    </row>
    <row r="628" spans="1:3">
      <c r="A628" s="625"/>
      <c r="B628" s="625"/>
      <c r="C628" s="625"/>
    </row>
    <row r="629" spans="1:3">
      <c r="A629" s="625"/>
      <c r="B629" s="625"/>
      <c r="C629" s="625"/>
    </row>
    <row r="630" spans="1:3">
      <c r="A630" s="625"/>
      <c r="B630" s="625"/>
      <c r="C630" s="625"/>
    </row>
    <row r="631" spans="1:3">
      <c r="A631" s="625"/>
      <c r="B631" s="625"/>
      <c r="C631" s="625"/>
    </row>
    <row r="632" spans="1:3">
      <c r="A632" s="625"/>
      <c r="B632" s="625"/>
      <c r="C632" s="625"/>
    </row>
    <row r="633" spans="1:3">
      <c r="A633" s="625"/>
      <c r="B633" s="625"/>
      <c r="C633" s="625"/>
    </row>
    <row r="634" spans="1:3">
      <c r="A634" s="625"/>
      <c r="B634" s="625"/>
      <c r="C634" s="625"/>
    </row>
    <row r="635" spans="1:3">
      <c r="A635" s="625"/>
      <c r="B635" s="625"/>
      <c r="C635" s="625"/>
    </row>
    <row r="636" spans="1:3">
      <c r="A636" s="625"/>
      <c r="B636" s="625"/>
      <c r="C636" s="625"/>
    </row>
    <row r="637" spans="1:3">
      <c r="A637" s="625"/>
      <c r="B637" s="625"/>
      <c r="C637" s="625"/>
    </row>
    <row r="638" spans="1:3">
      <c r="A638" s="625"/>
      <c r="B638" s="625"/>
      <c r="C638" s="625"/>
    </row>
    <row r="639" spans="1:3">
      <c r="A639" s="625"/>
      <c r="B639" s="625"/>
      <c r="C639" s="625"/>
    </row>
    <row r="640" spans="1:3">
      <c r="A640" s="625"/>
      <c r="B640" s="625"/>
      <c r="C640" s="625"/>
    </row>
    <row r="641" spans="1:3">
      <c r="A641" s="625"/>
      <c r="B641" s="625"/>
      <c r="C641" s="625"/>
    </row>
    <row r="642" spans="1:3">
      <c r="A642" s="625"/>
      <c r="B642" s="625"/>
      <c r="C642" s="625"/>
    </row>
    <row r="643" spans="1:3">
      <c r="A643" s="625"/>
      <c r="B643" s="625"/>
      <c r="C643" s="625"/>
    </row>
    <row r="644" spans="1:3">
      <c r="A644" s="625"/>
      <c r="B644" s="625"/>
      <c r="C644" s="625"/>
    </row>
    <row r="645" spans="1:3">
      <c r="A645" s="625"/>
      <c r="B645" s="625"/>
      <c r="C645" s="625"/>
    </row>
    <row r="646" spans="1:3">
      <c r="A646" s="625"/>
      <c r="B646" s="625"/>
      <c r="C646" s="625"/>
    </row>
    <row r="647" spans="1:3">
      <c r="A647" s="625"/>
      <c r="B647" s="625"/>
      <c r="C647" s="625"/>
    </row>
    <row r="648" spans="1:3">
      <c r="A648" s="625"/>
      <c r="B648" s="625"/>
      <c r="C648" s="625"/>
    </row>
    <row r="649" spans="1:3">
      <c r="A649" s="625"/>
      <c r="B649" s="625"/>
      <c r="C649" s="625"/>
    </row>
    <row r="650" spans="1:3">
      <c r="A650" s="625"/>
      <c r="B650" s="625"/>
      <c r="C650" s="625"/>
    </row>
    <row r="651" spans="1:3">
      <c r="A651" s="625"/>
      <c r="B651" s="625"/>
      <c r="C651" s="625"/>
    </row>
    <row r="652" spans="1:3">
      <c r="A652" s="625"/>
      <c r="B652" s="625"/>
      <c r="C652" s="625"/>
    </row>
    <row r="653" spans="1:3">
      <c r="A653" s="625"/>
      <c r="B653" s="625"/>
      <c r="C653" s="625"/>
    </row>
    <row r="654" spans="1:3">
      <c r="A654" s="625"/>
      <c r="B654" s="625"/>
      <c r="C654" s="625"/>
    </row>
    <row r="655" spans="1:3">
      <c r="A655" s="625"/>
      <c r="B655" s="625"/>
      <c r="C655" s="625"/>
    </row>
    <row r="656" spans="1:3">
      <c r="A656" s="625"/>
      <c r="B656" s="625"/>
      <c r="C656" s="625"/>
    </row>
    <row r="657" spans="1:3">
      <c r="A657" s="625"/>
      <c r="B657" s="625"/>
      <c r="C657" s="625"/>
    </row>
    <row r="658" spans="1:3">
      <c r="A658" s="625"/>
      <c r="B658" s="625"/>
      <c r="C658" s="625"/>
    </row>
    <row r="659" spans="1:3">
      <c r="A659" s="625"/>
      <c r="B659" s="625"/>
      <c r="C659" s="625"/>
    </row>
    <row r="660" spans="1:3">
      <c r="A660" s="625"/>
      <c r="B660" s="625"/>
      <c r="C660" s="625"/>
    </row>
    <row r="661" spans="1:3">
      <c r="A661" s="625"/>
      <c r="B661" s="625"/>
      <c r="C661" s="625"/>
    </row>
    <row r="662" spans="1:3">
      <c r="A662" s="625"/>
      <c r="B662" s="625"/>
      <c r="C662" s="625"/>
    </row>
    <row r="663" spans="1:3">
      <c r="A663" s="625"/>
      <c r="B663" s="625"/>
      <c r="C663" s="625"/>
    </row>
    <row r="664" spans="1:3">
      <c r="A664" s="625"/>
      <c r="B664" s="625"/>
      <c r="C664" s="625"/>
    </row>
    <row r="665" spans="1:3">
      <c r="A665" s="625"/>
      <c r="B665" s="625"/>
      <c r="C665" s="625"/>
    </row>
    <row r="666" spans="1:3">
      <c r="A666" s="625"/>
      <c r="B666" s="625"/>
      <c r="C666" s="625"/>
    </row>
    <row r="667" spans="1:3">
      <c r="A667" s="625"/>
      <c r="B667" s="625"/>
      <c r="C667" s="625"/>
    </row>
    <row r="668" spans="1:3">
      <c r="A668" s="625"/>
      <c r="B668" s="625"/>
      <c r="C668" s="625"/>
    </row>
    <row r="669" spans="1:3">
      <c r="A669" s="625"/>
      <c r="B669" s="625"/>
      <c r="C669" s="625"/>
    </row>
    <row r="670" spans="1:3">
      <c r="A670" s="625"/>
      <c r="B670" s="625"/>
      <c r="C670" s="625"/>
    </row>
    <row r="671" spans="1:3">
      <c r="A671" s="625"/>
      <c r="B671" s="625"/>
      <c r="C671" s="625"/>
    </row>
    <row r="672" spans="1:3">
      <c r="A672" s="625"/>
      <c r="B672" s="625"/>
      <c r="C672" s="625"/>
    </row>
    <row r="673" spans="1:3">
      <c r="A673" s="625"/>
      <c r="B673" s="625"/>
      <c r="C673" s="625"/>
    </row>
    <row r="674" spans="1:3">
      <c r="A674" s="625"/>
      <c r="B674" s="625"/>
      <c r="C674" s="625"/>
    </row>
    <row r="675" spans="1:3">
      <c r="A675" s="625"/>
      <c r="B675" s="625"/>
      <c r="C675" s="625"/>
    </row>
    <row r="676" spans="1:3">
      <c r="A676" s="625"/>
      <c r="B676" s="625"/>
      <c r="C676" s="625"/>
    </row>
    <row r="677" spans="1:3">
      <c r="A677" s="625"/>
      <c r="B677" s="625"/>
      <c r="C677" s="625"/>
    </row>
    <row r="678" spans="1:3">
      <c r="A678" s="625"/>
      <c r="B678" s="625"/>
      <c r="C678" s="625"/>
    </row>
    <row r="679" spans="1:3">
      <c r="A679" s="625"/>
      <c r="B679" s="625"/>
      <c r="C679" s="625"/>
    </row>
    <row r="680" spans="1:3">
      <c r="A680" s="625"/>
      <c r="B680" s="625"/>
      <c r="C680" s="625"/>
    </row>
    <row r="681" spans="1:3">
      <c r="A681" s="625"/>
      <c r="B681" s="625"/>
      <c r="C681" s="625"/>
    </row>
    <row r="682" spans="1:3">
      <c r="A682" s="625"/>
      <c r="B682" s="625"/>
      <c r="C682" s="625"/>
    </row>
    <row r="683" spans="1:3">
      <c r="A683" s="625"/>
      <c r="B683" s="625"/>
      <c r="C683" s="625"/>
    </row>
    <row r="684" spans="1:3">
      <c r="A684" s="625"/>
      <c r="B684" s="625"/>
      <c r="C684" s="625"/>
    </row>
    <row r="685" spans="1:3">
      <c r="A685" s="625"/>
      <c r="B685" s="625"/>
      <c r="C685" s="625"/>
    </row>
    <row r="686" spans="1:3">
      <c r="A686" s="625"/>
      <c r="B686" s="625"/>
      <c r="C686" s="625"/>
    </row>
    <row r="687" spans="1:3">
      <c r="A687" s="625"/>
      <c r="B687" s="625"/>
      <c r="C687" s="625"/>
    </row>
    <row r="688" spans="1:3">
      <c r="A688" s="625"/>
      <c r="B688" s="625"/>
      <c r="C688" s="625"/>
    </row>
    <row r="689" spans="1:3">
      <c r="A689" s="625"/>
      <c r="B689" s="625"/>
      <c r="C689" s="625"/>
    </row>
    <row r="690" spans="1:3">
      <c r="A690" s="625"/>
      <c r="B690" s="625"/>
      <c r="C690" s="625"/>
    </row>
    <row r="691" spans="1:3">
      <c r="A691" s="625"/>
      <c r="B691" s="625"/>
      <c r="C691" s="625"/>
    </row>
    <row r="692" spans="1:3">
      <c r="A692" s="625"/>
      <c r="B692" s="625"/>
      <c r="C692" s="625"/>
    </row>
    <row r="693" spans="1:3">
      <c r="A693" s="625"/>
      <c r="B693" s="625"/>
      <c r="C693" s="625"/>
    </row>
    <row r="694" spans="1:3">
      <c r="A694" s="625"/>
      <c r="B694" s="625"/>
      <c r="C694" s="625"/>
    </row>
    <row r="695" spans="1:3">
      <c r="A695" s="625"/>
      <c r="B695" s="625"/>
      <c r="C695" s="625"/>
    </row>
    <row r="696" spans="1:3">
      <c r="A696" s="625"/>
      <c r="B696" s="625"/>
      <c r="C696" s="625"/>
    </row>
    <row r="697" spans="1:3">
      <c r="A697" s="625"/>
      <c r="B697" s="625"/>
      <c r="C697" s="625"/>
    </row>
    <row r="698" spans="1:3">
      <c r="A698" s="625"/>
      <c r="B698" s="625"/>
      <c r="C698" s="625"/>
    </row>
    <row r="699" spans="1:3">
      <c r="A699" s="625"/>
      <c r="B699" s="625"/>
      <c r="C699" s="625"/>
    </row>
    <row r="700" spans="1:3">
      <c r="A700" s="625"/>
      <c r="B700" s="625"/>
      <c r="C700" s="625"/>
    </row>
    <row r="701" spans="1:3">
      <c r="A701" s="625"/>
      <c r="B701" s="625"/>
      <c r="C701" s="625"/>
    </row>
    <row r="702" spans="1:3">
      <c r="A702" s="625"/>
      <c r="B702" s="625"/>
      <c r="C702" s="625"/>
    </row>
    <row r="703" spans="1:3">
      <c r="A703" s="625"/>
      <c r="B703" s="625"/>
      <c r="C703" s="625"/>
    </row>
    <row r="704" spans="1:3">
      <c r="A704" s="625"/>
      <c r="B704" s="625"/>
      <c r="C704" s="625"/>
    </row>
    <row r="705" spans="1:3">
      <c r="A705" s="625"/>
      <c r="B705" s="625"/>
      <c r="C705" s="625"/>
    </row>
    <row r="706" spans="1:3">
      <c r="A706" s="625"/>
      <c r="B706" s="625"/>
      <c r="C706" s="625"/>
    </row>
    <row r="707" spans="1:3">
      <c r="A707" s="625"/>
      <c r="B707" s="625"/>
      <c r="C707" s="625"/>
    </row>
    <row r="708" spans="1:3">
      <c r="A708" s="625"/>
      <c r="B708" s="625"/>
      <c r="C708" s="625"/>
    </row>
    <row r="709" spans="1:3">
      <c r="A709" s="625"/>
      <c r="B709" s="625"/>
      <c r="C709" s="625"/>
    </row>
    <row r="710" spans="1:3">
      <c r="A710" s="625"/>
      <c r="B710" s="625"/>
      <c r="C710" s="625"/>
    </row>
    <row r="711" spans="1:3">
      <c r="A711" s="625"/>
      <c r="B711" s="625"/>
      <c r="C711" s="625"/>
    </row>
    <row r="712" spans="1:3">
      <c r="A712" s="625"/>
      <c r="B712" s="625"/>
      <c r="C712" s="625"/>
    </row>
    <row r="713" spans="1:3">
      <c r="A713" s="625"/>
      <c r="B713" s="625"/>
      <c r="C713" s="625"/>
    </row>
    <row r="714" spans="1:3">
      <c r="A714" s="625"/>
      <c r="B714" s="625"/>
      <c r="C714" s="625"/>
    </row>
    <row r="715" spans="1:3">
      <c r="A715" s="625"/>
      <c r="B715" s="625"/>
      <c r="C715" s="625"/>
    </row>
    <row r="716" spans="1:3">
      <c r="A716" s="625"/>
      <c r="B716" s="625"/>
      <c r="C716" s="625"/>
    </row>
    <row r="717" spans="1:3">
      <c r="A717" s="625"/>
      <c r="B717" s="625"/>
      <c r="C717" s="625"/>
    </row>
    <row r="718" spans="1:3">
      <c r="A718" s="625"/>
      <c r="B718" s="625"/>
      <c r="C718" s="625"/>
    </row>
    <row r="719" spans="1:3">
      <c r="A719" s="625"/>
      <c r="B719" s="625"/>
      <c r="C719" s="625"/>
    </row>
    <row r="720" spans="1:3">
      <c r="A720" s="625"/>
      <c r="B720" s="625"/>
      <c r="C720" s="625"/>
    </row>
    <row r="721" spans="1:3">
      <c r="A721" s="625"/>
      <c r="B721" s="625"/>
      <c r="C721" s="625"/>
    </row>
    <row r="722" spans="1:3">
      <c r="A722" s="625"/>
      <c r="B722" s="625"/>
      <c r="C722" s="625"/>
    </row>
    <row r="723" spans="1:3">
      <c r="A723" s="625"/>
      <c r="B723" s="625"/>
      <c r="C723" s="625"/>
    </row>
    <row r="724" spans="1:3">
      <c r="A724" s="625"/>
      <c r="B724" s="625"/>
      <c r="C724" s="625"/>
    </row>
    <row r="725" spans="1:3">
      <c r="A725" s="625"/>
      <c r="B725" s="625"/>
      <c r="C725" s="625"/>
    </row>
    <row r="726" spans="1:3">
      <c r="A726" s="625"/>
      <c r="B726" s="625"/>
      <c r="C726" s="625"/>
    </row>
    <row r="727" spans="1:3">
      <c r="A727" s="625"/>
      <c r="B727" s="625"/>
      <c r="C727" s="625"/>
    </row>
    <row r="728" spans="1:3">
      <c r="A728" s="625"/>
      <c r="B728" s="625"/>
      <c r="C728" s="625"/>
    </row>
    <row r="729" spans="1:3">
      <c r="A729" s="625"/>
      <c r="B729" s="625"/>
      <c r="C729" s="625"/>
    </row>
    <row r="730" spans="1:3">
      <c r="A730" s="625"/>
      <c r="B730" s="625"/>
      <c r="C730" s="625"/>
    </row>
    <row r="731" spans="1:3">
      <c r="A731" s="625"/>
      <c r="B731" s="625"/>
      <c r="C731" s="625"/>
    </row>
    <row r="732" spans="1:3">
      <c r="A732" s="625"/>
      <c r="B732" s="625"/>
      <c r="C732" s="625"/>
    </row>
    <row r="733" spans="1:3">
      <c r="A733" s="625"/>
      <c r="B733" s="625"/>
      <c r="C733" s="625"/>
    </row>
    <row r="734" spans="1:3">
      <c r="A734" s="625"/>
      <c r="B734" s="625"/>
      <c r="C734" s="625"/>
    </row>
    <row r="735" spans="1:3">
      <c r="A735" s="625"/>
      <c r="B735" s="625"/>
      <c r="C735" s="625"/>
    </row>
    <row r="736" spans="1:3">
      <c r="A736" s="625"/>
      <c r="B736" s="625"/>
      <c r="C736" s="625"/>
    </row>
    <row r="737" spans="1:3">
      <c r="A737" s="625"/>
      <c r="B737" s="625"/>
      <c r="C737" s="625"/>
    </row>
    <row r="738" spans="1:3">
      <c r="A738" s="625"/>
      <c r="B738" s="625"/>
      <c r="C738" s="625"/>
    </row>
    <row r="739" spans="1:3">
      <c r="A739" s="625"/>
      <c r="B739" s="625"/>
      <c r="C739" s="625"/>
    </row>
    <row r="740" spans="1:3">
      <c r="A740" s="625"/>
      <c r="B740" s="625"/>
      <c r="C740" s="625"/>
    </row>
    <row r="741" spans="1:3">
      <c r="A741" s="625"/>
      <c r="B741" s="625"/>
      <c r="C741" s="625"/>
    </row>
    <row r="742" spans="1:3">
      <c r="A742" s="625"/>
      <c r="B742" s="625"/>
      <c r="C742" s="625"/>
    </row>
    <row r="743" spans="1:3">
      <c r="A743" s="625"/>
      <c r="B743" s="625"/>
      <c r="C743" s="625"/>
    </row>
    <row r="744" spans="1:3">
      <c r="A744" s="625"/>
      <c r="B744" s="625"/>
      <c r="C744" s="625"/>
    </row>
    <row r="745" spans="1:3">
      <c r="A745" s="625"/>
      <c r="B745" s="625"/>
      <c r="C745" s="625"/>
    </row>
    <row r="746" spans="1:3">
      <c r="A746" s="625"/>
      <c r="B746" s="625"/>
      <c r="C746" s="625"/>
    </row>
    <row r="747" spans="1:3">
      <c r="A747" s="625"/>
      <c r="B747" s="625"/>
      <c r="C747" s="625"/>
    </row>
    <row r="748" spans="1:3">
      <c r="A748" s="625"/>
      <c r="B748" s="625"/>
      <c r="C748" s="625"/>
    </row>
    <row r="749" spans="1:3">
      <c r="A749" s="625"/>
      <c r="B749" s="625"/>
      <c r="C749" s="625"/>
    </row>
    <row r="750" spans="1:3">
      <c r="A750" s="625"/>
      <c r="B750" s="625"/>
      <c r="C750" s="625"/>
    </row>
    <row r="751" spans="1:3">
      <c r="A751" s="625"/>
      <c r="B751" s="625"/>
      <c r="C751" s="625"/>
    </row>
    <row r="752" spans="1:3">
      <c r="A752" s="625"/>
      <c r="B752" s="625"/>
      <c r="C752" s="625"/>
    </row>
    <row r="753" spans="1:3">
      <c r="A753" s="625"/>
      <c r="B753" s="625"/>
      <c r="C753" s="625"/>
    </row>
    <row r="754" spans="1:3">
      <c r="A754" s="625"/>
      <c r="B754" s="625"/>
      <c r="C754" s="625"/>
    </row>
    <row r="755" spans="1:3">
      <c r="A755" s="625"/>
      <c r="B755" s="625"/>
      <c r="C755" s="625"/>
    </row>
    <row r="756" spans="1:3">
      <c r="A756" s="625"/>
      <c r="B756" s="625"/>
      <c r="C756" s="625"/>
    </row>
    <row r="757" spans="1:3">
      <c r="A757" s="625"/>
      <c r="B757" s="625"/>
      <c r="C757" s="625"/>
    </row>
    <row r="758" spans="1:3">
      <c r="A758" s="625"/>
      <c r="B758" s="625"/>
      <c r="C758" s="625"/>
    </row>
    <row r="759" spans="1:3">
      <c r="A759" s="625"/>
      <c r="B759" s="625"/>
      <c r="C759" s="625"/>
    </row>
    <row r="760" spans="1:3">
      <c r="A760" s="625"/>
      <c r="B760" s="625"/>
      <c r="C760" s="625"/>
    </row>
    <row r="761" spans="1:3">
      <c r="A761" s="625"/>
      <c r="B761" s="625"/>
      <c r="C761" s="625"/>
    </row>
    <row r="762" spans="1:3">
      <c r="A762" s="625"/>
      <c r="B762" s="625"/>
      <c r="C762" s="625"/>
    </row>
    <row r="763" spans="1:3">
      <c r="A763" s="625"/>
      <c r="B763" s="625"/>
      <c r="C763" s="625"/>
    </row>
    <row r="764" spans="1:3">
      <c r="A764" s="625"/>
      <c r="B764" s="625"/>
      <c r="C764" s="625"/>
    </row>
    <row r="765" spans="1:3">
      <c r="A765" s="625"/>
      <c r="B765" s="625"/>
      <c r="C765" s="625"/>
    </row>
    <row r="766" spans="1:3">
      <c r="A766" s="625"/>
      <c r="B766" s="625"/>
      <c r="C766" s="625"/>
    </row>
    <row r="767" spans="1:3">
      <c r="A767" s="625"/>
      <c r="B767" s="625"/>
      <c r="C767" s="625"/>
    </row>
    <row r="768" spans="1:3">
      <c r="A768" s="625"/>
      <c r="B768" s="625"/>
      <c r="C768" s="625"/>
    </row>
    <row r="769" spans="1:3">
      <c r="A769" s="625"/>
      <c r="B769" s="625"/>
      <c r="C769" s="625"/>
    </row>
    <row r="770" spans="1:3">
      <c r="A770" s="625"/>
      <c r="B770" s="625"/>
      <c r="C770" s="625"/>
    </row>
    <row r="771" spans="1:3">
      <c r="A771" s="625"/>
      <c r="B771" s="625"/>
      <c r="C771" s="625"/>
    </row>
    <row r="772" spans="1:3">
      <c r="A772" s="625"/>
      <c r="B772" s="625"/>
      <c r="C772" s="625"/>
    </row>
    <row r="773" spans="1:3">
      <c r="A773" s="625"/>
      <c r="B773" s="625"/>
      <c r="C773" s="625"/>
    </row>
    <row r="774" spans="1:3">
      <c r="A774" s="625"/>
      <c r="B774" s="625"/>
      <c r="C774" s="625"/>
    </row>
    <row r="775" spans="1:3">
      <c r="A775" s="625"/>
      <c r="B775" s="625"/>
      <c r="C775" s="625"/>
    </row>
    <row r="776" spans="1:3">
      <c r="A776" s="625"/>
      <c r="B776" s="625"/>
      <c r="C776" s="625"/>
    </row>
    <row r="777" spans="1:3">
      <c r="A777" s="625"/>
      <c r="B777" s="625"/>
      <c r="C777" s="625"/>
    </row>
    <row r="778" spans="1:3">
      <c r="A778" s="625"/>
      <c r="B778" s="625"/>
      <c r="C778" s="625"/>
    </row>
    <row r="779" spans="1:3">
      <c r="A779" s="625"/>
      <c r="B779" s="625"/>
      <c r="C779" s="625"/>
    </row>
    <row r="780" spans="1:3">
      <c r="A780" s="625"/>
      <c r="B780" s="625"/>
      <c r="C780" s="625"/>
    </row>
    <row r="781" spans="1:3">
      <c r="A781" s="625"/>
      <c r="B781" s="625"/>
      <c r="C781" s="625"/>
    </row>
    <row r="782" spans="1:3">
      <c r="A782" s="625"/>
      <c r="B782" s="625"/>
      <c r="C782" s="625"/>
    </row>
    <row r="783" spans="1:3">
      <c r="A783" s="625"/>
      <c r="B783" s="625"/>
      <c r="C783" s="625"/>
    </row>
    <row r="784" spans="1:3">
      <c r="A784" s="625"/>
      <c r="B784" s="625"/>
      <c r="C784" s="625"/>
    </row>
    <row r="785" spans="1:3">
      <c r="A785" s="625"/>
      <c r="B785" s="625"/>
      <c r="C785" s="625"/>
    </row>
    <row r="786" spans="1:3">
      <c r="A786" s="625"/>
      <c r="B786" s="625"/>
      <c r="C786" s="625"/>
    </row>
    <row r="787" spans="1:3">
      <c r="A787" s="625"/>
      <c r="B787" s="625"/>
      <c r="C787" s="625"/>
    </row>
    <row r="788" spans="1:3">
      <c r="A788" s="625"/>
      <c r="B788" s="625"/>
      <c r="C788" s="625"/>
    </row>
    <row r="789" spans="1:3">
      <c r="A789" s="625"/>
      <c r="B789" s="625"/>
      <c r="C789" s="625"/>
    </row>
    <row r="790" spans="1:3">
      <c r="A790" s="625"/>
      <c r="B790" s="625"/>
      <c r="C790" s="625"/>
    </row>
    <row r="791" spans="1:3">
      <c r="A791" s="625"/>
      <c r="B791" s="625"/>
      <c r="C791" s="625"/>
    </row>
    <row r="792" spans="1:3">
      <c r="A792" s="625"/>
      <c r="B792" s="625"/>
      <c r="C792" s="625"/>
    </row>
    <row r="793" spans="1:3">
      <c r="A793" s="625"/>
      <c r="B793" s="625"/>
      <c r="C793" s="625"/>
    </row>
    <row r="794" spans="1:3">
      <c r="A794" s="625"/>
      <c r="B794" s="625"/>
      <c r="C794" s="625"/>
    </row>
    <row r="795" spans="1:3">
      <c r="A795" s="625"/>
      <c r="B795" s="625"/>
      <c r="C795" s="625"/>
    </row>
    <row r="796" spans="1:3">
      <c r="A796" s="625"/>
      <c r="B796" s="625"/>
      <c r="C796" s="625"/>
    </row>
    <row r="797" spans="1:3">
      <c r="A797" s="625"/>
      <c r="B797" s="625"/>
      <c r="C797" s="625"/>
    </row>
    <row r="798" spans="1:3">
      <c r="A798" s="625"/>
      <c r="B798" s="625"/>
      <c r="C798" s="625"/>
    </row>
    <row r="799" spans="1:3">
      <c r="A799" s="625"/>
      <c r="B799" s="625"/>
      <c r="C799" s="625"/>
    </row>
    <row r="800" spans="1:3">
      <c r="A800" s="625"/>
      <c r="B800" s="625"/>
      <c r="C800" s="625"/>
    </row>
    <row r="801" spans="1:3">
      <c r="A801" s="625"/>
      <c r="B801" s="625"/>
      <c r="C801" s="625"/>
    </row>
    <row r="802" spans="1:3">
      <c r="A802" s="625"/>
      <c r="B802" s="625"/>
      <c r="C802" s="625"/>
    </row>
    <row r="803" spans="1:3">
      <c r="A803" s="625"/>
      <c r="B803" s="625"/>
      <c r="C803" s="625"/>
    </row>
    <row r="804" spans="1:3">
      <c r="A804" s="625"/>
      <c r="B804" s="625"/>
      <c r="C804" s="625"/>
    </row>
    <row r="805" spans="1:3">
      <c r="A805" s="625"/>
      <c r="B805" s="625"/>
      <c r="C805" s="625"/>
    </row>
    <row r="806" spans="1:3">
      <c r="A806" s="625"/>
      <c r="B806" s="625"/>
      <c r="C806" s="625"/>
    </row>
    <row r="807" spans="1:3">
      <c r="A807" s="625"/>
      <c r="B807" s="625"/>
      <c r="C807" s="625"/>
    </row>
    <row r="808" spans="1:3">
      <c r="A808" s="625"/>
      <c r="B808" s="625"/>
      <c r="C808" s="625"/>
    </row>
    <row r="809" spans="1:3">
      <c r="A809" s="625"/>
      <c r="B809" s="625"/>
      <c r="C809" s="625"/>
    </row>
    <row r="810" spans="1:3">
      <c r="A810" s="625"/>
      <c r="B810" s="625"/>
      <c r="C810" s="625"/>
    </row>
    <row r="811" spans="1:3">
      <c r="A811" s="625"/>
      <c r="B811" s="625"/>
      <c r="C811" s="625"/>
    </row>
    <row r="812" spans="1:3">
      <c r="A812" s="625"/>
      <c r="B812" s="625"/>
      <c r="C812" s="625"/>
    </row>
    <row r="813" spans="1:3">
      <c r="A813" s="625"/>
      <c r="B813" s="625"/>
      <c r="C813" s="625"/>
    </row>
    <row r="814" spans="1:3">
      <c r="A814" s="625"/>
      <c r="B814" s="625"/>
      <c r="C814" s="625"/>
    </row>
    <row r="815" spans="1:3">
      <c r="A815" s="625"/>
      <c r="B815" s="625"/>
      <c r="C815" s="625"/>
    </row>
    <row r="816" spans="1:3">
      <c r="A816" s="625"/>
      <c r="B816" s="625"/>
      <c r="C816" s="625"/>
    </row>
    <row r="817" spans="1:3">
      <c r="A817" s="625"/>
      <c r="B817" s="625"/>
      <c r="C817" s="625"/>
    </row>
    <row r="818" spans="1:3">
      <c r="A818" s="625"/>
      <c r="B818" s="625"/>
      <c r="C818" s="625"/>
    </row>
    <row r="819" spans="1:3">
      <c r="A819" s="625"/>
      <c r="B819" s="625"/>
      <c r="C819" s="625"/>
    </row>
    <row r="820" spans="1:3">
      <c r="A820" s="625"/>
      <c r="B820" s="625"/>
      <c r="C820" s="625"/>
    </row>
    <row r="821" spans="1:3">
      <c r="A821" s="625"/>
      <c r="B821" s="625"/>
      <c r="C821" s="625"/>
    </row>
    <row r="822" spans="1:3">
      <c r="A822" s="625"/>
      <c r="B822" s="625"/>
      <c r="C822" s="625"/>
    </row>
    <row r="823" spans="1:3">
      <c r="A823" s="625"/>
      <c r="B823" s="625"/>
      <c r="C823" s="625"/>
    </row>
    <row r="824" spans="1:3">
      <c r="A824" s="625"/>
      <c r="B824" s="625"/>
      <c r="C824" s="625"/>
    </row>
    <row r="825" spans="1:3">
      <c r="A825" s="625"/>
      <c r="B825" s="625"/>
      <c r="C825" s="625"/>
    </row>
    <row r="826" spans="1:3">
      <c r="A826" s="625"/>
      <c r="B826" s="625"/>
      <c r="C826" s="625"/>
    </row>
    <row r="827" spans="1:3">
      <c r="A827" s="625"/>
      <c r="B827" s="625"/>
      <c r="C827" s="625"/>
    </row>
    <row r="828" spans="1:3">
      <c r="A828" s="625"/>
      <c r="B828" s="625"/>
      <c r="C828" s="625"/>
    </row>
    <row r="829" spans="1:3">
      <c r="A829" s="625"/>
      <c r="B829" s="625"/>
      <c r="C829" s="625"/>
    </row>
    <row r="830" spans="1:3">
      <c r="A830" s="625"/>
      <c r="B830" s="625"/>
      <c r="C830" s="625"/>
    </row>
    <row r="831" spans="1:3">
      <c r="A831" s="625"/>
      <c r="B831" s="625"/>
      <c r="C831" s="625"/>
    </row>
    <row r="832" spans="1:3">
      <c r="A832" s="625"/>
      <c r="B832" s="625"/>
      <c r="C832" s="625"/>
    </row>
    <row r="833" spans="1:3">
      <c r="A833" s="625"/>
      <c r="B833" s="625"/>
      <c r="C833" s="625"/>
    </row>
    <row r="834" spans="1:3">
      <c r="A834" s="625"/>
      <c r="B834" s="625"/>
      <c r="C834" s="625"/>
    </row>
    <row r="835" spans="1:3">
      <c r="A835" s="625"/>
      <c r="B835" s="625"/>
      <c r="C835" s="625"/>
    </row>
    <row r="836" spans="1:3">
      <c r="A836" s="625"/>
      <c r="B836" s="625"/>
      <c r="C836" s="625"/>
    </row>
    <row r="837" spans="1:3">
      <c r="A837" s="625"/>
      <c r="B837" s="625"/>
      <c r="C837" s="625"/>
    </row>
    <row r="838" spans="1:3">
      <c r="A838" s="625"/>
      <c r="B838" s="625"/>
      <c r="C838" s="625"/>
    </row>
    <row r="839" spans="1:3">
      <c r="A839" s="625"/>
      <c r="B839" s="625"/>
      <c r="C839" s="625"/>
    </row>
    <row r="840" spans="1:3">
      <c r="A840" s="625"/>
      <c r="B840" s="625"/>
      <c r="C840" s="625"/>
    </row>
    <row r="841" spans="1:3">
      <c r="A841" s="625"/>
      <c r="B841" s="625"/>
      <c r="C841" s="625"/>
    </row>
    <row r="842" spans="1:3">
      <c r="A842" s="625"/>
      <c r="B842" s="625"/>
      <c r="C842" s="625"/>
    </row>
    <row r="843" spans="1:3">
      <c r="A843" s="625"/>
      <c r="B843" s="625"/>
      <c r="C843" s="625"/>
    </row>
    <row r="844" spans="1:3">
      <c r="A844" s="625"/>
      <c r="B844" s="625"/>
      <c r="C844" s="625"/>
    </row>
    <row r="845" spans="1:3">
      <c r="A845" s="625"/>
      <c r="B845" s="625"/>
      <c r="C845" s="625"/>
    </row>
    <row r="846" spans="1:3">
      <c r="A846" s="625"/>
      <c r="B846" s="625"/>
      <c r="C846" s="625"/>
    </row>
    <row r="847" spans="1:3">
      <c r="A847" s="625"/>
      <c r="B847" s="625"/>
      <c r="C847" s="625"/>
    </row>
    <row r="848" spans="1:3">
      <c r="A848" s="625"/>
      <c r="B848" s="625"/>
      <c r="C848" s="625"/>
    </row>
    <row r="849" spans="1:3">
      <c r="A849" s="625"/>
      <c r="B849" s="625"/>
      <c r="C849" s="625"/>
    </row>
    <row r="850" spans="1:3">
      <c r="A850" s="625"/>
      <c r="B850" s="625"/>
      <c r="C850" s="625"/>
    </row>
    <row r="851" spans="1:3">
      <c r="A851" s="625"/>
      <c r="B851" s="625"/>
      <c r="C851" s="625"/>
    </row>
    <row r="852" spans="1:3">
      <c r="A852" s="625"/>
      <c r="B852" s="625"/>
      <c r="C852" s="625"/>
    </row>
    <row r="853" spans="1:3">
      <c r="A853" s="625"/>
      <c r="B853" s="625"/>
      <c r="C853" s="625"/>
    </row>
    <row r="854" spans="1:3">
      <c r="A854" s="625"/>
      <c r="B854" s="625"/>
      <c r="C854" s="625"/>
    </row>
    <row r="855" spans="1:3">
      <c r="A855" s="625"/>
      <c r="B855" s="625"/>
      <c r="C855" s="625"/>
    </row>
    <row r="856" spans="1:3">
      <c r="A856" s="625"/>
      <c r="B856" s="625"/>
      <c r="C856" s="625"/>
    </row>
    <row r="857" spans="1:3">
      <c r="A857" s="625"/>
      <c r="B857" s="625"/>
      <c r="C857" s="625"/>
    </row>
    <row r="858" spans="1:3">
      <c r="A858" s="625"/>
      <c r="B858" s="625"/>
      <c r="C858" s="625"/>
    </row>
    <row r="859" spans="1:3">
      <c r="A859" s="625"/>
      <c r="B859" s="625"/>
      <c r="C859" s="625"/>
    </row>
    <row r="860" spans="1:3">
      <c r="A860" s="625"/>
      <c r="B860" s="625"/>
      <c r="C860" s="625"/>
    </row>
    <row r="861" spans="1:3">
      <c r="A861" s="625"/>
      <c r="B861" s="625"/>
      <c r="C861" s="625"/>
    </row>
    <row r="862" spans="1:3">
      <c r="A862" s="625"/>
      <c r="B862" s="625"/>
      <c r="C862" s="625"/>
    </row>
    <row r="863" spans="1:3">
      <c r="A863" s="625"/>
      <c r="B863" s="625"/>
      <c r="C863" s="625"/>
    </row>
    <row r="864" spans="1:3">
      <c r="A864" s="625"/>
      <c r="B864" s="625"/>
      <c r="C864" s="625"/>
    </row>
    <row r="865" spans="1:3">
      <c r="A865" s="625"/>
      <c r="B865" s="625"/>
      <c r="C865" s="625"/>
    </row>
    <row r="866" spans="1:3">
      <c r="A866" s="625"/>
      <c r="B866" s="625"/>
      <c r="C866" s="625"/>
    </row>
    <row r="867" spans="1:3">
      <c r="A867" s="625"/>
      <c r="B867" s="625"/>
      <c r="C867" s="625"/>
    </row>
    <row r="868" spans="1:3">
      <c r="A868" s="625"/>
      <c r="B868" s="625"/>
      <c r="C868" s="625"/>
    </row>
    <row r="869" spans="1:3">
      <c r="A869" s="625"/>
      <c r="B869" s="625"/>
      <c r="C869" s="625"/>
    </row>
    <row r="870" spans="1:3">
      <c r="A870" s="625"/>
      <c r="B870" s="625"/>
      <c r="C870" s="625"/>
    </row>
    <row r="871" spans="1:3">
      <c r="A871" s="625"/>
      <c r="B871" s="625"/>
      <c r="C871" s="625"/>
    </row>
    <row r="872" spans="1:3">
      <c r="A872" s="625"/>
      <c r="B872" s="625"/>
      <c r="C872" s="625"/>
    </row>
    <row r="873" spans="1:3">
      <c r="A873" s="625"/>
      <c r="B873" s="625"/>
      <c r="C873" s="625"/>
    </row>
    <row r="874" spans="1:3">
      <c r="A874" s="625"/>
      <c r="B874" s="625"/>
      <c r="C874" s="625"/>
    </row>
    <row r="875" spans="1:3">
      <c r="A875" s="625"/>
      <c r="B875" s="625"/>
      <c r="C875" s="625"/>
    </row>
    <row r="876" spans="1:3">
      <c r="A876" s="625"/>
      <c r="B876" s="625"/>
      <c r="C876" s="625"/>
    </row>
    <row r="877" spans="1:3">
      <c r="A877" s="625"/>
      <c r="B877" s="625"/>
      <c r="C877" s="625"/>
    </row>
    <row r="878" spans="1:3">
      <c r="A878" s="625"/>
      <c r="B878" s="625"/>
      <c r="C878" s="625"/>
    </row>
    <row r="879" spans="1:3">
      <c r="A879" s="625"/>
      <c r="B879" s="625"/>
      <c r="C879" s="625"/>
    </row>
    <row r="880" spans="1:3">
      <c r="A880" s="625"/>
      <c r="B880" s="625"/>
      <c r="C880" s="625"/>
    </row>
    <row r="881" spans="1:3">
      <c r="A881" s="625"/>
      <c r="B881" s="625"/>
      <c r="C881" s="625"/>
    </row>
    <row r="882" spans="1:3">
      <c r="A882" s="625"/>
      <c r="B882" s="625"/>
      <c r="C882" s="625"/>
    </row>
    <row r="883" spans="1:3">
      <c r="A883" s="625"/>
      <c r="B883" s="625"/>
      <c r="C883" s="625"/>
    </row>
    <row r="884" spans="1:3">
      <c r="A884" s="625"/>
      <c r="B884" s="625"/>
      <c r="C884" s="625"/>
    </row>
    <row r="885" spans="1:3">
      <c r="A885" s="625"/>
      <c r="B885" s="625"/>
      <c r="C885" s="625"/>
    </row>
    <row r="886" spans="1:3">
      <c r="A886" s="625"/>
      <c r="B886" s="625"/>
      <c r="C886" s="625"/>
    </row>
    <row r="887" spans="1:3">
      <c r="A887" s="625"/>
      <c r="B887" s="625"/>
      <c r="C887" s="625"/>
    </row>
    <row r="888" spans="1:3">
      <c r="A888" s="625"/>
      <c r="B888" s="625"/>
      <c r="C888" s="625"/>
    </row>
    <row r="889" spans="1:3">
      <c r="A889" s="625"/>
      <c r="B889" s="625"/>
      <c r="C889" s="625"/>
    </row>
    <row r="890" spans="1:3">
      <c r="A890" s="625"/>
      <c r="B890" s="625"/>
      <c r="C890" s="625"/>
    </row>
    <row r="891" spans="1:3">
      <c r="A891" s="625"/>
      <c r="B891" s="625"/>
      <c r="C891" s="625"/>
    </row>
    <row r="892" spans="1:3">
      <c r="A892" s="625"/>
      <c r="B892" s="625"/>
      <c r="C892" s="625"/>
    </row>
    <row r="893" spans="1:3">
      <c r="A893" s="625"/>
      <c r="B893" s="625"/>
      <c r="C893" s="625"/>
    </row>
    <row r="894" spans="1:3">
      <c r="A894" s="625"/>
      <c r="B894" s="625"/>
      <c r="C894" s="625"/>
    </row>
    <row r="895" spans="1:3">
      <c r="A895" s="625"/>
      <c r="B895" s="625"/>
      <c r="C895" s="625"/>
    </row>
    <row r="896" spans="1:3">
      <c r="A896" s="625"/>
      <c r="B896" s="625"/>
      <c r="C896" s="625"/>
    </row>
    <row r="897" spans="1:3">
      <c r="A897" s="625"/>
      <c r="B897" s="625"/>
      <c r="C897" s="625"/>
    </row>
    <row r="898" spans="1:3">
      <c r="A898" s="625"/>
      <c r="B898" s="625"/>
      <c r="C898" s="625"/>
    </row>
    <row r="899" spans="1:3">
      <c r="A899" s="625"/>
      <c r="B899" s="625"/>
      <c r="C899" s="625"/>
    </row>
    <row r="900" spans="1:3">
      <c r="A900" s="625"/>
      <c r="B900" s="625"/>
      <c r="C900" s="625"/>
    </row>
    <row r="901" spans="1:3">
      <c r="A901" s="625"/>
      <c r="B901" s="625"/>
      <c r="C901" s="625"/>
    </row>
    <row r="902" spans="1:3">
      <c r="A902" s="625"/>
      <c r="B902" s="625"/>
      <c r="C902" s="625"/>
    </row>
    <row r="903" spans="1:3">
      <c r="A903" s="625"/>
      <c r="B903" s="625"/>
      <c r="C903" s="625"/>
    </row>
    <row r="904" spans="1:3">
      <c r="A904" s="625"/>
      <c r="B904" s="625"/>
      <c r="C904" s="625"/>
    </row>
    <row r="905" spans="1:3">
      <c r="A905" s="625"/>
      <c r="B905" s="625"/>
      <c r="C905" s="625"/>
    </row>
    <row r="906" spans="1:3">
      <c r="A906" s="625"/>
      <c r="B906" s="625"/>
      <c r="C906" s="625"/>
    </row>
    <row r="907" spans="1:3">
      <c r="A907" s="625"/>
      <c r="B907" s="625"/>
      <c r="C907" s="625"/>
    </row>
    <row r="908" spans="1:3">
      <c r="A908" s="625"/>
      <c r="B908" s="625"/>
      <c r="C908" s="625"/>
    </row>
    <row r="909" spans="1:3">
      <c r="A909" s="625"/>
      <c r="B909" s="625"/>
      <c r="C909" s="625"/>
    </row>
    <row r="910" spans="1:3">
      <c r="A910" s="625"/>
      <c r="B910" s="625"/>
      <c r="C910" s="625"/>
    </row>
    <row r="911" spans="1:3">
      <c r="A911" s="625"/>
      <c r="B911" s="625"/>
      <c r="C911" s="625"/>
    </row>
    <row r="912" spans="1:3">
      <c r="A912" s="625"/>
      <c r="B912" s="625"/>
      <c r="C912" s="625"/>
    </row>
    <row r="913" spans="1:3">
      <c r="A913" s="625"/>
      <c r="B913" s="625"/>
      <c r="C913" s="625"/>
    </row>
    <row r="914" spans="1:3">
      <c r="A914" s="625"/>
      <c r="B914" s="625"/>
      <c r="C914" s="625"/>
    </row>
    <row r="915" spans="1:3">
      <c r="A915" s="625"/>
      <c r="B915" s="625"/>
      <c r="C915" s="625"/>
    </row>
    <row r="916" spans="1:3">
      <c r="A916" s="625"/>
      <c r="B916" s="625"/>
      <c r="C916" s="625"/>
    </row>
    <row r="917" spans="1:3">
      <c r="A917" s="625"/>
      <c r="B917" s="625"/>
      <c r="C917" s="625"/>
    </row>
    <row r="918" spans="1:3">
      <c r="A918" s="625"/>
      <c r="B918" s="625"/>
      <c r="C918" s="625"/>
    </row>
    <row r="919" spans="1:3">
      <c r="A919" s="625"/>
      <c r="B919" s="625"/>
      <c r="C919" s="625"/>
    </row>
    <row r="920" spans="1:3">
      <c r="A920" s="625"/>
      <c r="B920" s="625"/>
      <c r="C920" s="625"/>
    </row>
    <row r="921" spans="1:3">
      <c r="A921" s="625"/>
      <c r="B921" s="625"/>
      <c r="C921" s="625"/>
    </row>
    <row r="922" spans="1:3">
      <c r="A922" s="625"/>
      <c r="B922" s="625"/>
      <c r="C922" s="625"/>
    </row>
    <row r="923" spans="1:3">
      <c r="A923" s="625"/>
      <c r="B923" s="625"/>
      <c r="C923" s="625"/>
    </row>
    <row r="924" spans="1:3">
      <c r="A924" s="625"/>
      <c r="B924" s="625"/>
      <c r="C924" s="625"/>
    </row>
    <row r="925" spans="1:3">
      <c r="A925" s="625"/>
      <c r="B925" s="625"/>
      <c r="C925" s="625"/>
    </row>
    <row r="926" spans="1:3">
      <c r="A926" s="625"/>
      <c r="B926" s="625"/>
      <c r="C926" s="625"/>
    </row>
    <row r="927" spans="1:3">
      <c r="A927" s="625"/>
      <c r="B927" s="625"/>
      <c r="C927" s="625"/>
    </row>
    <row r="928" spans="1:3">
      <c r="A928" s="625"/>
      <c r="B928" s="625"/>
      <c r="C928" s="625"/>
    </row>
    <row r="929" spans="1:3">
      <c r="A929" s="625"/>
      <c r="B929" s="625"/>
      <c r="C929" s="625"/>
    </row>
    <row r="930" spans="1:3">
      <c r="A930" s="625"/>
      <c r="B930" s="625"/>
      <c r="C930" s="625"/>
    </row>
    <row r="931" spans="1:3">
      <c r="A931" s="625"/>
      <c r="B931" s="625"/>
      <c r="C931" s="625"/>
    </row>
    <row r="932" spans="1:3">
      <c r="A932" s="625"/>
      <c r="B932" s="625"/>
      <c r="C932" s="625"/>
    </row>
    <row r="933" spans="1:3">
      <c r="A933" s="625"/>
      <c r="B933" s="625"/>
      <c r="C933" s="625"/>
    </row>
    <row r="934" spans="1:3">
      <c r="A934" s="625"/>
      <c r="B934" s="625"/>
      <c r="C934" s="625"/>
    </row>
    <row r="935" spans="1:3">
      <c r="A935" s="625"/>
      <c r="B935" s="625"/>
      <c r="C935" s="625"/>
    </row>
    <row r="936" spans="1:3">
      <c r="A936" s="625"/>
      <c r="B936" s="625"/>
      <c r="C936" s="625"/>
    </row>
    <row r="937" spans="1:3">
      <c r="A937" s="625"/>
      <c r="B937" s="625"/>
      <c r="C937" s="625"/>
    </row>
    <row r="938" spans="1:3">
      <c r="A938" s="625"/>
      <c r="B938" s="625"/>
      <c r="C938" s="625"/>
    </row>
    <row r="939" spans="1:3">
      <c r="A939" s="625"/>
      <c r="B939" s="625"/>
      <c r="C939" s="625"/>
    </row>
    <row r="940" spans="1:3">
      <c r="A940" s="625"/>
      <c r="B940" s="625"/>
      <c r="C940" s="625"/>
    </row>
    <row r="941" spans="1:3">
      <c r="A941" s="625"/>
      <c r="B941" s="625"/>
      <c r="C941" s="625"/>
    </row>
    <row r="942" spans="1:3">
      <c r="A942" s="625"/>
      <c r="B942" s="625"/>
      <c r="C942" s="625"/>
    </row>
    <row r="943" spans="1:3">
      <c r="A943" s="625"/>
      <c r="B943" s="625"/>
      <c r="C943" s="625"/>
    </row>
    <row r="944" spans="1:3">
      <c r="A944" s="625"/>
      <c r="B944" s="625"/>
      <c r="C944" s="625"/>
    </row>
    <row r="945" spans="1:3">
      <c r="A945" s="625"/>
      <c r="B945" s="625"/>
      <c r="C945" s="625"/>
    </row>
    <row r="946" spans="1:3">
      <c r="A946" s="625"/>
      <c r="B946" s="625"/>
      <c r="C946" s="625"/>
    </row>
    <row r="947" spans="1:3">
      <c r="A947" s="625"/>
      <c r="B947" s="625"/>
      <c r="C947" s="625"/>
    </row>
    <row r="948" spans="1:3">
      <c r="A948" s="625"/>
      <c r="B948" s="625"/>
      <c r="C948" s="625"/>
    </row>
    <row r="949" spans="1:3">
      <c r="A949" s="625"/>
      <c r="B949" s="625"/>
      <c r="C949" s="625"/>
    </row>
    <row r="950" spans="1:3">
      <c r="A950" s="625"/>
      <c r="B950" s="625"/>
      <c r="C950" s="625"/>
    </row>
    <row r="951" spans="1:3">
      <c r="A951" s="625"/>
      <c r="B951" s="625"/>
      <c r="C951" s="625"/>
    </row>
    <row r="952" spans="1:3">
      <c r="A952" s="625"/>
      <c r="B952" s="625"/>
      <c r="C952" s="625"/>
    </row>
    <row r="953" spans="1:3">
      <c r="A953" s="625"/>
      <c r="B953" s="625"/>
      <c r="C953" s="625"/>
    </row>
    <row r="954" spans="1:3">
      <c r="A954" s="625"/>
      <c r="B954" s="625"/>
      <c r="C954" s="625"/>
    </row>
    <row r="955" spans="1:3">
      <c r="A955" s="625"/>
      <c r="B955" s="625"/>
      <c r="C955" s="625"/>
    </row>
    <row r="956" spans="1:3">
      <c r="A956" s="625"/>
      <c r="B956" s="625"/>
      <c r="C956" s="625"/>
    </row>
    <row r="957" spans="1:3">
      <c r="A957" s="625"/>
      <c r="B957" s="625"/>
      <c r="C957" s="625"/>
    </row>
    <row r="958" spans="1:3">
      <c r="A958" s="625"/>
      <c r="B958" s="625"/>
      <c r="C958" s="625"/>
    </row>
    <row r="959" spans="1:3">
      <c r="A959" s="625"/>
      <c r="B959" s="625"/>
      <c r="C959" s="625"/>
    </row>
    <row r="960" spans="1:3">
      <c r="A960" s="625"/>
      <c r="B960" s="625"/>
      <c r="C960" s="625"/>
    </row>
    <row r="961" spans="1:3">
      <c r="A961" s="625"/>
      <c r="B961" s="625"/>
      <c r="C961" s="625"/>
    </row>
    <row r="962" spans="1:3">
      <c r="A962" s="625"/>
      <c r="B962" s="625"/>
      <c r="C962" s="625"/>
    </row>
    <row r="963" spans="1:3">
      <c r="A963" s="625"/>
      <c r="B963" s="625"/>
      <c r="C963" s="625"/>
    </row>
    <row r="964" spans="1:3">
      <c r="A964" s="625"/>
      <c r="B964" s="625"/>
      <c r="C964" s="625"/>
    </row>
    <row r="965" spans="1:3">
      <c r="A965" s="625"/>
      <c r="B965" s="625"/>
      <c r="C965" s="625"/>
    </row>
    <row r="966" spans="1:3">
      <c r="A966" s="625"/>
      <c r="B966" s="625"/>
      <c r="C966" s="625"/>
    </row>
    <row r="967" spans="1:3">
      <c r="A967" s="625"/>
      <c r="B967" s="625"/>
      <c r="C967" s="625"/>
    </row>
    <row r="968" spans="1:3">
      <c r="A968" s="625"/>
      <c r="B968" s="625"/>
      <c r="C968" s="625"/>
    </row>
    <row r="969" spans="1:3">
      <c r="A969" s="625"/>
      <c r="B969" s="625"/>
      <c r="C969" s="625"/>
    </row>
    <row r="970" spans="1:3">
      <c r="A970" s="625"/>
      <c r="B970" s="625"/>
      <c r="C970" s="625"/>
    </row>
    <row r="971" spans="1:3">
      <c r="A971" s="625"/>
      <c r="B971" s="625"/>
      <c r="C971" s="625"/>
    </row>
    <row r="972" spans="1:3">
      <c r="A972" s="625"/>
      <c r="B972" s="625"/>
      <c r="C972" s="625"/>
    </row>
    <row r="973" spans="1:3">
      <c r="A973" s="625"/>
      <c r="B973" s="625"/>
      <c r="C973" s="625"/>
    </row>
    <row r="974" spans="1:3">
      <c r="A974" s="625"/>
      <c r="B974" s="625"/>
      <c r="C974" s="625"/>
    </row>
    <row r="975" spans="1:3">
      <c r="A975" s="625"/>
      <c r="B975" s="625"/>
      <c r="C975" s="625"/>
    </row>
    <row r="976" spans="1:3">
      <c r="A976" s="625"/>
      <c r="B976" s="625"/>
      <c r="C976" s="625"/>
    </row>
    <row r="977" spans="1:3">
      <c r="A977" s="625"/>
      <c r="B977" s="625"/>
      <c r="C977" s="625"/>
    </row>
    <row r="978" spans="1:3">
      <c r="A978" s="625"/>
      <c r="B978" s="625"/>
      <c r="C978" s="625"/>
    </row>
    <row r="979" spans="1:3">
      <c r="A979" s="625"/>
      <c r="B979" s="625"/>
      <c r="C979" s="625"/>
    </row>
    <row r="980" spans="1:3">
      <c r="A980" s="625"/>
      <c r="B980" s="625"/>
      <c r="C980" s="625"/>
    </row>
    <row r="981" spans="1:3">
      <c r="A981" s="625"/>
      <c r="B981" s="625"/>
      <c r="C981" s="625"/>
    </row>
    <row r="982" spans="1:3">
      <c r="A982" s="625"/>
      <c r="B982" s="625"/>
      <c r="C982" s="625"/>
    </row>
    <row r="983" spans="1:3">
      <c r="A983" s="625"/>
      <c r="B983" s="625"/>
      <c r="C983" s="625"/>
    </row>
    <row r="984" spans="1:3">
      <c r="A984" s="625"/>
      <c r="B984" s="625"/>
      <c r="C984" s="625"/>
    </row>
    <row r="985" spans="1:3">
      <c r="A985" s="625"/>
      <c r="B985" s="625"/>
      <c r="C985" s="625"/>
    </row>
    <row r="986" spans="1:3">
      <c r="A986" s="625"/>
      <c r="B986" s="625"/>
      <c r="C986" s="625"/>
    </row>
    <row r="987" spans="1:3">
      <c r="A987" s="625"/>
      <c r="B987" s="625"/>
      <c r="C987" s="625"/>
    </row>
    <row r="988" spans="1:3">
      <c r="A988" s="625"/>
      <c r="B988" s="625"/>
      <c r="C988" s="625"/>
    </row>
    <row r="989" spans="1:3">
      <c r="A989" s="625"/>
      <c r="B989" s="625"/>
      <c r="C989" s="625"/>
    </row>
    <row r="990" spans="1:3">
      <c r="A990" s="625"/>
      <c r="B990" s="625"/>
      <c r="C990" s="625"/>
    </row>
    <row r="991" spans="1:3">
      <c r="A991" s="625"/>
      <c r="B991" s="625"/>
      <c r="C991" s="625"/>
    </row>
    <row r="992" spans="1:3">
      <c r="A992" s="625"/>
      <c r="B992" s="625"/>
      <c r="C992" s="625"/>
    </row>
    <row r="993" spans="1:3">
      <c r="A993" s="625"/>
      <c r="B993" s="625"/>
      <c r="C993" s="625"/>
    </row>
    <row r="994" spans="1:3">
      <c r="A994" s="625"/>
      <c r="B994" s="625"/>
      <c r="C994" s="625"/>
    </row>
    <row r="995" spans="1:3">
      <c r="A995" s="625"/>
      <c r="B995" s="625"/>
      <c r="C995" s="625"/>
    </row>
    <row r="996" spans="1:3">
      <c r="A996" s="625"/>
      <c r="B996" s="625"/>
      <c r="C996" s="625"/>
    </row>
    <row r="997" spans="1:3">
      <c r="A997" s="625"/>
      <c r="B997" s="625"/>
      <c r="C997" s="625"/>
    </row>
    <row r="998" spans="1:3">
      <c r="A998" s="625"/>
      <c r="B998" s="625"/>
      <c r="C998" s="625"/>
    </row>
    <row r="999" spans="1:3">
      <c r="A999" s="625"/>
      <c r="B999" s="625"/>
      <c r="C999" s="625"/>
    </row>
    <row r="1000" spans="1:3">
      <c r="A1000" s="625"/>
      <c r="B1000" s="625"/>
      <c r="C1000" s="625"/>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dimension ref="A1:C109"/>
  <sheetViews>
    <sheetView zoomScale="75" zoomScaleNormal="75" workbookViewId="0">
      <selection sqref="A1:C1"/>
    </sheetView>
  </sheetViews>
  <sheetFormatPr defaultColWidth="12.58203125" defaultRowHeight="18"/>
  <cols>
    <col min="1" max="1" width="3.58203125" style="502" customWidth="1"/>
    <col min="2" max="3" width="47.58203125" style="502" customWidth="1"/>
    <col min="4" max="16384" width="12.58203125" style="502"/>
  </cols>
  <sheetData>
    <row r="1" spans="1:3" ht="20.5" thickBot="1">
      <c r="A1" s="1061" t="s">
        <v>88</v>
      </c>
      <c r="B1" s="1061"/>
      <c r="C1" s="1061"/>
    </row>
    <row r="2" spans="1:3" ht="18.5" thickBot="1">
      <c r="A2" s="1062" t="s">
        <v>913</v>
      </c>
      <c r="B2" s="1063"/>
      <c r="C2" s="503">
        <v>44739</v>
      </c>
    </row>
    <row r="3" spans="1:3" ht="18.75" customHeight="1">
      <c r="A3" s="1064" t="s">
        <v>914</v>
      </c>
      <c r="B3" s="504" t="s">
        <v>91</v>
      </c>
      <c r="C3" s="505" t="s">
        <v>1635</v>
      </c>
    </row>
    <row r="4" spans="1:3">
      <c r="A4" s="1065"/>
      <c r="B4" s="504" t="s">
        <v>915</v>
      </c>
      <c r="C4" s="506" t="s">
        <v>1636</v>
      </c>
    </row>
    <row r="5" spans="1:3">
      <c r="A5" s="1065"/>
      <c r="B5" s="504" t="s">
        <v>93</v>
      </c>
      <c r="C5" s="506" t="s">
        <v>1637</v>
      </c>
    </row>
    <row r="6" spans="1:3">
      <c r="A6" s="1065"/>
      <c r="B6" s="504" t="s">
        <v>94</v>
      </c>
      <c r="C6" s="507" t="s">
        <v>1638</v>
      </c>
    </row>
    <row r="7" spans="1:3">
      <c r="A7" s="1065"/>
      <c r="B7" s="504" t="s">
        <v>95</v>
      </c>
      <c r="C7" s="508" t="s">
        <v>1639</v>
      </c>
    </row>
    <row r="8" spans="1:3">
      <c r="A8" s="1065"/>
      <c r="B8" s="504" t="s">
        <v>96</v>
      </c>
      <c r="C8" s="509">
        <v>2387063257</v>
      </c>
    </row>
    <row r="9" spans="1:3">
      <c r="A9" s="1065"/>
      <c r="B9" s="504" t="s">
        <v>97</v>
      </c>
      <c r="C9" s="510">
        <v>322339473975</v>
      </c>
    </row>
    <row r="10" spans="1:3">
      <c r="A10" s="1065"/>
      <c r="B10" s="504" t="s">
        <v>916</v>
      </c>
      <c r="C10" s="506" t="s">
        <v>1640</v>
      </c>
    </row>
    <row r="11" spans="1:3">
      <c r="A11" s="1065"/>
      <c r="B11" s="504" t="s">
        <v>917</v>
      </c>
      <c r="C11" s="511" t="s">
        <v>100</v>
      </c>
    </row>
    <row r="12" spans="1:3">
      <c r="A12" s="1065"/>
      <c r="B12" s="504" t="s">
        <v>379</v>
      </c>
      <c r="C12" s="511" t="s">
        <v>102</v>
      </c>
    </row>
    <row r="13" spans="1:3">
      <c r="A13" s="1065"/>
      <c r="B13" s="504" t="s">
        <v>534</v>
      </c>
      <c r="C13" s="511" t="s">
        <v>102</v>
      </c>
    </row>
    <row r="14" spans="1:3">
      <c r="A14" s="1065"/>
      <c r="B14" s="504" t="s">
        <v>918</v>
      </c>
      <c r="C14" s="512" t="s">
        <v>100</v>
      </c>
    </row>
    <row r="15" spans="1:3">
      <c r="A15" s="1065"/>
      <c r="B15" s="504" t="s">
        <v>919</v>
      </c>
      <c r="C15" s="511" t="s">
        <v>178</v>
      </c>
    </row>
    <row r="16" spans="1:3">
      <c r="A16" s="1065"/>
      <c r="B16" s="504" t="s">
        <v>920</v>
      </c>
      <c r="C16" s="512" t="s">
        <v>178</v>
      </c>
    </row>
    <row r="17" spans="1:3" ht="66">
      <c r="A17" s="1065"/>
      <c r="B17" s="504" t="s">
        <v>921</v>
      </c>
      <c r="C17" s="513" t="s">
        <v>1641</v>
      </c>
    </row>
    <row r="18" spans="1:3" ht="33.75" customHeight="1">
      <c r="A18" s="1065"/>
      <c r="B18" s="116" t="s">
        <v>109</v>
      </c>
      <c r="C18" s="514" t="s">
        <v>351</v>
      </c>
    </row>
    <row r="19" spans="1:3">
      <c r="A19" s="1065"/>
      <c r="B19" s="504" t="s">
        <v>449</v>
      </c>
      <c r="C19" s="511" t="s">
        <v>178</v>
      </c>
    </row>
    <row r="20" spans="1:3">
      <c r="A20" s="1065"/>
      <c r="B20" s="504" t="s">
        <v>352</v>
      </c>
      <c r="C20" s="511" t="s">
        <v>100</v>
      </c>
    </row>
    <row r="21" spans="1:3">
      <c r="A21" s="1065"/>
      <c r="B21" s="504" t="s">
        <v>922</v>
      </c>
      <c r="C21" s="511" t="s">
        <v>100</v>
      </c>
    </row>
    <row r="22" spans="1:3">
      <c r="A22" s="1065"/>
      <c r="B22" s="504" t="s">
        <v>923</v>
      </c>
      <c r="C22" s="511" t="s">
        <v>100</v>
      </c>
    </row>
    <row r="23" spans="1:3">
      <c r="A23" s="1065"/>
      <c r="B23" s="504" t="s">
        <v>924</v>
      </c>
      <c r="C23" s="511" t="s">
        <v>1642</v>
      </c>
    </row>
    <row r="24" spans="1:3">
      <c r="A24" s="1065"/>
      <c r="B24" s="504" t="s">
        <v>925</v>
      </c>
      <c r="C24" s="511" t="s">
        <v>100</v>
      </c>
    </row>
    <row r="25" spans="1:3">
      <c r="A25" s="1065"/>
      <c r="B25" s="504" t="s">
        <v>926</v>
      </c>
      <c r="C25" s="513" t="s">
        <v>1643</v>
      </c>
    </row>
    <row r="26" spans="1:3">
      <c r="A26" s="1065"/>
      <c r="B26" s="504" t="s">
        <v>927</v>
      </c>
      <c r="C26" s="511" t="s">
        <v>100</v>
      </c>
    </row>
    <row r="27" spans="1:3">
      <c r="A27" s="1065"/>
      <c r="B27" s="504" t="s">
        <v>928</v>
      </c>
      <c r="C27" s="514" t="s">
        <v>252</v>
      </c>
    </row>
    <row r="28" spans="1:3">
      <c r="A28" s="1065"/>
      <c r="B28" s="504" t="s">
        <v>929</v>
      </c>
      <c r="C28" s="514" t="s">
        <v>123</v>
      </c>
    </row>
    <row r="29" spans="1:3">
      <c r="A29" s="1065"/>
      <c r="B29" s="504" t="s">
        <v>930</v>
      </c>
      <c r="C29" s="513" t="s">
        <v>100</v>
      </c>
    </row>
    <row r="30" spans="1:3" ht="33">
      <c r="A30" s="1065"/>
      <c r="B30" s="504" t="s">
        <v>931</v>
      </c>
      <c r="C30" s="513" t="s">
        <v>423</v>
      </c>
    </row>
    <row r="31" spans="1:3" ht="49.5">
      <c r="A31" s="1065"/>
      <c r="B31" s="504" t="s">
        <v>932</v>
      </c>
      <c r="C31" s="506" t="s">
        <v>1644</v>
      </c>
    </row>
    <row r="32" spans="1:3" ht="33.5" thickBot="1">
      <c r="A32" s="1066"/>
      <c r="B32" s="515" t="s">
        <v>129</v>
      </c>
      <c r="C32" s="516" t="s">
        <v>100</v>
      </c>
    </row>
    <row r="33" spans="1:3" ht="18.75" customHeight="1">
      <c r="A33" s="1053" t="s">
        <v>933</v>
      </c>
      <c r="B33" s="517" t="s">
        <v>934</v>
      </c>
      <c r="C33" s="518" t="s">
        <v>1638</v>
      </c>
    </row>
    <row r="34" spans="1:3">
      <c r="A34" s="1054"/>
      <c r="B34" s="504" t="s">
        <v>909</v>
      </c>
      <c r="C34" s="519" t="s">
        <v>1645</v>
      </c>
    </row>
    <row r="35" spans="1:3">
      <c r="A35" s="1054"/>
      <c r="B35" s="504" t="s">
        <v>382</v>
      </c>
      <c r="C35" s="519" t="s">
        <v>134</v>
      </c>
    </row>
    <row r="36" spans="1:3">
      <c r="A36" s="1054"/>
      <c r="B36" s="504" t="s">
        <v>935</v>
      </c>
      <c r="C36" s="520" t="s">
        <v>100</v>
      </c>
    </row>
    <row r="37" spans="1:3">
      <c r="A37" s="1054"/>
      <c r="B37" s="504" t="s">
        <v>936</v>
      </c>
      <c r="C37" s="520" t="s">
        <v>100</v>
      </c>
    </row>
    <row r="38" spans="1:3" ht="18.5" thickBot="1">
      <c r="A38" s="1055"/>
      <c r="B38" s="521" t="s">
        <v>937</v>
      </c>
      <c r="C38" s="522" t="s">
        <v>102</v>
      </c>
    </row>
    <row r="39" spans="1:3" ht="18.75" customHeight="1">
      <c r="A39" s="1053" t="s">
        <v>938</v>
      </c>
      <c r="B39" s="517" t="s">
        <v>939</v>
      </c>
      <c r="C39" s="523" t="s">
        <v>100</v>
      </c>
    </row>
    <row r="40" spans="1:3">
      <c r="A40" s="1054"/>
      <c r="B40" s="504" t="s">
        <v>940</v>
      </c>
      <c r="C40" s="524" t="s">
        <v>178</v>
      </c>
    </row>
    <row r="41" spans="1:3">
      <c r="A41" s="1054"/>
      <c r="B41" s="504" t="s">
        <v>941</v>
      </c>
      <c r="C41" s="524" t="s">
        <v>178</v>
      </c>
    </row>
    <row r="42" spans="1:3">
      <c r="A42" s="1054"/>
      <c r="B42" s="504" t="s">
        <v>942</v>
      </c>
      <c r="C42" s="524" t="s">
        <v>178</v>
      </c>
    </row>
    <row r="43" spans="1:3">
      <c r="A43" s="1054"/>
      <c r="B43" s="504" t="s">
        <v>943</v>
      </c>
      <c r="C43" s="524" t="s">
        <v>178</v>
      </c>
    </row>
    <row r="44" spans="1:3" ht="18.5" thickBot="1">
      <c r="A44" s="1055"/>
      <c r="B44" s="521" t="s">
        <v>944</v>
      </c>
      <c r="C44" s="525" t="s">
        <v>178</v>
      </c>
    </row>
    <row r="45" spans="1:3" ht="18.75" customHeight="1">
      <c r="A45" s="1053" t="s">
        <v>945</v>
      </c>
      <c r="B45" s="517" t="s">
        <v>946</v>
      </c>
      <c r="C45" s="526" t="s">
        <v>100</v>
      </c>
    </row>
    <row r="46" spans="1:3">
      <c r="A46" s="1054"/>
      <c r="B46" s="504" t="s">
        <v>947</v>
      </c>
      <c r="C46" s="140" t="s">
        <v>178</v>
      </c>
    </row>
    <row r="47" spans="1:3" ht="18.5" thickBot="1">
      <c r="A47" s="1055"/>
      <c r="B47" s="521" t="s">
        <v>948</v>
      </c>
      <c r="C47" s="527" t="s">
        <v>178</v>
      </c>
    </row>
    <row r="48" spans="1:3">
      <c r="A48" s="1050" t="s">
        <v>150</v>
      </c>
      <c r="B48" s="528" t="s">
        <v>949</v>
      </c>
      <c r="C48" s="529" t="s">
        <v>278</v>
      </c>
    </row>
    <row r="49" spans="1:3">
      <c r="A49" s="1051"/>
      <c r="B49" s="504" t="s">
        <v>950</v>
      </c>
      <c r="C49" s="520" t="s">
        <v>178</v>
      </c>
    </row>
    <row r="50" spans="1:3">
      <c r="A50" s="1051"/>
      <c r="B50" s="504" t="s">
        <v>951</v>
      </c>
      <c r="C50" s="520" t="s">
        <v>178</v>
      </c>
    </row>
    <row r="51" spans="1:3">
      <c r="A51" s="1051"/>
      <c r="B51" s="504" t="s">
        <v>952</v>
      </c>
      <c r="C51" s="520" t="s">
        <v>178</v>
      </c>
    </row>
    <row r="52" spans="1:3">
      <c r="A52" s="1051"/>
      <c r="B52" s="504" t="s">
        <v>953</v>
      </c>
      <c r="C52" s="520" t="s">
        <v>178</v>
      </c>
    </row>
    <row r="53" spans="1:3" ht="49.5">
      <c r="A53" s="1051"/>
      <c r="B53" s="504" t="s">
        <v>353</v>
      </c>
      <c r="C53" s="140" t="s">
        <v>1031</v>
      </c>
    </row>
    <row r="54" spans="1:3" ht="49.5">
      <c r="A54" s="1051"/>
      <c r="B54" s="504" t="s">
        <v>954</v>
      </c>
      <c r="C54" s="530" t="s">
        <v>1646</v>
      </c>
    </row>
    <row r="55" spans="1:3">
      <c r="A55" s="1051"/>
      <c r="B55" s="504" t="s">
        <v>955</v>
      </c>
      <c r="C55" s="531" t="s">
        <v>1647</v>
      </c>
    </row>
    <row r="56" spans="1:3">
      <c r="A56" s="1051"/>
      <c r="B56" s="504" t="s">
        <v>956</v>
      </c>
      <c r="C56" s="520" t="s">
        <v>1648</v>
      </c>
    </row>
    <row r="57" spans="1:3">
      <c r="A57" s="1051"/>
      <c r="B57" s="504" t="s">
        <v>957</v>
      </c>
      <c r="C57" s="520" t="s">
        <v>178</v>
      </c>
    </row>
    <row r="58" spans="1:3">
      <c r="A58" s="1051"/>
      <c r="B58" s="504" t="s">
        <v>958</v>
      </c>
      <c r="C58" s="520" t="s">
        <v>178</v>
      </c>
    </row>
    <row r="59" spans="1:3" ht="34.5" customHeight="1">
      <c r="A59" s="1051"/>
      <c r="B59" s="504" t="s">
        <v>959</v>
      </c>
      <c r="C59" s="532" t="s">
        <v>1649</v>
      </c>
    </row>
    <row r="60" spans="1:3">
      <c r="A60" s="1051"/>
      <c r="B60" s="504" t="s">
        <v>960</v>
      </c>
      <c r="C60" s="533" t="s">
        <v>1650</v>
      </c>
    </row>
    <row r="61" spans="1:3" ht="33">
      <c r="A61" s="1051"/>
      <c r="B61" s="504" t="s">
        <v>739</v>
      </c>
      <c r="C61" s="520" t="s">
        <v>1651</v>
      </c>
    </row>
    <row r="62" spans="1:3">
      <c r="A62" s="1051"/>
      <c r="B62" s="504" t="s">
        <v>740</v>
      </c>
      <c r="C62" s="520" t="s">
        <v>1652</v>
      </c>
    </row>
    <row r="63" spans="1:3">
      <c r="A63" s="1051"/>
      <c r="B63" s="504" t="s">
        <v>961</v>
      </c>
      <c r="C63" s="520" t="s">
        <v>100</v>
      </c>
    </row>
    <row r="64" spans="1:3">
      <c r="A64" s="1051"/>
      <c r="B64" s="504" t="s">
        <v>962</v>
      </c>
      <c r="C64" s="520" t="s">
        <v>178</v>
      </c>
    </row>
    <row r="65" spans="1:3">
      <c r="A65" s="1051"/>
      <c r="B65" s="504" t="s">
        <v>963</v>
      </c>
      <c r="C65" s="520" t="s">
        <v>100</v>
      </c>
    </row>
    <row r="66" spans="1:3">
      <c r="A66" s="1051"/>
      <c r="B66" s="504" t="s">
        <v>964</v>
      </c>
      <c r="C66" s="520" t="s">
        <v>178</v>
      </c>
    </row>
    <row r="67" spans="1:3">
      <c r="A67" s="1051"/>
      <c r="B67" s="504" t="s">
        <v>965</v>
      </c>
      <c r="C67" s="520" t="s">
        <v>178</v>
      </c>
    </row>
    <row r="68" spans="1:3" ht="18.5" thickBot="1">
      <c r="A68" s="1052"/>
      <c r="B68" s="521" t="s">
        <v>966</v>
      </c>
      <c r="C68" s="534" t="s">
        <v>178</v>
      </c>
    </row>
    <row r="69" spans="1:3" ht="18.75" customHeight="1">
      <c r="A69" s="1053" t="s">
        <v>863</v>
      </c>
      <c r="B69" s="517" t="s">
        <v>967</v>
      </c>
      <c r="C69" s="518" t="s">
        <v>102</v>
      </c>
    </row>
    <row r="70" spans="1:3">
      <c r="A70" s="1054"/>
      <c r="B70" s="504" t="s">
        <v>968</v>
      </c>
      <c r="C70" s="140" t="s">
        <v>252</v>
      </c>
    </row>
    <row r="71" spans="1:3">
      <c r="A71" s="1054"/>
      <c r="B71" s="504" t="s">
        <v>969</v>
      </c>
      <c r="C71" s="520" t="s">
        <v>178</v>
      </c>
    </row>
    <row r="72" spans="1:3">
      <c r="A72" s="1054"/>
      <c r="B72" s="504" t="s">
        <v>970</v>
      </c>
      <c r="C72" s="520" t="s">
        <v>178</v>
      </c>
    </row>
    <row r="73" spans="1:3" ht="49.5">
      <c r="A73" s="1054"/>
      <c r="B73" s="504" t="s">
        <v>971</v>
      </c>
      <c r="C73" s="530" t="s">
        <v>181</v>
      </c>
    </row>
    <row r="74" spans="1:3">
      <c r="A74" s="1054"/>
      <c r="B74" s="504" t="s">
        <v>972</v>
      </c>
      <c r="C74" s="531" t="s">
        <v>123</v>
      </c>
    </row>
    <row r="75" spans="1:3">
      <c r="A75" s="1054"/>
      <c r="B75" s="504" t="s">
        <v>973</v>
      </c>
      <c r="C75" s="519" t="s">
        <v>102</v>
      </c>
    </row>
    <row r="76" spans="1:3">
      <c r="A76" s="1054"/>
      <c r="B76" s="504" t="s">
        <v>974</v>
      </c>
      <c r="C76" s="140" t="s">
        <v>185</v>
      </c>
    </row>
    <row r="77" spans="1:3" ht="83" thickBot="1">
      <c r="A77" s="1055"/>
      <c r="B77" s="521" t="s">
        <v>975</v>
      </c>
      <c r="C77" s="522" t="s">
        <v>1032</v>
      </c>
    </row>
    <row r="78" spans="1:3" ht="33" customHeight="1">
      <c r="A78" s="1053" t="s">
        <v>572</v>
      </c>
      <c r="B78" s="517" t="s">
        <v>976</v>
      </c>
      <c r="C78" s="518" t="s">
        <v>1653</v>
      </c>
    </row>
    <row r="79" spans="1:3">
      <c r="A79" s="1054"/>
      <c r="B79" s="504" t="s">
        <v>977</v>
      </c>
      <c r="C79" s="531" t="s">
        <v>1654</v>
      </c>
    </row>
    <row r="80" spans="1:3" ht="33">
      <c r="A80" s="1054"/>
      <c r="B80" s="504" t="s">
        <v>978</v>
      </c>
      <c r="C80" s="140" t="s">
        <v>1655</v>
      </c>
    </row>
    <row r="81" spans="1:3">
      <c r="A81" s="1054"/>
      <c r="B81" s="504" t="s">
        <v>979</v>
      </c>
      <c r="C81" s="140" t="s">
        <v>1656</v>
      </c>
    </row>
    <row r="82" spans="1:3" ht="66">
      <c r="A82" s="1054"/>
      <c r="B82" s="504" t="s">
        <v>980</v>
      </c>
      <c r="C82" s="530" t="s">
        <v>1657</v>
      </c>
    </row>
    <row r="83" spans="1:3">
      <c r="A83" s="1054"/>
      <c r="B83" s="504" t="s">
        <v>981</v>
      </c>
      <c r="C83" s="520" t="s">
        <v>100</v>
      </c>
    </row>
    <row r="84" spans="1:3">
      <c r="A84" s="1054"/>
      <c r="B84" s="504" t="s">
        <v>964</v>
      </c>
      <c r="C84" s="520" t="s">
        <v>178</v>
      </c>
    </row>
    <row r="85" spans="1:3">
      <c r="A85" s="1054"/>
      <c r="B85" s="504" t="s">
        <v>965</v>
      </c>
      <c r="C85" s="520" t="s">
        <v>178</v>
      </c>
    </row>
    <row r="86" spans="1:3">
      <c r="A86" s="1054"/>
      <c r="B86" s="504" t="s">
        <v>982</v>
      </c>
      <c r="C86" s="520" t="s">
        <v>178</v>
      </c>
    </row>
    <row r="87" spans="1:3">
      <c r="A87" s="1054"/>
      <c r="B87" s="504" t="s">
        <v>983</v>
      </c>
      <c r="C87" s="520"/>
    </row>
    <row r="88" spans="1:3">
      <c r="A88" s="1054"/>
      <c r="B88" s="504" t="s">
        <v>984</v>
      </c>
      <c r="C88" s="520" t="s">
        <v>100</v>
      </c>
    </row>
    <row r="89" spans="1:3">
      <c r="A89" s="1054"/>
      <c r="B89" s="504" t="s">
        <v>985</v>
      </c>
      <c r="C89" s="520" t="s">
        <v>178</v>
      </c>
    </row>
    <row r="90" spans="1:3">
      <c r="A90" s="1054"/>
      <c r="B90" s="504" t="s">
        <v>986</v>
      </c>
      <c r="C90" s="520" t="s">
        <v>178</v>
      </c>
    </row>
    <row r="91" spans="1:3">
      <c r="A91" s="1054"/>
      <c r="B91" s="504" t="s">
        <v>987</v>
      </c>
      <c r="C91" s="520" t="s">
        <v>178</v>
      </c>
    </row>
    <row r="92" spans="1:3" ht="18.5" thickBot="1">
      <c r="A92" s="1055"/>
      <c r="B92" s="521" t="s">
        <v>988</v>
      </c>
      <c r="C92" s="527" t="s">
        <v>178</v>
      </c>
    </row>
    <row r="93" spans="1:3" ht="66">
      <c r="A93" s="1053" t="s">
        <v>471</v>
      </c>
      <c r="B93" s="517" t="s">
        <v>989</v>
      </c>
      <c r="C93" s="535" t="s">
        <v>1658</v>
      </c>
    </row>
    <row r="94" spans="1:3" ht="33">
      <c r="A94" s="1054"/>
      <c r="B94" s="504" t="s">
        <v>990</v>
      </c>
      <c r="C94" s="536" t="s">
        <v>416</v>
      </c>
    </row>
    <row r="95" spans="1:3">
      <c r="A95" s="1054"/>
      <c r="B95" s="504" t="s">
        <v>991</v>
      </c>
      <c r="C95" s="519" t="s">
        <v>100</v>
      </c>
    </row>
    <row r="96" spans="1:3" ht="66">
      <c r="A96" s="1054"/>
      <c r="B96" s="504" t="s">
        <v>992</v>
      </c>
      <c r="C96" s="536" t="s">
        <v>1659</v>
      </c>
    </row>
    <row r="97" spans="1:3" ht="33">
      <c r="A97" s="1054"/>
      <c r="B97" s="504" t="s">
        <v>993</v>
      </c>
      <c r="C97" s="530" t="s">
        <v>1660</v>
      </c>
    </row>
    <row r="98" spans="1:3" ht="49.5">
      <c r="A98" s="1054"/>
      <c r="B98" s="504" t="s">
        <v>994</v>
      </c>
      <c r="C98" s="530" t="s">
        <v>1661</v>
      </c>
    </row>
    <row r="99" spans="1:3" ht="33">
      <c r="A99" s="1054"/>
      <c r="B99" s="504" t="s">
        <v>995</v>
      </c>
      <c r="C99" s="531" t="s">
        <v>1662</v>
      </c>
    </row>
    <row r="100" spans="1:3">
      <c r="A100" s="1054"/>
      <c r="B100" s="504" t="s">
        <v>996</v>
      </c>
      <c r="C100" s="531" t="s">
        <v>100</v>
      </c>
    </row>
    <row r="101" spans="1:3">
      <c r="A101" s="1054"/>
      <c r="B101" s="504" t="s">
        <v>997</v>
      </c>
      <c r="C101" s="537" t="s">
        <v>100</v>
      </c>
    </row>
    <row r="102" spans="1:3" ht="18.5" thickBot="1">
      <c r="A102" s="1055"/>
      <c r="B102" s="521" t="s">
        <v>998</v>
      </c>
      <c r="C102" s="538" t="s">
        <v>100</v>
      </c>
    </row>
    <row r="103" spans="1:3" ht="33" customHeight="1">
      <c r="A103" s="1056" t="s">
        <v>215</v>
      </c>
      <c r="B103" s="504" t="s">
        <v>999</v>
      </c>
      <c r="C103" s="539" t="s">
        <v>1663</v>
      </c>
    </row>
    <row r="104" spans="1:3">
      <c r="A104" s="1057"/>
      <c r="B104" s="116" t="s">
        <v>217</v>
      </c>
      <c r="C104" s="540">
        <v>8.35</v>
      </c>
    </row>
    <row r="105" spans="1:3">
      <c r="A105" s="1057"/>
      <c r="B105" s="116" t="s">
        <v>218</v>
      </c>
      <c r="C105" s="541">
        <v>1127.58</v>
      </c>
    </row>
    <row r="106" spans="1:3">
      <c r="A106" s="1057"/>
      <c r="B106" s="116" t="s">
        <v>1017</v>
      </c>
      <c r="C106" s="542" t="s">
        <v>1664</v>
      </c>
    </row>
    <row r="107" spans="1:3" ht="18.5" thickBot="1">
      <c r="A107" s="1058"/>
      <c r="B107" s="543" t="s">
        <v>346</v>
      </c>
      <c r="C107" s="544" t="s">
        <v>100</v>
      </c>
    </row>
    <row r="108" spans="1:3" ht="19.5" customHeight="1" thickBot="1">
      <c r="A108" s="1059" t="s">
        <v>1000</v>
      </c>
      <c r="B108" s="1060"/>
      <c r="C108" s="545" t="s">
        <v>229</v>
      </c>
    </row>
    <row r="109" spans="1:3" ht="231" customHeight="1">
      <c r="A109" s="1049" t="s">
        <v>223</v>
      </c>
      <c r="B109" s="1049"/>
      <c r="C109" s="104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093" t="s">
        <v>224</v>
      </c>
      <c r="B2" s="1094"/>
      <c r="C2" s="712">
        <v>44719</v>
      </c>
    </row>
    <row r="3" spans="1:3" ht="17" thickTop="1">
      <c r="A3" s="1095" t="s">
        <v>225</v>
      </c>
      <c r="B3" s="408" t="s">
        <v>226</v>
      </c>
      <c r="C3" s="713" t="s">
        <v>1467</v>
      </c>
    </row>
    <row r="4" spans="1:3">
      <c r="A4" s="1096"/>
      <c r="B4" s="5" t="s">
        <v>227</v>
      </c>
      <c r="C4" s="344" t="s">
        <v>1468</v>
      </c>
    </row>
    <row r="5" spans="1:3">
      <c r="A5" s="1096"/>
      <c r="B5" s="5" t="s">
        <v>362</v>
      </c>
      <c r="C5" s="344" t="s">
        <v>178</v>
      </c>
    </row>
    <row r="6" spans="1:3">
      <c r="A6" s="1096"/>
      <c r="B6" s="5" t="s">
        <v>94</v>
      </c>
      <c r="C6" s="344" t="s">
        <v>1469</v>
      </c>
    </row>
    <row r="7" spans="1:3">
      <c r="A7" s="1096"/>
      <c r="B7" s="5" t="s">
        <v>364</v>
      </c>
      <c r="C7" s="344" t="s">
        <v>1470</v>
      </c>
    </row>
    <row r="8" spans="1:3">
      <c r="A8" s="1096"/>
      <c r="B8" s="5" t="s">
        <v>231</v>
      </c>
      <c r="C8" s="714">
        <v>6848980524</v>
      </c>
    </row>
    <row r="9" spans="1:3">
      <c r="A9" s="1096"/>
      <c r="B9" s="5" t="s">
        <v>232</v>
      </c>
      <c r="C9" s="715">
        <v>909446993333</v>
      </c>
    </row>
    <row r="10" spans="1:3" ht="49.5">
      <c r="A10" s="1096"/>
      <c r="B10" s="5" t="s">
        <v>233</v>
      </c>
      <c r="C10" s="344" t="s">
        <v>1471</v>
      </c>
    </row>
    <row r="11" spans="1:3">
      <c r="A11" s="1096"/>
      <c r="B11" s="5" t="s">
        <v>235</v>
      </c>
      <c r="C11" s="344" t="s">
        <v>100</v>
      </c>
    </row>
    <row r="12" spans="1:3">
      <c r="A12" s="1096"/>
      <c r="B12" s="5" t="s">
        <v>236</v>
      </c>
      <c r="C12" s="344" t="s">
        <v>102</v>
      </c>
    </row>
    <row r="13" spans="1:3">
      <c r="A13" s="1096"/>
      <c r="B13" s="5" t="s">
        <v>237</v>
      </c>
      <c r="C13" s="344" t="s">
        <v>100</v>
      </c>
    </row>
    <row r="14" spans="1:3">
      <c r="A14" s="1096"/>
      <c r="B14" s="5" t="s">
        <v>238</v>
      </c>
      <c r="C14" s="344" t="s">
        <v>100</v>
      </c>
    </row>
    <row r="15" spans="1:3">
      <c r="A15" s="1096"/>
      <c r="B15" s="5" t="s">
        <v>240</v>
      </c>
      <c r="C15" s="344" t="s">
        <v>221</v>
      </c>
    </row>
    <row r="16" spans="1:3">
      <c r="A16" s="1096"/>
      <c r="B16" s="5" t="s">
        <v>241</v>
      </c>
      <c r="C16" s="344" t="s">
        <v>221</v>
      </c>
    </row>
    <row r="17" spans="1:3" ht="49.5">
      <c r="A17" s="1096"/>
      <c r="B17" s="5" t="s">
        <v>242</v>
      </c>
      <c r="C17" s="344" t="s">
        <v>1665</v>
      </c>
    </row>
    <row r="18" spans="1:3" ht="33">
      <c r="A18" s="1096"/>
      <c r="B18" s="5" t="s">
        <v>109</v>
      </c>
      <c r="C18" s="344" t="s">
        <v>1217</v>
      </c>
    </row>
    <row r="19" spans="1:3">
      <c r="A19" s="1096"/>
      <c r="B19" s="5" t="s">
        <v>243</v>
      </c>
      <c r="C19" s="344" t="s">
        <v>178</v>
      </c>
    </row>
    <row r="20" spans="1:3">
      <c r="A20" s="1096"/>
      <c r="B20" s="5" t="s">
        <v>244</v>
      </c>
      <c r="C20" s="344" t="s">
        <v>100</v>
      </c>
    </row>
    <row r="21" spans="1:3">
      <c r="A21" s="1096"/>
      <c r="B21" s="5" t="s">
        <v>245</v>
      </c>
      <c r="C21" s="344" t="s">
        <v>178</v>
      </c>
    </row>
    <row r="22" spans="1:3">
      <c r="A22" s="1096"/>
      <c r="B22" s="5" t="s">
        <v>246</v>
      </c>
      <c r="C22" s="344" t="s">
        <v>178</v>
      </c>
    </row>
    <row r="23" spans="1:3">
      <c r="A23" s="1096"/>
      <c r="B23" s="5" t="s">
        <v>247</v>
      </c>
      <c r="C23" s="344" t="s">
        <v>178</v>
      </c>
    </row>
    <row r="24" spans="1:3">
      <c r="A24" s="1096"/>
      <c r="B24" s="5" t="s">
        <v>248</v>
      </c>
      <c r="C24" s="344" t="s">
        <v>178</v>
      </c>
    </row>
    <row r="25" spans="1:3">
      <c r="A25" s="1096"/>
      <c r="B25" s="5" t="s">
        <v>249</v>
      </c>
      <c r="C25" s="344" t="s">
        <v>118</v>
      </c>
    </row>
    <row r="26" spans="1:3">
      <c r="A26" s="1096"/>
      <c r="B26" s="5" t="s">
        <v>250</v>
      </c>
      <c r="C26" s="344" t="s">
        <v>178</v>
      </c>
    </row>
    <row r="27" spans="1:3">
      <c r="A27" s="1096"/>
      <c r="B27" s="5" t="s">
        <v>251</v>
      </c>
      <c r="C27" s="344" t="s">
        <v>1305</v>
      </c>
    </row>
    <row r="28" spans="1:3">
      <c r="A28" s="1096"/>
      <c r="B28" s="5" t="s">
        <v>253</v>
      </c>
      <c r="C28" s="344" t="s">
        <v>123</v>
      </c>
    </row>
    <row r="29" spans="1:3" ht="66">
      <c r="A29" s="1096"/>
      <c r="B29" s="5" t="s">
        <v>254</v>
      </c>
      <c r="C29" s="344" t="s">
        <v>1472</v>
      </c>
    </row>
    <row r="30" spans="1:3" ht="82.5">
      <c r="A30" s="1096"/>
      <c r="B30" s="5" t="s">
        <v>255</v>
      </c>
      <c r="C30" s="344" t="s">
        <v>1473</v>
      </c>
    </row>
    <row r="31" spans="1:3" ht="132">
      <c r="A31" s="1096"/>
      <c r="B31" s="5" t="s">
        <v>257</v>
      </c>
      <c r="C31" s="344" t="s">
        <v>1474</v>
      </c>
    </row>
    <row r="32" spans="1:3" ht="33.5" thickBot="1">
      <c r="A32" s="1097"/>
      <c r="B32" s="11" t="s">
        <v>129</v>
      </c>
      <c r="C32" s="14" t="s">
        <v>100</v>
      </c>
    </row>
    <row r="33" spans="1:3">
      <c r="A33" s="1098" t="s">
        <v>258</v>
      </c>
      <c r="B33" s="408" t="s">
        <v>259</v>
      </c>
      <c r="C33" s="345" t="s">
        <v>1475</v>
      </c>
    </row>
    <row r="34" spans="1:3">
      <c r="A34" s="1099"/>
      <c r="B34" s="5" t="s">
        <v>260</v>
      </c>
      <c r="C34" s="344" t="s">
        <v>1476</v>
      </c>
    </row>
    <row r="35" spans="1:3">
      <c r="A35" s="1099"/>
      <c r="B35" s="5" t="s">
        <v>261</v>
      </c>
      <c r="C35" s="344" t="s">
        <v>1477</v>
      </c>
    </row>
    <row r="36" spans="1:3">
      <c r="A36" s="1099"/>
      <c r="B36" s="5" t="s">
        <v>262</v>
      </c>
      <c r="C36" s="344" t="s">
        <v>178</v>
      </c>
    </row>
    <row r="37" spans="1:3">
      <c r="A37" s="1099"/>
      <c r="B37" s="5" t="s">
        <v>263</v>
      </c>
      <c r="C37" s="344" t="s">
        <v>178</v>
      </c>
    </row>
    <row r="38" spans="1:3" ht="17" thickBot="1">
      <c r="A38" s="1100"/>
      <c r="B38" s="13" t="s">
        <v>264</v>
      </c>
      <c r="C38" s="14" t="s">
        <v>102</v>
      </c>
    </row>
    <row r="39" spans="1:3">
      <c r="A39" s="1098" t="s">
        <v>265</v>
      </c>
      <c r="B39" s="408" t="s">
        <v>266</v>
      </c>
      <c r="C39" s="345" t="s">
        <v>100</v>
      </c>
    </row>
    <row r="40" spans="1:3">
      <c r="A40" s="1099"/>
      <c r="B40" s="5" t="s">
        <v>267</v>
      </c>
      <c r="C40" s="344" t="s">
        <v>221</v>
      </c>
    </row>
    <row r="41" spans="1:3">
      <c r="A41" s="1099"/>
      <c r="B41" s="5" t="s">
        <v>268</v>
      </c>
      <c r="C41" s="344" t="s">
        <v>221</v>
      </c>
    </row>
    <row r="42" spans="1:3">
      <c r="A42" s="1099"/>
      <c r="B42" s="5" t="s">
        <v>269</v>
      </c>
      <c r="C42" s="344" t="s">
        <v>221</v>
      </c>
    </row>
    <row r="43" spans="1:3">
      <c r="A43" s="1099"/>
      <c r="B43" s="5" t="s">
        <v>270</v>
      </c>
      <c r="C43" s="344" t="s">
        <v>221</v>
      </c>
    </row>
    <row r="44" spans="1:3" ht="17" thickBot="1">
      <c r="A44" s="1100"/>
      <c r="B44" s="410" t="s">
        <v>271</v>
      </c>
      <c r="C44" s="14" t="s">
        <v>221</v>
      </c>
    </row>
    <row r="45" spans="1:3">
      <c r="A45" s="1098" t="s">
        <v>272</v>
      </c>
      <c r="B45" s="408" t="s">
        <v>273</v>
      </c>
      <c r="C45" s="345" t="s">
        <v>102</v>
      </c>
    </row>
    <row r="46" spans="1:3" ht="33">
      <c r="A46" s="1099"/>
      <c r="B46" s="5" t="s">
        <v>274</v>
      </c>
      <c r="C46" s="344" t="s">
        <v>1478</v>
      </c>
    </row>
    <row r="47" spans="1:3" ht="116" thickBot="1">
      <c r="A47" s="1100"/>
      <c r="B47" s="13" t="s">
        <v>275</v>
      </c>
      <c r="C47" s="14" t="s">
        <v>1479</v>
      </c>
    </row>
    <row r="48" spans="1:3">
      <c r="A48" s="1099" t="s">
        <v>150</v>
      </c>
      <c r="B48" s="11" t="s">
        <v>276</v>
      </c>
      <c r="C48" s="345" t="s">
        <v>102</v>
      </c>
    </row>
    <row r="49" spans="1:3">
      <c r="A49" s="1099"/>
      <c r="B49" s="5" t="s">
        <v>277</v>
      </c>
      <c r="C49" s="344" t="s">
        <v>1480</v>
      </c>
    </row>
    <row r="50" spans="1:3" ht="33">
      <c r="A50" s="1099"/>
      <c r="B50" s="5" t="s">
        <v>279</v>
      </c>
      <c r="C50" s="344" t="s">
        <v>1481</v>
      </c>
    </row>
    <row r="51" spans="1:3">
      <c r="A51" s="1099"/>
      <c r="B51" s="5" t="s">
        <v>280</v>
      </c>
      <c r="C51" s="344" t="s">
        <v>1013</v>
      </c>
    </row>
    <row r="52" spans="1:3" ht="82.5">
      <c r="A52" s="1099"/>
      <c r="B52" s="5" t="s">
        <v>281</v>
      </c>
      <c r="C52" s="344" t="s">
        <v>1482</v>
      </c>
    </row>
    <row r="53" spans="1:3" ht="82.5">
      <c r="A53" s="1099"/>
      <c r="B53" s="5" t="s">
        <v>283</v>
      </c>
      <c r="C53" s="344" t="s">
        <v>1483</v>
      </c>
    </row>
    <row r="54" spans="1:3" ht="68.25" customHeight="1">
      <c r="A54" s="1099"/>
      <c r="B54" s="5" t="s">
        <v>284</v>
      </c>
      <c r="C54" s="344" t="s">
        <v>1484</v>
      </c>
    </row>
    <row r="55" spans="1:3">
      <c r="A55" s="1099"/>
      <c r="B55" s="5" t="s">
        <v>286</v>
      </c>
      <c r="C55" s="344" t="s">
        <v>1485</v>
      </c>
    </row>
    <row r="56" spans="1:3">
      <c r="A56" s="1099"/>
      <c r="B56" s="5" t="s">
        <v>287</v>
      </c>
      <c r="C56" s="344" t="s">
        <v>372</v>
      </c>
    </row>
    <row r="57" spans="1:3">
      <c r="A57" s="1099"/>
      <c r="B57" s="5" t="s">
        <v>289</v>
      </c>
      <c r="C57" s="344" t="s">
        <v>178</v>
      </c>
    </row>
    <row r="58" spans="1:3">
      <c r="A58" s="1099"/>
      <c r="B58" s="5" t="s">
        <v>291</v>
      </c>
      <c r="C58" s="344" t="s">
        <v>178</v>
      </c>
    </row>
    <row r="59" spans="1:3" ht="49.5">
      <c r="A59" s="1099"/>
      <c r="B59" s="5" t="s">
        <v>293</v>
      </c>
      <c r="C59" s="344" t="s">
        <v>1486</v>
      </c>
    </row>
    <row r="60" spans="1:3" ht="33">
      <c r="A60" s="1099"/>
      <c r="B60" s="5" t="s">
        <v>294</v>
      </c>
      <c r="C60" s="344" t="s">
        <v>1487</v>
      </c>
    </row>
    <row r="61" spans="1:3" ht="49.5">
      <c r="A61" s="1099"/>
      <c r="B61" s="5" t="s">
        <v>295</v>
      </c>
      <c r="C61" s="344" t="s">
        <v>1488</v>
      </c>
    </row>
    <row r="62" spans="1:3" ht="33">
      <c r="A62" s="1099"/>
      <c r="B62" s="5" t="s">
        <v>296</v>
      </c>
      <c r="C62" s="344" t="s">
        <v>1489</v>
      </c>
    </row>
    <row r="63" spans="1:3" ht="66">
      <c r="A63" s="1099"/>
      <c r="B63" s="5" t="s">
        <v>297</v>
      </c>
      <c r="C63" s="344" t="s">
        <v>1490</v>
      </c>
    </row>
    <row r="64" spans="1:3">
      <c r="A64" s="1099"/>
      <c r="B64" s="5" t="s">
        <v>298</v>
      </c>
      <c r="C64" s="344" t="s">
        <v>1491</v>
      </c>
    </row>
    <row r="65" spans="1:3">
      <c r="A65" s="1099"/>
      <c r="B65" s="5" t="s">
        <v>299</v>
      </c>
      <c r="C65" s="344" t="s">
        <v>102</v>
      </c>
    </row>
    <row r="66" spans="1:3">
      <c r="A66" s="1099"/>
      <c r="B66" s="5" t="s">
        <v>300</v>
      </c>
      <c r="C66" s="344" t="s">
        <v>1024</v>
      </c>
    </row>
    <row r="67" spans="1:3">
      <c r="A67" s="1099"/>
      <c r="B67" s="5" t="s">
        <v>301</v>
      </c>
      <c r="C67" s="553">
        <v>44286</v>
      </c>
    </row>
    <row r="68" spans="1:3" ht="50" thickBot="1">
      <c r="A68" s="1100"/>
      <c r="B68" s="13" t="s">
        <v>302</v>
      </c>
      <c r="C68" s="14" t="s">
        <v>1492</v>
      </c>
    </row>
    <row r="69" spans="1:3">
      <c r="A69" s="1098" t="s">
        <v>303</v>
      </c>
      <c r="B69" s="408" t="s">
        <v>304</v>
      </c>
      <c r="C69" s="716" t="s">
        <v>102</v>
      </c>
    </row>
    <row r="70" spans="1:3">
      <c r="A70" s="1099"/>
      <c r="B70" s="5" t="s">
        <v>305</v>
      </c>
      <c r="C70" s="344" t="s">
        <v>176</v>
      </c>
    </row>
    <row r="71" spans="1:3">
      <c r="A71" s="1099"/>
      <c r="B71" s="5" t="s">
        <v>306</v>
      </c>
      <c r="C71" s="344" t="s">
        <v>221</v>
      </c>
    </row>
    <row r="72" spans="1:3">
      <c r="A72" s="1099"/>
      <c r="B72" s="5" t="s">
        <v>307</v>
      </c>
      <c r="C72" s="344" t="s">
        <v>221</v>
      </c>
    </row>
    <row r="73" spans="1:3" ht="132">
      <c r="A73" s="1099"/>
      <c r="B73" s="5" t="s">
        <v>308</v>
      </c>
      <c r="C73" s="344" t="s">
        <v>1493</v>
      </c>
    </row>
    <row r="74" spans="1:3">
      <c r="A74" s="1099"/>
      <c r="B74" s="5" t="s">
        <v>309</v>
      </c>
      <c r="C74" s="344" t="s">
        <v>123</v>
      </c>
    </row>
    <row r="75" spans="1:3">
      <c r="A75" s="1099"/>
      <c r="B75" s="5" t="s">
        <v>310</v>
      </c>
      <c r="C75" s="344" t="s">
        <v>102</v>
      </c>
    </row>
    <row r="76" spans="1:3">
      <c r="A76" s="1099"/>
      <c r="B76" s="5" t="s">
        <v>311</v>
      </c>
      <c r="C76" s="344" t="s">
        <v>185</v>
      </c>
    </row>
    <row r="77" spans="1:3" ht="174" customHeight="1" thickBot="1">
      <c r="A77" s="1100"/>
      <c r="B77" s="13" t="s">
        <v>312</v>
      </c>
      <c r="C77" s="14" t="s">
        <v>1494</v>
      </c>
    </row>
    <row r="78" spans="1:3" ht="49.5">
      <c r="A78" s="1098" t="s">
        <v>314</v>
      </c>
      <c r="B78" s="408" t="s">
        <v>315</v>
      </c>
      <c r="C78" s="345" t="s">
        <v>1495</v>
      </c>
    </row>
    <row r="79" spans="1:3" ht="66">
      <c r="A79" s="1099"/>
      <c r="B79" s="5" t="s">
        <v>316</v>
      </c>
      <c r="C79" s="344" t="s">
        <v>1496</v>
      </c>
    </row>
    <row r="80" spans="1:3" ht="49.5">
      <c r="A80" s="1099"/>
      <c r="B80" s="5" t="s">
        <v>318</v>
      </c>
      <c r="C80" s="344" t="s">
        <v>1497</v>
      </c>
    </row>
    <row r="81" spans="1:3" ht="33">
      <c r="A81" s="1099"/>
      <c r="B81" s="5" t="s">
        <v>319</v>
      </c>
      <c r="C81" s="344" t="s">
        <v>1498</v>
      </c>
    </row>
    <row r="82" spans="1:3" ht="132">
      <c r="A82" s="1099"/>
      <c r="B82" s="5" t="s">
        <v>320</v>
      </c>
      <c r="C82" s="344" t="s">
        <v>1499</v>
      </c>
    </row>
    <row r="83" spans="1:3">
      <c r="A83" s="1099"/>
      <c r="B83" s="5" t="s">
        <v>321</v>
      </c>
      <c r="C83" s="344" t="s">
        <v>102</v>
      </c>
    </row>
    <row r="84" spans="1:3">
      <c r="A84" s="1099"/>
      <c r="B84" s="5" t="s">
        <v>300</v>
      </c>
      <c r="C84" s="344" t="s">
        <v>1024</v>
      </c>
    </row>
    <row r="85" spans="1:3">
      <c r="A85" s="1099"/>
      <c r="B85" s="5" t="s">
        <v>301</v>
      </c>
      <c r="C85" s="553">
        <v>44286</v>
      </c>
    </row>
    <row r="86" spans="1:3" ht="49.5">
      <c r="A86" s="1099"/>
      <c r="B86" s="5" t="s">
        <v>322</v>
      </c>
      <c r="C86" s="344" t="s">
        <v>1492</v>
      </c>
    </row>
    <row r="87" spans="1:3">
      <c r="A87" s="1099"/>
      <c r="B87" s="5" t="s">
        <v>323</v>
      </c>
      <c r="C87" s="344"/>
    </row>
    <row r="88" spans="1:3">
      <c r="A88" s="1099"/>
      <c r="B88" s="5" t="s">
        <v>324</v>
      </c>
      <c r="C88" s="344" t="s">
        <v>100</v>
      </c>
    </row>
    <row r="89" spans="1:3">
      <c r="A89" s="1099"/>
      <c r="B89" s="5" t="s">
        <v>325</v>
      </c>
      <c r="C89" s="344" t="s">
        <v>221</v>
      </c>
    </row>
    <row r="90" spans="1:3">
      <c r="A90" s="1099"/>
      <c r="B90" s="5" t="s">
        <v>326</v>
      </c>
      <c r="C90" s="344" t="s">
        <v>221</v>
      </c>
    </row>
    <row r="91" spans="1:3">
      <c r="A91" s="1099"/>
      <c r="B91" s="5" t="s">
        <v>327</v>
      </c>
      <c r="C91" s="344" t="s">
        <v>221</v>
      </c>
    </row>
    <row r="92" spans="1:3" ht="17" thickBot="1">
      <c r="A92" s="1100"/>
      <c r="B92" s="13" t="s">
        <v>328</v>
      </c>
      <c r="C92" s="14" t="s">
        <v>221</v>
      </c>
    </row>
    <row r="93" spans="1:3" ht="66">
      <c r="A93" s="1098" t="s">
        <v>329</v>
      </c>
      <c r="B93" s="408" t="s">
        <v>330</v>
      </c>
      <c r="C93" s="345" t="s">
        <v>1500</v>
      </c>
    </row>
    <row r="94" spans="1:3" ht="82.5">
      <c r="A94" s="1099"/>
      <c r="B94" s="5" t="s">
        <v>331</v>
      </c>
      <c r="C94" s="344" t="s">
        <v>1501</v>
      </c>
    </row>
    <row r="95" spans="1:3" ht="99">
      <c r="A95" s="1099"/>
      <c r="B95" s="5" t="s">
        <v>332</v>
      </c>
      <c r="C95" s="344" t="s">
        <v>1502</v>
      </c>
    </row>
    <row r="96" spans="1:3" ht="99">
      <c r="A96" s="1099"/>
      <c r="B96" s="5" t="s">
        <v>333</v>
      </c>
      <c r="C96" s="344" t="s">
        <v>1503</v>
      </c>
    </row>
    <row r="97" spans="1:3" ht="132">
      <c r="A97" s="1099"/>
      <c r="B97" s="5" t="s">
        <v>334</v>
      </c>
      <c r="C97" s="344" t="s">
        <v>1504</v>
      </c>
    </row>
    <row r="98" spans="1:3" ht="33">
      <c r="A98" s="1099"/>
      <c r="B98" s="5" t="s">
        <v>335</v>
      </c>
      <c r="C98" s="344" t="s">
        <v>1505</v>
      </c>
    </row>
    <row r="99" spans="1:3" ht="289.5" customHeight="1">
      <c r="A99" s="1099"/>
      <c r="B99" s="5" t="s">
        <v>337</v>
      </c>
      <c r="C99" s="344" t="s">
        <v>1506</v>
      </c>
    </row>
    <row r="100" spans="1:3" ht="115.5">
      <c r="A100" s="1099"/>
      <c r="B100" s="5" t="s">
        <v>338</v>
      </c>
      <c r="C100" s="344" t="s">
        <v>1507</v>
      </c>
    </row>
    <row r="101" spans="1:3" ht="33">
      <c r="A101" s="1099"/>
      <c r="B101" s="5" t="s">
        <v>340</v>
      </c>
      <c r="C101" s="344" t="s">
        <v>1508</v>
      </c>
    </row>
    <row r="102" spans="1:3" ht="50" thickBot="1">
      <c r="A102" s="1100"/>
      <c r="B102" s="410" t="s">
        <v>341</v>
      </c>
      <c r="C102" s="14" t="s">
        <v>1509</v>
      </c>
    </row>
    <row r="103" spans="1:3" ht="38.25" customHeight="1">
      <c r="A103" s="1101" t="s">
        <v>215</v>
      </c>
      <c r="B103" s="5" t="s">
        <v>342</v>
      </c>
      <c r="C103" s="345" t="s">
        <v>1510</v>
      </c>
    </row>
    <row r="104" spans="1:3">
      <c r="A104" s="1101"/>
      <c r="B104" s="5" t="s">
        <v>217</v>
      </c>
      <c r="C104" s="717">
        <v>24.39</v>
      </c>
    </row>
    <row r="105" spans="1:3">
      <c r="A105" s="1101"/>
      <c r="B105" s="5" t="s">
        <v>344</v>
      </c>
      <c r="C105" s="718">
        <v>3238.4</v>
      </c>
    </row>
    <row r="106" spans="1:3">
      <c r="A106" s="1101"/>
      <c r="B106" s="5" t="s">
        <v>1017</v>
      </c>
      <c r="C106" s="344" t="s">
        <v>1511</v>
      </c>
    </row>
    <row r="107" spans="1:3" ht="17" thickBot="1">
      <c r="A107" s="1102"/>
      <c r="B107" s="44" t="s">
        <v>346</v>
      </c>
      <c r="C107" s="14" t="s">
        <v>178</v>
      </c>
    </row>
    <row r="108" spans="1:3" ht="174.75" customHeight="1" thickBot="1">
      <c r="A108" s="1103" t="s">
        <v>347</v>
      </c>
      <c r="B108" s="1104"/>
      <c r="C108" s="554" t="s">
        <v>1512</v>
      </c>
    </row>
    <row r="109" spans="1:3" ht="235.5" customHeight="1">
      <c r="A109" s="1091" t="s">
        <v>223</v>
      </c>
      <c r="B109" s="1092"/>
      <c r="C109" s="1092"/>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dimension ref="A1:X1000"/>
  <sheetViews>
    <sheetView zoomScale="75" zoomScaleNormal="75" workbookViewId="0">
      <selection sqref="A1:C1"/>
    </sheetView>
  </sheetViews>
  <sheetFormatPr defaultColWidth="13.25" defaultRowHeight="15" customHeight="1"/>
  <cols>
    <col min="1" max="1" width="3.58203125" style="809" customWidth="1"/>
    <col min="2" max="3" width="47.58203125" style="809" customWidth="1"/>
    <col min="4" max="24" width="6.58203125" style="809" customWidth="1"/>
    <col min="25" max="16384" width="13.25" style="809"/>
  </cols>
  <sheetData>
    <row r="1" spans="1:24" ht="20.5" thickBot="1">
      <c r="A1" s="1113" t="s">
        <v>359</v>
      </c>
      <c r="B1" s="1114"/>
      <c r="C1" s="1114"/>
      <c r="D1" s="808"/>
      <c r="E1" s="808"/>
      <c r="F1" s="808"/>
      <c r="G1" s="808"/>
      <c r="H1" s="808"/>
      <c r="I1" s="808"/>
      <c r="J1" s="808"/>
      <c r="K1" s="808"/>
      <c r="L1" s="808"/>
      <c r="M1" s="808"/>
      <c r="N1" s="808"/>
      <c r="O1" s="808"/>
      <c r="P1" s="808"/>
      <c r="Q1" s="808"/>
      <c r="R1" s="808"/>
      <c r="S1" s="808"/>
      <c r="T1" s="808"/>
      <c r="U1" s="808"/>
      <c r="V1" s="808"/>
      <c r="W1" s="808"/>
      <c r="X1" s="808"/>
    </row>
    <row r="2" spans="1:24" ht="18.5" thickBot="1">
      <c r="A2" s="1115" t="s">
        <v>89</v>
      </c>
      <c r="B2" s="1112"/>
      <c r="C2" s="810">
        <v>44889</v>
      </c>
      <c r="D2" s="808"/>
      <c r="E2" s="808"/>
      <c r="F2" s="808"/>
      <c r="G2" s="808"/>
      <c r="H2" s="808"/>
      <c r="I2" s="808"/>
      <c r="J2" s="808"/>
      <c r="K2" s="808"/>
      <c r="L2" s="808"/>
      <c r="M2" s="808"/>
      <c r="N2" s="808"/>
      <c r="O2" s="808"/>
      <c r="P2" s="808"/>
      <c r="Q2" s="808"/>
      <c r="R2" s="808"/>
      <c r="S2" s="808"/>
      <c r="T2" s="808"/>
      <c r="U2" s="808"/>
      <c r="V2" s="808"/>
      <c r="W2" s="808"/>
      <c r="X2" s="808"/>
    </row>
    <row r="3" spans="1:24" ht="18">
      <c r="A3" s="1116" t="s">
        <v>90</v>
      </c>
      <c r="B3" s="811" t="s">
        <v>348</v>
      </c>
      <c r="C3" s="812" t="s">
        <v>2463</v>
      </c>
      <c r="D3" s="808"/>
      <c r="E3" s="808"/>
      <c r="F3" s="808"/>
      <c r="G3" s="808"/>
      <c r="H3" s="808"/>
      <c r="I3" s="808"/>
      <c r="J3" s="808"/>
      <c r="K3" s="808"/>
      <c r="L3" s="808"/>
      <c r="M3" s="808"/>
      <c r="N3" s="808"/>
      <c r="O3" s="808"/>
      <c r="P3" s="808"/>
      <c r="Q3" s="808"/>
      <c r="R3" s="808"/>
      <c r="S3" s="808"/>
      <c r="T3" s="808"/>
      <c r="U3" s="808"/>
      <c r="V3" s="808"/>
      <c r="W3" s="808"/>
      <c r="X3" s="808"/>
    </row>
    <row r="4" spans="1:24" ht="18">
      <c r="A4" s="1108"/>
      <c r="B4" s="813" t="s">
        <v>92</v>
      </c>
      <c r="C4" s="812" t="s">
        <v>2464</v>
      </c>
      <c r="D4" s="808"/>
      <c r="E4" s="808"/>
      <c r="F4" s="808"/>
      <c r="G4" s="808"/>
      <c r="H4" s="808"/>
      <c r="I4" s="808"/>
      <c r="J4" s="808"/>
      <c r="K4" s="808"/>
      <c r="L4" s="808"/>
      <c r="M4" s="808"/>
      <c r="N4" s="808"/>
      <c r="O4" s="808"/>
      <c r="P4" s="808"/>
      <c r="Q4" s="808"/>
      <c r="R4" s="808"/>
      <c r="S4" s="808"/>
      <c r="T4" s="808"/>
      <c r="U4" s="808"/>
      <c r="V4" s="808"/>
      <c r="W4" s="808"/>
      <c r="X4" s="808"/>
    </row>
    <row r="5" spans="1:24" ht="18">
      <c r="A5" s="1108"/>
      <c r="B5" s="813" t="s">
        <v>362</v>
      </c>
      <c r="C5" s="812" t="s">
        <v>178</v>
      </c>
      <c r="D5" s="808"/>
      <c r="E5" s="808"/>
      <c r="F5" s="808"/>
      <c r="G5" s="808"/>
      <c r="H5" s="808"/>
      <c r="I5" s="808"/>
      <c r="J5" s="808"/>
      <c r="K5" s="808"/>
      <c r="L5" s="808"/>
      <c r="M5" s="808"/>
      <c r="N5" s="808"/>
      <c r="O5" s="808"/>
      <c r="P5" s="808"/>
      <c r="Q5" s="808"/>
      <c r="R5" s="808"/>
      <c r="S5" s="808"/>
      <c r="T5" s="808"/>
      <c r="U5" s="808"/>
      <c r="V5" s="808"/>
      <c r="W5" s="808"/>
      <c r="X5" s="808"/>
    </row>
    <row r="6" spans="1:24" ht="18">
      <c r="A6" s="1108"/>
      <c r="B6" s="813" t="s">
        <v>94</v>
      </c>
      <c r="C6" s="812" t="s">
        <v>2461</v>
      </c>
      <c r="D6" s="808"/>
      <c r="E6" s="808"/>
      <c r="F6" s="808"/>
      <c r="G6" s="808"/>
      <c r="H6" s="808"/>
      <c r="I6" s="808"/>
      <c r="J6" s="808"/>
      <c r="K6" s="808"/>
      <c r="L6" s="808"/>
      <c r="M6" s="808"/>
      <c r="N6" s="808"/>
      <c r="O6" s="808"/>
      <c r="P6" s="808"/>
      <c r="Q6" s="808"/>
      <c r="R6" s="808"/>
      <c r="S6" s="808"/>
      <c r="T6" s="808"/>
      <c r="U6" s="808"/>
      <c r="V6" s="808"/>
      <c r="W6" s="808"/>
      <c r="X6" s="808"/>
    </row>
    <row r="7" spans="1:24" ht="18">
      <c r="A7" s="1108"/>
      <c r="B7" s="813" t="s">
        <v>364</v>
      </c>
      <c r="C7" s="812" t="s">
        <v>2465</v>
      </c>
      <c r="D7" s="808"/>
      <c r="E7" s="808"/>
      <c r="F7" s="808"/>
      <c r="G7" s="808"/>
      <c r="H7" s="808"/>
      <c r="I7" s="808"/>
      <c r="J7" s="808"/>
      <c r="K7" s="808"/>
      <c r="L7" s="808"/>
      <c r="M7" s="808"/>
      <c r="N7" s="808"/>
      <c r="O7" s="808"/>
      <c r="P7" s="808"/>
      <c r="Q7" s="808"/>
      <c r="R7" s="808"/>
      <c r="S7" s="808"/>
      <c r="T7" s="808"/>
      <c r="U7" s="808"/>
      <c r="V7" s="808"/>
      <c r="W7" s="808"/>
      <c r="X7" s="808"/>
    </row>
    <row r="8" spans="1:24" ht="18">
      <c r="A8" s="1108"/>
      <c r="B8" s="813" t="s">
        <v>231</v>
      </c>
      <c r="C8" s="814">
        <v>686814593</v>
      </c>
      <c r="D8" s="808"/>
      <c r="E8" s="808"/>
      <c r="F8" s="808"/>
      <c r="G8" s="808"/>
      <c r="H8" s="808"/>
      <c r="I8" s="808"/>
      <c r="J8" s="808"/>
      <c r="K8" s="808"/>
      <c r="L8" s="808"/>
      <c r="M8" s="808"/>
      <c r="N8" s="808"/>
      <c r="O8" s="808"/>
      <c r="P8" s="808"/>
      <c r="Q8" s="808"/>
      <c r="R8" s="808"/>
      <c r="S8" s="808"/>
      <c r="T8" s="808"/>
      <c r="U8" s="808"/>
      <c r="V8" s="808"/>
      <c r="W8" s="808"/>
      <c r="X8" s="808"/>
    </row>
    <row r="9" spans="1:24" ht="18">
      <c r="A9" s="1108"/>
      <c r="B9" s="813" t="s">
        <v>232</v>
      </c>
      <c r="C9" s="815">
        <v>95244375807</v>
      </c>
      <c r="D9" s="808"/>
      <c r="E9" s="808"/>
      <c r="F9" s="808"/>
      <c r="G9" s="808"/>
      <c r="H9" s="808"/>
      <c r="I9" s="808"/>
      <c r="J9" s="808"/>
      <c r="K9" s="808"/>
      <c r="L9" s="808"/>
      <c r="M9" s="808"/>
      <c r="N9" s="808"/>
      <c r="O9" s="808"/>
      <c r="P9" s="808"/>
      <c r="Q9" s="808"/>
      <c r="R9" s="808"/>
      <c r="S9" s="808"/>
      <c r="T9" s="808"/>
      <c r="U9" s="808"/>
      <c r="V9" s="808"/>
      <c r="W9" s="808"/>
      <c r="X9" s="808"/>
    </row>
    <row r="10" spans="1:24" ht="18">
      <c r="A10" s="1108"/>
      <c r="B10" s="813" t="s">
        <v>98</v>
      </c>
      <c r="C10" s="812" t="s">
        <v>2466</v>
      </c>
      <c r="D10" s="808"/>
      <c r="E10" s="808"/>
      <c r="F10" s="808"/>
      <c r="G10" s="808"/>
      <c r="H10" s="808"/>
      <c r="I10" s="808"/>
      <c r="J10" s="808"/>
      <c r="K10" s="808"/>
      <c r="L10" s="808"/>
      <c r="M10" s="808"/>
      <c r="N10" s="808"/>
      <c r="O10" s="808"/>
      <c r="P10" s="808"/>
      <c r="Q10" s="808"/>
      <c r="R10" s="808"/>
      <c r="S10" s="808"/>
      <c r="T10" s="808"/>
      <c r="U10" s="808"/>
      <c r="V10" s="808"/>
      <c r="W10" s="808"/>
      <c r="X10" s="808"/>
    </row>
    <row r="11" spans="1:24" ht="18">
      <c r="A11" s="1108"/>
      <c r="B11" s="813" t="s">
        <v>99</v>
      </c>
      <c r="C11" s="812" t="s">
        <v>100</v>
      </c>
      <c r="D11" s="808"/>
      <c r="E11" s="808"/>
      <c r="F11" s="808"/>
      <c r="G11" s="808"/>
      <c r="H11" s="808"/>
      <c r="I11" s="808"/>
      <c r="J11" s="808"/>
      <c r="K11" s="808"/>
      <c r="L11" s="808"/>
      <c r="M11" s="808"/>
      <c r="N11" s="808"/>
      <c r="O11" s="808"/>
      <c r="P11" s="808"/>
      <c r="Q11" s="808"/>
      <c r="R11" s="808"/>
      <c r="S11" s="808"/>
      <c r="T11" s="808"/>
      <c r="U11" s="808"/>
      <c r="V11" s="808"/>
      <c r="W11" s="808"/>
      <c r="X11" s="808"/>
    </row>
    <row r="12" spans="1:24" ht="18">
      <c r="A12" s="1108"/>
      <c r="B12" s="813" t="s">
        <v>101</v>
      </c>
      <c r="C12" s="812" t="s">
        <v>102</v>
      </c>
      <c r="D12" s="808"/>
      <c r="E12" s="808"/>
      <c r="F12" s="808"/>
      <c r="G12" s="808"/>
      <c r="H12" s="808"/>
      <c r="I12" s="808"/>
      <c r="J12" s="808"/>
      <c r="K12" s="808"/>
      <c r="L12" s="808"/>
      <c r="M12" s="808"/>
      <c r="N12" s="808"/>
      <c r="O12" s="808"/>
      <c r="P12" s="808"/>
      <c r="Q12" s="808"/>
      <c r="R12" s="808"/>
      <c r="S12" s="808"/>
      <c r="T12" s="808"/>
      <c r="U12" s="808"/>
      <c r="V12" s="808"/>
      <c r="W12" s="808"/>
      <c r="X12" s="808"/>
    </row>
    <row r="13" spans="1:24" ht="18">
      <c r="A13" s="1108"/>
      <c r="B13" s="813" t="s">
        <v>103</v>
      </c>
      <c r="C13" s="812" t="s">
        <v>100</v>
      </c>
      <c r="D13" s="808"/>
      <c r="E13" s="808"/>
      <c r="F13" s="808"/>
      <c r="G13" s="808"/>
      <c r="H13" s="808"/>
      <c r="I13" s="808"/>
      <c r="J13" s="808"/>
      <c r="K13" s="808"/>
      <c r="L13" s="808"/>
      <c r="M13" s="808"/>
      <c r="N13" s="808"/>
      <c r="O13" s="808"/>
      <c r="P13" s="808"/>
      <c r="Q13" s="808"/>
      <c r="R13" s="808"/>
      <c r="S13" s="808"/>
      <c r="T13" s="808"/>
      <c r="U13" s="808"/>
      <c r="V13" s="808"/>
      <c r="W13" s="808"/>
      <c r="X13" s="808"/>
    </row>
    <row r="14" spans="1:24" ht="18">
      <c r="A14" s="1108"/>
      <c r="B14" s="813" t="s">
        <v>104</v>
      </c>
      <c r="C14" s="812" t="s">
        <v>178</v>
      </c>
      <c r="D14" s="808"/>
      <c r="E14" s="808"/>
      <c r="F14" s="808"/>
      <c r="G14" s="808"/>
      <c r="H14" s="808"/>
      <c r="I14" s="808"/>
      <c r="J14" s="808"/>
      <c r="K14" s="808"/>
      <c r="L14" s="808"/>
      <c r="M14" s="808"/>
      <c r="N14" s="808"/>
      <c r="O14" s="808"/>
      <c r="P14" s="808"/>
      <c r="Q14" s="808"/>
      <c r="R14" s="808"/>
      <c r="S14" s="808"/>
      <c r="T14" s="808"/>
      <c r="U14" s="808"/>
      <c r="V14" s="808"/>
      <c r="W14" s="808"/>
      <c r="X14" s="808"/>
    </row>
    <row r="15" spans="1:24" ht="18">
      <c r="A15" s="1108"/>
      <c r="B15" s="813" t="s">
        <v>105</v>
      </c>
      <c r="C15" s="812" t="s">
        <v>100</v>
      </c>
      <c r="D15" s="808"/>
      <c r="E15" s="808"/>
      <c r="F15" s="808"/>
      <c r="G15" s="808"/>
      <c r="H15" s="808"/>
      <c r="I15" s="808"/>
      <c r="J15" s="808"/>
      <c r="K15" s="808"/>
      <c r="L15" s="808"/>
      <c r="M15" s="808"/>
      <c r="N15" s="808"/>
      <c r="O15" s="808"/>
      <c r="P15" s="808"/>
      <c r="Q15" s="808"/>
      <c r="R15" s="808"/>
      <c r="S15" s="808"/>
      <c r="T15" s="808"/>
      <c r="U15" s="808"/>
      <c r="V15" s="808"/>
      <c r="W15" s="808"/>
      <c r="X15" s="808"/>
    </row>
    <row r="16" spans="1:24" ht="18">
      <c r="A16" s="1108"/>
      <c r="B16" s="813" t="s">
        <v>106</v>
      </c>
      <c r="C16" s="812" t="s">
        <v>178</v>
      </c>
      <c r="D16" s="808"/>
      <c r="E16" s="808"/>
      <c r="F16" s="808"/>
      <c r="G16" s="808"/>
      <c r="H16" s="808"/>
      <c r="I16" s="808"/>
      <c r="J16" s="808"/>
      <c r="K16" s="808"/>
      <c r="L16" s="808"/>
      <c r="M16" s="808"/>
      <c r="N16" s="808"/>
      <c r="O16" s="808"/>
      <c r="P16" s="808"/>
      <c r="Q16" s="808"/>
      <c r="R16" s="808"/>
      <c r="S16" s="808"/>
      <c r="T16" s="808"/>
      <c r="U16" s="808"/>
      <c r="V16" s="808"/>
      <c r="W16" s="808"/>
      <c r="X16" s="808"/>
    </row>
    <row r="17" spans="1:24" ht="49.5">
      <c r="A17" s="1108"/>
      <c r="B17" s="813" t="s">
        <v>108</v>
      </c>
      <c r="C17" s="812" t="s">
        <v>2467</v>
      </c>
      <c r="D17" s="808"/>
      <c r="E17" s="808"/>
      <c r="F17" s="808"/>
      <c r="G17" s="808"/>
      <c r="H17" s="808"/>
      <c r="I17" s="808"/>
      <c r="J17" s="808"/>
      <c r="K17" s="808"/>
      <c r="L17" s="808"/>
      <c r="M17" s="808"/>
      <c r="N17" s="808"/>
      <c r="O17" s="808"/>
      <c r="P17" s="808"/>
      <c r="Q17" s="808"/>
      <c r="R17" s="808"/>
      <c r="S17" s="808"/>
      <c r="T17" s="808"/>
      <c r="U17" s="808"/>
      <c r="V17" s="808"/>
      <c r="W17" s="808"/>
      <c r="X17" s="808"/>
    </row>
    <row r="18" spans="1:24" ht="33">
      <c r="A18" s="1108"/>
      <c r="B18" s="813" t="s">
        <v>365</v>
      </c>
      <c r="C18" s="812" t="s">
        <v>351</v>
      </c>
      <c r="D18" s="808"/>
      <c r="E18" s="808"/>
      <c r="F18" s="808"/>
      <c r="G18" s="808"/>
      <c r="H18" s="808"/>
      <c r="I18" s="808"/>
      <c r="J18" s="808"/>
      <c r="K18" s="808"/>
      <c r="L18" s="808"/>
      <c r="M18" s="808"/>
      <c r="N18" s="808"/>
      <c r="O18" s="808"/>
      <c r="P18" s="808"/>
      <c r="Q18" s="808"/>
      <c r="R18" s="808"/>
      <c r="S18" s="808"/>
      <c r="T18" s="808"/>
      <c r="U18" s="808"/>
      <c r="V18" s="808"/>
      <c r="W18" s="808"/>
      <c r="X18" s="808"/>
    </row>
    <row r="19" spans="1:24" ht="18">
      <c r="A19" s="1108"/>
      <c r="B19" s="813" t="s">
        <v>111</v>
      </c>
      <c r="C19" s="812" t="s">
        <v>178</v>
      </c>
      <c r="D19" s="808"/>
      <c r="E19" s="808"/>
      <c r="F19" s="808"/>
      <c r="G19" s="808"/>
      <c r="H19" s="808"/>
      <c r="I19" s="808"/>
      <c r="J19" s="808"/>
      <c r="K19" s="808"/>
      <c r="L19" s="808"/>
      <c r="M19" s="808"/>
      <c r="N19" s="808"/>
      <c r="O19" s="808"/>
      <c r="P19" s="808"/>
      <c r="Q19" s="808"/>
      <c r="R19" s="808"/>
      <c r="S19" s="808"/>
      <c r="T19" s="808"/>
      <c r="U19" s="808"/>
      <c r="V19" s="808"/>
      <c r="W19" s="808"/>
      <c r="X19" s="808"/>
    </row>
    <row r="20" spans="1:24" ht="18">
      <c r="A20" s="1108"/>
      <c r="B20" s="813" t="s">
        <v>1159</v>
      </c>
      <c r="C20" s="812" t="s">
        <v>2468</v>
      </c>
      <c r="D20" s="808"/>
      <c r="E20" s="808"/>
      <c r="F20" s="808"/>
      <c r="G20" s="808"/>
      <c r="H20" s="808"/>
      <c r="I20" s="808"/>
      <c r="J20" s="808"/>
      <c r="K20" s="808"/>
      <c r="L20" s="808"/>
      <c r="M20" s="808"/>
      <c r="N20" s="808"/>
      <c r="O20" s="808"/>
      <c r="P20" s="808"/>
      <c r="Q20" s="808"/>
      <c r="R20" s="808"/>
      <c r="S20" s="808"/>
      <c r="T20" s="808"/>
      <c r="U20" s="808"/>
      <c r="V20" s="808"/>
      <c r="W20" s="808"/>
      <c r="X20" s="808"/>
    </row>
    <row r="21" spans="1:24" ht="18">
      <c r="A21" s="1108"/>
      <c r="B21" s="813" t="s">
        <v>113</v>
      </c>
      <c r="C21" s="812" t="s">
        <v>178</v>
      </c>
      <c r="D21" s="808"/>
      <c r="E21" s="808"/>
      <c r="F21" s="808"/>
      <c r="G21" s="808"/>
      <c r="H21" s="808"/>
      <c r="I21" s="808"/>
      <c r="J21" s="808"/>
      <c r="K21" s="808"/>
      <c r="L21" s="808"/>
      <c r="M21" s="808"/>
      <c r="N21" s="808"/>
      <c r="O21" s="808"/>
      <c r="P21" s="808"/>
      <c r="Q21" s="808"/>
      <c r="R21" s="808"/>
      <c r="S21" s="808"/>
      <c r="T21" s="808"/>
      <c r="U21" s="808"/>
      <c r="V21" s="808"/>
      <c r="W21" s="808"/>
      <c r="X21" s="808"/>
    </row>
    <row r="22" spans="1:24" ht="18">
      <c r="A22" s="1108"/>
      <c r="B22" s="813" t="s">
        <v>114</v>
      </c>
      <c r="C22" s="812" t="s">
        <v>178</v>
      </c>
      <c r="D22" s="808"/>
      <c r="E22" s="808"/>
      <c r="F22" s="808"/>
      <c r="G22" s="808"/>
      <c r="H22" s="808"/>
      <c r="I22" s="808"/>
      <c r="J22" s="808"/>
      <c r="K22" s="808"/>
      <c r="L22" s="808"/>
      <c r="M22" s="808"/>
      <c r="N22" s="808"/>
      <c r="O22" s="808"/>
      <c r="P22" s="808"/>
      <c r="Q22" s="808"/>
      <c r="R22" s="808"/>
      <c r="S22" s="808"/>
      <c r="T22" s="808"/>
      <c r="U22" s="808"/>
      <c r="V22" s="808"/>
      <c r="W22" s="808"/>
      <c r="X22" s="808"/>
    </row>
    <row r="23" spans="1:24" ht="18">
      <c r="A23" s="1108"/>
      <c r="B23" s="813" t="s">
        <v>115</v>
      </c>
      <c r="C23" s="812" t="s">
        <v>178</v>
      </c>
      <c r="D23" s="808"/>
      <c r="E23" s="808"/>
      <c r="F23" s="808"/>
      <c r="G23" s="808"/>
      <c r="H23" s="808"/>
      <c r="I23" s="808"/>
      <c r="J23" s="808"/>
      <c r="K23" s="808"/>
      <c r="L23" s="808"/>
      <c r="M23" s="808"/>
      <c r="N23" s="808"/>
      <c r="O23" s="808"/>
      <c r="P23" s="808"/>
      <c r="Q23" s="808"/>
      <c r="R23" s="808"/>
      <c r="S23" s="808"/>
      <c r="T23" s="808"/>
      <c r="U23" s="808"/>
      <c r="V23" s="808"/>
      <c r="W23" s="808"/>
      <c r="X23" s="808"/>
    </row>
    <row r="24" spans="1:24" ht="18">
      <c r="A24" s="1108"/>
      <c r="B24" s="813" t="s">
        <v>116</v>
      </c>
      <c r="C24" s="812" t="s">
        <v>178</v>
      </c>
      <c r="D24" s="808"/>
      <c r="E24" s="808"/>
      <c r="F24" s="808"/>
      <c r="G24" s="808"/>
      <c r="H24" s="808"/>
      <c r="I24" s="808"/>
      <c r="J24" s="808"/>
      <c r="K24" s="808"/>
      <c r="L24" s="808"/>
      <c r="M24" s="808"/>
      <c r="N24" s="808"/>
      <c r="O24" s="808"/>
      <c r="P24" s="808"/>
      <c r="Q24" s="808"/>
      <c r="R24" s="808"/>
      <c r="S24" s="808"/>
      <c r="T24" s="808"/>
      <c r="U24" s="808"/>
      <c r="V24" s="808"/>
      <c r="W24" s="808"/>
      <c r="X24" s="808"/>
    </row>
    <row r="25" spans="1:24" ht="18">
      <c r="A25" s="1108"/>
      <c r="B25" s="813" t="s">
        <v>117</v>
      </c>
      <c r="C25" s="812" t="s">
        <v>118</v>
      </c>
      <c r="D25" s="808"/>
      <c r="E25" s="808"/>
      <c r="F25" s="808"/>
      <c r="G25" s="808"/>
      <c r="H25" s="808"/>
      <c r="I25" s="808"/>
      <c r="J25" s="808"/>
      <c r="K25" s="808"/>
      <c r="L25" s="808"/>
      <c r="M25" s="808"/>
      <c r="N25" s="808"/>
      <c r="O25" s="808"/>
      <c r="P25" s="808"/>
      <c r="Q25" s="808"/>
      <c r="R25" s="808"/>
      <c r="S25" s="808"/>
      <c r="T25" s="808"/>
      <c r="U25" s="808"/>
      <c r="V25" s="808"/>
      <c r="W25" s="808"/>
      <c r="X25" s="808"/>
    </row>
    <row r="26" spans="1:24" ht="18">
      <c r="A26" s="1108"/>
      <c r="B26" s="813" t="s">
        <v>119</v>
      </c>
      <c r="C26" s="812" t="s">
        <v>178</v>
      </c>
      <c r="D26" s="808"/>
      <c r="E26" s="808"/>
      <c r="F26" s="808"/>
      <c r="G26" s="808"/>
      <c r="H26" s="808"/>
      <c r="I26" s="808"/>
      <c r="J26" s="808"/>
      <c r="K26" s="808"/>
      <c r="L26" s="808"/>
      <c r="M26" s="808"/>
      <c r="N26" s="808"/>
      <c r="O26" s="808"/>
      <c r="P26" s="808"/>
      <c r="Q26" s="808"/>
      <c r="R26" s="808"/>
      <c r="S26" s="808"/>
      <c r="T26" s="808"/>
      <c r="U26" s="808"/>
      <c r="V26" s="808"/>
      <c r="W26" s="808"/>
      <c r="X26" s="808"/>
    </row>
    <row r="27" spans="1:24" ht="18">
      <c r="A27" s="1108"/>
      <c r="B27" s="813" t="s">
        <v>120</v>
      </c>
      <c r="C27" s="812" t="s">
        <v>252</v>
      </c>
      <c r="D27" s="808"/>
      <c r="E27" s="808"/>
      <c r="F27" s="808"/>
      <c r="G27" s="808"/>
      <c r="H27" s="808"/>
      <c r="I27" s="808"/>
      <c r="J27" s="808"/>
      <c r="K27" s="808"/>
      <c r="L27" s="808"/>
      <c r="M27" s="808"/>
      <c r="N27" s="808"/>
      <c r="O27" s="808"/>
      <c r="P27" s="808"/>
      <c r="Q27" s="808"/>
      <c r="R27" s="808"/>
      <c r="S27" s="808"/>
      <c r="T27" s="808"/>
      <c r="U27" s="808"/>
      <c r="V27" s="808"/>
      <c r="W27" s="808"/>
      <c r="X27" s="808"/>
    </row>
    <row r="28" spans="1:24" ht="18">
      <c r="A28" s="1108"/>
      <c r="B28" s="813" t="s">
        <v>122</v>
      </c>
      <c r="C28" s="812" t="s">
        <v>123</v>
      </c>
      <c r="D28" s="808"/>
      <c r="E28" s="808"/>
      <c r="F28" s="808"/>
      <c r="G28" s="808"/>
      <c r="H28" s="808"/>
      <c r="I28" s="808"/>
      <c r="J28" s="808"/>
      <c r="K28" s="808"/>
      <c r="L28" s="808"/>
      <c r="M28" s="808"/>
      <c r="N28" s="808"/>
      <c r="O28" s="808"/>
      <c r="P28" s="808"/>
      <c r="Q28" s="808"/>
      <c r="R28" s="808"/>
      <c r="S28" s="808"/>
      <c r="T28" s="808"/>
      <c r="U28" s="808"/>
      <c r="V28" s="808"/>
      <c r="W28" s="808"/>
      <c r="X28" s="808"/>
    </row>
    <row r="29" spans="1:24" ht="49.5">
      <c r="A29" s="1108"/>
      <c r="B29" s="813" t="s">
        <v>124</v>
      </c>
      <c r="C29" s="812" t="s">
        <v>2386</v>
      </c>
      <c r="D29" s="808"/>
      <c r="E29" s="808"/>
      <c r="F29" s="808"/>
      <c r="G29" s="808"/>
      <c r="H29" s="808"/>
      <c r="I29" s="808"/>
      <c r="J29" s="808"/>
      <c r="K29" s="808"/>
      <c r="L29" s="808"/>
      <c r="M29" s="808"/>
      <c r="N29" s="808"/>
      <c r="O29" s="808"/>
      <c r="P29" s="808"/>
      <c r="Q29" s="808"/>
      <c r="R29" s="808"/>
      <c r="S29" s="808"/>
      <c r="T29" s="808"/>
      <c r="U29" s="808"/>
      <c r="V29" s="808"/>
      <c r="W29" s="808"/>
      <c r="X29" s="808"/>
    </row>
    <row r="30" spans="1:24" ht="33">
      <c r="A30" s="1108"/>
      <c r="B30" s="813" t="s">
        <v>126</v>
      </c>
      <c r="C30" s="812" t="s">
        <v>423</v>
      </c>
      <c r="D30" s="808"/>
      <c r="E30" s="808"/>
      <c r="F30" s="808"/>
      <c r="G30" s="808"/>
      <c r="H30" s="808"/>
      <c r="I30" s="808"/>
      <c r="J30" s="808"/>
      <c r="K30" s="808"/>
      <c r="L30" s="808"/>
      <c r="M30" s="808"/>
      <c r="N30" s="808"/>
      <c r="O30" s="808"/>
      <c r="P30" s="808"/>
      <c r="Q30" s="808"/>
      <c r="R30" s="808"/>
      <c r="S30" s="808"/>
      <c r="T30" s="808"/>
      <c r="U30" s="808"/>
      <c r="V30" s="808"/>
      <c r="W30" s="808"/>
      <c r="X30" s="808"/>
    </row>
    <row r="31" spans="1:24" ht="115.5">
      <c r="A31" s="1108"/>
      <c r="B31" s="813" t="s">
        <v>128</v>
      </c>
      <c r="C31" s="812" t="s">
        <v>2469</v>
      </c>
      <c r="D31" s="808"/>
      <c r="E31" s="808"/>
      <c r="F31" s="808"/>
      <c r="G31" s="808"/>
      <c r="H31" s="808"/>
      <c r="I31" s="808"/>
      <c r="J31" s="808"/>
      <c r="K31" s="808"/>
      <c r="L31" s="808"/>
      <c r="M31" s="808"/>
      <c r="N31" s="808"/>
      <c r="O31" s="808"/>
      <c r="P31" s="808"/>
      <c r="Q31" s="808"/>
      <c r="R31" s="808"/>
      <c r="S31" s="808"/>
      <c r="T31" s="808"/>
      <c r="U31" s="808"/>
      <c r="V31" s="808"/>
      <c r="W31" s="808"/>
      <c r="X31" s="808"/>
    </row>
    <row r="32" spans="1:24" ht="33.5" thickBot="1">
      <c r="A32" s="1109"/>
      <c r="B32" s="816" t="s">
        <v>129</v>
      </c>
      <c r="C32" s="817" t="s">
        <v>367</v>
      </c>
      <c r="D32" s="808"/>
      <c r="E32" s="808"/>
      <c r="F32" s="808"/>
      <c r="G32" s="808"/>
      <c r="H32" s="808"/>
      <c r="I32" s="808"/>
      <c r="J32" s="808"/>
      <c r="K32" s="808"/>
      <c r="L32" s="808"/>
      <c r="M32" s="808"/>
      <c r="N32" s="808"/>
      <c r="O32" s="808"/>
      <c r="P32" s="808"/>
      <c r="Q32" s="808"/>
      <c r="R32" s="808"/>
      <c r="S32" s="808"/>
      <c r="T32" s="808"/>
      <c r="U32" s="808"/>
      <c r="V32" s="808"/>
      <c r="W32" s="808"/>
      <c r="X32" s="808"/>
    </row>
    <row r="33" spans="1:24" ht="18">
      <c r="A33" s="1110" t="s">
        <v>130</v>
      </c>
      <c r="B33" s="811" t="s">
        <v>131</v>
      </c>
      <c r="C33" s="812" t="s">
        <v>2470</v>
      </c>
      <c r="D33" s="808"/>
      <c r="E33" s="808"/>
      <c r="F33" s="808"/>
      <c r="G33" s="808"/>
      <c r="H33" s="808"/>
      <c r="I33" s="808"/>
      <c r="J33" s="808"/>
      <c r="K33" s="808"/>
      <c r="L33" s="808"/>
      <c r="M33" s="808"/>
      <c r="N33" s="808"/>
      <c r="O33" s="808"/>
      <c r="P33" s="808"/>
      <c r="Q33" s="808"/>
      <c r="R33" s="808"/>
      <c r="S33" s="808"/>
      <c r="T33" s="808"/>
      <c r="U33" s="808"/>
      <c r="V33" s="808"/>
      <c r="W33" s="808"/>
      <c r="X33" s="808"/>
    </row>
    <row r="34" spans="1:24" ht="18">
      <c r="A34" s="1108"/>
      <c r="B34" s="813" t="s">
        <v>132</v>
      </c>
      <c r="C34" s="812" t="s">
        <v>2471</v>
      </c>
      <c r="D34" s="808"/>
      <c r="E34" s="808"/>
      <c r="F34" s="808"/>
      <c r="G34" s="808"/>
      <c r="H34" s="808"/>
      <c r="I34" s="808"/>
      <c r="J34" s="808"/>
      <c r="K34" s="808"/>
      <c r="L34" s="808"/>
      <c r="M34" s="808"/>
      <c r="N34" s="808"/>
      <c r="O34" s="808"/>
      <c r="P34" s="808"/>
      <c r="Q34" s="808"/>
      <c r="R34" s="808"/>
      <c r="S34" s="808"/>
      <c r="T34" s="808"/>
      <c r="U34" s="808"/>
      <c r="V34" s="808"/>
      <c r="W34" s="808"/>
      <c r="X34" s="808"/>
    </row>
    <row r="35" spans="1:24" ht="18">
      <c r="A35" s="1108"/>
      <c r="B35" s="813" t="s">
        <v>133</v>
      </c>
      <c r="C35" s="812" t="s">
        <v>134</v>
      </c>
      <c r="D35" s="808"/>
      <c r="E35" s="808"/>
      <c r="F35" s="808"/>
      <c r="G35" s="808"/>
      <c r="H35" s="808"/>
      <c r="I35" s="808"/>
      <c r="J35" s="808"/>
      <c r="K35" s="808"/>
      <c r="L35" s="808"/>
      <c r="M35" s="808"/>
      <c r="N35" s="808"/>
      <c r="O35" s="808"/>
      <c r="P35" s="808"/>
      <c r="Q35" s="808"/>
      <c r="R35" s="808"/>
      <c r="S35" s="808"/>
      <c r="T35" s="808"/>
      <c r="U35" s="808"/>
      <c r="V35" s="808"/>
      <c r="W35" s="808"/>
      <c r="X35" s="808"/>
    </row>
    <row r="36" spans="1:24" ht="18">
      <c r="A36" s="1108"/>
      <c r="B36" s="813" t="s">
        <v>135</v>
      </c>
      <c r="C36" s="812" t="s">
        <v>178</v>
      </c>
      <c r="D36" s="808"/>
      <c r="E36" s="808"/>
      <c r="F36" s="808"/>
      <c r="G36" s="808"/>
      <c r="H36" s="808"/>
      <c r="I36" s="808"/>
      <c r="J36" s="808"/>
      <c r="K36" s="808"/>
      <c r="L36" s="808"/>
      <c r="M36" s="808"/>
      <c r="N36" s="808"/>
      <c r="O36" s="808"/>
      <c r="P36" s="808"/>
      <c r="Q36" s="808"/>
      <c r="R36" s="808"/>
      <c r="S36" s="808"/>
      <c r="T36" s="808"/>
      <c r="U36" s="808"/>
      <c r="V36" s="808"/>
      <c r="W36" s="808"/>
      <c r="X36" s="808"/>
    </row>
    <row r="37" spans="1:24" ht="18">
      <c r="A37" s="1108"/>
      <c r="B37" s="813" t="s">
        <v>136</v>
      </c>
      <c r="C37" s="812" t="s">
        <v>178</v>
      </c>
      <c r="D37" s="808"/>
      <c r="E37" s="808"/>
      <c r="F37" s="808"/>
      <c r="G37" s="808"/>
      <c r="H37" s="808"/>
      <c r="I37" s="808"/>
      <c r="J37" s="808"/>
      <c r="K37" s="808"/>
      <c r="L37" s="808"/>
      <c r="M37" s="808"/>
      <c r="N37" s="808"/>
      <c r="O37" s="808"/>
      <c r="P37" s="808"/>
      <c r="Q37" s="808"/>
      <c r="R37" s="808"/>
      <c r="S37" s="808"/>
      <c r="T37" s="808"/>
      <c r="U37" s="808"/>
      <c r="V37" s="808"/>
      <c r="W37" s="808"/>
      <c r="X37" s="808"/>
    </row>
    <row r="38" spans="1:24" ht="18.5" thickBot="1">
      <c r="A38" s="1109"/>
      <c r="B38" s="818" t="s">
        <v>137</v>
      </c>
      <c r="C38" s="817" t="s">
        <v>102</v>
      </c>
      <c r="D38" s="808"/>
      <c r="E38" s="808"/>
      <c r="F38" s="808"/>
      <c r="G38" s="808"/>
      <c r="H38" s="808"/>
      <c r="I38" s="808"/>
      <c r="J38" s="808"/>
      <c r="K38" s="808"/>
      <c r="L38" s="808"/>
      <c r="M38" s="808"/>
      <c r="N38" s="808"/>
      <c r="O38" s="808"/>
      <c r="P38" s="808"/>
      <c r="Q38" s="808"/>
      <c r="R38" s="808"/>
      <c r="S38" s="808"/>
      <c r="T38" s="808"/>
      <c r="U38" s="808"/>
      <c r="V38" s="808"/>
      <c r="W38" s="808"/>
      <c r="X38" s="808"/>
    </row>
    <row r="39" spans="1:24" ht="18">
      <c r="A39" s="1110" t="s">
        <v>138</v>
      </c>
      <c r="B39" s="811" t="s">
        <v>139</v>
      </c>
      <c r="C39" s="812" t="s">
        <v>2385</v>
      </c>
      <c r="D39" s="808"/>
      <c r="E39" s="808"/>
      <c r="F39" s="808"/>
      <c r="G39" s="808"/>
      <c r="H39" s="808"/>
      <c r="I39" s="808"/>
      <c r="J39" s="808"/>
      <c r="K39" s="808"/>
      <c r="L39" s="808"/>
      <c r="M39" s="808"/>
      <c r="N39" s="808"/>
      <c r="O39" s="808"/>
      <c r="P39" s="808"/>
      <c r="Q39" s="808"/>
      <c r="R39" s="808"/>
      <c r="S39" s="808"/>
      <c r="T39" s="808"/>
      <c r="U39" s="808"/>
      <c r="V39" s="808"/>
      <c r="W39" s="808"/>
      <c r="X39" s="808"/>
    </row>
    <row r="40" spans="1:24" ht="18">
      <c r="A40" s="1108"/>
      <c r="B40" s="813" t="s">
        <v>140</v>
      </c>
      <c r="C40" s="812" t="s">
        <v>178</v>
      </c>
      <c r="D40" s="808"/>
      <c r="E40" s="808"/>
      <c r="F40" s="808"/>
      <c r="G40" s="808"/>
      <c r="H40" s="808"/>
      <c r="I40" s="808"/>
      <c r="J40" s="808"/>
      <c r="K40" s="808"/>
      <c r="L40" s="808"/>
      <c r="M40" s="808"/>
      <c r="N40" s="808"/>
      <c r="O40" s="808"/>
      <c r="P40" s="808"/>
      <c r="Q40" s="808"/>
      <c r="R40" s="808"/>
      <c r="S40" s="808"/>
      <c r="T40" s="808"/>
      <c r="U40" s="808"/>
      <c r="V40" s="808"/>
      <c r="W40" s="808"/>
      <c r="X40" s="808"/>
    </row>
    <row r="41" spans="1:24" ht="18">
      <c r="A41" s="1108"/>
      <c r="B41" s="813" t="s">
        <v>141</v>
      </c>
      <c r="C41" s="812" t="s">
        <v>178</v>
      </c>
      <c r="D41" s="808"/>
      <c r="E41" s="808"/>
      <c r="F41" s="808"/>
      <c r="G41" s="808"/>
      <c r="H41" s="808"/>
      <c r="I41" s="808"/>
      <c r="J41" s="808"/>
      <c r="K41" s="808"/>
      <c r="L41" s="808"/>
      <c r="M41" s="808"/>
      <c r="N41" s="808"/>
      <c r="O41" s="808"/>
      <c r="P41" s="808"/>
      <c r="Q41" s="808"/>
      <c r="R41" s="808"/>
      <c r="S41" s="808"/>
      <c r="T41" s="808"/>
      <c r="U41" s="808"/>
      <c r="V41" s="808"/>
      <c r="W41" s="808"/>
      <c r="X41" s="808"/>
    </row>
    <row r="42" spans="1:24" ht="18">
      <c r="A42" s="1108"/>
      <c r="B42" s="813" t="s">
        <v>142</v>
      </c>
      <c r="C42" s="812" t="s">
        <v>178</v>
      </c>
      <c r="D42" s="808"/>
      <c r="E42" s="808"/>
      <c r="F42" s="808"/>
      <c r="G42" s="808"/>
      <c r="H42" s="808"/>
      <c r="I42" s="808"/>
      <c r="J42" s="808"/>
      <c r="K42" s="808"/>
      <c r="L42" s="808"/>
      <c r="M42" s="808"/>
      <c r="N42" s="808"/>
      <c r="O42" s="808"/>
      <c r="P42" s="808"/>
      <c r="Q42" s="808"/>
      <c r="R42" s="808"/>
      <c r="S42" s="808"/>
      <c r="T42" s="808"/>
      <c r="U42" s="808"/>
      <c r="V42" s="808"/>
      <c r="W42" s="808"/>
      <c r="X42" s="808"/>
    </row>
    <row r="43" spans="1:24" ht="18">
      <c r="A43" s="1108"/>
      <c r="B43" s="813" t="s">
        <v>143</v>
      </c>
      <c r="C43" s="812" t="s">
        <v>178</v>
      </c>
      <c r="D43" s="808"/>
      <c r="E43" s="808"/>
      <c r="F43" s="808"/>
      <c r="G43" s="808"/>
      <c r="H43" s="808"/>
      <c r="I43" s="808"/>
      <c r="J43" s="808"/>
      <c r="K43" s="808"/>
      <c r="L43" s="808"/>
      <c r="M43" s="808"/>
      <c r="N43" s="808"/>
      <c r="O43" s="808"/>
      <c r="P43" s="808"/>
      <c r="Q43" s="808"/>
      <c r="R43" s="808"/>
      <c r="S43" s="808"/>
      <c r="T43" s="808"/>
      <c r="U43" s="808"/>
      <c r="V43" s="808"/>
      <c r="W43" s="808"/>
      <c r="X43" s="808"/>
    </row>
    <row r="44" spans="1:24" ht="18.5" thickBot="1">
      <c r="A44" s="1109"/>
      <c r="B44" s="819" t="s">
        <v>144</v>
      </c>
      <c r="C44" s="817" t="s">
        <v>178</v>
      </c>
      <c r="D44" s="808"/>
      <c r="E44" s="808"/>
      <c r="F44" s="808"/>
      <c r="G44" s="808"/>
      <c r="H44" s="808"/>
      <c r="I44" s="808"/>
      <c r="J44" s="808"/>
      <c r="K44" s="808"/>
      <c r="L44" s="808"/>
      <c r="M44" s="808"/>
      <c r="N44" s="808"/>
      <c r="O44" s="808"/>
      <c r="P44" s="808"/>
      <c r="Q44" s="808"/>
      <c r="R44" s="808"/>
      <c r="S44" s="808"/>
      <c r="T44" s="808"/>
      <c r="U44" s="808"/>
      <c r="V44" s="808"/>
      <c r="W44" s="808"/>
      <c r="X44" s="808"/>
    </row>
    <row r="45" spans="1:24" ht="18">
      <c r="A45" s="1110" t="s">
        <v>145</v>
      </c>
      <c r="B45" s="811" t="s">
        <v>146</v>
      </c>
      <c r="C45" s="812" t="s">
        <v>102</v>
      </c>
      <c r="D45" s="808"/>
      <c r="E45" s="808"/>
      <c r="F45" s="808"/>
      <c r="G45" s="808"/>
      <c r="H45" s="808"/>
      <c r="I45" s="808"/>
      <c r="J45" s="808"/>
      <c r="K45" s="808"/>
      <c r="L45" s="808"/>
      <c r="M45" s="808"/>
      <c r="N45" s="808"/>
      <c r="O45" s="808"/>
      <c r="P45" s="808"/>
      <c r="Q45" s="808"/>
      <c r="R45" s="808"/>
      <c r="S45" s="808"/>
      <c r="T45" s="808"/>
      <c r="U45" s="808"/>
      <c r="V45" s="808"/>
      <c r="W45" s="808"/>
      <c r="X45" s="808"/>
    </row>
    <row r="46" spans="1:24" ht="99">
      <c r="A46" s="1108"/>
      <c r="B46" s="813" t="s">
        <v>148</v>
      </c>
      <c r="C46" s="812" t="s">
        <v>2472</v>
      </c>
      <c r="D46" s="808"/>
      <c r="E46" s="808"/>
      <c r="F46" s="808"/>
      <c r="G46" s="808"/>
      <c r="H46" s="808"/>
      <c r="I46" s="808"/>
      <c r="J46" s="808"/>
      <c r="K46" s="808"/>
      <c r="L46" s="808"/>
      <c r="M46" s="808"/>
      <c r="N46" s="808"/>
      <c r="O46" s="808"/>
      <c r="P46" s="808"/>
      <c r="Q46" s="808"/>
      <c r="R46" s="808"/>
      <c r="S46" s="808"/>
      <c r="T46" s="808"/>
      <c r="U46" s="808"/>
      <c r="V46" s="808"/>
      <c r="W46" s="808"/>
      <c r="X46" s="808"/>
    </row>
    <row r="47" spans="1:24" ht="33.5" thickBot="1">
      <c r="A47" s="1109"/>
      <c r="B47" s="818" t="s">
        <v>149</v>
      </c>
      <c r="C47" s="817" t="s">
        <v>2473</v>
      </c>
      <c r="D47" s="808"/>
      <c r="E47" s="808"/>
      <c r="F47" s="808"/>
      <c r="G47" s="808"/>
      <c r="H47" s="808"/>
      <c r="I47" s="808"/>
      <c r="J47" s="808"/>
      <c r="K47" s="808"/>
      <c r="L47" s="808"/>
      <c r="M47" s="808"/>
      <c r="N47" s="808"/>
      <c r="O47" s="808"/>
      <c r="P47" s="808"/>
      <c r="Q47" s="808"/>
      <c r="R47" s="808"/>
      <c r="S47" s="808"/>
      <c r="T47" s="808"/>
      <c r="U47" s="808"/>
      <c r="V47" s="808"/>
      <c r="W47" s="808"/>
      <c r="X47" s="808"/>
    </row>
    <row r="48" spans="1:24" ht="18">
      <c r="A48" s="1107" t="s">
        <v>368</v>
      </c>
      <c r="B48" s="816" t="s">
        <v>151</v>
      </c>
      <c r="C48" s="812" t="s">
        <v>102</v>
      </c>
      <c r="D48" s="808"/>
      <c r="E48" s="808"/>
      <c r="F48" s="808"/>
      <c r="G48" s="808"/>
      <c r="H48" s="808"/>
      <c r="I48" s="808"/>
      <c r="J48" s="808"/>
      <c r="K48" s="808"/>
      <c r="L48" s="808"/>
      <c r="M48" s="808"/>
      <c r="N48" s="808"/>
      <c r="O48" s="808"/>
      <c r="P48" s="808"/>
      <c r="Q48" s="808"/>
      <c r="R48" s="808"/>
      <c r="S48" s="808"/>
      <c r="T48" s="808"/>
      <c r="U48" s="808"/>
      <c r="V48" s="808"/>
      <c r="W48" s="808"/>
      <c r="X48" s="808"/>
    </row>
    <row r="49" spans="1:24" ht="18">
      <c r="A49" s="1108"/>
      <c r="B49" s="813" t="s">
        <v>152</v>
      </c>
      <c r="C49" s="812" t="s">
        <v>2474</v>
      </c>
      <c r="D49" s="808"/>
      <c r="E49" s="808"/>
      <c r="F49" s="808"/>
      <c r="G49" s="808"/>
      <c r="H49" s="808"/>
      <c r="I49" s="808"/>
      <c r="J49" s="808"/>
      <c r="K49" s="808"/>
      <c r="L49" s="808"/>
      <c r="M49" s="808"/>
      <c r="N49" s="808"/>
      <c r="O49" s="808"/>
      <c r="P49" s="808"/>
      <c r="Q49" s="808"/>
      <c r="R49" s="808"/>
      <c r="S49" s="808"/>
      <c r="T49" s="808"/>
      <c r="U49" s="808"/>
      <c r="V49" s="808"/>
      <c r="W49" s="808"/>
      <c r="X49" s="808"/>
    </row>
    <row r="50" spans="1:24" ht="18">
      <c r="A50" s="1108"/>
      <c r="B50" s="813" t="s">
        <v>153</v>
      </c>
      <c r="C50" s="812" t="s">
        <v>2475</v>
      </c>
      <c r="D50" s="808"/>
      <c r="E50" s="808"/>
      <c r="F50" s="808"/>
      <c r="G50" s="808"/>
      <c r="H50" s="808"/>
      <c r="I50" s="808"/>
      <c r="J50" s="808"/>
      <c r="K50" s="808"/>
      <c r="L50" s="808"/>
      <c r="M50" s="808"/>
      <c r="N50" s="808"/>
      <c r="O50" s="808"/>
      <c r="P50" s="808"/>
      <c r="Q50" s="808"/>
      <c r="R50" s="808"/>
      <c r="S50" s="808"/>
      <c r="T50" s="808"/>
      <c r="U50" s="808"/>
      <c r="V50" s="808"/>
      <c r="W50" s="808"/>
      <c r="X50" s="808"/>
    </row>
    <row r="51" spans="1:24" ht="18">
      <c r="A51" s="1108"/>
      <c r="B51" s="813" t="s">
        <v>154</v>
      </c>
      <c r="C51" s="812" t="s">
        <v>428</v>
      </c>
      <c r="D51" s="808"/>
      <c r="E51" s="808"/>
      <c r="F51" s="808"/>
      <c r="G51" s="808"/>
      <c r="H51" s="808"/>
      <c r="I51" s="808"/>
      <c r="J51" s="808"/>
      <c r="K51" s="808"/>
      <c r="L51" s="808"/>
      <c r="M51" s="808"/>
      <c r="N51" s="808"/>
      <c r="O51" s="808"/>
      <c r="P51" s="808"/>
      <c r="Q51" s="808"/>
      <c r="R51" s="808"/>
      <c r="S51" s="808"/>
      <c r="T51" s="808"/>
      <c r="U51" s="808"/>
      <c r="V51" s="808"/>
      <c r="W51" s="808"/>
      <c r="X51" s="808"/>
    </row>
    <row r="52" spans="1:24" ht="66">
      <c r="A52" s="1108"/>
      <c r="B52" s="813" t="s">
        <v>155</v>
      </c>
      <c r="C52" s="812" t="s">
        <v>2476</v>
      </c>
      <c r="D52" s="808"/>
      <c r="E52" s="808"/>
      <c r="F52" s="808"/>
      <c r="G52" s="808"/>
      <c r="H52" s="808"/>
      <c r="I52" s="808"/>
      <c r="J52" s="808"/>
      <c r="K52" s="808"/>
      <c r="L52" s="808"/>
      <c r="M52" s="808"/>
      <c r="N52" s="808"/>
      <c r="O52" s="808"/>
      <c r="P52" s="808"/>
      <c r="Q52" s="808"/>
      <c r="R52" s="808"/>
      <c r="S52" s="808"/>
      <c r="T52" s="808"/>
      <c r="U52" s="808"/>
      <c r="V52" s="808"/>
      <c r="W52" s="808"/>
      <c r="X52" s="808"/>
    </row>
    <row r="53" spans="1:24" ht="99">
      <c r="A53" s="1108"/>
      <c r="B53" s="813" t="s">
        <v>1168</v>
      </c>
      <c r="C53" s="812" t="s">
        <v>2477</v>
      </c>
      <c r="D53" s="808"/>
      <c r="E53" s="808"/>
      <c r="F53" s="808"/>
      <c r="G53" s="808"/>
      <c r="H53" s="808"/>
      <c r="I53" s="808"/>
      <c r="J53" s="808"/>
      <c r="K53" s="808"/>
      <c r="L53" s="808"/>
      <c r="M53" s="808"/>
      <c r="N53" s="808"/>
      <c r="O53" s="808"/>
      <c r="P53" s="808"/>
      <c r="Q53" s="808"/>
      <c r="R53" s="808"/>
      <c r="S53" s="808"/>
      <c r="T53" s="808"/>
      <c r="U53" s="808"/>
      <c r="V53" s="808"/>
      <c r="W53" s="808"/>
      <c r="X53" s="808"/>
    </row>
    <row r="54" spans="1:24" ht="49.5">
      <c r="A54" s="1108"/>
      <c r="B54" s="813" t="s">
        <v>157</v>
      </c>
      <c r="C54" s="812" t="s">
        <v>2478</v>
      </c>
      <c r="D54" s="808"/>
      <c r="E54" s="808"/>
      <c r="F54" s="808"/>
      <c r="G54" s="808"/>
      <c r="H54" s="808"/>
      <c r="I54" s="808"/>
      <c r="J54" s="808"/>
      <c r="K54" s="808"/>
      <c r="L54" s="808"/>
      <c r="M54" s="808"/>
      <c r="N54" s="808"/>
      <c r="O54" s="808"/>
      <c r="P54" s="808"/>
      <c r="Q54" s="808"/>
      <c r="R54" s="808"/>
      <c r="S54" s="808"/>
      <c r="T54" s="808"/>
      <c r="U54" s="808"/>
      <c r="V54" s="808"/>
      <c r="W54" s="808"/>
      <c r="X54" s="808"/>
    </row>
    <row r="55" spans="1:24" ht="18">
      <c r="A55" s="1108"/>
      <c r="B55" s="813" t="s">
        <v>158</v>
      </c>
      <c r="C55" s="812" t="s">
        <v>2479</v>
      </c>
      <c r="D55" s="808"/>
      <c r="E55" s="808"/>
      <c r="F55" s="808"/>
      <c r="G55" s="808"/>
      <c r="H55" s="808"/>
      <c r="I55" s="808"/>
      <c r="J55" s="808"/>
      <c r="K55" s="808"/>
      <c r="L55" s="808"/>
      <c r="M55" s="808"/>
      <c r="N55" s="808"/>
      <c r="O55" s="808"/>
      <c r="P55" s="808"/>
      <c r="Q55" s="808"/>
      <c r="R55" s="808"/>
      <c r="S55" s="808"/>
      <c r="T55" s="808"/>
      <c r="U55" s="808"/>
      <c r="V55" s="808"/>
      <c r="W55" s="808"/>
      <c r="X55" s="808"/>
    </row>
    <row r="56" spans="1:24" ht="18">
      <c r="A56" s="1108"/>
      <c r="B56" s="813" t="s">
        <v>159</v>
      </c>
      <c r="C56" s="812" t="s">
        <v>372</v>
      </c>
      <c r="D56" s="808"/>
      <c r="E56" s="808"/>
      <c r="F56" s="808"/>
      <c r="G56" s="808"/>
      <c r="H56" s="808"/>
      <c r="I56" s="808"/>
      <c r="J56" s="808"/>
      <c r="K56" s="808"/>
      <c r="L56" s="808"/>
      <c r="M56" s="808"/>
      <c r="N56" s="808"/>
      <c r="O56" s="808"/>
      <c r="P56" s="808"/>
      <c r="Q56" s="808"/>
      <c r="R56" s="808"/>
      <c r="S56" s="808"/>
      <c r="T56" s="808"/>
      <c r="U56" s="808"/>
      <c r="V56" s="808"/>
      <c r="W56" s="808"/>
      <c r="X56" s="808"/>
    </row>
    <row r="57" spans="1:24" ht="18">
      <c r="A57" s="1108"/>
      <c r="B57" s="813" t="s">
        <v>160</v>
      </c>
      <c r="C57" s="812" t="s">
        <v>178</v>
      </c>
      <c r="D57" s="808"/>
      <c r="E57" s="808"/>
      <c r="F57" s="808"/>
      <c r="G57" s="808"/>
      <c r="H57" s="808"/>
      <c r="I57" s="808"/>
      <c r="J57" s="808"/>
      <c r="K57" s="808"/>
      <c r="L57" s="808"/>
      <c r="M57" s="808"/>
      <c r="N57" s="808"/>
      <c r="O57" s="808"/>
      <c r="P57" s="808"/>
      <c r="Q57" s="808"/>
      <c r="R57" s="808"/>
      <c r="S57" s="808"/>
      <c r="T57" s="808"/>
      <c r="U57" s="808"/>
      <c r="V57" s="808"/>
      <c r="W57" s="808"/>
      <c r="X57" s="808"/>
    </row>
    <row r="58" spans="1:24" ht="18">
      <c r="A58" s="1108"/>
      <c r="B58" s="813" t="s">
        <v>162</v>
      </c>
      <c r="C58" s="812" t="s">
        <v>178</v>
      </c>
      <c r="D58" s="808"/>
      <c r="E58" s="808"/>
      <c r="F58" s="808"/>
      <c r="G58" s="808"/>
      <c r="H58" s="808"/>
      <c r="I58" s="808"/>
      <c r="J58" s="808"/>
      <c r="K58" s="808"/>
      <c r="L58" s="808"/>
      <c r="M58" s="808"/>
      <c r="N58" s="808"/>
      <c r="O58" s="808"/>
      <c r="P58" s="808"/>
      <c r="Q58" s="808"/>
      <c r="R58" s="808"/>
      <c r="S58" s="808"/>
      <c r="T58" s="808"/>
      <c r="U58" s="808"/>
      <c r="V58" s="808"/>
      <c r="W58" s="808"/>
      <c r="X58" s="808"/>
    </row>
    <row r="59" spans="1:24" ht="18">
      <c r="A59" s="1108"/>
      <c r="B59" s="813" t="s">
        <v>163</v>
      </c>
      <c r="C59" s="812" t="s">
        <v>2479</v>
      </c>
      <c r="D59" s="808"/>
      <c r="E59" s="808"/>
      <c r="F59" s="808"/>
      <c r="G59" s="808"/>
      <c r="H59" s="808"/>
      <c r="I59" s="808"/>
      <c r="J59" s="808"/>
      <c r="K59" s="808"/>
      <c r="L59" s="808"/>
      <c r="M59" s="808"/>
      <c r="N59" s="808"/>
      <c r="O59" s="808"/>
      <c r="P59" s="808"/>
      <c r="Q59" s="808"/>
      <c r="R59" s="808"/>
      <c r="S59" s="808"/>
      <c r="T59" s="808"/>
      <c r="U59" s="808"/>
      <c r="V59" s="808"/>
      <c r="W59" s="808"/>
      <c r="X59" s="808"/>
    </row>
    <row r="60" spans="1:24" ht="18">
      <c r="A60" s="1108"/>
      <c r="B60" s="813" t="s">
        <v>164</v>
      </c>
      <c r="C60" s="812" t="s">
        <v>178</v>
      </c>
      <c r="D60" s="808"/>
      <c r="E60" s="808"/>
      <c r="F60" s="808"/>
      <c r="G60" s="808"/>
      <c r="H60" s="808"/>
      <c r="I60" s="808"/>
      <c r="J60" s="808"/>
      <c r="K60" s="808"/>
      <c r="L60" s="808"/>
      <c r="M60" s="808"/>
      <c r="N60" s="808"/>
      <c r="O60" s="808"/>
      <c r="P60" s="808"/>
      <c r="Q60" s="808"/>
      <c r="R60" s="808"/>
      <c r="S60" s="808"/>
      <c r="T60" s="808"/>
      <c r="U60" s="808"/>
      <c r="V60" s="808"/>
      <c r="W60" s="808"/>
      <c r="X60" s="808"/>
    </row>
    <row r="61" spans="1:24" ht="18">
      <c r="A61" s="1108"/>
      <c r="B61" s="813" t="s">
        <v>165</v>
      </c>
      <c r="C61" s="812" t="s">
        <v>2480</v>
      </c>
      <c r="D61" s="808"/>
      <c r="E61" s="808"/>
      <c r="F61" s="808"/>
      <c r="G61" s="808"/>
      <c r="H61" s="808"/>
      <c r="I61" s="808"/>
      <c r="J61" s="808"/>
      <c r="K61" s="808"/>
      <c r="L61" s="808"/>
      <c r="M61" s="808"/>
      <c r="N61" s="808"/>
      <c r="O61" s="808"/>
      <c r="P61" s="808"/>
      <c r="Q61" s="808"/>
      <c r="R61" s="808"/>
      <c r="S61" s="808"/>
      <c r="T61" s="808"/>
      <c r="U61" s="808"/>
      <c r="V61" s="808"/>
      <c r="W61" s="808"/>
      <c r="X61" s="808"/>
    </row>
    <row r="62" spans="1:24" ht="82.5">
      <c r="A62" s="1108"/>
      <c r="B62" s="813" t="s">
        <v>166</v>
      </c>
      <c r="C62" s="812" t="s">
        <v>2481</v>
      </c>
      <c r="D62" s="808"/>
      <c r="E62" s="808"/>
      <c r="F62" s="808"/>
      <c r="G62" s="808"/>
      <c r="H62" s="808"/>
      <c r="I62" s="808"/>
      <c r="J62" s="808"/>
      <c r="K62" s="808"/>
      <c r="L62" s="808"/>
      <c r="M62" s="808"/>
      <c r="N62" s="808"/>
      <c r="O62" s="808"/>
      <c r="P62" s="808"/>
      <c r="Q62" s="808"/>
      <c r="R62" s="808"/>
      <c r="S62" s="808"/>
      <c r="T62" s="808"/>
      <c r="U62" s="808"/>
      <c r="V62" s="808"/>
      <c r="W62" s="808"/>
      <c r="X62" s="808"/>
    </row>
    <row r="63" spans="1:24" ht="18">
      <c r="A63" s="1108"/>
      <c r="B63" s="813" t="s">
        <v>167</v>
      </c>
      <c r="C63" s="812" t="s">
        <v>178</v>
      </c>
      <c r="D63" s="808"/>
      <c r="E63" s="808"/>
      <c r="F63" s="808"/>
      <c r="G63" s="808"/>
      <c r="H63" s="808"/>
      <c r="I63" s="808"/>
      <c r="J63" s="808"/>
      <c r="K63" s="808"/>
      <c r="L63" s="808"/>
      <c r="M63" s="808"/>
      <c r="N63" s="808"/>
      <c r="O63" s="808"/>
      <c r="P63" s="808"/>
      <c r="Q63" s="808"/>
      <c r="R63" s="808"/>
      <c r="S63" s="808"/>
      <c r="T63" s="808"/>
      <c r="U63" s="808"/>
      <c r="V63" s="808"/>
      <c r="W63" s="808"/>
      <c r="X63" s="808"/>
    </row>
    <row r="64" spans="1:24" ht="18">
      <c r="A64" s="1108"/>
      <c r="B64" s="813" t="s">
        <v>168</v>
      </c>
      <c r="C64" s="812" t="s">
        <v>178</v>
      </c>
      <c r="D64" s="808"/>
      <c r="E64" s="808"/>
      <c r="F64" s="808"/>
      <c r="G64" s="808"/>
      <c r="H64" s="808"/>
      <c r="I64" s="808"/>
      <c r="J64" s="808"/>
      <c r="K64" s="808"/>
      <c r="L64" s="808"/>
      <c r="M64" s="808"/>
      <c r="N64" s="808"/>
      <c r="O64" s="808"/>
      <c r="P64" s="808"/>
      <c r="Q64" s="808"/>
      <c r="R64" s="808"/>
      <c r="S64" s="808"/>
      <c r="T64" s="808"/>
      <c r="U64" s="808"/>
      <c r="V64" s="808"/>
      <c r="W64" s="808"/>
      <c r="X64" s="808"/>
    </row>
    <row r="65" spans="1:24" ht="18">
      <c r="A65" s="1108"/>
      <c r="B65" s="813" t="s">
        <v>169</v>
      </c>
      <c r="C65" s="812" t="s">
        <v>102</v>
      </c>
      <c r="D65" s="808"/>
      <c r="E65" s="808"/>
      <c r="F65" s="808"/>
      <c r="G65" s="808"/>
      <c r="H65" s="808"/>
      <c r="I65" s="808"/>
      <c r="J65" s="808"/>
      <c r="K65" s="808"/>
      <c r="L65" s="808"/>
      <c r="M65" s="808"/>
      <c r="N65" s="808"/>
      <c r="O65" s="808"/>
      <c r="P65" s="808"/>
      <c r="Q65" s="808"/>
      <c r="R65" s="808"/>
      <c r="S65" s="808"/>
      <c r="T65" s="808"/>
      <c r="U65" s="808"/>
      <c r="V65" s="808"/>
      <c r="W65" s="808"/>
      <c r="X65" s="808"/>
    </row>
    <row r="66" spans="1:24" ht="18">
      <c r="A66" s="1108"/>
      <c r="B66" s="813" t="s">
        <v>170</v>
      </c>
      <c r="C66" s="812" t="s">
        <v>2400</v>
      </c>
      <c r="D66" s="808"/>
      <c r="E66" s="808"/>
      <c r="F66" s="808"/>
      <c r="G66" s="808"/>
      <c r="H66" s="808"/>
      <c r="I66" s="808"/>
      <c r="J66" s="808"/>
      <c r="K66" s="808"/>
      <c r="L66" s="808"/>
      <c r="M66" s="808"/>
      <c r="N66" s="808"/>
      <c r="O66" s="808"/>
      <c r="P66" s="808"/>
      <c r="Q66" s="808"/>
      <c r="R66" s="808"/>
      <c r="S66" s="808"/>
      <c r="T66" s="808"/>
      <c r="U66" s="808"/>
      <c r="V66" s="808"/>
      <c r="W66" s="808"/>
      <c r="X66" s="808"/>
    </row>
    <row r="67" spans="1:24" ht="18">
      <c r="A67" s="1108"/>
      <c r="B67" s="813" t="s">
        <v>171</v>
      </c>
      <c r="C67" s="812" t="s">
        <v>2465</v>
      </c>
      <c r="D67" s="808"/>
      <c r="E67" s="808"/>
      <c r="F67" s="808"/>
      <c r="G67" s="808"/>
      <c r="H67" s="808"/>
      <c r="I67" s="808"/>
      <c r="J67" s="808"/>
      <c r="K67" s="808"/>
      <c r="L67" s="808"/>
      <c r="M67" s="808"/>
      <c r="N67" s="808"/>
      <c r="O67" s="808"/>
      <c r="P67" s="808"/>
      <c r="Q67" s="808"/>
      <c r="R67" s="808"/>
      <c r="S67" s="808"/>
      <c r="T67" s="808"/>
      <c r="U67" s="808"/>
      <c r="V67" s="808"/>
      <c r="W67" s="808"/>
      <c r="X67" s="808"/>
    </row>
    <row r="68" spans="1:24" ht="66.5" thickBot="1">
      <c r="A68" s="1109"/>
      <c r="B68" s="818" t="s">
        <v>172</v>
      </c>
      <c r="C68" s="817" t="s">
        <v>2482</v>
      </c>
      <c r="D68" s="808"/>
      <c r="E68" s="808"/>
      <c r="F68" s="808"/>
      <c r="G68" s="808"/>
      <c r="H68" s="808"/>
      <c r="I68" s="808"/>
      <c r="J68" s="808"/>
      <c r="K68" s="808"/>
      <c r="L68" s="808"/>
      <c r="M68" s="808"/>
      <c r="N68" s="808"/>
      <c r="O68" s="808"/>
      <c r="P68" s="808"/>
      <c r="Q68" s="808"/>
      <c r="R68" s="808"/>
      <c r="S68" s="808"/>
      <c r="T68" s="808"/>
      <c r="U68" s="808"/>
      <c r="V68" s="808"/>
      <c r="W68" s="808"/>
      <c r="X68" s="808"/>
    </row>
    <row r="69" spans="1:24" ht="18">
      <c r="A69" s="1110" t="s">
        <v>173</v>
      </c>
      <c r="B69" s="811" t="s">
        <v>174</v>
      </c>
      <c r="C69" s="812" t="s">
        <v>102</v>
      </c>
      <c r="D69" s="808"/>
      <c r="E69" s="808"/>
      <c r="F69" s="808"/>
      <c r="G69" s="808"/>
      <c r="H69" s="808"/>
      <c r="I69" s="808"/>
      <c r="J69" s="808"/>
      <c r="K69" s="808"/>
      <c r="L69" s="808"/>
      <c r="M69" s="808"/>
      <c r="N69" s="808"/>
      <c r="O69" s="808"/>
      <c r="P69" s="808"/>
      <c r="Q69" s="808"/>
      <c r="R69" s="808"/>
      <c r="S69" s="808"/>
      <c r="T69" s="808"/>
      <c r="U69" s="808"/>
      <c r="V69" s="808"/>
      <c r="W69" s="808"/>
      <c r="X69" s="808"/>
    </row>
    <row r="70" spans="1:24" ht="18">
      <c r="A70" s="1108"/>
      <c r="B70" s="813" t="s">
        <v>175</v>
      </c>
      <c r="C70" s="812" t="s">
        <v>176</v>
      </c>
      <c r="D70" s="808"/>
      <c r="E70" s="808"/>
      <c r="F70" s="808"/>
      <c r="G70" s="808"/>
      <c r="H70" s="808"/>
      <c r="I70" s="808"/>
      <c r="J70" s="808"/>
      <c r="K70" s="808"/>
      <c r="L70" s="808"/>
      <c r="M70" s="808"/>
      <c r="N70" s="808"/>
      <c r="O70" s="808"/>
      <c r="P70" s="808"/>
      <c r="Q70" s="808"/>
      <c r="R70" s="808"/>
      <c r="S70" s="808"/>
      <c r="T70" s="808"/>
      <c r="U70" s="808"/>
      <c r="V70" s="808"/>
      <c r="W70" s="808"/>
      <c r="X70" s="808"/>
    </row>
    <row r="71" spans="1:24" ht="18">
      <c r="A71" s="1108"/>
      <c r="B71" s="813" t="s">
        <v>177</v>
      </c>
      <c r="C71" s="812" t="s">
        <v>178</v>
      </c>
      <c r="D71" s="808"/>
      <c r="E71" s="808"/>
      <c r="F71" s="808"/>
      <c r="G71" s="808"/>
      <c r="H71" s="808"/>
      <c r="I71" s="808"/>
      <c r="J71" s="808"/>
      <c r="K71" s="808"/>
      <c r="L71" s="808"/>
      <c r="M71" s="808"/>
      <c r="N71" s="808"/>
      <c r="O71" s="808"/>
      <c r="P71" s="808"/>
      <c r="Q71" s="808"/>
      <c r="R71" s="808"/>
      <c r="S71" s="808"/>
      <c r="T71" s="808"/>
      <c r="U71" s="808"/>
      <c r="V71" s="808"/>
      <c r="W71" s="808"/>
      <c r="X71" s="808"/>
    </row>
    <row r="72" spans="1:24" ht="18">
      <c r="A72" s="1108"/>
      <c r="B72" s="813" t="s">
        <v>179</v>
      </c>
      <c r="C72" s="812" t="s">
        <v>178</v>
      </c>
      <c r="D72" s="808"/>
      <c r="E72" s="808"/>
      <c r="F72" s="808"/>
      <c r="G72" s="808"/>
      <c r="H72" s="808"/>
      <c r="I72" s="808"/>
      <c r="J72" s="808"/>
      <c r="K72" s="808"/>
      <c r="L72" s="808"/>
      <c r="M72" s="808"/>
      <c r="N72" s="808"/>
      <c r="O72" s="808"/>
      <c r="P72" s="808"/>
      <c r="Q72" s="808"/>
      <c r="R72" s="808"/>
      <c r="S72" s="808"/>
      <c r="T72" s="808"/>
      <c r="U72" s="808"/>
      <c r="V72" s="808"/>
      <c r="W72" s="808"/>
      <c r="X72" s="808"/>
    </row>
    <row r="73" spans="1:24" ht="49.5">
      <c r="A73" s="1108"/>
      <c r="B73" s="813" t="s">
        <v>180</v>
      </c>
      <c r="C73" s="812" t="s">
        <v>181</v>
      </c>
      <c r="D73" s="808"/>
      <c r="E73" s="808"/>
      <c r="F73" s="808"/>
      <c r="G73" s="808"/>
      <c r="H73" s="808"/>
      <c r="I73" s="808"/>
      <c r="J73" s="808"/>
      <c r="K73" s="808"/>
      <c r="L73" s="808"/>
      <c r="M73" s="808"/>
      <c r="N73" s="808"/>
      <c r="O73" s="808"/>
      <c r="P73" s="808"/>
      <c r="Q73" s="808"/>
      <c r="R73" s="808"/>
      <c r="S73" s="808"/>
      <c r="T73" s="808"/>
      <c r="U73" s="808"/>
      <c r="V73" s="808"/>
      <c r="W73" s="808"/>
      <c r="X73" s="808"/>
    </row>
    <row r="74" spans="1:24" ht="18">
      <c r="A74" s="1108"/>
      <c r="B74" s="813" t="s">
        <v>356</v>
      </c>
      <c r="C74" s="812" t="s">
        <v>123</v>
      </c>
      <c r="D74" s="808"/>
      <c r="E74" s="808"/>
      <c r="F74" s="808"/>
      <c r="G74" s="808"/>
      <c r="H74" s="808"/>
      <c r="I74" s="808"/>
      <c r="J74" s="808"/>
      <c r="K74" s="808"/>
      <c r="L74" s="808"/>
      <c r="M74" s="808"/>
      <c r="N74" s="808"/>
      <c r="O74" s="808"/>
      <c r="P74" s="808"/>
      <c r="Q74" s="808"/>
      <c r="R74" s="808"/>
      <c r="S74" s="808"/>
      <c r="T74" s="808"/>
      <c r="U74" s="808"/>
      <c r="V74" s="808"/>
      <c r="W74" s="808"/>
      <c r="X74" s="808"/>
    </row>
    <row r="75" spans="1:24" ht="18">
      <c r="A75" s="1108"/>
      <c r="B75" s="813" t="s">
        <v>183</v>
      </c>
      <c r="C75" s="812" t="s">
        <v>100</v>
      </c>
      <c r="D75" s="808"/>
      <c r="E75" s="808"/>
      <c r="F75" s="808"/>
      <c r="G75" s="808"/>
      <c r="H75" s="808"/>
      <c r="I75" s="808"/>
      <c r="J75" s="808"/>
      <c r="K75" s="808"/>
      <c r="L75" s="808"/>
      <c r="M75" s="808"/>
      <c r="N75" s="808"/>
      <c r="O75" s="808"/>
      <c r="P75" s="808"/>
      <c r="Q75" s="808"/>
      <c r="R75" s="808"/>
      <c r="S75" s="808"/>
      <c r="T75" s="808"/>
      <c r="U75" s="808"/>
      <c r="V75" s="808"/>
      <c r="W75" s="808"/>
      <c r="X75" s="808"/>
    </row>
    <row r="76" spans="1:24" ht="18">
      <c r="A76" s="1108"/>
      <c r="B76" s="813" t="s">
        <v>184</v>
      </c>
      <c r="C76" s="812" t="s">
        <v>185</v>
      </c>
      <c r="D76" s="808"/>
      <c r="E76" s="808"/>
      <c r="F76" s="808"/>
      <c r="G76" s="808"/>
      <c r="H76" s="808"/>
      <c r="I76" s="808"/>
      <c r="J76" s="808"/>
      <c r="K76" s="808"/>
      <c r="L76" s="808"/>
      <c r="M76" s="808"/>
      <c r="N76" s="808"/>
      <c r="O76" s="808"/>
      <c r="P76" s="808"/>
      <c r="Q76" s="808"/>
      <c r="R76" s="808"/>
      <c r="S76" s="808"/>
      <c r="T76" s="808"/>
      <c r="U76" s="808"/>
      <c r="V76" s="808"/>
      <c r="W76" s="808"/>
      <c r="X76" s="808"/>
    </row>
    <row r="77" spans="1:24" ht="83" thickBot="1">
      <c r="A77" s="1109"/>
      <c r="B77" s="818" t="s">
        <v>186</v>
      </c>
      <c r="C77" s="817" t="s">
        <v>412</v>
      </c>
      <c r="D77" s="808"/>
      <c r="E77" s="808"/>
      <c r="F77" s="808"/>
      <c r="G77" s="808"/>
      <c r="H77" s="808"/>
      <c r="I77" s="808"/>
      <c r="J77" s="808"/>
      <c r="K77" s="808"/>
      <c r="L77" s="808"/>
      <c r="M77" s="808"/>
      <c r="N77" s="808"/>
      <c r="O77" s="808"/>
      <c r="P77" s="808"/>
      <c r="Q77" s="808"/>
      <c r="R77" s="808"/>
      <c r="S77" s="808"/>
      <c r="T77" s="808"/>
      <c r="U77" s="808"/>
      <c r="V77" s="808"/>
      <c r="W77" s="808"/>
      <c r="X77" s="808"/>
    </row>
    <row r="78" spans="1:24" ht="18">
      <c r="A78" s="1110" t="s">
        <v>188</v>
      </c>
      <c r="B78" s="811" t="s">
        <v>189</v>
      </c>
      <c r="C78" s="812" t="s">
        <v>2483</v>
      </c>
      <c r="D78" s="808"/>
      <c r="E78" s="808"/>
      <c r="F78" s="808"/>
      <c r="G78" s="808"/>
      <c r="H78" s="808"/>
      <c r="I78" s="808"/>
      <c r="J78" s="808"/>
      <c r="K78" s="808"/>
      <c r="L78" s="808"/>
      <c r="M78" s="808"/>
      <c r="N78" s="808"/>
      <c r="O78" s="808"/>
      <c r="P78" s="808"/>
      <c r="Q78" s="808"/>
      <c r="R78" s="808"/>
      <c r="S78" s="808"/>
      <c r="T78" s="808"/>
      <c r="U78" s="808"/>
      <c r="V78" s="808"/>
      <c r="W78" s="808"/>
      <c r="X78" s="808"/>
    </row>
    <row r="79" spans="1:24" ht="82.5">
      <c r="A79" s="1108"/>
      <c r="B79" s="813" t="s">
        <v>190</v>
      </c>
      <c r="C79" s="812" t="s">
        <v>2484</v>
      </c>
      <c r="D79" s="808"/>
      <c r="E79" s="808"/>
      <c r="F79" s="808"/>
      <c r="G79" s="808"/>
      <c r="H79" s="808"/>
      <c r="I79" s="808"/>
      <c r="J79" s="808"/>
      <c r="K79" s="808"/>
      <c r="L79" s="808"/>
      <c r="M79" s="808"/>
      <c r="N79" s="808"/>
      <c r="O79" s="808"/>
      <c r="P79" s="808"/>
      <c r="Q79" s="808"/>
      <c r="R79" s="808"/>
      <c r="S79" s="808"/>
      <c r="T79" s="808"/>
      <c r="U79" s="808"/>
      <c r="V79" s="808"/>
      <c r="W79" s="808"/>
      <c r="X79" s="808"/>
    </row>
    <row r="80" spans="1:24" ht="49.5">
      <c r="A80" s="1108"/>
      <c r="B80" s="813" t="s">
        <v>192</v>
      </c>
      <c r="C80" s="812" t="s">
        <v>2485</v>
      </c>
      <c r="D80" s="808"/>
      <c r="E80" s="808"/>
      <c r="F80" s="808"/>
      <c r="G80" s="808"/>
      <c r="H80" s="808"/>
      <c r="I80" s="808"/>
      <c r="J80" s="808"/>
      <c r="K80" s="808"/>
      <c r="L80" s="808"/>
      <c r="M80" s="808"/>
      <c r="N80" s="808"/>
      <c r="O80" s="808"/>
      <c r="P80" s="808"/>
      <c r="Q80" s="808"/>
      <c r="R80" s="808"/>
      <c r="S80" s="808"/>
      <c r="T80" s="808"/>
      <c r="U80" s="808"/>
      <c r="V80" s="808"/>
      <c r="W80" s="808"/>
      <c r="X80" s="808"/>
    </row>
    <row r="81" spans="1:24" ht="18">
      <c r="A81" s="1108"/>
      <c r="B81" s="813" t="s">
        <v>193</v>
      </c>
      <c r="C81" s="812" t="s">
        <v>414</v>
      </c>
      <c r="D81" s="808"/>
      <c r="E81" s="808"/>
      <c r="F81" s="808"/>
      <c r="G81" s="808"/>
      <c r="H81" s="808"/>
      <c r="I81" s="808"/>
      <c r="J81" s="808"/>
      <c r="K81" s="808"/>
      <c r="L81" s="808"/>
      <c r="M81" s="808"/>
      <c r="N81" s="808"/>
      <c r="O81" s="808"/>
      <c r="P81" s="808"/>
      <c r="Q81" s="808"/>
      <c r="R81" s="808"/>
      <c r="S81" s="808"/>
      <c r="T81" s="808"/>
      <c r="U81" s="808"/>
      <c r="V81" s="808"/>
      <c r="W81" s="808"/>
      <c r="X81" s="808"/>
    </row>
    <row r="82" spans="1:24" ht="49.5">
      <c r="A82" s="1108"/>
      <c r="B82" s="813" t="s">
        <v>194</v>
      </c>
      <c r="C82" s="812" t="s">
        <v>394</v>
      </c>
      <c r="D82" s="808"/>
      <c r="E82" s="808"/>
      <c r="F82" s="808"/>
      <c r="G82" s="808"/>
      <c r="H82" s="808"/>
      <c r="I82" s="808"/>
      <c r="J82" s="808"/>
      <c r="K82" s="808"/>
      <c r="L82" s="808"/>
      <c r="M82" s="808"/>
      <c r="N82" s="808"/>
      <c r="O82" s="808"/>
      <c r="P82" s="808"/>
      <c r="Q82" s="808"/>
      <c r="R82" s="808"/>
      <c r="S82" s="808"/>
      <c r="T82" s="808"/>
      <c r="U82" s="808"/>
      <c r="V82" s="808"/>
      <c r="W82" s="808"/>
      <c r="X82" s="808"/>
    </row>
    <row r="83" spans="1:24" ht="18">
      <c r="A83" s="1108"/>
      <c r="B83" s="813" t="s">
        <v>195</v>
      </c>
      <c r="C83" s="812" t="s">
        <v>2486</v>
      </c>
      <c r="D83" s="808"/>
      <c r="E83" s="808"/>
      <c r="F83" s="808"/>
      <c r="G83" s="808"/>
      <c r="H83" s="808"/>
      <c r="I83" s="808"/>
      <c r="J83" s="808"/>
      <c r="K83" s="808"/>
      <c r="L83" s="808"/>
      <c r="M83" s="808"/>
      <c r="N83" s="808"/>
      <c r="O83" s="808"/>
      <c r="P83" s="808"/>
      <c r="Q83" s="808"/>
      <c r="R83" s="808"/>
      <c r="S83" s="808"/>
      <c r="T83" s="808"/>
      <c r="U83" s="808"/>
      <c r="V83" s="808"/>
      <c r="W83" s="808"/>
      <c r="X83" s="808"/>
    </row>
    <row r="84" spans="1:24" ht="18">
      <c r="A84" s="1108"/>
      <c r="B84" s="813" t="s">
        <v>170</v>
      </c>
      <c r="C84" s="812" t="s">
        <v>2400</v>
      </c>
      <c r="D84" s="808"/>
      <c r="E84" s="808"/>
      <c r="F84" s="808"/>
      <c r="G84" s="808"/>
      <c r="H84" s="808"/>
      <c r="I84" s="808"/>
      <c r="J84" s="808"/>
      <c r="K84" s="808"/>
      <c r="L84" s="808"/>
      <c r="M84" s="808"/>
      <c r="N84" s="808"/>
      <c r="O84" s="808"/>
      <c r="P84" s="808"/>
      <c r="Q84" s="808"/>
      <c r="R84" s="808"/>
      <c r="S84" s="808"/>
      <c r="T84" s="808"/>
      <c r="U84" s="808"/>
      <c r="V84" s="808"/>
      <c r="W84" s="808"/>
      <c r="X84" s="808"/>
    </row>
    <row r="85" spans="1:24" ht="18">
      <c r="A85" s="1108"/>
      <c r="B85" s="813" t="s">
        <v>171</v>
      </c>
      <c r="C85" s="812" t="s">
        <v>2465</v>
      </c>
      <c r="D85" s="808"/>
      <c r="E85" s="808"/>
      <c r="F85" s="808"/>
      <c r="G85" s="808"/>
      <c r="H85" s="808"/>
      <c r="I85" s="808"/>
      <c r="J85" s="808"/>
      <c r="K85" s="808"/>
      <c r="L85" s="808"/>
      <c r="M85" s="808"/>
      <c r="N85" s="808"/>
      <c r="O85" s="808"/>
      <c r="P85" s="808"/>
      <c r="Q85" s="808"/>
      <c r="R85" s="808"/>
      <c r="S85" s="808"/>
      <c r="T85" s="808"/>
      <c r="U85" s="808"/>
      <c r="V85" s="808"/>
      <c r="W85" s="808"/>
      <c r="X85" s="808"/>
    </row>
    <row r="86" spans="1:24" ht="18">
      <c r="A86" s="1108"/>
      <c r="B86" s="813" t="s">
        <v>196</v>
      </c>
      <c r="C86" s="812" t="s">
        <v>178</v>
      </c>
      <c r="D86" s="808"/>
      <c r="E86" s="808"/>
      <c r="F86" s="808"/>
      <c r="G86" s="808"/>
      <c r="H86" s="808"/>
      <c r="I86" s="808"/>
      <c r="J86" s="808"/>
      <c r="K86" s="808"/>
      <c r="L86" s="808"/>
      <c r="M86" s="808"/>
      <c r="N86" s="808"/>
      <c r="O86" s="808"/>
      <c r="P86" s="808"/>
      <c r="Q86" s="808"/>
      <c r="R86" s="808"/>
      <c r="S86" s="808"/>
      <c r="T86" s="808"/>
      <c r="U86" s="808"/>
      <c r="V86" s="808"/>
      <c r="W86" s="808"/>
      <c r="X86" s="808"/>
    </row>
    <row r="87" spans="1:24" ht="18">
      <c r="A87" s="1108"/>
      <c r="B87" s="813" t="s">
        <v>197</v>
      </c>
      <c r="C87" s="812"/>
      <c r="D87" s="808"/>
      <c r="E87" s="808"/>
      <c r="F87" s="808"/>
      <c r="G87" s="808"/>
      <c r="H87" s="808"/>
      <c r="I87" s="808"/>
      <c r="J87" s="808"/>
      <c r="K87" s="808"/>
      <c r="L87" s="808"/>
      <c r="M87" s="808"/>
      <c r="N87" s="808"/>
      <c r="O87" s="808"/>
      <c r="P87" s="808"/>
      <c r="Q87" s="808"/>
      <c r="R87" s="808"/>
      <c r="S87" s="808"/>
      <c r="T87" s="808"/>
      <c r="U87" s="808"/>
      <c r="V87" s="808"/>
      <c r="W87" s="808"/>
      <c r="X87" s="808"/>
    </row>
    <row r="88" spans="1:24" ht="18">
      <c r="A88" s="1108"/>
      <c r="B88" s="813" t="s">
        <v>198</v>
      </c>
      <c r="C88" s="812" t="s">
        <v>100</v>
      </c>
      <c r="D88" s="808"/>
      <c r="E88" s="808"/>
      <c r="F88" s="808"/>
      <c r="G88" s="808"/>
      <c r="H88" s="808"/>
      <c r="I88" s="808"/>
      <c r="J88" s="808"/>
      <c r="K88" s="808"/>
      <c r="L88" s="808"/>
      <c r="M88" s="808"/>
      <c r="N88" s="808"/>
      <c r="O88" s="808"/>
      <c r="P88" s="808"/>
      <c r="Q88" s="808"/>
      <c r="R88" s="808"/>
      <c r="S88" s="808"/>
      <c r="T88" s="808"/>
      <c r="U88" s="808"/>
      <c r="V88" s="808"/>
      <c r="W88" s="808"/>
      <c r="X88" s="808"/>
    </row>
    <row r="89" spans="1:24" ht="18">
      <c r="A89" s="1108"/>
      <c r="B89" s="813" t="s">
        <v>199</v>
      </c>
      <c r="C89" s="812" t="s">
        <v>178</v>
      </c>
      <c r="D89" s="808"/>
      <c r="E89" s="808"/>
      <c r="F89" s="808"/>
      <c r="G89" s="808"/>
      <c r="H89" s="808"/>
      <c r="I89" s="808"/>
      <c r="J89" s="808"/>
      <c r="K89" s="808"/>
      <c r="L89" s="808"/>
      <c r="M89" s="808"/>
      <c r="N89" s="808"/>
      <c r="O89" s="808"/>
      <c r="P89" s="808"/>
      <c r="Q89" s="808"/>
      <c r="R89" s="808"/>
      <c r="S89" s="808"/>
      <c r="T89" s="808"/>
      <c r="U89" s="808"/>
      <c r="V89" s="808"/>
      <c r="W89" s="808"/>
      <c r="X89" s="808"/>
    </row>
    <row r="90" spans="1:24" ht="18">
      <c r="A90" s="1108"/>
      <c r="B90" s="813" t="s">
        <v>200</v>
      </c>
      <c r="C90" s="812" t="s">
        <v>178</v>
      </c>
      <c r="D90" s="808"/>
      <c r="E90" s="808"/>
      <c r="F90" s="808"/>
      <c r="G90" s="808"/>
      <c r="H90" s="808"/>
      <c r="I90" s="808"/>
      <c r="J90" s="808"/>
      <c r="K90" s="808"/>
      <c r="L90" s="808"/>
      <c r="M90" s="808"/>
      <c r="N90" s="808"/>
      <c r="O90" s="808"/>
      <c r="P90" s="808"/>
      <c r="Q90" s="808"/>
      <c r="R90" s="808"/>
      <c r="S90" s="808"/>
      <c r="T90" s="808"/>
      <c r="U90" s="808"/>
      <c r="V90" s="808"/>
      <c r="W90" s="808"/>
      <c r="X90" s="808"/>
    </row>
    <row r="91" spans="1:24" ht="18">
      <c r="A91" s="1108"/>
      <c r="B91" s="813" t="s">
        <v>201</v>
      </c>
      <c r="C91" s="812" t="s">
        <v>178</v>
      </c>
      <c r="D91" s="808"/>
      <c r="E91" s="808"/>
      <c r="F91" s="808"/>
      <c r="G91" s="808"/>
      <c r="H91" s="808"/>
      <c r="I91" s="808"/>
      <c r="J91" s="808"/>
      <c r="K91" s="808"/>
      <c r="L91" s="808"/>
      <c r="M91" s="808"/>
      <c r="N91" s="808"/>
      <c r="O91" s="808"/>
      <c r="P91" s="808"/>
      <c r="Q91" s="808"/>
      <c r="R91" s="808"/>
      <c r="S91" s="808"/>
      <c r="T91" s="808"/>
      <c r="U91" s="808"/>
      <c r="V91" s="808"/>
      <c r="W91" s="808"/>
      <c r="X91" s="808"/>
    </row>
    <row r="92" spans="1:24" ht="18.5" thickBot="1">
      <c r="A92" s="1109"/>
      <c r="B92" s="818" t="s">
        <v>202</v>
      </c>
      <c r="C92" s="817" t="s">
        <v>178</v>
      </c>
      <c r="D92" s="808"/>
      <c r="E92" s="808"/>
      <c r="F92" s="808"/>
      <c r="G92" s="808"/>
      <c r="H92" s="808"/>
      <c r="I92" s="808"/>
      <c r="J92" s="808"/>
      <c r="K92" s="808"/>
      <c r="L92" s="808"/>
      <c r="M92" s="808"/>
      <c r="N92" s="808"/>
      <c r="O92" s="808"/>
      <c r="P92" s="808"/>
      <c r="Q92" s="808"/>
      <c r="R92" s="808"/>
      <c r="S92" s="808"/>
      <c r="T92" s="808"/>
      <c r="U92" s="808"/>
      <c r="V92" s="808"/>
      <c r="W92" s="808"/>
      <c r="X92" s="808"/>
    </row>
    <row r="93" spans="1:24" ht="49.5">
      <c r="A93" s="1110" t="s">
        <v>203</v>
      </c>
      <c r="B93" s="811" t="s">
        <v>204</v>
      </c>
      <c r="C93" s="812" t="s">
        <v>1199</v>
      </c>
      <c r="D93" s="808"/>
      <c r="E93" s="808"/>
      <c r="F93" s="808"/>
      <c r="G93" s="808"/>
      <c r="H93" s="808"/>
      <c r="I93" s="808"/>
      <c r="J93" s="808"/>
      <c r="K93" s="808"/>
      <c r="L93" s="808"/>
      <c r="M93" s="808"/>
      <c r="N93" s="808"/>
      <c r="O93" s="808"/>
      <c r="P93" s="808"/>
      <c r="Q93" s="808"/>
      <c r="R93" s="808"/>
      <c r="S93" s="808"/>
      <c r="T93" s="808"/>
      <c r="U93" s="808"/>
      <c r="V93" s="808"/>
      <c r="W93" s="808"/>
      <c r="X93" s="808"/>
    </row>
    <row r="94" spans="1:24" ht="33">
      <c r="A94" s="1108"/>
      <c r="B94" s="813" t="s">
        <v>205</v>
      </c>
      <c r="C94" s="812" t="s">
        <v>2487</v>
      </c>
      <c r="D94" s="808"/>
      <c r="E94" s="808"/>
      <c r="F94" s="808"/>
      <c r="G94" s="808"/>
      <c r="H94" s="808"/>
      <c r="I94" s="808"/>
      <c r="J94" s="808"/>
      <c r="K94" s="808"/>
      <c r="L94" s="808"/>
      <c r="M94" s="808"/>
      <c r="N94" s="808"/>
      <c r="O94" s="808"/>
      <c r="P94" s="808"/>
      <c r="Q94" s="808"/>
      <c r="R94" s="808"/>
      <c r="S94" s="808"/>
      <c r="T94" s="808"/>
      <c r="U94" s="808"/>
      <c r="V94" s="808"/>
      <c r="W94" s="808"/>
      <c r="X94" s="808"/>
    </row>
    <row r="95" spans="1:24" ht="198">
      <c r="A95" s="1108"/>
      <c r="B95" s="813" t="s">
        <v>206</v>
      </c>
      <c r="C95" s="812" t="s">
        <v>2488</v>
      </c>
      <c r="D95" s="808"/>
      <c r="E95" s="808"/>
      <c r="F95" s="808"/>
      <c r="G95" s="808"/>
      <c r="H95" s="808"/>
      <c r="I95" s="808"/>
      <c r="J95" s="808"/>
      <c r="K95" s="808"/>
      <c r="L95" s="808"/>
      <c r="M95" s="808"/>
      <c r="N95" s="808"/>
      <c r="O95" s="808"/>
      <c r="P95" s="808"/>
      <c r="Q95" s="808"/>
      <c r="R95" s="808"/>
      <c r="S95" s="808"/>
      <c r="T95" s="808"/>
      <c r="U95" s="808"/>
      <c r="V95" s="808"/>
      <c r="W95" s="808"/>
      <c r="X95" s="808"/>
    </row>
    <row r="96" spans="1:24" ht="148.5">
      <c r="A96" s="1108"/>
      <c r="B96" s="813" t="s">
        <v>207</v>
      </c>
      <c r="C96" s="812" t="s">
        <v>2489</v>
      </c>
      <c r="D96" s="808"/>
      <c r="E96" s="808"/>
      <c r="F96" s="808"/>
      <c r="G96" s="808"/>
      <c r="H96" s="808"/>
      <c r="I96" s="808"/>
      <c r="J96" s="808"/>
      <c r="K96" s="808"/>
      <c r="L96" s="808"/>
      <c r="M96" s="808"/>
      <c r="N96" s="808"/>
      <c r="O96" s="808"/>
      <c r="P96" s="808"/>
      <c r="Q96" s="808"/>
      <c r="R96" s="808"/>
      <c r="S96" s="808"/>
      <c r="T96" s="808"/>
      <c r="U96" s="808"/>
      <c r="V96" s="808"/>
      <c r="W96" s="808"/>
      <c r="X96" s="808"/>
    </row>
    <row r="97" spans="1:24" ht="379.5">
      <c r="A97" s="1108"/>
      <c r="B97" s="813" t="s">
        <v>208</v>
      </c>
      <c r="C97" s="812" t="s">
        <v>2490</v>
      </c>
      <c r="D97" s="808"/>
      <c r="E97" s="808"/>
      <c r="F97" s="808"/>
      <c r="G97" s="808"/>
      <c r="H97" s="808"/>
      <c r="I97" s="808"/>
      <c r="J97" s="808"/>
      <c r="K97" s="808"/>
      <c r="L97" s="808"/>
      <c r="M97" s="808"/>
      <c r="N97" s="808"/>
      <c r="O97" s="808"/>
      <c r="P97" s="808"/>
      <c r="Q97" s="808"/>
      <c r="R97" s="808"/>
      <c r="S97" s="808"/>
      <c r="T97" s="808"/>
      <c r="U97" s="808"/>
      <c r="V97" s="808"/>
      <c r="W97" s="808"/>
      <c r="X97" s="808"/>
    </row>
    <row r="98" spans="1:24" ht="99">
      <c r="A98" s="1108"/>
      <c r="B98" s="813" t="s">
        <v>209</v>
      </c>
      <c r="C98" s="812" t="s">
        <v>2491</v>
      </c>
      <c r="D98" s="808"/>
      <c r="E98" s="808"/>
      <c r="F98" s="808"/>
      <c r="G98" s="808"/>
      <c r="H98" s="808"/>
      <c r="I98" s="808"/>
      <c r="J98" s="808"/>
      <c r="K98" s="808"/>
      <c r="L98" s="808"/>
      <c r="M98" s="808"/>
      <c r="N98" s="808"/>
      <c r="O98" s="808"/>
      <c r="P98" s="808"/>
      <c r="Q98" s="808"/>
      <c r="R98" s="808"/>
      <c r="S98" s="808"/>
      <c r="T98" s="808"/>
      <c r="U98" s="808"/>
      <c r="V98" s="808"/>
      <c r="W98" s="808"/>
      <c r="X98" s="808"/>
    </row>
    <row r="99" spans="1:24" ht="33">
      <c r="A99" s="1108"/>
      <c r="B99" s="813" t="s">
        <v>211</v>
      </c>
      <c r="C99" s="812" t="s">
        <v>178</v>
      </c>
      <c r="D99" s="808"/>
      <c r="E99" s="808"/>
      <c r="F99" s="808"/>
      <c r="G99" s="808"/>
      <c r="H99" s="808"/>
      <c r="I99" s="808"/>
      <c r="J99" s="808"/>
      <c r="K99" s="808"/>
      <c r="L99" s="808"/>
      <c r="M99" s="808"/>
      <c r="N99" s="808"/>
      <c r="O99" s="808"/>
      <c r="P99" s="808"/>
      <c r="Q99" s="808"/>
      <c r="R99" s="808"/>
      <c r="S99" s="808"/>
      <c r="T99" s="808"/>
      <c r="U99" s="808"/>
      <c r="V99" s="808"/>
      <c r="W99" s="808"/>
      <c r="X99" s="808"/>
    </row>
    <row r="100" spans="1:24" ht="18">
      <c r="A100" s="1108"/>
      <c r="B100" s="813" t="s">
        <v>374</v>
      </c>
      <c r="C100" s="812" t="s">
        <v>178</v>
      </c>
      <c r="D100" s="808"/>
      <c r="E100" s="808"/>
      <c r="F100" s="808"/>
      <c r="G100" s="808"/>
      <c r="H100" s="808"/>
      <c r="I100" s="808"/>
      <c r="J100" s="808"/>
      <c r="K100" s="808"/>
      <c r="L100" s="808"/>
      <c r="M100" s="808"/>
      <c r="N100" s="808"/>
      <c r="O100" s="808"/>
      <c r="P100" s="808"/>
      <c r="Q100" s="808"/>
      <c r="R100" s="808"/>
      <c r="S100" s="808"/>
      <c r="T100" s="808"/>
      <c r="U100" s="808"/>
      <c r="V100" s="808"/>
      <c r="W100" s="808"/>
      <c r="X100" s="808"/>
    </row>
    <row r="101" spans="1:24" ht="18">
      <c r="A101" s="1108"/>
      <c r="B101" s="813" t="s">
        <v>213</v>
      </c>
      <c r="C101" s="812" t="s">
        <v>178</v>
      </c>
      <c r="D101" s="808"/>
      <c r="E101" s="808"/>
      <c r="F101" s="808"/>
      <c r="G101" s="808"/>
      <c r="H101" s="808"/>
      <c r="I101" s="808"/>
      <c r="J101" s="808"/>
      <c r="K101" s="808"/>
      <c r="L101" s="808"/>
      <c r="M101" s="808"/>
      <c r="N101" s="808"/>
      <c r="O101" s="808"/>
      <c r="P101" s="808"/>
      <c r="Q101" s="808"/>
      <c r="R101" s="808"/>
      <c r="S101" s="808"/>
      <c r="T101" s="808"/>
      <c r="U101" s="808"/>
      <c r="V101" s="808"/>
      <c r="W101" s="808"/>
      <c r="X101" s="808"/>
    </row>
    <row r="102" spans="1:24" ht="18.5" thickBot="1">
      <c r="A102" s="1109"/>
      <c r="B102" s="819" t="s">
        <v>214</v>
      </c>
      <c r="C102" s="817" t="s">
        <v>178</v>
      </c>
      <c r="D102" s="808"/>
      <c r="E102" s="808"/>
      <c r="F102" s="808"/>
      <c r="G102" s="808"/>
      <c r="H102" s="808"/>
      <c r="I102" s="808"/>
      <c r="J102" s="808"/>
      <c r="K102" s="808"/>
      <c r="L102" s="808"/>
      <c r="M102" s="808"/>
      <c r="N102" s="808"/>
      <c r="O102" s="808"/>
      <c r="P102" s="808"/>
      <c r="Q102" s="808"/>
      <c r="R102" s="808"/>
      <c r="S102" s="808"/>
      <c r="T102" s="808"/>
      <c r="U102" s="808"/>
      <c r="V102" s="808"/>
      <c r="W102" s="808"/>
      <c r="X102" s="808"/>
    </row>
    <row r="103" spans="1:24" ht="33">
      <c r="A103" s="1107" t="s">
        <v>375</v>
      </c>
      <c r="B103" s="813" t="s">
        <v>216</v>
      </c>
      <c r="C103" s="812" t="s">
        <v>2492</v>
      </c>
      <c r="D103" s="808"/>
      <c r="E103" s="808"/>
      <c r="F103" s="808"/>
      <c r="G103" s="808"/>
      <c r="H103" s="808"/>
      <c r="I103" s="808"/>
      <c r="J103" s="808"/>
      <c r="K103" s="808"/>
      <c r="L103" s="808"/>
      <c r="M103" s="808"/>
      <c r="N103" s="808"/>
      <c r="O103" s="808"/>
      <c r="P103" s="808"/>
      <c r="Q103" s="808"/>
      <c r="R103" s="808"/>
      <c r="S103" s="808"/>
      <c r="T103" s="808"/>
      <c r="U103" s="808"/>
      <c r="V103" s="808"/>
      <c r="W103" s="808"/>
      <c r="X103" s="808"/>
    </row>
    <row r="104" spans="1:24" ht="18">
      <c r="A104" s="1108"/>
      <c r="B104" s="813" t="s">
        <v>376</v>
      </c>
      <c r="C104" s="820">
        <v>6.87</v>
      </c>
      <c r="D104" s="808"/>
      <c r="E104" s="808"/>
      <c r="F104" s="808"/>
      <c r="G104" s="808"/>
      <c r="H104" s="808"/>
      <c r="I104" s="808"/>
      <c r="J104" s="808"/>
      <c r="K104" s="808"/>
      <c r="L104" s="808"/>
      <c r="M104" s="808"/>
      <c r="N104" s="808"/>
      <c r="O104" s="808"/>
      <c r="P104" s="808"/>
      <c r="Q104" s="808"/>
      <c r="R104" s="808"/>
      <c r="S104" s="808"/>
      <c r="T104" s="808"/>
      <c r="U104" s="808"/>
      <c r="V104" s="808"/>
      <c r="W104" s="808"/>
      <c r="X104" s="808"/>
    </row>
    <row r="105" spans="1:24" ht="18">
      <c r="A105" s="1108"/>
      <c r="B105" s="813" t="s">
        <v>344</v>
      </c>
      <c r="C105" s="821">
        <v>954.71</v>
      </c>
      <c r="D105" s="808"/>
      <c r="E105" s="808"/>
      <c r="F105" s="808"/>
      <c r="G105" s="808"/>
      <c r="H105" s="808"/>
      <c r="I105" s="808"/>
      <c r="J105" s="808"/>
      <c r="K105" s="808"/>
      <c r="L105" s="808"/>
      <c r="M105" s="808"/>
      <c r="N105" s="808"/>
      <c r="O105" s="808"/>
      <c r="P105" s="808"/>
      <c r="Q105" s="808"/>
      <c r="R105" s="808"/>
      <c r="S105" s="808"/>
      <c r="T105" s="808"/>
      <c r="U105" s="808"/>
      <c r="V105" s="808"/>
      <c r="W105" s="808"/>
      <c r="X105" s="808"/>
    </row>
    <row r="106" spans="1:24" ht="18">
      <c r="A106" s="1108"/>
      <c r="B106" s="813" t="s">
        <v>574</v>
      </c>
      <c r="C106" s="812" t="s">
        <v>2493</v>
      </c>
      <c r="D106" s="808"/>
      <c r="E106" s="808"/>
      <c r="F106" s="808"/>
      <c r="G106" s="808"/>
      <c r="H106" s="808"/>
      <c r="I106" s="808"/>
      <c r="J106" s="808"/>
      <c r="K106" s="808"/>
      <c r="L106" s="808"/>
      <c r="M106" s="808"/>
      <c r="N106" s="808"/>
      <c r="O106" s="808"/>
      <c r="P106" s="808"/>
      <c r="Q106" s="808"/>
      <c r="R106" s="808"/>
      <c r="S106" s="808"/>
      <c r="T106" s="808"/>
      <c r="U106" s="808"/>
      <c r="V106" s="808"/>
      <c r="W106" s="808"/>
      <c r="X106" s="808"/>
    </row>
    <row r="107" spans="1:24" ht="18.5" thickBot="1">
      <c r="A107" s="1109"/>
      <c r="B107" s="822" t="s">
        <v>1184</v>
      </c>
      <c r="C107" s="817" t="s">
        <v>178</v>
      </c>
      <c r="D107" s="808"/>
      <c r="E107" s="808"/>
      <c r="F107" s="808"/>
      <c r="G107" s="808"/>
      <c r="H107" s="808"/>
      <c r="I107" s="808"/>
      <c r="J107" s="808"/>
      <c r="K107" s="808"/>
      <c r="L107" s="808"/>
      <c r="M107" s="808"/>
      <c r="N107" s="808"/>
      <c r="O107" s="808"/>
      <c r="P107" s="808"/>
      <c r="Q107" s="808"/>
      <c r="R107" s="808"/>
      <c r="S107" s="808"/>
      <c r="T107" s="808"/>
      <c r="U107" s="808"/>
      <c r="V107" s="808"/>
      <c r="W107" s="808"/>
      <c r="X107" s="808"/>
    </row>
    <row r="108" spans="1:24" ht="18.5" thickBot="1">
      <c r="A108" s="1111" t="s">
        <v>222</v>
      </c>
      <c r="B108" s="1112"/>
      <c r="C108" s="823"/>
      <c r="D108" s="808"/>
      <c r="E108" s="808"/>
      <c r="F108" s="808"/>
      <c r="G108" s="808"/>
      <c r="H108" s="808"/>
      <c r="I108" s="808"/>
      <c r="J108" s="808"/>
      <c r="K108" s="808"/>
      <c r="L108" s="808"/>
      <c r="M108" s="808"/>
      <c r="N108" s="808"/>
      <c r="O108" s="808"/>
      <c r="P108" s="808"/>
      <c r="Q108" s="808"/>
      <c r="R108" s="808"/>
      <c r="S108" s="808"/>
      <c r="T108" s="808"/>
      <c r="U108" s="808"/>
      <c r="V108" s="808"/>
      <c r="W108" s="808"/>
      <c r="X108" s="808"/>
    </row>
    <row r="109" spans="1:24" ht="298" customHeight="1">
      <c r="A109" s="1105" t="s">
        <v>511</v>
      </c>
      <c r="B109" s="1106"/>
      <c r="C109" s="1106"/>
      <c r="D109" s="808"/>
      <c r="E109" s="808"/>
      <c r="F109" s="808"/>
      <c r="G109" s="808"/>
      <c r="H109" s="808"/>
      <c r="I109" s="808"/>
      <c r="J109" s="808"/>
      <c r="K109" s="808"/>
      <c r="L109" s="808"/>
      <c r="M109" s="808"/>
      <c r="N109" s="808"/>
      <c r="O109" s="808"/>
      <c r="P109" s="808"/>
      <c r="Q109" s="808"/>
      <c r="R109" s="808"/>
      <c r="S109" s="808"/>
      <c r="T109" s="808"/>
      <c r="U109" s="808"/>
      <c r="V109" s="808"/>
      <c r="W109" s="808"/>
      <c r="X109" s="808"/>
    </row>
    <row r="110" spans="1:24" ht="16.5" customHeight="1">
      <c r="A110" s="808"/>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row>
    <row r="111" spans="1:24" ht="16.5" customHeight="1">
      <c r="A111" s="808"/>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row>
    <row r="112" spans="1:24" ht="16.5" customHeight="1">
      <c r="A112" s="808"/>
      <c r="B112" s="808"/>
      <c r="C112" s="808"/>
      <c r="D112" s="808"/>
      <c r="E112" s="808"/>
      <c r="F112" s="808"/>
      <c r="G112" s="808"/>
      <c r="H112" s="808"/>
      <c r="I112" s="808"/>
      <c r="J112" s="808"/>
      <c r="K112" s="808"/>
      <c r="L112" s="808"/>
      <c r="M112" s="808"/>
      <c r="N112" s="808"/>
      <c r="O112" s="808"/>
      <c r="P112" s="808"/>
      <c r="Q112" s="808"/>
      <c r="R112" s="808"/>
      <c r="S112" s="808"/>
      <c r="T112" s="808"/>
      <c r="U112" s="808"/>
      <c r="V112" s="808"/>
      <c r="W112" s="808"/>
      <c r="X112" s="808"/>
    </row>
    <row r="113" spans="1:24" ht="16.5" customHeight="1">
      <c r="A113" s="808"/>
      <c r="B113" s="808"/>
      <c r="C113" s="808"/>
      <c r="D113" s="808"/>
      <c r="E113" s="808"/>
      <c r="F113" s="808"/>
      <c r="G113" s="808"/>
      <c r="H113" s="808"/>
      <c r="I113" s="808"/>
      <c r="J113" s="808"/>
      <c r="K113" s="808"/>
      <c r="L113" s="808"/>
      <c r="M113" s="808"/>
      <c r="N113" s="808"/>
      <c r="O113" s="808"/>
      <c r="P113" s="808"/>
      <c r="Q113" s="808"/>
      <c r="R113" s="808"/>
      <c r="S113" s="808"/>
      <c r="T113" s="808"/>
      <c r="U113" s="808"/>
      <c r="V113" s="808"/>
      <c r="W113" s="808"/>
      <c r="X113" s="808"/>
    </row>
    <row r="114" spans="1:24" ht="16.5" customHeight="1">
      <c r="A114" s="808"/>
      <c r="B114" s="808"/>
      <c r="C114" s="808"/>
      <c r="D114" s="808"/>
      <c r="E114" s="808"/>
      <c r="F114" s="808"/>
      <c r="G114" s="808"/>
      <c r="H114" s="808"/>
      <c r="I114" s="808"/>
      <c r="J114" s="808"/>
      <c r="K114" s="808"/>
      <c r="L114" s="808"/>
      <c r="M114" s="808"/>
      <c r="N114" s="808"/>
      <c r="O114" s="808"/>
      <c r="P114" s="808"/>
      <c r="Q114" s="808"/>
      <c r="R114" s="808"/>
      <c r="S114" s="808"/>
      <c r="T114" s="808"/>
      <c r="U114" s="808"/>
      <c r="V114" s="808"/>
      <c r="W114" s="808"/>
      <c r="X114" s="808"/>
    </row>
    <row r="115" spans="1:24" ht="16.5" customHeight="1">
      <c r="A115" s="808"/>
      <c r="B115" s="808"/>
      <c r="C115" s="808"/>
      <c r="D115" s="808"/>
      <c r="E115" s="808"/>
      <c r="F115" s="808"/>
      <c r="G115" s="808"/>
      <c r="H115" s="808"/>
      <c r="I115" s="808"/>
      <c r="J115" s="808"/>
      <c r="K115" s="808"/>
      <c r="L115" s="808"/>
      <c r="M115" s="808"/>
      <c r="N115" s="808"/>
      <c r="O115" s="808"/>
      <c r="P115" s="808"/>
      <c r="Q115" s="808"/>
      <c r="R115" s="808"/>
      <c r="S115" s="808"/>
      <c r="T115" s="808"/>
      <c r="U115" s="808"/>
      <c r="V115" s="808"/>
      <c r="W115" s="808"/>
      <c r="X115" s="808"/>
    </row>
    <row r="116" spans="1:24" ht="16.5" customHeight="1">
      <c r="A116" s="808"/>
      <c r="B116" s="808"/>
      <c r="C116" s="808"/>
      <c r="D116" s="808"/>
      <c r="E116" s="808"/>
      <c r="F116" s="808"/>
      <c r="G116" s="808"/>
      <c r="H116" s="808"/>
      <c r="I116" s="808"/>
      <c r="J116" s="808"/>
      <c r="K116" s="808"/>
      <c r="L116" s="808"/>
      <c r="M116" s="808"/>
      <c r="N116" s="808"/>
      <c r="O116" s="808"/>
      <c r="P116" s="808"/>
      <c r="Q116" s="808"/>
      <c r="R116" s="808"/>
      <c r="S116" s="808"/>
      <c r="T116" s="808"/>
      <c r="U116" s="808"/>
      <c r="V116" s="808"/>
      <c r="W116" s="808"/>
      <c r="X116" s="808"/>
    </row>
    <row r="117" spans="1:24" ht="16.5" customHeight="1">
      <c r="A117" s="808"/>
      <c r="B117" s="808"/>
      <c r="C117" s="808"/>
      <c r="D117" s="808"/>
      <c r="E117" s="808"/>
      <c r="F117" s="808"/>
      <c r="G117" s="808"/>
      <c r="H117" s="808"/>
      <c r="I117" s="808"/>
      <c r="J117" s="808"/>
      <c r="K117" s="808"/>
      <c r="L117" s="808"/>
      <c r="M117" s="808"/>
      <c r="N117" s="808"/>
      <c r="O117" s="808"/>
      <c r="P117" s="808"/>
      <c r="Q117" s="808"/>
      <c r="R117" s="808"/>
      <c r="S117" s="808"/>
      <c r="T117" s="808"/>
      <c r="U117" s="808"/>
      <c r="V117" s="808"/>
      <c r="W117" s="808"/>
      <c r="X117" s="808"/>
    </row>
    <row r="118" spans="1:24" ht="16.5" customHeight="1">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row>
    <row r="119" spans="1:24" ht="16.5" customHeight="1">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c r="W119" s="808"/>
      <c r="X119" s="808"/>
    </row>
    <row r="120" spans="1:24" ht="16.5" customHeight="1">
      <c r="A120" s="808"/>
      <c r="B120" s="808"/>
      <c r="C120" s="808"/>
      <c r="D120" s="808"/>
      <c r="E120" s="808"/>
      <c r="F120" s="808"/>
      <c r="G120" s="808"/>
      <c r="H120" s="808"/>
      <c r="I120" s="808"/>
      <c r="J120" s="808"/>
      <c r="K120" s="808"/>
      <c r="L120" s="808"/>
      <c r="M120" s="808"/>
      <c r="N120" s="808"/>
      <c r="O120" s="808"/>
      <c r="P120" s="808"/>
      <c r="Q120" s="808"/>
      <c r="R120" s="808"/>
      <c r="S120" s="808"/>
      <c r="T120" s="808"/>
      <c r="U120" s="808"/>
      <c r="V120" s="808"/>
      <c r="W120" s="808"/>
      <c r="X120" s="808"/>
    </row>
    <row r="121" spans="1:24" ht="16.5" customHeight="1">
      <c r="A121" s="808"/>
      <c r="B121" s="808"/>
      <c r="C121" s="808"/>
      <c r="D121" s="808"/>
      <c r="E121" s="808"/>
      <c r="F121" s="808"/>
      <c r="G121" s="808"/>
      <c r="H121" s="808"/>
      <c r="I121" s="808"/>
      <c r="J121" s="808"/>
      <c r="K121" s="808"/>
      <c r="L121" s="808"/>
      <c r="M121" s="808"/>
      <c r="N121" s="808"/>
      <c r="O121" s="808"/>
      <c r="P121" s="808"/>
      <c r="Q121" s="808"/>
      <c r="R121" s="808"/>
      <c r="S121" s="808"/>
      <c r="T121" s="808"/>
      <c r="U121" s="808"/>
      <c r="V121" s="808"/>
      <c r="W121" s="808"/>
      <c r="X121" s="808"/>
    </row>
    <row r="122" spans="1:24" ht="16.5" customHeight="1">
      <c r="A122" s="808"/>
      <c r="B122" s="808"/>
      <c r="C122" s="808"/>
      <c r="D122" s="808"/>
      <c r="E122" s="808"/>
      <c r="F122" s="808"/>
      <c r="G122" s="808"/>
      <c r="H122" s="808"/>
      <c r="I122" s="808"/>
      <c r="J122" s="808"/>
      <c r="K122" s="808"/>
      <c r="L122" s="808"/>
      <c r="M122" s="808"/>
      <c r="N122" s="808"/>
      <c r="O122" s="808"/>
      <c r="P122" s="808"/>
      <c r="Q122" s="808"/>
      <c r="R122" s="808"/>
      <c r="S122" s="808"/>
      <c r="T122" s="808"/>
      <c r="U122" s="808"/>
      <c r="V122" s="808"/>
      <c r="W122" s="808"/>
      <c r="X122" s="808"/>
    </row>
    <row r="123" spans="1:24" ht="16.5" customHeight="1">
      <c r="A123" s="808"/>
      <c r="B123" s="808"/>
      <c r="C123" s="808"/>
      <c r="D123" s="808"/>
      <c r="E123" s="808"/>
      <c r="F123" s="808"/>
      <c r="G123" s="808"/>
      <c r="H123" s="808"/>
      <c r="I123" s="808"/>
      <c r="J123" s="808"/>
      <c r="K123" s="808"/>
      <c r="L123" s="808"/>
      <c r="M123" s="808"/>
      <c r="N123" s="808"/>
      <c r="O123" s="808"/>
      <c r="P123" s="808"/>
      <c r="Q123" s="808"/>
      <c r="R123" s="808"/>
      <c r="S123" s="808"/>
      <c r="T123" s="808"/>
      <c r="U123" s="808"/>
      <c r="V123" s="808"/>
      <c r="W123" s="808"/>
      <c r="X123" s="808"/>
    </row>
    <row r="124" spans="1:24" ht="16.5" customHeight="1">
      <c r="A124" s="808"/>
      <c r="B124" s="808"/>
      <c r="C124" s="808"/>
      <c r="D124" s="808"/>
      <c r="E124" s="808"/>
      <c r="F124" s="808"/>
      <c r="G124" s="808"/>
      <c r="H124" s="808"/>
      <c r="I124" s="808"/>
      <c r="J124" s="808"/>
      <c r="K124" s="808"/>
      <c r="L124" s="808"/>
      <c r="M124" s="808"/>
      <c r="N124" s="808"/>
      <c r="O124" s="808"/>
      <c r="P124" s="808"/>
      <c r="Q124" s="808"/>
      <c r="R124" s="808"/>
      <c r="S124" s="808"/>
      <c r="T124" s="808"/>
      <c r="U124" s="808"/>
      <c r="V124" s="808"/>
      <c r="W124" s="808"/>
      <c r="X124" s="808"/>
    </row>
    <row r="125" spans="1:24" ht="16.5" customHeight="1">
      <c r="A125" s="808"/>
      <c r="B125" s="808"/>
      <c r="C125" s="808"/>
      <c r="D125" s="808"/>
      <c r="E125" s="808"/>
      <c r="F125" s="808"/>
      <c r="G125" s="808"/>
      <c r="H125" s="808"/>
      <c r="I125" s="808"/>
      <c r="J125" s="808"/>
      <c r="K125" s="808"/>
      <c r="L125" s="808"/>
      <c r="M125" s="808"/>
      <c r="N125" s="808"/>
      <c r="O125" s="808"/>
      <c r="P125" s="808"/>
      <c r="Q125" s="808"/>
      <c r="R125" s="808"/>
      <c r="S125" s="808"/>
      <c r="T125" s="808"/>
      <c r="U125" s="808"/>
      <c r="V125" s="808"/>
      <c r="W125" s="808"/>
      <c r="X125" s="808"/>
    </row>
    <row r="126" spans="1:24" ht="16.5" customHeight="1">
      <c r="A126" s="808"/>
      <c r="B126" s="808"/>
      <c r="C126" s="808"/>
      <c r="D126" s="808"/>
      <c r="E126" s="808"/>
      <c r="F126" s="808"/>
      <c r="G126" s="808"/>
      <c r="H126" s="808"/>
      <c r="I126" s="808"/>
      <c r="J126" s="808"/>
      <c r="K126" s="808"/>
      <c r="L126" s="808"/>
      <c r="M126" s="808"/>
      <c r="N126" s="808"/>
      <c r="O126" s="808"/>
      <c r="P126" s="808"/>
      <c r="Q126" s="808"/>
      <c r="R126" s="808"/>
      <c r="S126" s="808"/>
      <c r="T126" s="808"/>
      <c r="U126" s="808"/>
      <c r="V126" s="808"/>
      <c r="W126" s="808"/>
      <c r="X126" s="808"/>
    </row>
    <row r="127" spans="1:24" ht="16.5" customHeight="1">
      <c r="A127" s="808"/>
      <c r="B127" s="808"/>
      <c r="C127" s="808"/>
      <c r="D127" s="808"/>
      <c r="E127" s="808"/>
      <c r="F127" s="808"/>
      <c r="G127" s="808"/>
      <c r="H127" s="808"/>
      <c r="I127" s="808"/>
      <c r="J127" s="808"/>
      <c r="K127" s="808"/>
      <c r="L127" s="808"/>
      <c r="M127" s="808"/>
      <c r="N127" s="808"/>
      <c r="O127" s="808"/>
      <c r="P127" s="808"/>
      <c r="Q127" s="808"/>
      <c r="R127" s="808"/>
      <c r="S127" s="808"/>
      <c r="T127" s="808"/>
      <c r="U127" s="808"/>
      <c r="V127" s="808"/>
      <c r="W127" s="808"/>
      <c r="X127" s="808"/>
    </row>
    <row r="128" spans="1:24" ht="16.5" customHeight="1">
      <c r="A128" s="808"/>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8"/>
      <c r="X128" s="808"/>
    </row>
    <row r="129" spans="1:24" ht="16.5" customHeight="1">
      <c r="A129" s="808"/>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8"/>
      <c r="X129" s="808"/>
    </row>
    <row r="130" spans="1:24" ht="16.5" customHeight="1">
      <c r="A130" s="808"/>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8"/>
      <c r="X130" s="808"/>
    </row>
    <row r="131" spans="1:24" ht="16.5" customHeight="1">
      <c r="A131" s="808"/>
      <c r="B131" s="808"/>
      <c r="C131" s="808"/>
      <c r="D131" s="808"/>
      <c r="E131" s="808"/>
      <c r="F131" s="808"/>
      <c r="G131" s="808"/>
      <c r="H131" s="808"/>
      <c r="I131" s="808"/>
      <c r="J131" s="808"/>
      <c r="K131" s="808"/>
      <c r="L131" s="808"/>
      <c r="M131" s="808"/>
      <c r="N131" s="808"/>
      <c r="O131" s="808"/>
      <c r="P131" s="808"/>
      <c r="Q131" s="808"/>
      <c r="R131" s="808"/>
      <c r="S131" s="808"/>
      <c r="T131" s="808"/>
      <c r="U131" s="808"/>
      <c r="V131" s="808"/>
      <c r="W131" s="808"/>
      <c r="X131" s="808"/>
    </row>
    <row r="132" spans="1:24" ht="16.5" customHeight="1">
      <c r="A132" s="808"/>
      <c r="B132" s="808"/>
      <c r="C132" s="808"/>
      <c r="D132" s="808"/>
      <c r="E132" s="808"/>
      <c r="F132" s="808"/>
      <c r="G132" s="808"/>
      <c r="H132" s="808"/>
      <c r="I132" s="808"/>
      <c r="J132" s="808"/>
      <c r="K132" s="808"/>
      <c r="L132" s="808"/>
      <c r="M132" s="808"/>
      <c r="N132" s="808"/>
      <c r="O132" s="808"/>
      <c r="P132" s="808"/>
      <c r="Q132" s="808"/>
      <c r="R132" s="808"/>
      <c r="S132" s="808"/>
      <c r="T132" s="808"/>
      <c r="U132" s="808"/>
      <c r="V132" s="808"/>
      <c r="W132" s="808"/>
      <c r="X132" s="808"/>
    </row>
    <row r="133" spans="1:24" ht="16.5" customHeight="1">
      <c r="A133" s="808"/>
      <c r="B133" s="808"/>
      <c r="C133" s="808"/>
      <c r="D133" s="808"/>
      <c r="E133" s="808"/>
      <c r="F133" s="808"/>
      <c r="G133" s="808"/>
      <c r="H133" s="808"/>
      <c r="I133" s="808"/>
      <c r="J133" s="808"/>
      <c r="K133" s="808"/>
      <c r="L133" s="808"/>
      <c r="M133" s="808"/>
      <c r="N133" s="808"/>
      <c r="O133" s="808"/>
      <c r="P133" s="808"/>
      <c r="Q133" s="808"/>
      <c r="R133" s="808"/>
      <c r="S133" s="808"/>
      <c r="T133" s="808"/>
      <c r="U133" s="808"/>
      <c r="V133" s="808"/>
      <c r="W133" s="808"/>
      <c r="X133" s="808"/>
    </row>
    <row r="134" spans="1:24" ht="16.5" customHeight="1">
      <c r="A134" s="808"/>
      <c r="B134" s="808"/>
      <c r="C134" s="808"/>
      <c r="D134" s="808"/>
      <c r="E134" s="808"/>
      <c r="F134" s="808"/>
      <c r="G134" s="808"/>
      <c r="H134" s="808"/>
      <c r="I134" s="808"/>
      <c r="J134" s="808"/>
      <c r="K134" s="808"/>
      <c r="L134" s="808"/>
      <c r="M134" s="808"/>
      <c r="N134" s="808"/>
      <c r="O134" s="808"/>
      <c r="P134" s="808"/>
      <c r="Q134" s="808"/>
      <c r="R134" s="808"/>
      <c r="S134" s="808"/>
      <c r="T134" s="808"/>
      <c r="U134" s="808"/>
      <c r="V134" s="808"/>
      <c r="W134" s="808"/>
      <c r="X134" s="808"/>
    </row>
    <row r="135" spans="1:24" ht="16.5" customHeight="1">
      <c r="A135" s="808"/>
      <c r="B135" s="808"/>
      <c r="C135" s="808"/>
      <c r="D135" s="808"/>
      <c r="E135" s="808"/>
      <c r="F135" s="808"/>
      <c r="G135" s="808"/>
      <c r="H135" s="808"/>
      <c r="I135" s="808"/>
      <c r="J135" s="808"/>
      <c r="K135" s="808"/>
      <c r="L135" s="808"/>
      <c r="M135" s="808"/>
      <c r="N135" s="808"/>
      <c r="O135" s="808"/>
      <c r="P135" s="808"/>
      <c r="Q135" s="808"/>
      <c r="R135" s="808"/>
      <c r="S135" s="808"/>
      <c r="T135" s="808"/>
      <c r="U135" s="808"/>
      <c r="V135" s="808"/>
      <c r="W135" s="808"/>
      <c r="X135" s="808"/>
    </row>
    <row r="136" spans="1:24" ht="16.5" customHeight="1">
      <c r="A136" s="808"/>
      <c r="B136" s="808"/>
      <c r="C136" s="808"/>
      <c r="D136" s="808"/>
      <c r="E136" s="808"/>
      <c r="F136" s="808"/>
      <c r="G136" s="808"/>
      <c r="H136" s="808"/>
      <c r="I136" s="808"/>
      <c r="J136" s="808"/>
      <c r="K136" s="808"/>
      <c r="L136" s="808"/>
      <c r="M136" s="808"/>
      <c r="N136" s="808"/>
      <c r="O136" s="808"/>
      <c r="P136" s="808"/>
      <c r="Q136" s="808"/>
      <c r="R136" s="808"/>
      <c r="S136" s="808"/>
      <c r="T136" s="808"/>
      <c r="U136" s="808"/>
      <c r="V136" s="808"/>
      <c r="W136" s="808"/>
      <c r="X136" s="808"/>
    </row>
    <row r="137" spans="1:24" ht="16.5" customHeight="1">
      <c r="A137" s="808"/>
      <c r="B137" s="808"/>
      <c r="C137" s="808"/>
      <c r="D137" s="808"/>
      <c r="E137" s="808"/>
      <c r="F137" s="808"/>
      <c r="G137" s="808"/>
      <c r="H137" s="808"/>
      <c r="I137" s="808"/>
      <c r="J137" s="808"/>
      <c r="K137" s="808"/>
      <c r="L137" s="808"/>
      <c r="M137" s="808"/>
      <c r="N137" s="808"/>
      <c r="O137" s="808"/>
      <c r="P137" s="808"/>
      <c r="Q137" s="808"/>
      <c r="R137" s="808"/>
      <c r="S137" s="808"/>
      <c r="T137" s="808"/>
      <c r="U137" s="808"/>
      <c r="V137" s="808"/>
      <c r="W137" s="808"/>
      <c r="X137" s="808"/>
    </row>
    <row r="138" spans="1:24" ht="16.5" customHeight="1">
      <c r="A138" s="808"/>
      <c r="B138" s="808"/>
      <c r="C138" s="808"/>
      <c r="D138" s="808"/>
      <c r="E138" s="808"/>
      <c r="F138" s="808"/>
      <c r="G138" s="808"/>
      <c r="H138" s="808"/>
      <c r="I138" s="808"/>
      <c r="J138" s="808"/>
      <c r="K138" s="808"/>
      <c r="L138" s="808"/>
      <c r="M138" s="808"/>
      <c r="N138" s="808"/>
      <c r="O138" s="808"/>
      <c r="P138" s="808"/>
      <c r="Q138" s="808"/>
      <c r="R138" s="808"/>
      <c r="S138" s="808"/>
      <c r="T138" s="808"/>
      <c r="U138" s="808"/>
      <c r="V138" s="808"/>
      <c r="W138" s="808"/>
      <c r="X138" s="808"/>
    </row>
    <row r="139" spans="1:24" ht="16.5" customHeight="1">
      <c r="A139" s="808"/>
      <c r="B139" s="808"/>
      <c r="C139" s="808"/>
      <c r="D139" s="808"/>
      <c r="E139" s="808"/>
      <c r="F139" s="808"/>
      <c r="G139" s="808"/>
      <c r="H139" s="808"/>
      <c r="I139" s="808"/>
      <c r="J139" s="808"/>
      <c r="K139" s="808"/>
      <c r="L139" s="808"/>
      <c r="M139" s="808"/>
      <c r="N139" s="808"/>
      <c r="O139" s="808"/>
      <c r="P139" s="808"/>
      <c r="Q139" s="808"/>
      <c r="R139" s="808"/>
      <c r="S139" s="808"/>
      <c r="T139" s="808"/>
      <c r="U139" s="808"/>
      <c r="V139" s="808"/>
      <c r="W139" s="808"/>
      <c r="X139" s="808"/>
    </row>
    <row r="140" spans="1:24" ht="16.5" customHeight="1">
      <c r="A140" s="808"/>
      <c r="B140" s="808"/>
      <c r="C140" s="808"/>
      <c r="D140" s="808"/>
      <c r="E140" s="808"/>
      <c r="F140" s="808"/>
      <c r="G140" s="808"/>
      <c r="H140" s="808"/>
      <c r="I140" s="808"/>
      <c r="J140" s="808"/>
      <c r="K140" s="808"/>
      <c r="L140" s="808"/>
      <c r="M140" s="808"/>
      <c r="N140" s="808"/>
      <c r="O140" s="808"/>
      <c r="P140" s="808"/>
      <c r="Q140" s="808"/>
      <c r="R140" s="808"/>
      <c r="S140" s="808"/>
      <c r="T140" s="808"/>
      <c r="U140" s="808"/>
      <c r="V140" s="808"/>
      <c r="W140" s="808"/>
      <c r="X140" s="808"/>
    </row>
    <row r="141" spans="1:24" ht="16.5" customHeight="1">
      <c r="A141" s="808"/>
      <c r="B141" s="808"/>
      <c r="C141" s="808"/>
      <c r="D141" s="808"/>
      <c r="E141" s="808"/>
      <c r="F141" s="808"/>
      <c r="G141" s="808"/>
      <c r="H141" s="808"/>
      <c r="I141" s="808"/>
      <c r="J141" s="808"/>
      <c r="K141" s="808"/>
      <c r="L141" s="808"/>
      <c r="M141" s="808"/>
      <c r="N141" s="808"/>
      <c r="O141" s="808"/>
      <c r="P141" s="808"/>
      <c r="Q141" s="808"/>
      <c r="R141" s="808"/>
      <c r="S141" s="808"/>
      <c r="T141" s="808"/>
      <c r="U141" s="808"/>
      <c r="V141" s="808"/>
      <c r="W141" s="808"/>
      <c r="X141" s="808"/>
    </row>
    <row r="142" spans="1:24" ht="16.5" customHeight="1">
      <c r="A142" s="808"/>
      <c r="B142" s="808"/>
      <c r="C142" s="808"/>
      <c r="D142" s="808"/>
      <c r="E142" s="808"/>
      <c r="F142" s="808"/>
      <c r="G142" s="808"/>
      <c r="H142" s="808"/>
      <c r="I142" s="808"/>
      <c r="J142" s="808"/>
      <c r="K142" s="808"/>
      <c r="L142" s="808"/>
      <c r="M142" s="808"/>
      <c r="N142" s="808"/>
      <c r="O142" s="808"/>
      <c r="P142" s="808"/>
      <c r="Q142" s="808"/>
      <c r="R142" s="808"/>
      <c r="S142" s="808"/>
      <c r="T142" s="808"/>
      <c r="U142" s="808"/>
      <c r="V142" s="808"/>
      <c r="W142" s="808"/>
      <c r="X142" s="808"/>
    </row>
    <row r="143" spans="1:24" ht="16.5" customHeight="1">
      <c r="A143" s="808"/>
      <c r="B143" s="808"/>
      <c r="C143" s="808"/>
      <c r="D143" s="808"/>
      <c r="E143" s="808"/>
      <c r="F143" s="808"/>
      <c r="G143" s="808"/>
      <c r="H143" s="808"/>
      <c r="I143" s="808"/>
      <c r="J143" s="808"/>
      <c r="K143" s="808"/>
      <c r="L143" s="808"/>
      <c r="M143" s="808"/>
      <c r="N143" s="808"/>
      <c r="O143" s="808"/>
      <c r="P143" s="808"/>
      <c r="Q143" s="808"/>
      <c r="R143" s="808"/>
      <c r="S143" s="808"/>
      <c r="T143" s="808"/>
      <c r="U143" s="808"/>
      <c r="V143" s="808"/>
      <c r="W143" s="808"/>
      <c r="X143" s="808"/>
    </row>
    <row r="144" spans="1:24" ht="16.5" customHeight="1">
      <c r="A144" s="808"/>
      <c r="B144" s="808"/>
      <c r="C144" s="808"/>
      <c r="D144" s="808"/>
      <c r="E144" s="808"/>
      <c r="F144" s="808"/>
      <c r="G144" s="808"/>
      <c r="H144" s="808"/>
      <c r="I144" s="808"/>
      <c r="J144" s="808"/>
      <c r="K144" s="808"/>
      <c r="L144" s="808"/>
      <c r="M144" s="808"/>
      <c r="N144" s="808"/>
      <c r="O144" s="808"/>
      <c r="P144" s="808"/>
      <c r="Q144" s="808"/>
      <c r="R144" s="808"/>
      <c r="S144" s="808"/>
      <c r="T144" s="808"/>
      <c r="U144" s="808"/>
      <c r="V144" s="808"/>
      <c r="W144" s="808"/>
      <c r="X144" s="808"/>
    </row>
    <row r="145" spans="1:24" ht="16.5" customHeight="1">
      <c r="A145" s="808"/>
      <c r="B145" s="808"/>
      <c r="C145" s="808"/>
      <c r="D145" s="808"/>
      <c r="E145" s="808"/>
      <c r="F145" s="808"/>
      <c r="G145" s="808"/>
      <c r="H145" s="808"/>
      <c r="I145" s="808"/>
      <c r="J145" s="808"/>
      <c r="K145" s="808"/>
      <c r="L145" s="808"/>
      <c r="M145" s="808"/>
      <c r="N145" s="808"/>
      <c r="O145" s="808"/>
      <c r="P145" s="808"/>
      <c r="Q145" s="808"/>
      <c r="R145" s="808"/>
      <c r="S145" s="808"/>
      <c r="T145" s="808"/>
      <c r="U145" s="808"/>
      <c r="V145" s="808"/>
      <c r="W145" s="808"/>
      <c r="X145" s="808"/>
    </row>
    <row r="146" spans="1:24" ht="16.5" customHeight="1">
      <c r="A146" s="808"/>
      <c r="B146" s="808"/>
      <c r="C146" s="808"/>
      <c r="D146" s="808"/>
      <c r="E146" s="808"/>
      <c r="F146" s="808"/>
      <c r="G146" s="808"/>
      <c r="H146" s="808"/>
      <c r="I146" s="808"/>
      <c r="J146" s="808"/>
      <c r="K146" s="808"/>
      <c r="L146" s="808"/>
      <c r="M146" s="808"/>
      <c r="N146" s="808"/>
      <c r="O146" s="808"/>
      <c r="P146" s="808"/>
      <c r="Q146" s="808"/>
      <c r="R146" s="808"/>
      <c r="S146" s="808"/>
      <c r="T146" s="808"/>
      <c r="U146" s="808"/>
      <c r="V146" s="808"/>
      <c r="W146" s="808"/>
      <c r="X146" s="808"/>
    </row>
    <row r="147" spans="1:24" ht="16.5" customHeight="1">
      <c r="A147" s="808"/>
      <c r="B147" s="808"/>
      <c r="C147" s="808"/>
      <c r="D147" s="808"/>
      <c r="E147" s="808"/>
      <c r="F147" s="808"/>
      <c r="G147" s="808"/>
      <c r="H147" s="808"/>
      <c r="I147" s="808"/>
      <c r="J147" s="808"/>
      <c r="K147" s="808"/>
      <c r="L147" s="808"/>
      <c r="M147" s="808"/>
      <c r="N147" s="808"/>
      <c r="O147" s="808"/>
      <c r="P147" s="808"/>
      <c r="Q147" s="808"/>
      <c r="R147" s="808"/>
      <c r="S147" s="808"/>
      <c r="T147" s="808"/>
      <c r="U147" s="808"/>
      <c r="V147" s="808"/>
      <c r="W147" s="808"/>
      <c r="X147" s="808"/>
    </row>
    <row r="148" spans="1:24" ht="16.5" customHeight="1">
      <c r="A148" s="808"/>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row>
    <row r="149" spans="1:24" ht="16.5" customHeight="1">
      <c r="A149" s="808"/>
      <c r="B149" s="808"/>
      <c r="C149" s="808"/>
      <c r="D149" s="808"/>
      <c r="E149" s="808"/>
      <c r="F149" s="808"/>
      <c r="G149" s="808"/>
      <c r="H149" s="808"/>
      <c r="I149" s="808"/>
      <c r="J149" s="808"/>
      <c r="K149" s="808"/>
      <c r="L149" s="808"/>
      <c r="M149" s="808"/>
      <c r="N149" s="808"/>
      <c r="O149" s="808"/>
      <c r="P149" s="808"/>
      <c r="Q149" s="808"/>
      <c r="R149" s="808"/>
      <c r="S149" s="808"/>
      <c r="T149" s="808"/>
      <c r="U149" s="808"/>
      <c r="V149" s="808"/>
      <c r="W149" s="808"/>
      <c r="X149" s="808"/>
    </row>
    <row r="150" spans="1:24" ht="16.5" customHeight="1">
      <c r="A150" s="808"/>
      <c r="B150" s="808"/>
      <c r="C150" s="808"/>
      <c r="D150" s="808"/>
      <c r="E150" s="808"/>
      <c r="F150" s="808"/>
      <c r="G150" s="808"/>
      <c r="H150" s="808"/>
      <c r="I150" s="808"/>
      <c r="J150" s="808"/>
      <c r="K150" s="808"/>
      <c r="L150" s="808"/>
      <c r="M150" s="808"/>
      <c r="N150" s="808"/>
      <c r="O150" s="808"/>
      <c r="P150" s="808"/>
      <c r="Q150" s="808"/>
      <c r="R150" s="808"/>
      <c r="S150" s="808"/>
      <c r="T150" s="808"/>
      <c r="U150" s="808"/>
      <c r="V150" s="808"/>
      <c r="W150" s="808"/>
      <c r="X150" s="808"/>
    </row>
    <row r="151" spans="1:24" ht="16.5" customHeight="1">
      <c r="A151" s="808"/>
      <c r="B151" s="808"/>
      <c r="C151" s="808"/>
      <c r="D151" s="808"/>
      <c r="E151" s="808"/>
      <c r="F151" s="808"/>
      <c r="G151" s="808"/>
      <c r="H151" s="808"/>
      <c r="I151" s="808"/>
      <c r="J151" s="808"/>
      <c r="K151" s="808"/>
      <c r="L151" s="808"/>
      <c r="M151" s="808"/>
      <c r="N151" s="808"/>
      <c r="O151" s="808"/>
      <c r="P151" s="808"/>
      <c r="Q151" s="808"/>
      <c r="R151" s="808"/>
      <c r="S151" s="808"/>
      <c r="T151" s="808"/>
      <c r="U151" s="808"/>
      <c r="V151" s="808"/>
      <c r="W151" s="808"/>
      <c r="X151" s="808"/>
    </row>
    <row r="152" spans="1:24" ht="16.5" customHeight="1">
      <c r="A152" s="808"/>
      <c r="B152" s="808"/>
      <c r="C152" s="808"/>
      <c r="D152" s="808"/>
      <c r="E152" s="808"/>
      <c r="F152" s="808"/>
      <c r="G152" s="808"/>
      <c r="H152" s="808"/>
      <c r="I152" s="808"/>
      <c r="J152" s="808"/>
      <c r="K152" s="808"/>
      <c r="L152" s="808"/>
      <c r="M152" s="808"/>
      <c r="N152" s="808"/>
      <c r="O152" s="808"/>
      <c r="P152" s="808"/>
      <c r="Q152" s="808"/>
      <c r="R152" s="808"/>
      <c r="S152" s="808"/>
      <c r="T152" s="808"/>
      <c r="U152" s="808"/>
      <c r="V152" s="808"/>
      <c r="W152" s="808"/>
      <c r="X152" s="808"/>
    </row>
    <row r="153" spans="1:24" ht="16.5" customHeight="1">
      <c r="A153" s="808"/>
      <c r="B153" s="808"/>
      <c r="C153" s="808"/>
      <c r="D153" s="808"/>
      <c r="E153" s="808"/>
      <c r="F153" s="808"/>
      <c r="G153" s="808"/>
      <c r="H153" s="808"/>
      <c r="I153" s="808"/>
      <c r="J153" s="808"/>
      <c r="K153" s="808"/>
      <c r="L153" s="808"/>
      <c r="M153" s="808"/>
      <c r="N153" s="808"/>
      <c r="O153" s="808"/>
      <c r="P153" s="808"/>
      <c r="Q153" s="808"/>
      <c r="R153" s="808"/>
      <c r="S153" s="808"/>
      <c r="T153" s="808"/>
      <c r="U153" s="808"/>
      <c r="V153" s="808"/>
      <c r="W153" s="808"/>
      <c r="X153" s="808"/>
    </row>
    <row r="154" spans="1:24" ht="16.5" customHeight="1">
      <c r="A154" s="808"/>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row>
    <row r="155" spans="1:24" ht="16.5" customHeight="1">
      <c r="A155" s="808"/>
      <c r="B155" s="808"/>
      <c r="C155" s="808"/>
      <c r="D155" s="808"/>
      <c r="E155" s="808"/>
      <c r="F155" s="808"/>
      <c r="G155" s="808"/>
      <c r="H155" s="808"/>
      <c r="I155" s="808"/>
      <c r="J155" s="808"/>
      <c r="K155" s="808"/>
      <c r="L155" s="808"/>
      <c r="M155" s="808"/>
      <c r="N155" s="808"/>
      <c r="O155" s="808"/>
      <c r="P155" s="808"/>
      <c r="Q155" s="808"/>
      <c r="R155" s="808"/>
      <c r="S155" s="808"/>
      <c r="T155" s="808"/>
      <c r="U155" s="808"/>
      <c r="V155" s="808"/>
      <c r="W155" s="808"/>
      <c r="X155" s="808"/>
    </row>
    <row r="156" spans="1:24" ht="16.5" customHeight="1">
      <c r="A156" s="808"/>
      <c r="B156" s="808"/>
      <c r="C156" s="808"/>
      <c r="D156" s="808"/>
      <c r="E156" s="808"/>
      <c r="F156" s="808"/>
      <c r="G156" s="808"/>
      <c r="H156" s="808"/>
      <c r="I156" s="808"/>
      <c r="J156" s="808"/>
      <c r="K156" s="808"/>
      <c r="L156" s="808"/>
      <c r="M156" s="808"/>
      <c r="N156" s="808"/>
      <c r="O156" s="808"/>
      <c r="P156" s="808"/>
      <c r="Q156" s="808"/>
      <c r="R156" s="808"/>
      <c r="S156" s="808"/>
      <c r="T156" s="808"/>
      <c r="U156" s="808"/>
      <c r="V156" s="808"/>
      <c r="W156" s="808"/>
      <c r="X156" s="808"/>
    </row>
    <row r="157" spans="1:24" ht="16.5" customHeight="1">
      <c r="A157" s="808"/>
      <c r="B157" s="808"/>
      <c r="C157" s="808"/>
      <c r="D157" s="808"/>
      <c r="E157" s="808"/>
      <c r="F157" s="808"/>
      <c r="G157" s="808"/>
      <c r="H157" s="808"/>
      <c r="I157" s="808"/>
      <c r="J157" s="808"/>
      <c r="K157" s="808"/>
      <c r="L157" s="808"/>
      <c r="M157" s="808"/>
      <c r="N157" s="808"/>
      <c r="O157" s="808"/>
      <c r="P157" s="808"/>
      <c r="Q157" s="808"/>
      <c r="R157" s="808"/>
      <c r="S157" s="808"/>
      <c r="T157" s="808"/>
      <c r="U157" s="808"/>
      <c r="V157" s="808"/>
      <c r="W157" s="808"/>
      <c r="X157" s="808"/>
    </row>
    <row r="158" spans="1:24" ht="16.5" customHeight="1">
      <c r="A158" s="808"/>
      <c r="B158" s="808"/>
      <c r="C158" s="808"/>
      <c r="D158" s="808"/>
      <c r="E158" s="808"/>
      <c r="F158" s="808"/>
      <c r="G158" s="808"/>
      <c r="H158" s="808"/>
      <c r="I158" s="808"/>
      <c r="J158" s="808"/>
      <c r="K158" s="808"/>
      <c r="L158" s="808"/>
      <c r="M158" s="808"/>
      <c r="N158" s="808"/>
      <c r="O158" s="808"/>
      <c r="P158" s="808"/>
      <c r="Q158" s="808"/>
      <c r="R158" s="808"/>
      <c r="S158" s="808"/>
      <c r="T158" s="808"/>
      <c r="U158" s="808"/>
      <c r="V158" s="808"/>
      <c r="W158" s="808"/>
      <c r="X158" s="808"/>
    </row>
    <row r="159" spans="1:24" ht="16.5" customHeight="1">
      <c r="A159" s="808"/>
      <c r="B159" s="808"/>
      <c r="C159" s="808"/>
      <c r="D159" s="808"/>
      <c r="E159" s="808"/>
      <c r="F159" s="808"/>
      <c r="G159" s="808"/>
      <c r="H159" s="808"/>
      <c r="I159" s="808"/>
      <c r="J159" s="808"/>
      <c r="K159" s="808"/>
      <c r="L159" s="808"/>
      <c r="M159" s="808"/>
      <c r="N159" s="808"/>
      <c r="O159" s="808"/>
      <c r="P159" s="808"/>
      <c r="Q159" s="808"/>
      <c r="R159" s="808"/>
      <c r="S159" s="808"/>
      <c r="T159" s="808"/>
      <c r="U159" s="808"/>
      <c r="V159" s="808"/>
      <c r="W159" s="808"/>
      <c r="X159" s="808"/>
    </row>
    <row r="160" spans="1:24" ht="16.5" customHeight="1">
      <c r="A160" s="808"/>
      <c r="B160" s="808"/>
      <c r="C160" s="808"/>
      <c r="D160" s="808"/>
      <c r="E160" s="808"/>
      <c r="F160" s="808"/>
      <c r="G160" s="808"/>
      <c r="H160" s="808"/>
      <c r="I160" s="808"/>
      <c r="J160" s="808"/>
      <c r="K160" s="808"/>
      <c r="L160" s="808"/>
      <c r="M160" s="808"/>
      <c r="N160" s="808"/>
      <c r="O160" s="808"/>
      <c r="P160" s="808"/>
      <c r="Q160" s="808"/>
      <c r="R160" s="808"/>
      <c r="S160" s="808"/>
      <c r="T160" s="808"/>
      <c r="U160" s="808"/>
      <c r="V160" s="808"/>
      <c r="W160" s="808"/>
      <c r="X160" s="808"/>
    </row>
    <row r="161" spans="1:24" ht="16.5" customHeight="1">
      <c r="A161" s="808"/>
      <c r="B161" s="808"/>
      <c r="C161" s="808"/>
      <c r="D161" s="808"/>
      <c r="E161" s="808"/>
      <c r="F161" s="808"/>
      <c r="G161" s="808"/>
      <c r="H161" s="808"/>
      <c r="I161" s="808"/>
      <c r="J161" s="808"/>
      <c r="K161" s="808"/>
      <c r="L161" s="808"/>
      <c r="M161" s="808"/>
      <c r="N161" s="808"/>
      <c r="O161" s="808"/>
      <c r="P161" s="808"/>
      <c r="Q161" s="808"/>
      <c r="R161" s="808"/>
      <c r="S161" s="808"/>
      <c r="T161" s="808"/>
      <c r="U161" s="808"/>
      <c r="V161" s="808"/>
      <c r="W161" s="808"/>
      <c r="X161" s="808"/>
    </row>
    <row r="162" spans="1:24" ht="16.5" customHeight="1">
      <c r="A162" s="808"/>
      <c r="B162" s="808"/>
      <c r="C162" s="808"/>
      <c r="D162" s="808"/>
      <c r="E162" s="808"/>
      <c r="F162" s="808"/>
      <c r="G162" s="808"/>
      <c r="H162" s="808"/>
      <c r="I162" s="808"/>
      <c r="J162" s="808"/>
      <c r="K162" s="808"/>
      <c r="L162" s="808"/>
      <c r="M162" s="808"/>
      <c r="N162" s="808"/>
      <c r="O162" s="808"/>
      <c r="P162" s="808"/>
      <c r="Q162" s="808"/>
      <c r="R162" s="808"/>
      <c r="S162" s="808"/>
      <c r="T162" s="808"/>
      <c r="U162" s="808"/>
      <c r="V162" s="808"/>
      <c r="W162" s="808"/>
      <c r="X162" s="808"/>
    </row>
    <row r="163" spans="1:24" ht="16.5" customHeight="1">
      <c r="A163" s="808"/>
      <c r="B163" s="808"/>
      <c r="C163" s="808"/>
      <c r="D163" s="808"/>
      <c r="E163" s="808"/>
      <c r="F163" s="808"/>
      <c r="G163" s="808"/>
      <c r="H163" s="808"/>
      <c r="I163" s="808"/>
      <c r="J163" s="808"/>
      <c r="K163" s="808"/>
      <c r="L163" s="808"/>
      <c r="M163" s="808"/>
      <c r="N163" s="808"/>
      <c r="O163" s="808"/>
      <c r="P163" s="808"/>
      <c r="Q163" s="808"/>
      <c r="R163" s="808"/>
      <c r="S163" s="808"/>
      <c r="T163" s="808"/>
      <c r="U163" s="808"/>
      <c r="V163" s="808"/>
      <c r="W163" s="808"/>
      <c r="X163" s="808"/>
    </row>
    <row r="164" spans="1:24" ht="16.5" customHeight="1">
      <c r="A164" s="808"/>
      <c r="B164" s="808"/>
      <c r="C164" s="808"/>
      <c r="D164" s="808"/>
      <c r="E164" s="808"/>
      <c r="F164" s="808"/>
      <c r="G164" s="808"/>
      <c r="H164" s="808"/>
      <c r="I164" s="808"/>
      <c r="J164" s="808"/>
      <c r="K164" s="808"/>
      <c r="L164" s="808"/>
      <c r="M164" s="808"/>
      <c r="N164" s="808"/>
      <c r="O164" s="808"/>
      <c r="P164" s="808"/>
      <c r="Q164" s="808"/>
      <c r="R164" s="808"/>
      <c r="S164" s="808"/>
      <c r="T164" s="808"/>
      <c r="U164" s="808"/>
      <c r="V164" s="808"/>
      <c r="W164" s="808"/>
      <c r="X164" s="808"/>
    </row>
    <row r="165" spans="1:24" ht="16.5" customHeight="1">
      <c r="A165" s="808"/>
      <c r="B165" s="808"/>
      <c r="C165" s="808"/>
      <c r="D165" s="808"/>
      <c r="E165" s="808"/>
      <c r="F165" s="808"/>
      <c r="G165" s="808"/>
      <c r="H165" s="808"/>
      <c r="I165" s="808"/>
      <c r="J165" s="808"/>
      <c r="K165" s="808"/>
      <c r="L165" s="808"/>
      <c r="M165" s="808"/>
      <c r="N165" s="808"/>
      <c r="O165" s="808"/>
      <c r="P165" s="808"/>
      <c r="Q165" s="808"/>
      <c r="R165" s="808"/>
      <c r="S165" s="808"/>
      <c r="T165" s="808"/>
      <c r="U165" s="808"/>
      <c r="V165" s="808"/>
      <c r="W165" s="808"/>
      <c r="X165" s="808"/>
    </row>
    <row r="166" spans="1:24" ht="16.5" customHeight="1">
      <c r="A166" s="808"/>
      <c r="B166" s="808"/>
      <c r="C166" s="808"/>
      <c r="D166" s="808"/>
      <c r="E166" s="808"/>
      <c r="F166" s="808"/>
      <c r="G166" s="808"/>
      <c r="H166" s="808"/>
      <c r="I166" s="808"/>
      <c r="J166" s="808"/>
      <c r="K166" s="808"/>
      <c r="L166" s="808"/>
      <c r="M166" s="808"/>
      <c r="N166" s="808"/>
      <c r="O166" s="808"/>
      <c r="P166" s="808"/>
      <c r="Q166" s="808"/>
      <c r="R166" s="808"/>
      <c r="S166" s="808"/>
      <c r="T166" s="808"/>
      <c r="U166" s="808"/>
      <c r="V166" s="808"/>
      <c r="W166" s="808"/>
      <c r="X166" s="808"/>
    </row>
    <row r="167" spans="1:24" ht="16.5" customHeight="1">
      <c r="A167" s="808"/>
      <c r="B167" s="808"/>
      <c r="C167" s="808"/>
      <c r="D167" s="808"/>
      <c r="E167" s="808"/>
      <c r="F167" s="808"/>
      <c r="G167" s="808"/>
      <c r="H167" s="808"/>
      <c r="I167" s="808"/>
      <c r="J167" s="808"/>
      <c r="K167" s="808"/>
      <c r="L167" s="808"/>
      <c r="M167" s="808"/>
      <c r="N167" s="808"/>
      <c r="O167" s="808"/>
      <c r="P167" s="808"/>
      <c r="Q167" s="808"/>
      <c r="R167" s="808"/>
      <c r="S167" s="808"/>
      <c r="T167" s="808"/>
      <c r="U167" s="808"/>
      <c r="V167" s="808"/>
      <c r="W167" s="808"/>
      <c r="X167" s="808"/>
    </row>
    <row r="168" spans="1:24" ht="16.5" customHeight="1">
      <c r="A168" s="808"/>
      <c r="B168" s="808"/>
      <c r="C168" s="808"/>
      <c r="D168" s="808"/>
      <c r="E168" s="808"/>
      <c r="F168" s="808"/>
      <c r="G168" s="808"/>
      <c r="H168" s="808"/>
      <c r="I168" s="808"/>
      <c r="J168" s="808"/>
      <c r="K168" s="808"/>
      <c r="L168" s="808"/>
      <c r="M168" s="808"/>
      <c r="N168" s="808"/>
      <c r="O168" s="808"/>
      <c r="P168" s="808"/>
      <c r="Q168" s="808"/>
      <c r="R168" s="808"/>
      <c r="S168" s="808"/>
      <c r="T168" s="808"/>
      <c r="U168" s="808"/>
      <c r="V168" s="808"/>
      <c r="W168" s="808"/>
      <c r="X168" s="808"/>
    </row>
    <row r="169" spans="1:24" ht="16.5" customHeight="1">
      <c r="A169" s="808"/>
      <c r="B169" s="808"/>
      <c r="C169" s="808"/>
      <c r="D169" s="808"/>
      <c r="E169" s="808"/>
      <c r="F169" s="808"/>
      <c r="G169" s="808"/>
      <c r="H169" s="808"/>
      <c r="I169" s="808"/>
      <c r="J169" s="808"/>
      <c r="K169" s="808"/>
      <c r="L169" s="808"/>
      <c r="M169" s="808"/>
      <c r="N169" s="808"/>
      <c r="O169" s="808"/>
      <c r="P169" s="808"/>
      <c r="Q169" s="808"/>
      <c r="R169" s="808"/>
      <c r="S169" s="808"/>
      <c r="T169" s="808"/>
      <c r="U169" s="808"/>
      <c r="V169" s="808"/>
      <c r="W169" s="808"/>
      <c r="X169" s="808"/>
    </row>
    <row r="170" spans="1:24" ht="16.5" customHeight="1">
      <c r="A170" s="808"/>
      <c r="B170" s="808"/>
      <c r="C170" s="808"/>
      <c r="D170" s="808"/>
      <c r="E170" s="808"/>
      <c r="F170" s="808"/>
      <c r="G170" s="808"/>
      <c r="H170" s="808"/>
      <c r="I170" s="808"/>
      <c r="J170" s="808"/>
      <c r="K170" s="808"/>
      <c r="L170" s="808"/>
      <c r="M170" s="808"/>
      <c r="N170" s="808"/>
      <c r="O170" s="808"/>
      <c r="P170" s="808"/>
      <c r="Q170" s="808"/>
      <c r="R170" s="808"/>
      <c r="S170" s="808"/>
      <c r="T170" s="808"/>
      <c r="U170" s="808"/>
      <c r="V170" s="808"/>
      <c r="W170" s="808"/>
      <c r="X170" s="808"/>
    </row>
    <row r="171" spans="1:24" ht="16.5" customHeight="1">
      <c r="A171" s="808"/>
      <c r="B171" s="808"/>
      <c r="C171" s="808"/>
      <c r="D171" s="808"/>
      <c r="E171" s="808"/>
      <c r="F171" s="808"/>
      <c r="G171" s="808"/>
      <c r="H171" s="808"/>
      <c r="I171" s="808"/>
      <c r="J171" s="808"/>
      <c r="K171" s="808"/>
      <c r="L171" s="808"/>
      <c r="M171" s="808"/>
      <c r="N171" s="808"/>
      <c r="O171" s="808"/>
      <c r="P171" s="808"/>
      <c r="Q171" s="808"/>
      <c r="R171" s="808"/>
      <c r="S171" s="808"/>
      <c r="T171" s="808"/>
      <c r="U171" s="808"/>
      <c r="V171" s="808"/>
      <c r="W171" s="808"/>
      <c r="X171" s="808"/>
    </row>
    <row r="172" spans="1:24" ht="16.5" customHeight="1">
      <c r="A172" s="808"/>
      <c r="B172" s="808"/>
      <c r="C172" s="808"/>
      <c r="D172" s="808"/>
      <c r="E172" s="808"/>
      <c r="F172" s="808"/>
      <c r="G172" s="808"/>
      <c r="H172" s="808"/>
      <c r="I172" s="808"/>
      <c r="J172" s="808"/>
      <c r="K172" s="808"/>
      <c r="L172" s="808"/>
      <c r="M172" s="808"/>
      <c r="N172" s="808"/>
      <c r="O172" s="808"/>
      <c r="P172" s="808"/>
      <c r="Q172" s="808"/>
      <c r="R172" s="808"/>
      <c r="S172" s="808"/>
      <c r="T172" s="808"/>
      <c r="U172" s="808"/>
      <c r="V172" s="808"/>
      <c r="W172" s="808"/>
      <c r="X172" s="808"/>
    </row>
    <row r="173" spans="1:24" ht="16.5" customHeight="1">
      <c r="A173" s="808"/>
      <c r="B173" s="808"/>
      <c r="C173" s="808"/>
      <c r="D173" s="808"/>
      <c r="E173" s="808"/>
      <c r="F173" s="808"/>
      <c r="G173" s="808"/>
      <c r="H173" s="808"/>
      <c r="I173" s="808"/>
      <c r="J173" s="808"/>
      <c r="K173" s="808"/>
      <c r="L173" s="808"/>
      <c r="M173" s="808"/>
      <c r="N173" s="808"/>
      <c r="O173" s="808"/>
      <c r="P173" s="808"/>
      <c r="Q173" s="808"/>
      <c r="R173" s="808"/>
      <c r="S173" s="808"/>
      <c r="T173" s="808"/>
      <c r="U173" s="808"/>
      <c r="V173" s="808"/>
      <c r="W173" s="808"/>
      <c r="X173" s="808"/>
    </row>
    <row r="174" spans="1:24" ht="16.5" customHeight="1">
      <c r="A174" s="808"/>
      <c r="B174" s="808"/>
      <c r="C174" s="808"/>
      <c r="D174" s="808"/>
      <c r="E174" s="808"/>
      <c r="F174" s="808"/>
      <c r="G174" s="808"/>
      <c r="H174" s="808"/>
      <c r="I174" s="808"/>
      <c r="J174" s="808"/>
      <c r="K174" s="808"/>
      <c r="L174" s="808"/>
      <c r="M174" s="808"/>
      <c r="N174" s="808"/>
      <c r="O174" s="808"/>
      <c r="P174" s="808"/>
      <c r="Q174" s="808"/>
      <c r="R174" s="808"/>
      <c r="S174" s="808"/>
      <c r="T174" s="808"/>
      <c r="U174" s="808"/>
      <c r="V174" s="808"/>
      <c r="W174" s="808"/>
      <c r="X174" s="808"/>
    </row>
    <row r="175" spans="1:24" ht="16.5" customHeight="1">
      <c r="A175" s="808"/>
      <c r="B175" s="808"/>
      <c r="C175" s="808"/>
      <c r="D175" s="808"/>
      <c r="E175" s="808"/>
      <c r="F175" s="808"/>
      <c r="G175" s="808"/>
      <c r="H175" s="808"/>
      <c r="I175" s="808"/>
      <c r="J175" s="808"/>
      <c r="K175" s="808"/>
      <c r="L175" s="808"/>
      <c r="M175" s="808"/>
      <c r="N175" s="808"/>
      <c r="O175" s="808"/>
      <c r="P175" s="808"/>
      <c r="Q175" s="808"/>
      <c r="R175" s="808"/>
      <c r="S175" s="808"/>
      <c r="T175" s="808"/>
      <c r="U175" s="808"/>
      <c r="V175" s="808"/>
      <c r="W175" s="808"/>
      <c r="X175" s="808"/>
    </row>
    <row r="176" spans="1:24" ht="16.5" customHeight="1">
      <c r="A176" s="808"/>
      <c r="B176" s="808"/>
      <c r="C176" s="808"/>
      <c r="D176" s="808"/>
      <c r="E176" s="808"/>
      <c r="F176" s="808"/>
      <c r="G176" s="808"/>
      <c r="H176" s="808"/>
      <c r="I176" s="808"/>
      <c r="J176" s="808"/>
      <c r="K176" s="808"/>
      <c r="L176" s="808"/>
      <c r="M176" s="808"/>
      <c r="N176" s="808"/>
      <c r="O176" s="808"/>
      <c r="P176" s="808"/>
      <c r="Q176" s="808"/>
      <c r="R176" s="808"/>
      <c r="S176" s="808"/>
      <c r="T176" s="808"/>
      <c r="U176" s="808"/>
      <c r="V176" s="808"/>
      <c r="W176" s="808"/>
      <c r="X176" s="808"/>
    </row>
    <row r="177" spans="1:24" ht="16.5" customHeight="1">
      <c r="A177" s="808"/>
      <c r="B177" s="808"/>
      <c r="C177" s="808"/>
      <c r="D177" s="808"/>
      <c r="E177" s="808"/>
      <c r="F177" s="808"/>
      <c r="G177" s="808"/>
      <c r="H177" s="808"/>
      <c r="I177" s="808"/>
      <c r="J177" s="808"/>
      <c r="K177" s="808"/>
      <c r="L177" s="808"/>
      <c r="M177" s="808"/>
      <c r="N177" s="808"/>
      <c r="O177" s="808"/>
      <c r="P177" s="808"/>
      <c r="Q177" s="808"/>
      <c r="R177" s="808"/>
      <c r="S177" s="808"/>
      <c r="T177" s="808"/>
      <c r="U177" s="808"/>
      <c r="V177" s="808"/>
      <c r="W177" s="808"/>
      <c r="X177" s="808"/>
    </row>
    <row r="178" spans="1:24" ht="16.5" customHeight="1">
      <c r="A178" s="808"/>
      <c r="B178" s="808"/>
      <c r="C178" s="808"/>
      <c r="D178" s="808"/>
      <c r="E178" s="808"/>
      <c r="F178" s="808"/>
      <c r="G178" s="808"/>
      <c r="H178" s="808"/>
      <c r="I178" s="808"/>
      <c r="J178" s="808"/>
      <c r="K178" s="808"/>
      <c r="L178" s="808"/>
      <c r="M178" s="808"/>
      <c r="N178" s="808"/>
      <c r="O178" s="808"/>
      <c r="P178" s="808"/>
      <c r="Q178" s="808"/>
      <c r="R178" s="808"/>
      <c r="S178" s="808"/>
      <c r="T178" s="808"/>
      <c r="U178" s="808"/>
      <c r="V178" s="808"/>
      <c r="W178" s="808"/>
      <c r="X178" s="808"/>
    </row>
    <row r="179" spans="1:24" ht="16.5" customHeight="1">
      <c r="A179" s="808"/>
      <c r="B179" s="808"/>
      <c r="C179" s="808"/>
      <c r="D179" s="808"/>
      <c r="E179" s="808"/>
      <c r="F179" s="808"/>
      <c r="G179" s="808"/>
      <c r="H179" s="808"/>
      <c r="I179" s="808"/>
      <c r="J179" s="808"/>
      <c r="K179" s="808"/>
      <c r="L179" s="808"/>
      <c r="M179" s="808"/>
      <c r="N179" s="808"/>
      <c r="O179" s="808"/>
      <c r="P179" s="808"/>
      <c r="Q179" s="808"/>
      <c r="R179" s="808"/>
      <c r="S179" s="808"/>
      <c r="T179" s="808"/>
      <c r="U179" s="808"/>
      <c r="V179" s="808"/>
      <c r="W179" s="808"/>
      <c r="X179" s="808"/>
    </row>
    <row r="180" spans="1:24" ht="16.5" customHeight="1">
      <c r="A180" s="808"/>
      <c r="B180" s="808"/>
      <c r="C180" s="808"/>
      <c r="D180" s="808"/>
      <c r="E180" s="808"/>
      <c r="F180" s="808"/>
      <c r="G180" s="808"/>
      <c r="H180" s="808"/>
      <c r="I180" s="808"/>
      <c r="J180" s="808"/>
      <c r="K180" s="808"/>
      <c r="L180" s="808"/>
      <c r="M180" s="808"/>
      <c r="N180" s="808"/>
      <c r="O180" s="808"/>
      <c r="P180" s="808"/>
      <c r="Q180" s="808"/>
      <c r="R180" s="808"/>
      <c r="S180" s="808"/>
      <c r="T180" s="808"/>
      <c r="U180" s="808"/>
      <c r="V180" s="808"/>
      <c r="W180" s="808"/>
      <c r="X180" s="808"/>
    </row>
    <row r="181" spans="1:24" ht="16.5" customHeight="1">
      <c r="A181" s="808"/>
      <c r="B181" s="808"/>
      <c r="C181" s="808"/>
      <c r="D181" s="808"/>
      <c r="E181" s="808"/>
      <c r="F181" s="808"/>
      <c r="G181" s="808"/>
      <c r="H181" s="808"/>
      <c r="I181" s="808"/>
      <c r="J181" s="808"/>
      <c r="K181" s="808"/>
      <c r="L181" s="808"/>
      <c r="M181" s="808"/>
      <c r="N181" s="808"/>
      <c r="O181" s="808"/>
      <c r="P181" s="808"/>
      <c r="Q181" s="808"/>
      <c r="R181" s="808"/>
      <c r="S181" s="808"/>
      <c r="T181" s="808"/>
      <c r="U181" s="808"/>
      <c r="V181" s="808"/>
      <c r="W181" s="808"/>
      <c r="X181" s="808"/>
    </row>
    <row r="182" spans="1:24" ht="16.5" customHeight="1">
      <c r="A182" s="808"/>
      <c r="B182" s="808"/>
      <c r="C182" s="808"/>
      <c r="D182" s="808"/>
      <c r="E182" s="808"/>
      <c r="F182" s="808"/>
      <c r="G182" s="808"/>
      <c r="H182" s="808"/>
      <c r="I182" s="808"/>
      <c r="J182" s="808"/>
      <c r="K182" s="808"/>
      <c r="L182" s="808"/>
      <c r="M182" s="808"/>
      <c r="N182" s="808"/>
      <c r="O182" s="808"/>
      <c r="P182" s="808"/>
      <c r="Q182" s="808"/>
      <c r="R182" s="808"/>
      <c r="S182" s="808"/>
      <c r="T182" s="808"/>
      <c r="U182" s="808"/>
      <c r="V182" s="808"/>
      <c r="W182" s="808"/>
      <c r="X182" s="808"/>
    </row>
    <row r="183" spans="1:24" ht="16.5" customHeight="1">
      <c r="A183" s="808"/>
      <c r="B183" s="808"/>
      <c r="C183" s="808"/>
      <c r="D183" s="808"/>
      <c r="E183" s="808"/>
      <c r="F183" s="808"/>
      <c r="G183" s="808"/>
      <c r="H183" s="808"/>
      <c r="I183" s="808"/>
      <c r="J183" s="808"/>
      <c r="K183" s="808"/>
      <c r="L183" s="808"/>
      <c r="M183" s="808"/>
      <c r="N183" s="808"/>
      <c r="O183" s="808"/>
      <c r="P183" s="808"/>
      <c r="Q183" s="808"/>
      <c r="R183" s="808"/>
      <c r="S183" s="808"/>
      <c r="T183" s="808"/>
      <c r="U183" s="808"/>
      <c r="V183" s="808"/>
      <c r="W183" s="808"/>
      <c r="X183" s="808"/>
    </row>
    <row r="184" spans="1:24" ht="16.5" customHeight="1">
      <c r="A184" s="808"/>
      <c r="B184" s="808"/>
      <c r="C184" s="808"/>
      <c r="D184" s="808"/>
      <c r="E184" s="808"/>
      <c r="F184" s="808"/>
      <c r="G184" s="808"/>
      <c r="H184" s="808"/>
      <c r="I184" s="808"/>
      <c r="J184" s="808"/>
      <c r="K184" s="808"/>
      <c r="L184" s="808"/>
      <c r="M184" s="808"/>
      <c r="N184" s="808"/>
      <c r="O184" s="808"/>
      <c r="P184" s="808"/>
      <c r="Q184" s="808"/>
      <c r="R184" s="808"/>
      <c r="S184" s="808"/>
      <c r="T184" s="808"/>
      <c r="U184" s="808"/>
      <c r="V184" s="808"/>
      <c r="W184" s="808"/>
      <c r="X184" s="808"/>
    </row>
    <row r="185" spans="1:24" ht="16.5" customHeight="1">
      <c r="A185" s="808"/>
      <c r="B185" s="808"/>
      <c r="C185" s="808"/>
      <c r="D185" s="808"/>
      <c r="E185" s="808"/>
      <c r="F185" s="808"/>
      <c r="G185" s="808"/>
      <c r="H185" s="808"/>
      <c r="I185" s="808"/>
      <c r="J185" s="808"/>
      <c r="K185" s="808"/>
      <c r="L185" s="808"/>
      <c r="M185" s="808"/>
      <c r="N185" s="808"/>
      <c r="O185" s="808"/>
      <c r="P185" s="808"/>
      <c r="Q185" s="808"/>
      <c r="R185" s="808"/>
      <c r="S185" s="808"/>
      <c r="T185" s="808"/>
      <c r="U185" s="808"/>
      <c r="V185" s="808"/>
      <c r="W185" s="808"/>
      <c r="X185" s="808"/>
    </row>
    <row r="186" spans="1:24" ht="16.5" customHeight="1">
      <c r="A186" s="808"/>
      <c r="B186" s="808"/>
      <c r="C186" s="808"/>
      <c r="D186" s="808"/>
      <c r="E186" s="808"/>
      <c r="F186" s="808"/>
      <c r="G186" s="808"/>
      <c r="H186" s="808"/>
      <c r="I186" s="808"/>
      <c r="J186" s="808"/>
      <c r="K186" s="808"/>
      <c r="L186" s="808"/>
      <c r="M186" s="808"/>
      <c r="N186" s="808"/>
      <c r="O186" s="808"/>
      <c r="P186" s="808"/>
      <c r="Q186" s="808"/>
      <c r="R186" s="808"/>
      <c r="S186" s="808"/>
      <c r="T186" s="808"/>
      <c r="U186" s="808"/>
      <c r="V186" s="808"/>
      <c r="W186" s="808"/>
      <c r="X186" s="808"/>
    </row>
    <row r="187" spans="1:24" ht="16.5" customHeight="1">
      <c r="A187" s="808"/>
      <c r="B187" s="808"/>
      <c r="C187" s="808"/>
      <c r="D187" s="808"/>
      <c r="E187" s="808"/>
      <c r="F187" s="808"/>
      <c r="G187" s="808"/>
      <c r="H187" s="808"/>
      <c r="I187" s="808"/>
      <c r="J187" s="808"/>
      <c r="K187" s="808"/>
      <c r="L187" s="808"/>
      <c r="M187" s="808"/>
      <c r="N187" s="808"/>
      <c r="O187" s="808"/>
      <c r="P187" s="808"/>
      <c r="Q187" s="808"/>
      <c r="R187" s="808"/>
      <c r="S187" s="808"/>
      <c r="T187" s="808"/>
      <c r="U187" s="808"/>
      <c r="V187" s="808"/>
      <c r="W187" s="808"/>
      <c r="X187" s="808"/>
    </row>
    <row r="188" spans="1:24" ht="16.5" customHeight="1">
      <c r="A188" s="808"/>
      <c r="B188" s="808"/>
      <c r="C188" s="808"/>
      <c r="D188" s="808"/>
      <c r="E188" s="808"/>
      <c r="F188" s="808"/>
      <c r="G188" s="808"/>
      <c r="H188" s="808"/>
      <c r="I188" s="808"/>
      <c r="J188" s="808"/>
      <c r="K188" s="808"/>
      <c r="L188" s="808"/>
      <c r="M188" s="808"/>
      <c r="N188" s="808"/>
      <c r="O188" s="808"/>
      <c r="P188" s="808"/>
      <c r="Q188" s="808"/>
      <c r="R188" s="808"/>
      <c r="S188" s="808"/>
      <c r="T188" s="808"/>
      <c r="U188" s="808"/>
      <c r="V188" s="808"/>
      <c r="W188" s="808"/>
      <c r="X188" s="808"/>
    </row>
    <row r="189" spans="1:24" ht="16.5" customHeight="1">
      <c r="A189" s="808"/>
      <c r="B189" s="808"/>
      <c r="C189" s="808"/>
      <c r="D189" s="808"/>
      <c r="E189" s="808"/>
      <c r="F189" s="808"/>
      <c r="G189" s="808"/>
      <c r="H189" s="808"/>
      <c r="I189" s="808"/>
      <c r="J189" s="808"/>
      <c r="K189" s="808"/>
      <c r="L189" s="808"/>
      <c r="M189" s="808"/>
      <c r="N189" s="808"/>
      <c r="O189" s="808"/>
      <c r="P189" s="808"/>
      <c r="Q189" s="808"/>
      <c r="R189" s="808"/>
      <c r="S189" s="808"/>
      <c r="T189" s="808"/>
      <c r="U189" s="808"/>
      <c r="V189" s="808"/>
      <c r="W189" s="808"/>
      <c r="X189" s="808"/>
    </row>
    <row r="190" spans="1:24" ht="16.5" customHeight="1">
      <c r="A190" s="808"/>
      <c r="B190" s="808"/>
      <c r="C190" s="808"/>
      <c r="D190" s="808"/>
      <c r="E190" s="808"/>
      <c r="F190" s="808"/>
      <c r="G190" s="808"/>
      <c r="H190" s="808"/>
      <c r="I190" s="808"/>
      <c r="J190" s="808"/>
      <c r="K190" s="808"/>
      <c r="L190" s="808"/>
      <c r="M190" s="808"/>
      <c r="N190" s="808"/>
      <c r="O190" s="808"/>
      <c r="P190" s="808"/>
      <c r="Q190" s="808"/>
      <c r="R190" s="808"/>
      <c r="S190" s="808"/>
      <c r="T190" s="808"/>
      <c r="U190" s="808"/>
      <c r="V190" s="808"/>
      <c r="W190" s="808"/>
      <c r="X190" s="808"/>
    </row>
    <row r="191" spans="1:24" ht="16.5" customHeight="1">
      <c r="A191" s="808"/>
      <c r="B191" s="808"/>
      <c r="C191" s="808"/>
      <c r="D191" s="808"/>
      <c r="E191" s="808"/>
      <c r="F191" s="808"/>
      <c r="G191" s="808"/>
      <c r="H191" s="808"/>
      <c r="I191" s="808"/>
      <c r="J191" s="808"/>
      <c r="K191" s="808"/>
      <c r="L191" s="808"/>
      <c r="M191" s="808"/>
      <c r="N191" s="808"/>
      <c r="O191" s="808"/>
      <c r="P191" s="808"/>
      <c r="Q191" s="808"/>
      <c r="R191" s="808"/>
      <c r="S191" s="808"/>
      <c r="T191" s="808"/>
      <c r="U191" s="808"/>
      <c r="V191" s="808"/>
      <c r="W191" s="808"/>
      <c r="X191" s="808"/>
    </row>
    <row r="192" spans="1:24" ht="16.5" customHeight="1">
      <c r="A192" s="808"/>
      <c r="B192" s="808"/>
      <c r="C192" s="808"/>
      <c r="D192" s="808"/>
      <c r="E192" s="808"/>
      <c r="F192" s="808"/>
      <c r="G192" s="808"/>
      <c r="H192" s="808"/>
      <c r="I192" s="808"/>
      <c r="J192" s="808"/>
      <c r="K192" s="808"/>
      <c r="L192" s="808"/>
      <c r="M192" s="808"/>
      <c r="N192" s="808"/>
      <c r="O192" s="808"/>
      <c r="P192" s="808"/>
      <c r="Q192" s="808"/>
      <c r="R192" s="808"/>
      <c r="S192" s="808"/>
      <c r="T192" s="808"/>
      <c r="U192" s="808"/>
      <c r="V192" s="808"/>
      <c r="W192" s="808"/>
      <c r="X192" s="808"/>
    </row>
    <row r="193" spans="1:24" ht="16.5" customHeight="1">
      <c r="A193" s="808"/>
      <c r="B193" s="808"/>
      <c r="C193" s="808"/>
      <c r="D193" s="808"/>
      <c r="E193" s="808"/>
      <c r="F193" s="808"/>
      <c r="G193" s="808"/>
      <c r="H193" s="808"/>
      <c r="I193" s="808"/>
      <c r="J193" s="808"/>
      <c r="K193" s="808"/>
      <c r="L193" s="808"/>
      <c r="M193" s="808"/>
      <c r="N193" s="808"/>
      <c r="O193" s="808"/>
      <c r="P193" s="808"/>
      <c r="Q193" s="808"/>
      <c r="R193" s="808"/>
      <c r="S193" s="808"/>
      <c r="T193" s="808"/>
      <c r="U193" s="808"/>
      <c r="V193" s="808"/>
      <c r="W193" s="808"/>
      <c r="X193" s="808"/>
    </row>
    <row r="194" spans="1:24" ht="16.5" customHeight="1">
      <c r="A194" s="808"/>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8"/>
    </row>
    <row r="195" spans="1:24" ht="16.5" customHeight="1">
      <c r="A195" s="808"/>
      <c r="B195" s="808"/>
      <c r="C195" s="808"/>
      <c r="D195" s="808"/>
      <c r="E195" s="808"/>
      <c r="F195" s="808"/>
      <c r="G195" s="808"/>
      <c r="H195" s="808"/>
      <c r="I195" s="808"/>
      <c r="J195" s="808"/>
      <c r="K195" s="808"/>
      <c r="L195" s="808"/>
      <c r="M195" s="808"/>
      <c r="N195" s="808"/>
      <c r="O195" s="808"/>
      <c r="P195" s="808"/>
      <c r="Q195" s="808"/>
      <c r="R195" s="808"/>
      <c r="S195" s="808"/>
      <c r="T195" s="808"/>
      <c r="U195" s="808"/>
      <c r="V195" s="808"/>
      <c r="W195" s="808"/>
      <c r="X195" s="808"/>
    </row>
    <row r="196" spans="1:24" ht="16.5" customHeight="1">
      <c r="A196" s="808"/>
      <c r="B196" s="808"/>
      <c r="C196" s="808"/>
      <c r="D196" s="808"/>
      <c r="E196" s="808"/>
      <c r="F196" s="808"/>
      <c r="G196" s="808"/>
      <c r="H196" s="808"/>
      <c r="I196" s="808"/>
      <c r="J196" s="808"/>
      <c r="K196" s="808"/>
      <c r="L196" s="808"/>
      <c r="M196" s="808"/>
      <c r="N196" s="808"/>
      <c r="O196" s="808"/>
      <c r="P196" s="808"/>
      <c r="Q196" s="808"/>
      <c r="R196" s="808"/>
      <c r="S196" s="808"/>
      <c r="T196" s="808"/>
      <c r="U196" s="808"/>
      <c r="V196" s="808"/>
      <c r="W196" s="808"/>
      <c r="X196" s="808"/>
    </row>
    <row r="197" spans="1:24" ht="16.5" customHeight="1">
      <c r="A197" s="808"/>
      <c r="B197" s="808"/>
      <c r="C197" s="808"/>
      <c r="D197" s="808"/>
      <c r="E197" s="808"/>
      <c r="F197" s="808"/>
      <c r="G197" s="808"/>
      <c r="H197" s="808"/>
      <c r="I197" s="808"/>
      <c r="J197" s="808"/>
      <c r="K197" s="808"/>
      <c r="L197" s="808"/>
      <c r="M197" s="808"/>
      <c r="N197" s="808"/>
      <c r="O197" s="808"/>
      <c r="P197" s="808"/>
      <c r="Q197" s="808"/>
      <c r="R197" s="808"/>
      <c r="S197" s="808"/>
      <c r="T197" s="808"/>
      <c r="U197" s="808"/>
      <c r="V197" s="808"/>
      <c r="W197" s="808"/>
      <c r="X197" s="808"/>
    </row>
    <row r="198" spans="1:24" ht="16.5" customHeight="1">
      <c r="A198" s="808"/>
      <c r="B198" s="808"/>
      <c r="C198" s="808"/>
      <c r="D198" s="808"/>
      <c r="E198" s="808"/>
      <c r="F198" s="808"/>
      <c r="G198" s="808"/>
      <c r="H198" s="808"/>
      <c r="I198" s="808"/>
      <c r="J198" s="808"/>
      <c r="K198" s="808"/>
      <c r="L198" s="808"/>
      <c r="M198" s="808"/>
      <c r="N198" s="808"/>
      <c r="O198" s="808"/>
      <c r="P198" s="808"/>
      <c r="Q198" s="808"/>
      <c r="R198" s="808"/>
      <c r="S198" s="808"/>
      <c r="T198" s="808"/>
      <c r="U198" s="808"/>
      <c r="V198" s="808"/>
      <c r="W198" s="808"/>
      <c r="X198" s="808"/>
    </row>
    <row r="199" spans="1:24" ht="16.5" customHeight="1">
      <c r="A199" s="808"/>
      <c r="B199" s="808"/>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8"/>
    </row>
    <row r="200" spans="1:24" ht="16.5" customHeight="1">
      <c r="A200" s="808"/>
      <c r="B200" s="808"/>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8"/>
    </row>
    <row r="201" spans="1:24" ht="16.5" customHeight="1">
      <c r="A201" s="808"/>
      <c r="B201" s="808"/>
      <c r="C201" s="808"/>
      <c r="D201" s="808"/>
      <c r="E201" s="808"/>
      <c r="F201" s="808"/>
      <c r="G201" s="808"/>
      <c r="H201" s="808"/>
      <c r="I201" s="808"/>
      <c r="J201" s="808"/>
      <c r="K201" s="808"/>
      <c r="L201" s="808"/>
      <c r="M201" s="808"/>
      <c r="N201" s="808"/>
      <c r="O201" s="808"/>
      <c r="P201" s="808"/>
      <c r="Q201" s="808"/>
      <c r="R201" s="808"/>
      <c r="S201" s="808"/>
      <c r="T201" s="808"/>
      <c r="U201" s="808"/>
      <c r="V201" s="808"/>
      <c r="W201" s="808"/>
      <c r="X201" s="808"/>
    </row>
    <row r="202" spans="1:24" ht="16.5" customHeight="1">
      <c r="A202" s="808"/>
      <c r="B202" s="808"/>
      <c r="C202" s="808"/>
      <c r="D202" s="808"/>
      <c r="E202" s="808"/>
      <c r="F202" s="808"/>
      <c r="G202" s="808"/>
      <c r="H202" s="808"/>
      <c r="I202" s="808"/>
      <c r="J202" s="808"/>
      <c r="K202" s="808"/>
      <c r="L202" s="808"/>
      <c r="M202" s="808"/>
      <c r="N202" s="808"/>
      <c r="O202" s="808"/>
      <c r="P202" s="808"/>
      <c r="Q202" s="808"/>
      <c r="R202" s="808"/>
      <c r="S202" s="808"/>
      <c r="T202" s="808"/>
      <c r="U202" s="808"/>
      <c r="V202" s="808"/>
      <c r="W202" s="808"/>
      <c r="X202" s="808"/>
    </row>
    <row r="203" spans="1:24" ht="16.5" customHeight="1">
      <c r="A203" s="808"/>
      <c r="B203" s="808"/>
      <c r="C203" s="808"/>
      <c r="D203" s="808"/>
      <c r="E203" s="808"/>
      <c r="F203" s="808"/>
      <c r="G203" s="808"/>
      <c r="H203" s="808"/>
      <c r="I203" s="808"/>
      <c r="J203" s="808"/>
      <c r="K203" s="808"/>
      <c r="L203" s="808"/>
      <c r="M203" s="808"/>
      <c r="N203" s="808"/>
      <c r="O203" s="808"/>
      <c r="P203" s="808"/>
      <c r="Q203" s="808"/>
      <c r="R203" s="808"/>
      <c r="S203" s="808"/>
      <c r="T203" s="808"/>
      <c r="U203" s="808"/>
      <c r="V203" s="808"/>
      <c r="W203" s="808"/>
      <c r="X203" s="808"/>
    </row>
    <row r="204" spans="1:24" ht="16.5" customHeight="1">
      <c r="A204" s="808"/>
      <c r="B204" s="808"/>
      <c r="C204" s="808"/>
      <c r="D204" s="808"/>
      <c r="E204" s="808"/>
      <c r="F204" s="808"/>
      <c r="G204" s="808"/>
      <c r="H204" s="808"/>
      <c r="I204" s="808"/>
      <c r="J204" s="808"/>
      <c r="K204" s="808"/>
      <c r="L204" s="808"/>
      <c r="M204" s="808"/>
      <c r="N204" s="808"/>
      <c r="O204" s="808"/>
      <c r="P204" s="808"/>
      <c r="Q204" s="808"/>
      <c r="R204" s="808"/>
      <c r="S204" s="808"/>
      <c r="T204" s="808"/>
      <c r="U204" s="808"/>
      <c r="V204" s="808"/>
      <c r="W204" s="808"/>
      <c r="X204" s="808"/>
    </row>
    <row r="205" spans="1:24" ht="16.5" customHeight="1">
      <c r="A205" s="808"/>
      <c r="B205" s="808"/>
      <c r="C205" s="808"/>
      <c r="D205" s="808"/>
      <c r="E205" s="808"/>
      <c r="F205" s="808"/>
      <c r="G205" s="808"/>
      <c r="H205" s="808"/>
      <c r="I205" s="808"/>
      <c r="J205" s="808"/>
      <c r="K205" s="808"/>
      <c r="L205" s="808"/>
      <c r="M205" s="808"/>
      <c r="N205" s="808"/>
      <c r="O205" s="808"/>
      <c r="P205" s="808"/>
      <c r="Q205" s="808"/>
      <c r="R205" s="808"/>
      <c r="S205" s="808"/>
      <c r="T205" s="808"/>
      <c r="U205" s="808"/>
      <c r="V205" s="808"/>
      <c r="W205" s="808"/>
      <c r="X205" s="808"/>
    </row>
    <row r="206" spans="1:24" ht="16.5" customHeight="1">
      <c r="A206" s="808"/>
      <c r="B206" s="808"/>
      <c r="C206" s="808"/>
      <c r="D206" s="808"/>
      <c r="E206" s="808"/>
      <c r="F206" s="808"/>
      <c r="G206" s="808"/>
      <c r="H206" s="808"/>
      <c r="I206" s="808"/>
      <c r="J206" s="808"/>
      <c r="K206" s="808"/>
      <c r="L206" s="808"/>
      <c r="M206" s="808"/>
      <c r="N206" s="808"/>
      <c r="O206" s="808"/>
      <c r="P206" s="808"/>
      <c r="Q206" s="808"/>
      <c r="R206" s="808"/>
      <c r="S206" s="808"/>
      <c r="T206" s="808"/>
      <c r="U206" s="808"/>
      <c r="V206" s="808"/>
      <c r="W206" s="808"/>
      <c r="X206" s="808"/>
    </row>
    <row r="207" spans="1:24" ht="16.5" customHeight="1">
      <c r="A207" s="808"/>
      <c r="B207" s="808"/>
      <c r="C207" s="808"/>
      <c r="D207" s="808"/>
      <c r="E207" s="808"/>
      <c r="F207" s="808"/>
      <c r="G207" s="808"/>
      <c r="H207" s="808"/>
      <c r="I207" s="808"/>
      <c r="J207" s="808"/>
      <c r="K207" s="808"/>
      <c r="L207" s="808"/>
      <c r="M207" s="808"/>
      <c r="N207" s="808"/>
      <c r="O207" s="808"/>
      <c r="P207" s="808"/>
      <c r="Q207" s="808"/>
      <c r="R207" s="808"/>
      <c r="S207" s="808"/>
      <c r="T207" s="808"/>
      <c r="U207" s="808"/>
      <c r="V207" s="808"/>
      <c r="W207" s="808"/>
      <c r="X207" s="808"/>
    </row>
    <row r="208" spans="1:24" ht="16.5" customHeight="1">
      <c r="A208" s="808"/>
      <c r="B208" s="808"/>
      <c r="C208" s="808"/>
      <c r="D208" s="808"/>
      <c r="E208" s="808"/>
      <c r="F208" s="808"/>
      <c r="G208" s="808"/>
      <c r="H208" s="808"/>
      <c r="I208" s="808"/>
      <c r="J208" s="808"/>
      <c r="K208" s="808"/>
      <c r="L208" s="808"/>
      <c r="M208" s="808"/>
      <c r="N208" s="808"/>
      <c r="O208" s="808"/>
      <c r="P208" s="808"/>
      <c r="Q208" s="808"/>
      <c r="R208" s="808"/>
      <c r="S208" s="808"/>
      <c r="T208" s="808"/>
      <c r="U208" s="808"/>
      <c r="V208" s="808"/>
      <c r="W208" s="808"/>
      <c r="X208" s="808"/>
    </row>
    <row r="209" spans="1:24" ht="16.5" customHeight="1">
      <c r="A209" s="808"/>
      <c r="B209" s="808"/>
      <c r="C209" s="808"/>
      <c r="D209" s="808"/>
      <c r="E209" s="808"/>
      <c r="F209" s="808"/>
      <c r="G209" s="808"/>
      <c r="H209" s="808"/>
      <c r="I209" s="808"/>
      <c r="J209" s="808"/>
      <c r="K209" s="808"/>
      <c r="L209" s="808"/>
      <c r="M209" s="808"/>
      <c r="N209" s="808"/>
      <c r="O209" s="808"/>
      <c r="P209" s="808"/>
      <c r="Q209" s="808"/>
      <c r="R209" s="808"/>
      <c r="S209" s="808"/>
      <c r="T209" s="808"/>
      <c r="U209" s="808"/>
      <c r="V209" s="808"/>
      <c r="W209" s="808"/>
      <c r="X209" s="808"/>
    </row>
    <row r="210" spans="1:24" ht="16.5" customHeight="1">
      <c r="A210" s="808"/>
      <c r="B210" s="808"/>
      <c r="C210" s="808"/>
      <c r="D210" s="808"/>
      <c r="E210" s="808"/>
      <c r="F210" s="808"/>
      <c r="G210" s="808"/>
      <c r="H210" s="808"/>
      <c r="I210" s="808"/>
      <c r="J210" s="808"/>
      <c r="K210" s="808"/>
      <c r="L210" s="808"/>
      <c r="M210" s="808"/>
      <c r="N210" s="808"/>
      <c r="O210" s="808"/>
      <c r="P210" s="808"/>
      <c r="Q210" s="808"/>
      <c r="R210" s="808"/>
      <c r="S210" s="808"/>
      <c r="T210" s="808"/>
      <c r="U210" s="808"/>
      <c r="V210" s="808"/>
      <c r="W210" s="808"/>
      <c r="X210" s="808"/>
    </row>
    <row r="211" spans="1:24" ht="16.5" customHeight="1">
      <c r="A211" s="808"/>
      <c r="B211" s="808"/>
      <c r="C211" s="808"/>
      <c r="D211" s="808"/>
      <c r="E211" s="808"/>
      <c r="F211" s="808"/>
      <c r="G211" s="808"/>
      <c r="H211" s="808"/>
      <c r="I211" s="808"/>
      <c r="J211" s="808"/>
      <c r="K211" s="808"/>
      <c r="L211" s="808"/>
      <c r="M211" s="808"/>
      <c r="N211" s="808"/>
      <c r="O211" s="808"/>
      <c r="P211" s="808"/>
      <c r="Q211" s="808"/>
      <c r="R211" s="808"/>
      <c r="S211" s="808"/>
      <c r="T211" s="808"/>
      <c r="U211" s="808"/>
      <c r="V211" s="808"/>
      <c r="W211" s="808"/>
      <c r="X211" s="808"/>
    </row>
    <row r="212" spans="1:24" ht="16.5" customHeight="1">
      <c r="A212" s="808"/>
      <c r="B212" s="808"/>
      <c r="C212" s="808"/>
      <c r="D212" s="808"/>
      <c r="E212" s="808"/>
      <c r="F212" s="808"/>
      <c r="G212" s="808"/>
      <c r="H212" s="808"/>
      <c r="I212" s="808"/>
      <c r="J212" s="808"/>
      <c r="K212" s="808"/>
      <c r="L212" s="808"/>
      <c r="M212" s="808"/>
      <c r="N212" s="808"/>
      <c r="O212" s="808"/>
      <c r="P212" s="808"/>
      <c r="Q212" s="808"/>
      <c r="R212" s="808"/>
      <c r="S212" s="808"/>
      <c r="T212" s="808"/>
      <c r="U212" s="808"/>
      <c r="V212" s="808"/>
      <c r="W212" s="808"/>
      <c r="X212" s="808"/>
    </row>
    <row r="213" spans="1:24" ht="16.5" customHeight="1">
      <c r="A213" s="808"/>
      <c r="B213" s="808"/>
      <c r="C213" s="808"/>
      <c r="D213" s="808"/>
      <c r="E213" s="808"/>
      <c r="F213" s="808"/>
      <c r="G213" s="808"/>
      <c r="H213" s="808"/>
      <c r="I213" s="808"/>
      <c r="J213" s="808"/>
      <c r="K213" s="808"/>
      <c r="L213" s="808"/>
      <c r="M213" s="808"/>
      <c r="N213" s="808"/>
      <c r="O213" s="808"/>
      <c r="P213" s="808"/>
      <c r="Q213" s="808"/>
      <c r="R213" s="808"/>
      <c r="S213" s="808"/>
      <c r="T213" s="808"/>
      <c r="U213" s="808"/>
      <c r="V213" s="808"/>
      <c r="W213" s="808"/>
      <c r="X213" s="808"/>
    </row>
    <row r="214" spans="1:24" ht="16.5" customHeight="1">
      <c r="A214" s="808"/>
      <c r="B214" s="808"/>
      <c r="C214" s="808"/>
      <c r="D214" s="808"/>
      <c r="E214" s="808"/>
      <c r="F214" s="808"/>
      <c r="G214" s="808"/>
      <c r="H214" s="808"/>
      <c r="I214" s="808"/>
      <c r="J214" s="808"/>
      <c r="K214" s="808"/>
      <c r="L214" s="808"/>
      <c r="M214" s="808"/>
      <c r="N214" s="808"/>
      <c r="O214" s="808"/>
      <c r="P214" s="808"/>
      <c r="Q214" s="808"/>
      <c r="R214" s="808"/>
      <c r="S214" s="808"/>
      <c r="T214" s="808"/>
      <c r="U214" s="808"/>
      <c r="V214" s="808"/>
      <c r="W214" s="808"/>
      <c r="X214" s="808"/>
    </row>
    <row r="215" spans="1:24" ht="16.5" customHeight="1">
      <c r="A215" s="808"/>
      <c r="B215" s="808"/>
      <c r="C215" s="808"/>
      <c r="D215" s="808"/>
      <c r="E215" s="808"/>
      <c r="F215" s="808"/>
      <c r="G215" s="808"/>
      <c r="H215" s="808"/>
      <c r="I215" s="808"/>
      <c r="J215" s="808"/>
      <c r="K215" s="808"/>
      <c r="L215" s="808"/>
      <c r="M215" s="808"/>
      <c r="N215" s="808"/>
      <c r="O215" s="808"/>
      <c r="P215" s="808"/>
      <c r="Q215" s="808"/>
      <c r="R215" s="808"/>
      <c r="S215" s="808"/>
      <c r="T215" s="808"/>
      <c r="U215" s="808"/>
      <c r="V215" s="808"/>
      <c r="W215" s="808"/>
      <c r="X215" s="808"/>
    </row>
    <row r="216" spans="1:24" ht="16.5" customHeight="1">
      <c r="A216" s="808"/>
      <c r="B216" s="808"/>
      <c r="C216" s="808"/>
      <c r="D216" s="808"/>
      <c r="E216" s="808"/>
      <c r="F216" s="808"/>
      <c r="G216" s="808"/>
      <c r="H216" s="808"/>
      <c r="I216" s="808"/>
      <c r="J216" s="808"/>
      <c r="K216" s="808"/>
      <c r="L216" s="808"/>
      <c r="M216" s="808"/>
      <c r="N216" s="808"/>
      <c r="O216" s="808"/>
      <c r="P216" s="808"/>
      <c r="Q216" s="808"/>
      <c r="R216" s="808"/>
      <c r="S216" s="808"/>
      <c r="T216" s="808"/>
      <c r="U216" s="808"/>
      <c r="V216" s="808"/>
      <c r="W216" s="808"/>
      <c r="X216" s="808"/>
    </row>
    <row r="217" spans="1:24" ht="16.5" customHeight="1">
      <c r="A217" s="808"/>
      <c r="B217" s="808"/>
      <c r="C217" s="808"/>
      <c r="D217" s="808"/>
      <c r="E217" s="808"/>
      <c r="F217" s="808"/>
      <c r="G217" s="808"/>
      <c r="H217" s="808"/>
      <c r="I217" s="808"/>
      <c r="J217" s="808"/>
      <c r="K217" s="808"/>
      <c r="L217" s="808"/>
      <c r="M217" s="808"/>
      <c r="N217" s="808"/>
      <c r="O217" s="808"/>
      <c r="P217" s="808"/>
      <c r="Q217" s="808"/>
      <c r="R217" s="808"/>
      <c r="S217" s="808"/>
      <c r="T217" s="808"/>
      <c r="U217" s="808"/>
      <c r="V217" s="808"/>
      <c r="W217" s="808"/>
      <c r="X217" s="808"/>
    </row>
    <row r="218" spans="1:24" ht="16.5" customHeight="1">
      <c r="A218" s="808"/>
      <c r="B218" s="808"/>
      <c r="C218" s="808"/>
      <c r="D218" s="808"/>
      <c r="E218" s="808"/>
      <c r="F218" s="808"/>
      <c r="G218" s="808"/>
      <c r="H218" s="808"/>
      <c r="I218" s="808"/>
      <c r="J218" s="808"/>
      <c r="K218" s="808"/>
      <c r="L218" s="808"/>
      <c r="M218" s="808"/>
      <c r="N218" s="808"/>
      <c r="O218" s="808"/>
      <c r="P218" s="808"/>
      <c r="Q218" s="808"/>
      <c r="R218" s="808"/>
      <c r="S218" s="808"/>
      <c r="T218" s="808"/>
      <c r="U218" s="808"/>
      <c r="V218" s="808"/>
      <c r="W218" s="808"/>
      <c r="X218" s="808"/>
    </row>
    <row r="219" spans="1:24" ht="16.5" customHeight="1">
      <c r="A219" s="808"/>
      <c r="B219" s="808"/>
      <c r="C219" s="808"/>
      <c r="D219" s="808"/>
      <c r="E219" s="808"/>
      <c r="F219" s="808"/>
      <c r="G219" s="808"/>
      <c r="H219" s="808"/>
      <c r="I219" s="808"/>
      <c r="J219" s="808"/>
      <c r="K219" s="808"/>
      <c r="L219" s="808"/>
      <c r="M219" s="808"/>
      <c r="N219" s="808"/>
      <c r="O219" s="808"/>
      <c r="P219" s="808"/>
      <c r="Q219" s="808"/>
      <c r="R219" s="808"/>
      <c r="S219" s="808"/>
      <c r="T219" s="808"/>
      <c r="U219" s="808"/>
      <c r="V219" s="808"/>
      <c r="W219" s="808"/>
      <c r="X219" s="808"/>
    </row>
    <row r="220" spans="1:24" ht="16.5" customHeight="1">
      <c r="A220" s="808"/>
      <c r="B220" s="808"/>
      <c r="C220" s="808"/>
      <c r="D220" s="808"/>
      <c r="E220" s="808"/>
      <c r="F220" s="808"/>
      <c r="G220" s="808"/>
      <c r="H220" s="808"/>
      <c r="I220" s="808"/>
      <c r="J220" s="808"/>
      <c r="K220" s="808"/>
      <c r="L220" s="808"/>
      <c r="M220" s="808"/>
      <c r="N220" s="808"/>
      <c r="O220" s="808"/>
      <c r="P220" s="808"/>
      <c r="Q220" s="808"/>
      <c r="R220" s="808"/>
      <c r="S220" s="808"/>
      <c r="T220" s="808"/>
      <c r="U220" s="808"/>
      <c r="V220" s="808"/>
      <c r="W220" s="808"/>
      <c r="X220" s="808"/>
    </row>
    <row r="221" spans="1:24" ht="16.5" customHeight="1">
      <c r="A221" s="808"/>
      <c r="B221" s="808"/>
      <c r="C221" s="808"/>
      <c r="D221" s="808"/>
      <c r="E221" s="808"/>
      <c r="F221" s="808"/>
      <c r="G221" s="808"/>
      <c r="H221" s="808"/>
      <c r="I221" s="808"/>
      <c r="J221" s="808"/>
      <c r="K221" s="808"/>
      <c r="L221" s="808"/>
      <c r="M221" s="808"/>
      <c r="N221" s="808"/>
      <c r="O221" s="808"/>
      <c r="P221" s="808"/>
      <c r="Q221" s="808"/>
      <c r="R221" s="808"/>
      <c r="S221" s="808"/>
      <c r="T221" s="808"/>
      <c r="U221" s="808"/>
      <c r="V221" s="808"/>
      <c r="W221" s="808"/>
      <c r="X221" s="808"/>
    </row>
    <row r="222" spans="1:24" ht="16.5" customHeight="1">
      <c r="A222" s="808"/>
      <c r="B222" s="808"/>
      <c r="C222" s="808"/>
      <c r="D222" s="808"/>
      <c r="E222" s="808"/>
      <c r="F222" s="808"/>
      <c r="G222" s="808"/>
      <c r="H222" s="808"/>
      <c r="I222" s="808"/>
      <c r="J222" s="808"/>
      <c r="K222" s="808"/>
      <c r="L222" s="808"/>
      <c r="M222" s="808"/>
      <c r="N222" s="808"/>
      <c r="O222" s="808"/>
      <c r="P222" s="808"/>
      <c r="Q222" s="808"/>
      <c r="R222" s="808"/>
      <c r="S222" s="808"/>
      <c r="T222" s="808"/>
      <c r="U222" s="808"/>
      <c r="V222" s="808"/>
      <c r="W222" s="808"/>
      <c r="X222" s="808"/>
    </row>
    <row r="223" spans="1:24" ht="16.5" customHeight="1">
      <c r="A223" s="808"/>
      <c r="B223" s="808"/>
      <c r="C223" s="808"/>
      <c r="D223" s="808"/>
      <c r="E223" s="808"/>
      <c r="F223" s="808"/>
      <c r="G223" s="808"/>
      <c r="H223" s="808"/>
      <c r="I223" s="808"/>
      <c r="J223" s="808"/>
      <c r="K223" s="808"/>
      <c r="L223" s="808"/>
      <c r="M223" s="808"/>
      <c r="N223" s="808"/>
      <c r="O223" s="808"/>
      <c r="P223" s="808"/>
      <c r="Q223" s="808"/>
      <c r="R223" s="808"/>
      <c r="S223" s="808"/>
      <c r="T223" s="808"/>
      <c r="U223" s="808"/>
      <c r="V223" s="808"/>
      <c r="W223" s="808"/>
      <c r="X223" s="808"/>
    </row>
    <row r="224" spans="1:24" ht="16.5" customHeight="1">
      <c r="A224" s="808"/>
      <c r="B224" s="808"/>
      <c r="C224" s="808"/>
      <c r="D224" s="808"/>
      <c r="E224" s="808"/>
      <c r="F224" s="808"/>
      <c r="G224" s="808"/>
      <c r="H224" s="808"/>
      <c r="I224" s="808"/>
      <c r="J224" s="808"/>
      <c r="K224" s="808"/>
      <c r="L224" s="808"/>
      <c r="M224" s="808"/>
      <c r="N224" s="808"/>
      <c r="O224" s="808"/>
      <c r="P224" s="808"/>
      <c r="Q224" s="808"/>
      <c r="R224" s="808"/>
      <c r="S224" s="808"/>
      <c r="T224" s="808"/>
      <c r="U224" s="808"/>
      <c r="V224" s="808"/>
      <c r="W224" s="808"/>
      <c r="X224" s="808"/>
    </row>
    <row r="225" spans="1:24" ht="16.5" customHeight="1">
      <c r="A225" s="808"/>
      <c r="B225" s="808"/>
      <c r="C225" s="808"/>
      <c r="D225" s="808"/>
      <c r="E225" s="808"/>
      <c r="F225" s="808"/>
      <c r="G225" s="808"/>
      <c r="H225" s="808"/>
      <c r="I225" s="808"/>
      <c r="J225" s="808"/>
      <c r="K225" s="808"/>
      <c r="L225" s="808"/>
      <c r="M225" s="808"/>
      <c r="N225" s="808"/>
      <c r="O225" s="808"/>
      <c r="P225" s="808"/>
      <c r="Q225" s="808"/>
      <c r="R225" s="808"/>
      <c r="S225" s="808"/>
      <c r="T225" s="808"/>
      <c r="U225" s="808"/>
      <c r="V225" s="808"/>
      <c r="W225" s="808"/>
      <c r="X225" s="808"/>
    </row>
    <row r="226" spans="1:24" ht="16.5" customHeight="1">
      <c r="A226" s="808"/>
      <c r="B226" s="808"/>
      <c r="C226" s="808"/>
      <c r="D226" s="808"/>
      <c r="E226" s="808"/>
      <c r="F226" s="808"/>
      <c r="G226" s="808"/>
      <c r="H226" s="808"/>
      <c r="I226" s="808"/>
      <c r="J226" s="808"/>
      <c r="K226" s="808"/>
      <c r="L226" s="808"/>
      <c r="M226" s="808"/>
      <c r="N226" s="808"/>
      <c r="O226" s="808"/>
      <c r="P226" s="808"/>
      <c r="Q226" s="808"/>
      <c r="R226" s="808"/>
      <c r="S226" s="808"/>
      <c r="T226" s="808"/>
      <c r="U226" s="808"/>
      <c r="V226" s="808"/>
      <c r="W226" s="808"/>
      <c r="X226" s="808"/>
    </row>
    <row r="227" spans="1:24" ht="16.5" customHeight="1">
      <c r="A227" s="808"/>
      <c r="B227" s="808"/>
      <c r="C227" s="808"/>
      <c r="D227" s="808"/>
      <c r="E227" s="808"/>
      <c r="F227" s="808"/>
      <c r="G227" s="808"/>
      <c r="H227" s="808"/>
      <c r="I227" s="808"/>
      <c r="J227" s="808"/>
      <c r="K227" s="808"/>
      <c r="L227" s="808"/>
      <c r="M227" s="808"/>
      <c r="N227" s="808"/>
      <c r="O227" s="808"/>
      <c r="P227" s="808"/>
      <c r="Q227" s="808"/>
      <c r="R227" s="808"/>
      <c r="S227" s="808"/>
      <c r="T227" s="808"/>
      <c r="U227" s="808"/>
      <c r="V227" s="808"/>
      <c r="W227" s="808"/>
      <c r="X227" s="808"/>
    </row>
    <row r="228" spans="1:24" ht="16.5" customHeight="1">
      <c r="A228" s="808"/>
      <c r="B228" s="808"/>
      <c r="C228" s="808"/>
      <c r="D228" s="808"/>
      <c r="E228" s="808"/>
      <c r="F228" s="808"/>
      <c r="G228" s="808"/>
      <c r="H228" s="808"/>
      <c r="I228" s="808"/>
      <c r="J228" s="808"/>
      <c r="K228" s="808"/>
      <c r="L228" s="808"/>
      <c r="M228" s="808"/>
      <c r="N228" s="808"/>
      <c r="O228" s="808"/>
      <c r="P228" s="808"/>
      <c r="Q228" s="808"/>
      <c r="R228" s="808"/>
      <c r="S228" s="808"/>
      <c r="T228" s="808"/>
      <c r="U228" s="808"/>
      <c r="V228" s="808"/>
      <c r="W228" s="808"/>
      <c r="X228" s="808"/>
    </row>
    <row r="229" spans="1:24" ht="16.5" customHeight="1">
      <c r="A229" s="808"/>
      <c r="B229" s="808"/>
      <c r="C229" s="808"/>
      <c r="D229" s="808"/>
      <c r="E229" s="808"/>
      <c r="F229" s="808"/>
      <c r="G229" s="808"/>
      <c r="H229" s="808"/>
      <c r="I229" s="808"/>
      <c r="J229" s="808"/>
      <c r="K229" s="808"/>
      <c r="L229" s="808"/>
      <c r="M229" s="808"/>
      <c r="N229" s="808"/>
      <c r="O229" s="808"/>
      <c r="P229" s="808"/>
      <c r="Q229" s="808"/>
      <c r="R229" s="808"/>
      <c r="S229" s="808"/>
      <c r="T229" s="808"/>
      <c r="U229" s="808"/>
      <c r="V229" s="808"/>
      <c r="W229" s="808"/>
      <c r="X229" s="808"/>
    </row>
    <row r="230" spans="1:24" ht="16.5" customHeight="1">
      <c r="A230" s="808"/>
      <c r="B230" s="808"/>
      <c r="C230" s="808"/>
      <c r="D230" s="808"/>
      <c r="E230" s="808"/>
      <c r="F230" s="808"/>
      <c r="G230" s="808"/>
      <c r="H230" s="808"/>
      <c r="I230" s="808"/>
      <c r="J230" s="808"/>
      <c r="K230" s="808"/>
      <c r="L230" s="808"/>
      <c r="M230" s="808"/>
      <c r="N230" s="808"/>
      <c r="O230" s="808"/>
      <c r="P230" s="808"/>
      <c r="Q230" s="808"/>
      <c r="R230" s="808"/>
      <c r="S230" s="808"/>
      <c r="T230" s="808"/>
      <c r="U230" s="808"/>
      <c r="V230" s="808"/>
      <c r="W230" s="808"/>
      <c r="X230" s="808"/>
    </row>
    <row r="231" spans="1:24" ht="16.5" customHeight="1">
      <c r="A231" s="808"/>
      <c r="B231" s="808"/>
      <c r="C231" s="808"/>
      <c r="D231" s="808"/>
      <c r="E231" s="808"/>
      <c r="F231" s="808"/>
      <c r="G231" s="808"/>
      <c r="H231" s="808"/>
      <c r="I231" s="808"/>
      <c r="J231" s="808"/>
      <c r="K231" s="808"/>
      <c r="L231" s="808"/>
      <c r="M231" s="808"/>
      <c r="N231" s="808"/>
      <c r="O231" s="808"/>
      <c r="P231" s="808"/>
      <c r="Q231" s="808"/>
      <c r="R231" s="808"/>
      <c r="S231" s="808"/>
      <c r="T231" s="808"/>
      <c r="U231" s="808"/>
      <c r="V231" s="808"/>
      <c r="W231" s="808"/>
      <c r="X231" s="808"/>
    </row>
    <row r="232" spans="1:24" ht="16.5" customHeight="1">
      <c r="A232" s="808"/>
      <c r="B232" s="808"/>
      <c r="C232" s="808"/>
      <c r="D232" s="808"/>
      <c r="E232" s="808"/>
      <c r="F232" s="808"/>
      <c r="G232" s="808"/>
      <c r="H232" s="808"/>
      <c r="I232" s="808"/>
      <c r="J232" s="808"/>
      <c r="K232" s="808"/>
      <c r="L232" s="808"/>
      <c r="M232" s="808"/>
      <c r="N232" s="808"/>
      <c r="O232" s="808"/>
      <c r="P232" s="808"/>
      <c r="Q232" s="808"/>
      <c r="R232" s="808"/>
      <c r="S232" s="808"/>
      <c r="T232" s="808"/>
      <c r="U232" s="808"/>
      <c r="V232" s="808"/>
      <c r="W232" s="808"/>
      <c r="X232" s="808"/>
    </row>
    <row r="233" spans="1:24" ht="16.5" customHeight="1">
      <c r="A233" s="808"/>
      <c r="B233" s="808"/>
      <c r="C233" s="808"/>
      <c r="D233" s="808"/>
      <c r="E233" s="808"/>
      <c r="F233" s="808"/>
      <c r="G233" s="808"/>
      <c r="H233" s="808"/>
      <c r="I233" s="808"/>
      <c r="J233" s="808"/>
      <c r="K233" s="808"/>
      <c r="L233" s="808"/>
      <c r="M233" s="808"/>
      <c r="N233" s="808"/>
      <c r="O233" s="808"/>
      <c r="P233" s="808"/>
      <c r="Q233" s="808"/>
      <c r="R233" s="808"/>
      <c r="S233" s="808"/>
      <c r="T233" s="808"/>
      <c r="U233" s="808"/>
      <c r="V233" s="808"/>
      <c r="W233" s="808"/>
      <c r="X233" s="808"/>
    </row>
    <row r="234" spans="1:24" ht="16.5" customHeight="1">
      <c r="A234" s="808"/>
      <c r="B234" s="808"/>
      <c r="C234" s="808"/>
      <c r="D234" s="808"/>
      <c r="E234" s="808"/>
      <c r="F234" s="808"/>
      <c r="G234" s="808"/>
      <c r="H234" s="808"/>
      <c r="I234" s="808"/>
      <c r="J234" s="808"/>
      <c r="K234" s="808"/>
      <c r="L234" s="808"/>
      <c r="M234" s="808"/>
      <c r="N234" s="808"/>
      <c r="O234" s="808"/>
      <c r="P234" s="808"/>
      <c r="Q234" s="808"/>
      <c r="R234" s="808"/>
      <c r="S234" s="808"/>
      <c r="T234" s="808"/>
      <c r="U234" s="808"/>
      <c r="V234" s="808"/>
      <c r="W234" s="808"/>
      <c r="X234" s="808"/>
    </row>
    <row r="235" spans="1:24" ht="16.5" customHeight="1">
      <c r="A235" s="808"/>
      <c r="B235" s="808"/>
      <c r="C235" s="808"/>
      <c r="D235" s="808"/>
      <c r="E235" s="808"/>
      <c r="F235" s="808"/>
      <c r="G235" s="808"/>
      <c r="H235" s="808"/>
      <c r="I235" s="808"/>
      <c r="J235" s="808"/>
      <c r="K235" s="808"/>
      <c r="L235" s="808"/>
      <c r="M235" s="808"/>
      <c r="N235" s="808"/>
      <c r="O235" s="808"/>
      <c r="P235" s="808"/>
      <c r="Q235" s="808"/>
      <c r="R235" s="808"/>
      <c r="S235" s="808"/>
      <c r="T235" s="808"/>
      <c r="U235" s="808"/>
      <c r="V235" s="808"/>
      <c r="W235" s="808"/>
      <c r="X235" s="808"/>
    </row>
    <row r="236" spans="1:24" ht="16.5" customHeight="1">
      <c r="A236" s="808"/>
      <c r="B236" s="808"/>
      <c r="C236" s="808"/>
      <c r="D236" s="808"/>
      <c r="E236" s="808"/>
      <c r="F236" s="808"/>
      <c r="G236" s="808"/>
      <c r="H236" s="808"/>
      <c r="I236" s="808"/>
      <c r="J236" s="808"/>
      <c r="K236" s="808"/>
      <c r="L236" s="808"/>
      <c r="M236" s="808"/>
      <c r="N236" s="808"/>
      <c r="O236" s="808"/>
      <c r="P236" s="808"/>
      <c r="Q236" s="808"/>
      <c r="R236" s="808"/>
      <c r="S236" s="808"/>
      <c r="T236" s="808"/>
      <c r="U236" s="808"/>
      <c r="V236" s="808"/>
      <c r="W236" s="808"/>
      <c r="X236" s="808"/>
    </row>
    <row r="237" spans="1:24" ht="16.5" customHeight="1">
      <c r="A237" s="808"/>
      <c r="B237" s="808"/>
      <c r="C237" s="808"/>
      <c r="D237" s="808"/>
      <c r="E237" s="808"/>
      <c r="F237" s="808"/>
      <c r="G237" s="808"/>
      <c r="H237" s="808"/>
      <c r="I237" s="808"/>
      <c r="J237" s="808"/>
      <c r="K237" s="808"/>
      <c r="L237" s="808"/>
      <c r="M237" s="808"/>
      <c r="N237" s="808"/>
      <c r="O237" s="808"/>
      <c r="P237" s="808"/>
      <c r="Q237" s="808"/>
      <c r="R237" s="808"/>
      <c r="S237" s="808"/>
      <c r="T237" s="808"/>
      <c r="U237" s="808"/>
      <c r="V237" s="808"/>
      <c r="W237" s="808"/>
      <c r="X237" s="808"/>
    </row>
    <row r="238" spans="1:24" ht="16.5" customHeight="1">
      <c r="A238" s="808"/>
      <c r="B238" s="808"/>
      <c r="C238" s="808"/>
      <c r="D238" s="808"/>
      <c r="E238" s="808"/>
      <c r="F238" s="808"/>
      <c r="G238" s="808"/>
      <c r="H238" s="808"/>
      <c r="I238" s="808"/>
      <c r="J238" s="808"/>
      <c r="K238" s="808"/>
      <c r="L238" s="808"/>
      <c r="M238" s="808"/>
      <c r="N238" s="808"/>
      <c r="O238" s="808"/>
      <c r="P238" s="808"/>
      <c r="Q238" s="808"/>
      <c r="R238" s="808"/>
      <c r="S238" s="808"/>
      <c r="T238" s="808"/>
      <c r="U238" s="808"/>
      <c r="V238" s="808"/>
      <c r="W238" s="808"/>
      <c r="X238" s="808"/>
    </row>
    <row r="239" spans="1:24" ht="16.5" customHeight="1">
      <c r="A239" s="808"/>
      <c r="B239" s="808"/>
      <c r="C239" s="808"/>
      <c r="D239" s="808"/>
      <c r="E239" s="808"/>
      <c r="F239" s="808"/>
      <c r="G239" s="808"/>
      <c r="H239" s="808"/>
      <c r="I239" s="808"/>
      <c r="J239" s="808"/>
      <c r="K239" s="808"/>
      <c r="L239" s="808"/>
      <c r="M239" s="808"/>
      <c r="N239" s="808"/>
      <c r="O239" s="808"/>
      <c r="P239" s="808"/>
      <c r="Q239" s="808"/>
      <c r="R239" s="808"/>
      <c r="S239" s="808"/>
      <c r="T239" s="808"/>
      <c r="U239" s="808"/>
      <c r="V239" s="808"/>
      <c r="W239" s="808"/>
      <c r="X239" s="808"/>
    </row>
    <row r="240" spans="1:24" ht="16.5" customHeight="1">
      <c r="A240" s="808"/>
      <c r="B240" s="808"/>
      <c r="C240" s="808"/>
      <c r="D240" s="808"/>
      <c r="E240" s="808"/>
      <c r="F240" s="808"/>
      <c r="G240" s="808"/>
      <c r="H240" s="808"/>
      <c r="I240" s="808"/>
      <c r="J240" s="808"/>
      <c r="K240" s="808"/>
      <c r="L240" s="808"/>
      <c r="M240" s="808"/>
      <c r="N240" s="808"/>
      <c r="O240" s="808"/>
      <c r="P240" s="808"/>
      <c r="Q240" s="808"/>
      <c r="R240" s="808"/>
      <c r="S240" s="808"/>
      <c r="T240" s="808"/>
      <c r="U240" s="808"/>
      <c r="V240" s="808"/>
      <c r="W240" s="808"/>
      <c r="X240" s="808"/>
    </row>
    <row r="241" spans="1:24" ht="16.5" customHeight="1">
      <c r="A241" s="808"/>
      <c r="B241" s="808"/>
      <c r="C241" s="808"/>
      <c r="D241" s="808"/>
      <c r="E241" s="808"/>
      <c r="F241" s="808"/>
      <c r="G241" s="808"/>
      <c r="H241" s="808"/>
      <c r="I241" s="808"/>
      <c r="J241" s="808"/>
      <c r="K241" s="808"/>
      <c r="L241" s="808"/>
      <c r="M241" s="808"/>
      <c r="N241" s="808"/>
      <c r="O241" s="808"/>
      <c r="P241" s="808"/>
      <c r="Q241" s="808"/>
      <c r="R241" s="808"/>
      <c r="S241" s="808"/>
      <c r="T241" s="808"/>
      <c r="U241" s="808"/>
      <c r="V241" s="808"/>
      <c r="W241" s="808"/>
      <c r="X241" s="808"/>
    </row>
    <row r="242" spans="1:24" ht="16.5" customHeight="1">
      <c r="A242" s="808"/>
      <c r="B242" s="808"/>
      <c r="C242" s="808"/>
      <c r="D242" s="808"/>
      <c r="E242" s="808"/>
      <c r="F242" s="808"/>
      <c r="G242" s="808"/>
      <c r="H242" s="808"/>
      <c r="I242" s="808"/>
      <c r="J242" s="808"/>
      <c r="K242" s="808"/>
      <c r="L242" s="808"/>
      <c r="M242" s="808"/>
      <c r="N242" s="808"/>
      <c r="O242" s="808"/>
      <c r="P242" s="808"/>
      <c r="Q242" s="808"/>
      <c r="R242" s="808"/>
      <c r="S242" s="808"/>
      <c r="T242" s="808"/>
      <c r="U242" s="808"/>
      <c r="V242" s="808"/>
      <c r="W242" s="808"/>
      <c r="X242" s="808"/>
    </row>
    <row r="243" spans="1:24" ht="16.5" customHeight="1">
      <c r="A243" s="808"/>
      <c r="B243" s="808"/>
      <c r="C243" s="808"/>
      <c r="D243" s="808"/>
      <c r="E243" s="808"/>
      <c r="F243" s="808"/>
      <c r="G243" s="808"/>
      <c r="H243" s="808"/>
      <c r="I243" s="808"/>
      <c r="J243" s="808"/>
      <c r="K243" s="808"/>
      <c r="L243" s="808"/>
      <c r="M243" s="808"/>
      <c r="N243" s="808"/>
      <c r="O243" s="808"/>
      <c r="P243" s="808"/>
      <c r="Q243" s="808"/>
      <c r="R243" s="808"/>
      <c r="S243" s="808"/>
      <c r="T243" s="808"/>
      <c r="U243" s="808"/>
      <c r="V243" s="808"/>
      <c r="W243" s="808"/>
      <c r="X243" s="808"/>
    </row>
    <row r="244" spans="1:24" ht="16.5" customHeight="1">
      <c r="A244" s="808"/>
      <c r="B244" s="808"/>
      <c r="C244" s="808"/>
      <c r="D244" s="808"/>
      <c r="E244" s="808"/>
      <c r="F244" s="808"/>
      <c r="G244" s="808"/>
      <c r="H244" s="808"/>
      <c r="I244" s="808"/>
      <c r="J244" s="808"/>
      <c r="K244" s="808"/>
      <c r="L244" s="808"/>
      <c r="M244" s="808"/>
      <c r="N244" s="808"/>
      <c r="O244" s="808"/>
      <c r="P244" s="808"/>
      <c r="Q244" s="808"/>
      <c r="R244" s="808"/>
      <c r="S244" s="808"/>
      <c r="T244" s="808"/>
      <c r="U244" s="808"/>
      <c r="V244" s="808"/>
      <c r="W244" s="808"/>
      <c r="X244" s="808"/>
    </row>
    <row r="245" spans="1:24" ht="16.5" customHeight="1">
      <c r="A245" s="808"/>
      <c r="B245" s="808"/>
      <c r="C245" s="808"/>
      <c r="D245" s="808"/>
      <c r="E245" s="808"/>
      <c r="F245" s="808"/>
      <c r="G245" s="808"/>
      <c r="H245" s="808"/>
      <c r="I245" s="808"/>
      <c r="J245" s="808"/>
      <c r="K245" s="808"/>
      <c r="L245" s="808"/>
      <c r="M245" s="808"/>
      <c r="N245" s="808"/>
      <c r="O245" s="808"/>
      <c r="P245" s="808"/>
      <c r="Q245" s="808"/>
      <c r="R245" s="808"/>
      <c r="S245" s="808"/>
      <c r="T245" s="808"/>
      <c r="U245" s="808"/>
      <c r="V245" s="808"/>
      <c r="W245" s="808"/>
      <c r="X245" s="808"/>
    </row>
    <row r="246" spans="1:24" ht="16.5" customHeight="1">
      <c r="A246" s="808"/>
      <c r="B246" s="808"/>
      <c r="C246" s="808"/>
      <c r="D246" s="808"/>
      <c r="E246" s="808"/>
      <c r="F246" s="808"/>
      <c r="G246" s="808"/>
      <c r="H246" s="808"/>
      <c r="I246" s="808"/>
      <c r="J246" s="808"/>
      <c r="K246" s="808"/>
      <c r="L246" s="808"/>
      <c r="M246" s="808"/>
      <c r="N246" s="808"/>
      <c r="O246" s="808"/>
      <c r="P246" s="808"/>
      <c r="Q246" s="808"/>
      <c r="R246" s="808"/>
      <c r="S246" s="808"/>
      <c r="T246" s="808"/>
      <c r="U246" s="808"/>
      <c r="V246" s="808"/>
      <c r="W246" s="808"/>
      <c r="X246" s="808"/>
    </row>
    <row r="247" spans="1:24" ht="16.5" customHeight="1">
      <c r="A247" s="808"/>
      <c r="B247" s="808"/>
      <c r="C247" s="808"/>
      <c r="D247" s="808"/>
      <c r="E247" s="808"/>
      <c r="F247" s="808"/>
      <c r="G247" s="808"/>
      <c r="H247" s="808"/>
      <c r="I247" s="808"/>
      <c r="J247" s="808"/>
      <c r="K247" s="808"/>
      <c r="L247" s="808"/>
      <c r="M247" s="808"/>
      <c r="N247" s="808"/>
      <c r="O247" s="808"/>
      <c r="P247" s="808"/>
      <c r="Q247" s="808"/>
      <c r="R247" s="808"/>
      <c r="S247" s="808"/>
      <c r="T247" s="808"/>
      <c r="U247" s="808"/>
      <c r="V247" s="808"/>
      <c r="W247" s="808"/>
      <c r="X247" s="808"/>
    </row>
    <row r="248" spans="1:24" ht="16.5" customHeight="1">
      <c r="A248" s="808"/>
      <c r="B248" s="808"/>
      <c r="C248" s="808"/>
      <c r="D248" s="808"/>
      <c r="E248" s="808"/>
      <c r="F248" s="808"/>
      <c r="G248" s="808"/>
      <c r="H248" s="808"/>
      <c r="I248" s="808"/>
      <c r="J248" s="808"/>
      <c r="K248" s="808"/>
      <c r="L248" s="808"/>
      <c r="M248" s="808"/>
      <c r="N248" s="808"/>
      <c r="O248" s="808"/>
      <c r="P248" s="808"/>
      <c r="Q248" s="808"/>
      <c r="R248" s="808"/>
      <c r="S248" s="808"/>
      <c r="T248" s="808"/>
      <c r="U248" s="808"/>
      <c r="V248" s="808"/>
      <c r="W248" s="808"/>
      <c r="X248" s="808"/>
    </row>
    <row r="249" spans="1:24" ht="16.5" customHeight="1">
      <c r="A249" s="808"/>
      <c r="B249" s="808"/>
      <c r="C249" s="808"/>
      <c r="D249" s="808"/>
      <c r="E249" s="808"/>
      <c r="F249" s="808"/>
      <c r="G249" s="808"/>
      <c r="H249" s="808"/>
      <c r="I249" s="808"/>
      <c r="J249" s="808"/>
      <c r="K249" s="808"/>
      <c r="L249" s="808"/>
      <c r="M249" s="808"/>
      <c r="N249" s="808"/>
      <c r="O249" s="808"/>
      <c r="P249" s="808"/>
      <c r="Q249" s="808"/>
      <c r="R249" s="808"/>
      <c r="S249" s="808"/>
      <c r="T249" s="808"/>
      <c r="U249" s="808"/>
      <c r="V249" s="808"/>
      <c r="W249" s="808"/>
      <c r="X249" s="808"/>
    </row>
    <row r="250" spans="1:24" ht="16.5" customHeight="1">
      <c r="A250" s="808"/>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row>
    <row r="251" spans="1:24" ht="16.5" customHeight="1">
      <c r="A251" s="808"/>
      <c r="B251" s="808"/>
      <c r="C251" s="808"/>
      <c r="D251" s="808"/>
      <c r="E251" s="808"/>
      <c r="F251" s="808"/>
      <c r="G251" s="808"/>
      <c r="H251" s="808"/>
      <c r="I251" s="808"/>
      <c r="J251" s="808"/>
      <c r="K251" s="808"/>
      <c r="L251" s="808"/>
      <c r="M251" s="808"/>
      <c r="N251" s="808"/>
      <c r="O251" s="808"/>
      <c r="P251" s="808"/>
      <c r="Q251" s="808"/>
      <c r="R251" s="808"/>
      <c r="S251" s="808"/>
      <c r="T251" s="808"/>
      <c r="U251" s="808"/>
      <c r="V251" s="808"/>
      <c r="W251" s="808"/>
      <c r="X251" s="808"/>
    </row>
    <row r="252" spans="1:24" ht="16.5" customHeight="1">
      <c r="A252" s="808"/>
      <c r="B252" s="808"/>
      <c r="C252" s="808"/>
      <c r="D252" s="808"/>
      <c r="E252" s="808"/>
      <c r="F252" s="808"/>
      <c r="G252" s="808"/>
      <c r="H252" s="808"/>
      <c r="I252" s="808"/>
      <c r="J252" s="808"/>
      <c r="K252" s="808"/>
      <c r="L252" s="808"/>
      <c r="M252" s="808"/>
      <c r="N252" s="808"/>
      <c r="O252" s="808"/>
      <c r="P252" s="808"/>
      <c r="Q252" s="808"/>
      <c r="R252" s="808"/>
      <c r="S252" s="808"/>
      <c r="T252" s="808"/>
      <c r="U252" s="808"/>
      <c r="V252" s="808"/>
      <c r="W252" s="808"/>
      <c r="X252" s="808"/>
    </row>
    <row r="253" spans="1:24" ht="16.5" customHeight="1">
      <c r="A253" s="808"/>
      <c r="B253" s="808"/>
      <c r="C253" s="808"/>
      <c r="D253" s="808"/>
      <c r="E253" s="808"/>
      <c r="F253" s="808"/>
      <c r="G253" s="808"/>
      <c r="H253" s="808"/>
      <c r="I253" s="808"/>
      <c r="J253" s="808"/>
      <c r="K253" s="808"/>
      <c r="L253" s="808"/>
      <c r="M253" s="808"/>
      <c r="N253" s="808"/>
      <c r="O253" s="808"/>
      <c r="P253" s="808"/>
      <c r="Q253" s="808"/>
      <c r="R253" s="808"/>
      <c r="S253" s="808"/>
      <c r="T253" s="808"/>
      <c r="U253" s="808"/>
      <c r="V253" s="808"/>
      <c r="W253" s="808"/>
      <c r="X253" s="808"/>
    </row>
    <row r="254" spans="1:24" ht="16.5" customHeight="1">
      <c r="A254" s="808"/>
      <c r="B254" s="808"/>
      <c r="C254" s="808"/>
      <c r="D254" s="808"/>
      <c r="E254" s="808"/>
      <c r="F254" s="808"/>
      <c r="G254" s="808"/>
      <c r="H254" s="808"/>
      <c r="I254" s="808"/>
      <c r="J254" s="808"/>
      <c r="K254" s="808"/>
      <c r="L254" s="808"/>
      <c r="M254" s="808"/>
      <c r="N254" s="808"/>
      <c r="O254" s="808"/>
      <c r="P254" s="808"/>
      <c r="Q254" s="808"/>
      <c r="R254" s="808"/>
      <c r="S254" s="808"/>
      <c r="T254" s="808"/>
      <c r="U254" s="808"/>
      <c r="V254" s="808"/>
      <c r="W254" s="808"/>
      <c r="X254" s="808"/>
    </row>
    <row r="255" spans="1:24" ht="16.5" customHeight="1">
      <c r="A255" s="808"/>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row>
    <row r="256" spans="1:24" ht="16.5" customHeight="1">
      <c r="A256" s="808"/>
      <c r="B256" s="808"/>
      <c r="C256" s="808"/>
      <c r="D256" s="808"/>
      <c r="E256" s="808"/>
      <c r="F256" s="808"/>
      <c r="G256" s="808"/>
      <c r="H256" s="808"/>
      <c r="I256" s="808"/>
      <c r="J256" s="808"/>
      <c r="K256" s="808"/>
      <c r="L256" s="808"/>
      <c r="M256" s="808"/>
      <c r="N256" s="808"/>
      <c r="O256" s="808"/>
      <c r="P256" s="808"/>
      <c r="Q256" s="808"/>
      <c r="R256" s="808"/>
      <c r="S256" s="808"/>
      <c r="T256" s="808"/>
      <c r="U256" s="808"/>
      <c r="V256" s="808"/>
      <c r="W256" s="808"/>
      <c r="X256" s="808"/>
    </row>
    <row r="257" spans="1:24" ht="16.5" customHeight="1">
      <c r="A257" s="808"/>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row>
    <row r="258" spans="1:24" ht="16.5" customHeight="1">
      <c r="A258" s="808"/>
      <c r="B258" s="808"/>
      <c r="C258" s="808"/>
      <c r="D258" s="808"/>
      <c r="E258" s="808"/>
      <c r="F258" s="808"/>
      <c r="G258" s="808"/>
      <c r="H258" s="808"/>
      <c r="I258" s="808"/>
      <c r="J258" s="808"/>
      <c r="K258" s="808"/>
      <c r="L258" s="808"/>
      <c r="M258" s="808"/>
      <c r="N258" s="808"/>
      <c r="O258" s="808"/>
      <c r="P258" s="808"/>
      <c r="Q258" s="808"/>
      <c r="R258" s="808"/>
      <c r="S258" s="808"/>
      <c r="T258" s="808"/>
      <c r="U258" s="808"/>
      <c r="V258" s="808"/>
      <c r="W258" s="808"/>
      <c r="X258" s="808"/>
    </row>
    <row r="259" spans="1:24" ht="16.5" customHeight="1">
      <c r="A259" s="808"/>
      <c r="B259" s="808"/>
      <c r="C259" s="808"/>
      <c r="D259" s="808"/>
      <c r="E259" s="808"/>
      <c r="F259" s="808"/>
      <c r="G259" s="808"/>
      <c r="H259" s="808"/>
      <c r="I259" s="808"/>
      <c r="J259" s="808"/>
      <c r="K259" s="808"/>
      <c r="L259" s="808"/>
      <c r="M259" s="808"/>
      <c r="N259" s="808"/>
      <c r="O259" s="808"/>
      <c r="P259" s="808"/>
      <c r="Q259" s="808"/>
      <c r="R259" s="808"/>
      <c r="S259" s="808"/>
      <c r="T259" s="808"/>
      <c r="U259" s="808"/>
      <c r="V259" s="808"/>
      <c r="W259" s="808"/>
      <c r="X259" s="808"/>
    </row>
    <row r="260" spans="1:24" ht="16.5" customHeight="1">
      <c r="A260" s="808"/>
      <c r="B260" s="808"/>
      <c r="C260" s="808"/>
      <c r="D260" s="808"/>
      <c r="E260" s="808"/>
      <c r="F260" s="808"/>
      <c r="G260" s="808"/>
      <c r="H260" s="808"/>
      <c r="I260" s="808"/>
      <c r="J260" s="808"/>
      <c r="K260" s="808"/>
      <c r="L260" s="808"/>
      <c r="M260" s="808"/>
      <c r="N260" s="808"/>
      <c r="O260" s="808"/>
      <c r="P260" s="808"/>
      <c r="Q260" s="808"/>
      <c r="R260" s="808"/>
      <c r="S260" s="808"/>
      <c r="T260" s="808"/>
      <c r="U260" s="808"/>
      <c r="V260" s="808"/>
      <c r="W260" s="808"/>
      <c r="X260" s="808"/>
    </row>
    <row r="261" spans="1:24" ht="16.5" customHeight="1">
      <c r="A261" s="808"/>
      <c r="B261" s="808"/>
      <c r="C261" s="808"/>
      <c r="D261" s="808"/>
      <c r="E261" s="808"/>
      <c r="F261" s="808"/>
      <c r="G261" s="808"/>
      <c r="H261" s="808"/>
      <c r="I261" s="808"/>
      <c r="J261" s="808"/>
      <c r="K261" s="808"/>
      <c r="L261" s="808"/>
      <c r="M261" s="808"/>
      <c r="N261" s="808"/>
      <c r="O261" s="808"/>
      <c r="P261" s="808"/>
      <c r="Q261" s="808"/>
      <c r="R261" s="808"/>
      <c r="S261" s="808"/>
      <c r="T261" s="808"/>
      <c r="U261" s="808"/>
      <c r="V261" s="808"/>
      <c r="W261" s="808"/>
      <c r="X261" s="808"/>
    </row>
    <row r="262" spans="1:24" ht="16.5" customHeight="1">
      <c r="A262" s="808"/>
      <c r="B262" s="808"/>
      <c r="C262" s="808"/>
      <c r="D262" s="808"/>
      <c r="E262" s="808"/>
      <c r="F262" s="808"/>
      <c r="G262" s="808"/>
      <c r="H262" s="808"/>
      <c r="I262" s="808"/>
      <c r="J262" s="808"/>
      <c r="K262" s="808"/>
      <c r="L262" s="808"/>
      <c r="M262" s="808"/>
      <c r="N262" s="808"/>
      <c r="O262" s="808"/>
      <c r="P262" s="808"/>
      <c r="Q262" s="808"/>
      <c r="R262" s="808"/>
      <c r="S262" s="808"/>
      <c r="T262" s="808"/>
      <c r="U262" s="808"/>
      <c r="V262" s="808"/>
      <c r="W262" s="808"/>
      <c r="X262" s="808"/>
    </row>
    <row r="263" spans="1:24" ht="16.5" customHeight="1">
      <c r="A263" s="808"/>
      <c r="B263" s="808"/>
      <c r="C263" s="808"/>
      <c r="D263" s="808"/>
      <c r="E263" s="808"/>
      <c r="F263" s="808"/>
      <c r="G263" s="808"/>
      <c r="H263" s="808"/>
      <c r="I263" s="808"/>
      <c r="J263" s="808"/>
      <c r="K263" s="808"/>
      <c r="L263" s="808"/>
      <c r="M263" s="808"/>
      <c r="N263" s="808"/>
      <c r="O263" s="808"/>
      <c r="P263" s="808"/>
      <c r="Q263" s="808"/>
      <c r="R263" s="808"/>
      <c r="S263" s="808"/>
      <c r="T263" s="808"/>
      <c r="U263" s="808"/>
      <c r="V263" s="808"/>
      <c r="W263" s="808"/>
      <c r="X263" s="808"/>
    </row>
    <row r="264" spans="1:24" ht="16.5" customHeight="1">
      <c r="A264" s="808"/>
      <c r="B264" s="808"/>
      <c r="C264" s="808"/>
      <c r="D264" s="808"/>
      <c r="E264" s="808"/>
      <c r="F264" s="808"/>
      <c r="G264" s="808"/>
      <c r="H264" s="808"/>
      <c r="I264" s="808"/>
      <c r="J264" s="808"/>
      <c r="K264" s="808"/>
      <c r="L264" s="808"/>
      <c r="M264" s="808"/>
      <c r="N264" s="808"/>
      <c r="O264" s="808"/>
      <c r="P264" s="808"/>
      <c r="Q264" s="808"/>
      <c r="R264" s="808"/>
      <c r="S264" s="808"/>
      <c r="T264" s="808"/>
      <c r="U264" s="808"/>
      <c r="V264" s="808"/>
      <c r="W264" s="808"/>
      <c r="X264" s="808"/>
    </row>
    <row r="265" spans="1:24" ht="16.5" customHeight="1">
      <c r="A265" s="808"/>
      <c r="B265" s="808"/>
      <c r="C265" s="808"/>
      <c r="D265" s="808"/>
      <c r="E265" s="808"/>
      <c r="F265" s="808"/>
      <c r="G265" s="808"/>
      <c r="H265" s="808"/>
      <c r="I265" s="808"/>
      <c r="J265" s="808"/>
      <c r="K265" s="808"/>
      <c r="L265" s="808"/>
      <c r="M265" s="808"/>
      <c r="N265" s="808"/>
      <c r="O265" s="808"/>
      <c r="P265" s="808"/>
      <c r="Q265" s="808"/>
      <c r="R265" s="808"/>
      <c r="S265" s="808"/>
      <c r="T265" s="808"/>
      <c r="U265" s="808"/>
      <c r="V265" s="808"/>
      <c r="W265" s="808"/>
      <c r="X265" s="808"/>
    </row>
    <row r="266" spans="1:24" ht="16.5" customHeight="1">
      <c r="A266" s="808"/>
      <c r="B266" s="808"/>
      <c r="C266" s="808"/>
      <c r="D266" s="808"/>
      <c r="E266" s="808"/>
      <c r="F266" s="808"/>
      <c r="G266" s="808"/>
      <c r="H266" s="808"/>
      <c r="I266" s="808"/>
      <c r="J266" s="808"/>
      <c r="K266" s="808"/>
      <c r="L266" s="808"/>
      <c r="M266" s="808"/>
      <c r="N266" s="808"/>
      <c r="O266" s="808"/>
      <c r="P266" s="808"/>
      <c r="Q266" s="808"/>
      <c r="R266" s="808"/>
      <c r="S266" s="808"/>
      <c r="T266" s="808"/>
      <c r="U266" s="808"/>
      <c r="V266" s="808"/>
      <c r="W266" s="808"/>
      <c r="X266" s="808"/>
    </row>
    <row r="267" spans="1:24" ht="16.5" customHeight="1">
      <c r="A267" s="808"/>
      <c r="B267" s="808"/>
      <c r="C267" s="808"/>
      <c r="D267" s="808"/>
      <c r="E267" s="808"/>
      <c r="F267" s="808"/>
      <c r="G267" s="808"/>
      <c r="H267" s="808"/>
      <c r="I267" s="808"/>
      <c r="J267" s="808"/>
      <c r="K267" s="808"/>
      <c r="L267" s="808"/>
      <c r="M267" s="808"/>
      <c r="N267" s="808"/>
      <c r="O267" s="808"/>
      <c r="P267" s="808"/>
      <c r="Q267" s="808"/>
      <c r="R267" s="808"/>
      <c r="S267" s="808"/>
      <c r="T267" s="808"/>
      <c r="U267" s="808"/>
      <c r="V267" s="808"/>
      <c r="W267" s="808"/>
      <c r="X267" s="808"/>
    </row>
    <row r="268" spans="1:24" ht="16.5" customHeight="1">
      <c r="A268" s="808"/>
      <c r="B268" s="808"/>
      <c r="C268" s="808"/>
      <c r="D268" s="808"/>
      <c r="E268" s="808"/>
      <c r="F268" s="808"/>
      <c r="G268" s="808"/>
      <c r="H268" s="808"/>
      <c r="I268" s="808"/>
      <c r="J268" s="808"/>
      <c r="K268" s="808"/>
      <c r="L268" s="808"/>
      <c r="M268" s="808"/>
      <c r="N268" s="808"/>
      <c r="O268" s="808"/>
      <c r="P268" s="808"/>
      <c r="Q268" s="808"/>
      <c r="R268" s="808"/>
      <c r="S268" s="808"/>
      <c r="T268" s="808"/>
      <c r="U268" s="808"/>
      <c r="V268" s="808"/>
      <c r="W268" s="808"/>
      <c r="X268" s="808"/>
    </row>
    <row r="269" spans="1:24" ht="16.5" customHeight="1">
      <c r="A269" s="808"/>
      <c r="B269" s="808"/>
      <c r="C269" s="808"/>
      <c r="D269" s="808"/>
      <c r="E269" s="808"/>
      <c r="F269" s="808"/>
      <c r="G269" s="808"/>
      <c r="H269" s="808"/>
      <c r="I269" s="808"/>
      <c r="J269" s="808"/>
      <c r="K269" s="808"/>
      <c r="L269" s="808"/>
      <c r="M269" s="808"/>
      <c r="N269" s="808"/>
      <c r="O269" s="808"/>
      <c r="P269" s="808"/>
      <c r="Q269" s="808"/>
      <c r="R269" s="808"/>
      <c r="S269" s="808"/>
      <c r="T269" s="808"/>
      <c r="U269" s="808"/>
      <c r="V269" s="808"/>
      <c r="W269" s="808"/>
      <c r="X269" s="808"/>
    </row>
    <row r="270" spans="1:24" ht="16.5" customHeight="1">
      <c r="A270" s="808"/>
      <c r="B270" s="808"/>
      <c r="C270" s="808"/>
      <c r="D270" s="808"/>
      <c r="E270" s="808"/>
      <c r="F270" s="808"/>
      <c r="G270" s="808"/>
      <c r="H270" s="808"/>
      <c r="I270" s="808"/>
      <c r="J270" s="808"/>
      <c r="K270" s="808"/>
      <c r="L270" s="808"/>
      <c r="M270" s="808"/>
      <c r="N270" s="808"/>
      <c r="O270" s="808"/>
      <c r="P270" s="808"/>
      <c r="Q270" s="808"/>
      <c r="R270" s="808"/>
      <c r="S270" s="808"/>
      <c r="T270" s="808"/>
      <c r="U270" s="808"/>
      <c r="V270" s="808"/>
      <c r="W270" s="808"/>
      <c r="X270" s="808"/>
    </row>
    <row r="271" spans="1:24" ht="16.5" customHeight="1">
      <c r="A271" s="808"/>
      <c r="B271" s="808"/>
      <c r="C271" s="808"/>
      <c r="D271" s="808"/>
      <c r="E271" s="808"/>
      <c r="F271" s="808"/>
      <c r="G271" s="808"/>
      <c r="H271" s="808"/>
      <c r="I271" s="808"/>
      <c r="J271" s="808"/>
      <c r="K271" s="808"/>
      <c r="L271" s="808"/>
      <c r="M271" s="808"/>
      <c r="N271" s="808"/>
      <c r="O271" s="808"/>
      <c r="P271" s="808"/>
      <c r="Q271" s="808"/>
      <c r="R271" s="808"/>
      <c r="S271" s="808"/>
      <c r="T271" s="808"/>
      <c r="U271" s="808"/>
      <c r="V271" s="808"/>
      <c r="W271" s="808"/>
      <c r="X271" s="808"/>
    </row>
    <row r="272" spans="1:24" ht="16.5" customHeight="1">
      <c r="A272" s="808"/>
      <c r="B272" s="808"/>
      <c r="C272" s="808"/>
      <c r="D272" s="808"/>
      <c r="E272" s="808"/>
      <c r="F272" s="808"/>
      <c r="G272" s="808"/>
      <c r="H272" s="808"/>
      <c r="I272" s="808"/>
      <c r="J272" s="808"/>
      <c r="K272" s="808"/>
      <c r="L272" s="808"/>
      <c r="M272" s="808"/>
      <c r="N272" s="808"/>
      <c r="O272" s="808"/>
      <c r="P272" s="808"/>
      <c r="Q272" s="808"/>
      <c r="R272" s="808"/>
      <c r="S272" s="808"/>
      <c r="T272" s="808"/>
      <c r="U272" s="808"/>
      <c r="V272" s="808"/>
      <c r="W272" s="808"/>
      <c r="X272" s="808"/>
    </row>
    <row r="273" spans="1:24" ht="16.5" customHeight="1">
      <c r="A273" s="808"/>
      <c r="B273" s="808"/>
      <c r="C273" s="808"/>
      <c r="D273" s="808"/>
      <c r="E273" s="808"/>
      <c r="F273" s="808"/>
      <c r="G273" s="808"/>
      <c r="H273" s="808"/>
      <c r="I273" s="808"/>
      <c r="J273" s="808"/>
      <c r="K273" s="808"/>
      <c r="L273" s="808"/>
      <c r="M273" s="808"/>
      <c r="N273" s="808"/>
      <c r="O273" s="808"/>
      <c r="P273" s="808"/>
      <c r="Q273" s="808"/>
      <c r="R273" s="808"/>
      <c r="S273" s="808"/>
      <c r="T273" s="808"/>
      <c r="U273" s="808"/>
      <c r="V273" s="808"/>
      <c r="W273" s="808"/>
      <c r="X273" s="808"/>
    </row>
    <row r="274" spans="1:24" ht="16.5" customHeight="1">
      <c r="A274" s="808"/>
      <c r="B274" s="808"/>
      <c r="C274" s="808"/>
      <c r="D274" s="808"/>
      <c r="E274" s="808"/>
      <c r="F274" s="808"/>
      <c r="G274" s="808"/>
      <c r="H274" s="808"/>
      <c r="I274" s="808"/>
      <c r="J274" s="808"/>
      <c r="K274" s="808"/>
      <c r="L274" s="808"/>
      <c r="M274" s="808"/>
      <c r="N274" s="808"/>
      <c r="O274" s="808"/>
      <c r="P274" s="808"/>
      <c r="Q274" s="808"/>
      <c r="R274" s="808"/>
      <c r="S274" s="808"/>
      <c r="T274" s="808"/>
      <c r="U274" s="808"/>
      <c r="V274" s="808"/>
      <c r="W274" s="808"/>
      <c r="X274" s="808"/>
    </row>
    <row r="275" spans="1:24" ht="16.5" customHeight="1">
      <c r="A275" s="808"/>
      <c r="B275" s="808"/>
      <c r="C275" s="808"/>
      <c r="D275" s="808"/>
      <c r="E275" s="808"/>
      <c r="F275" s="808"/>
      <c r="G275" s="808"/>
      <c r="H275" s="808"/>
      <c r="I275" s="808"/>
      <c r="J275" s="808"/>
      <c r="K275" s="808"/>
      <c r="L275" s="808"/>
      <c r="M275" s="808"/>
      <c r="N275" s="808"/>
      <c r="O275" s="808"/>
      <c r="P275" s="808"/>
      <c r="Q275" s="808"/>
      <c r="R275" s="808"/>
      <c r="S275" s="808"/>
      <c r="T275" s="808"/>
      <c r="U275" s="808"/>
      <c r="V275" s="808"/>
      <c r="W275" s="808"/>
      <c r="X275" s="808"/>
    </row>
    <row r="276" spans="1:24" ht="16.5" customHeight="1">
      <c r="A276" s="808"/>
      <c r="B276" s="808"/>
      <c r="C276" s="808"/>
      <c r="D276" s="808"/>
      <c r="E276" s="808"/>
      <c r="F276" s="808"/>
      <c r="G276" s="808"/>
      <c r="H276" s="808"/>
      <c r="I276" s="808"/>
      <c r="J276" s="808"/>
      <c r="K276" s="808"/>
      <c r="L276" s="808"/>
      <c r="M276" s="808"/>
      <c r="N276" s="808"/>
      <c r="O276" s="808"/>
      <c r="P276" s="808"/>
      <c r="Q276" s="808"/>
      <c r="R276" s="808"/>
      <c r="S276" s="808"/>
      <c r="T276" s="808"/>
      <c r="U276" s="808"/>
      <c r="V276" s="808"/>
      <c r="W276" s="808"/>
      <c r="X276" s="808"/>
    </row>
    <row r="277" spans="1:24" ht="16.5" customHeight="1">
      <c r="A277" s="808"/>
      <c r="B277" s="808"/>
      <c r="C277" s="808"/>
      <c r="D277" s="808"/>
      <c r="E277" s="808"/>
      <c r="F277" s="808"/>
      <c r="G277" s="808"/>
      <c r="H277" s="808"/>
      <c r="I277" s="808"/>
      <c r="J277" s="808"/>
      <c r="K277" s="808"/>
      <c r="L277" s="808"/>
      <c r="M277" s="808"/>
      <c r="N277" s="808"/>
      <c r="O277" s="808"/>
      <c r="P277" s="808"/>
      <c r="Q277" s="808"/>
      <c r="R277" s="808"/>
      <c r="S277" s="808"/>
      <c r="T277" s="808"/>
      <c r="U277" s="808"/>
      <c r="V277" s="808"/>
      <c r="W277" s="808"/>
      <c r="X277" s="808"/>
    </row>
    <row r="278" spans="1:24" ht="16.5" customHeight="1">
      <c r="A278" s="808"/>
      <c r="B278" s="808"/>
      <c r="C278" s="808"/>
      <c r="D278" s="808"/>
      <c r="E278" s="808"/>
      <c r="F278" s="808"/>
      <c r="G278" s="808"/>
      <c r="H278" s="808"/>
      <c r="I278" s="808"/>
      <c r="J278" s="808"/>
      <c r="K278" s="808"/>
      <c r="L278" s="808"/>
      <c r="M278" s="808"/>
      <c r="N278" s="808"/>
      <c r="O278" s="808"/>
      <c r="P278" s="808"/>
      <c r="Q278" s="808"/>
      <c r="R278" s="808"/>
      <c r="S278" s="808"/>
      <c r="T278" s="808"/>
      <c r="U278" s="808"/>
      <c r="V278" s="808"/>
      <c r="W278" s="808"/>
      <c r="X278" s="808"/>
    </row>
    <row r="279" spans="1:24" ht="16.5" customHeight="1">
      <c r="A279" s="808"/>
      <c r="B279" s="808"/>
      <c r="C279" s="808"/>
      <c r="D279" s="808"/>
      <c r="E279" s="808"/>
      <c r="F279" s="808"/>
      <c r="G279" s="808"/>
      <c r="H279" s="808"/>
      <c r="I279" s="808"/>
      <c r="J279" s="808"/>
      <c r="K279" s="808"/>
      <c r="L279" s="808"/>
      <c r="M279" s="808"/>
      <c r="N279" s="808"/>
      <c r="O279" s="808"/>
      <c r="P279" s="808"/>
      <c r="Q279" s="808"/>
      <c r="R279" s="808"/>
      <c r="S279" s="808"/>
      <c r="T279" s="808"/>
      <c r="U279" s="808"/>
      <c r="V279" s="808"/>
      <c r="W279" s="808"/>
      <c r="X279" s="808"/>
    </row>
    <row r="280" spans="1:24" ht="16.5" customHeight="1">
      <c r="A280" s="808"/>
      <c r="B280" s="808"/>
      <c r="C280" s="808"/>
      <c r="D280" s="808"/>
      <c r="E280" s="808"/>
      <c r="F280" s="808"/>
      <c r="G280" s="808"/>
      <c r="H280" s="808"/>
      <c r="I280" s="808"/>
      <c r="J280" s="808"/>
      <c r="K280" s="808"/>
      <c r="L280" s="808"/>
      <c r="M280" s="808"/>
      <c r="N280" s="808"/>
      <c r="O280" s="808"/>
      <c r="P280" s="808"/>
      <c r="Q280" s="808"/>
      <c r="R280" s="808"/>
      <c r="S280" s="808"/>
      <c r="T280" s="808"/>
      <c r="U280" s="808"/>
      <c r="V280" s="808"/>
      <c r="W280" s="808"/>
      <c r="X280" s="808"/>
    </row>
    <row r="281" spans="1:24" ht="16.5" customHeight="1">
      <c r="A281" s="808"/>
      <c r="B281" s="808"/>
      <c r="C281" s="808"/>
      <c r="D281" s="808"/>
      <c r="E281" s="808"/>
      <c r="F281" s="808"/>
      <c r="G281" s="808"/>
      <c r="H281" s="808"/>
      <c r="I281" s="808"/>
      <c r="J281" s="808"/>
      <c r="K281" s="808"/>
      <c r="L281" s="808"/>
      <c r="M281" s="808"/>
      <c r="N281" s="808"/>
      <c r="O281" s="808"/>
      <c r="P281" s="808"/>
      <c r="Q281" s="808"/>
      <c r="R281" s="808"/>
      <c r="S281" s="808"/>
      <c r="T281" s="808"/>
      <c r="U281" s="808"/>
      <c r="V281" s="808"/>
      <c r="W281" s="808"/>
      <c r="X281" s="808"/>
    </row>
    <row r="282" spans="1:24" ht="16.5" customHeight="1">
      <c r="A282" s="808"/>
      <c r="B282" s="808"/>
      <c r="C282" s="808"/>
      <c r="D282" s="808"/>
      <c r="E282" s="808"/>
      <c r="F282" s="808"/>
      <c r="G282" s="808"/>
      <c r="H282" s="808"/>
      <c r="I282" s="808"/>
      <c r="J282" s="808"/>
      <c r="K282" s="808"/>
      <c r="L282" s="808"/>
      <c r="M282" s="808"/>
      <c r="N282" s="808"/>
      <c r="O282" s="808"/>
      <c r="P282" s="808"/>
      <c r="Q282" s="808"/>
      <c r="R282" s="808"/>
      <c r="S282" s="808"/>
      <c r="T282" s="808"/>
      <c r="U282" s="808"/>
      <c r="V282" s="808"/>
      <c r="W282" s="808"/>
      <c r="X282" s="808"/>
    </row>
    <row r="283" spans="1:24" ht="16.5" customHeight="1">
      <c r="A283" s="808"/>
      <c r="B283" s="808"/>
      <c r="C283" s="808"/>
      <c r="D283" s="808"/>
      <c r="E283" s="808"/>
      <c r="F283" s="808"/>
      <c r="G283" s="808"/>
      <c r="H283" s="808"/>
      <c r="I283" s="808"/>
      <c r="J283" s="808"/>
      <c r="K283" s="808"/>
      <c r="L283" s="808"/>
      <c r="M283" s="808"/>
      <c r="N283" s="808"/>
      <c r="O283" s="808"/>
      <c r="P283" s="808"/>
      <c r="Q283" s="808"/>
      <c r="R283" s="808"/>
      <c r="S283" s="808"/>
      <c r="T283" s="808"/>
      <c r="U283" s="808"/>
      <c r="V283" s="808"/>
      <c r="W283" s="808"/>
      <c r="X283" s="808"/>
    </row>
    <row r="284" spans="1:24" ht="16.5" customHeight="1">
      <c r="A284" s="808"/>
      <c r="B284" s="808"/>
      <c r="C284" s="808"/>
      <c r="D284" s="808"/>
      <c r="E284" s="808"/>
      <c r="F284" s="808"/>
      <c r="G284" s="808"/>
      <c r="H284" s="808"/>
      <c r="I284" s="808"/>
      <c r="J284" s="808"/>
      <c r="K284" s="808"/>
      <c r="L284" s="808"/>
      <c r="M284" s="808"/>
      <c r="N284" s="808"/>
      <c r="O284" s="808"/>
      <c r="P284" s="808"/>
      <c r="Q284" s="808"/>
      <c r="R284" s="808"/>
      <c r="S284" s="808"/>
      <c r="T284" s="808"/>
      <c r="U284" s="808"/>
      <c r="V284" s="808"/>
      <c r="W284" s="808"/>
      <c r="X284" s="808"/>
    </row>
    <row r="285" spans="1:24" ht="16.5" customHeight="1">
      <c r="A285" s="808"/>
      <c r="B285" s="808"/>
      <c r="C285" s="808"/>
      <c r="D285" s="808"/>
      <c r="E285" s="808"/>
      <c r="F285" s="808"/>
      <c r="G285" s="808"/>
      <c r="H285" s="808"/>
      <c r="I285" s="808"/>
      <c r="J285" s="808"/>
      <c r="K285" s="808"/>
      <c r="L285" s="808"/>
      <c r="M285" s="808"/>
      <c r="N285" s="808"/>
      <c r="O285" s="808"/>
      <c r="P285" s="808"/>
      <c r="Q285" s="808"/>
      <c r="R285" s="808"/>
      <c r="S285" s="808"/>
      <c r="T285" s="808"/>
      <c r="U285" s="808"/>
      <c r="V285" s="808"/>
      <c r="W285" s="808"/>
      <c r="X285" s="808"/>
    </row>
    <row r="286" spans="1:24" ht="16.5" customHeight="1">
      <c r="A286" s="808"/>
      <c r="B286" s="808"/>
      <c r="C286" s="808"/>
      <c r="D286" s="808"/>
      <c r="E286" s="808"/>
      <c r="F286" s="808"/>
      <c r="G286" s="808"/>
      <c r="H286" s="808"/>
      <c r="I286" s="808"/>
      <c r="J286" s="808"/>
      <c r="K286" s="808"/>
      <c r="L286" s="808"/>
      <c r="M286" s="808"/>
      <c r="N286" s="808"/>
      <c r="O286" s="808"/>
      <c r="P286" s="808"/>
      <c r="Q286" s="808"/>
      <c r="R286" s="808"/>
      <c r="S286" s="808"/>
      <c r="T286" s="808"/>
      <c r="U286" s="808"/>
      <c r="V286" s="808"/>
      <c r="W286" s="808"/>
      <c r="X286" s="808"/>
    </row>
    <row r="287" spans="1:24" ht="16.5" customHeight="1">
      <c r="A287" s="808"/>
      <c r="B287" s="808"/>
      <c r="C287" s="808"/>
      <c r="D287" s="808"/>
      <c r="E287" s="808"/>
      <c r="F287" s="808"/>
      <c r="G287" s="808"/>
      <c r="H287" s="808"/>
      <c r="I287" s="808"/>
      <c r="J287" s="808"/>
      <c r="K287" s="808"/>
      <c r="L287" s="808"/>
      <c r="M287" s="808"/>
      <c r="N287" s="808"/>
      <c r="O287" s="808"/>
      <c r="P287" s="808"/>
      <c r="Q287" s="808"/>
      <c r="R287" s="808"/>
      <c r="S287" s="808"/>
      <c r="T287" s="808"/>
      <c r="U287" s="808"/>
      <c r="V287" s="808"/>
      <c r="W287" s="808"/>
      <c r="X287" s="808"/>
    </row>
    <row r="288" spans="1:24" ht="16.5" customHeight="1">
      <c r="A288" s="808"/>
      <c r="B288" s="808"/>
      <c r="C288" s="808"/>
      <c r="D288" s="808"/>
      <c r="E288" s="808"/>
      <c r="F288" s="808"/>
      <c r="G288" s="808"/>
      <c r="H288" s="808"/>
      <c r="I288" s="808"/>
      <c r="J288" s="808"/>
      <c r="K288" s="808"/>
      <c r="L288" s="808"/>
      <c r="M288" s="808"/>
      <c r="N288" s="808"/>
      <c r="O288" s="808"/>
      <c r="P288" s="808"/>
      <c r="Q288" s="808"/>
      <c r="R288" s="808"/>
      <c r="S288" s="808"/>
      <c r="T288" s="808"/>
      <c r="U288" s="808"/>
      <c r="V288" s="808"/>
      <c r="W288" s="808"/>
      <c r="X288" s="808"/>
    </row>
    <row r="289" spans="1:24" ht="16.5" customHeight="1">
      <c r="A289" s="808"/>
      <c r="B289" s="808"/>
      <c r="C289" s="808"/>
      <c r="D289" s="808"/>
      <c r="E289" s="808"/>
      <c r="F289" s="808"/>
      <c r="G289" s="808"/>
      <c r="H289" s="808"/>
      <c r="I289" s="808"/>
      <c r="J289" s="808"/>
      <c r="K289" s="808"/>
      <c r="L289" s="808"/>
      <c r="M289" s="808"/>
      <c r="N289" s="808"/>
      <c r="O289" s="808"/>
      <c r="P289" s="808"/>
      <c r="Q289" s="808"/>
      <c r="R289" s="808"/>
      <c r="S289" s="808"/>
      <c r="T289" s="808"/>
      <c r="U289" s="808"/>
      <c r="V289" s="808"/>
      <c r="W289" s="808"/>
      <c r="X289" s="808"/>
    </row>
    <row r="290" spans="1:24" ht="16.5" customHeight="1">
      <c r="A290" s="808"/>
      <c r="B290" s="808"/>
      <c r="C290" s="808"/>
      <c r="D290" s="808"/>
      <c r="E290" s="808"/>
      <c r="F290" s="808"/>
      <c r="G290" s="808"/>
      <c r="H290" s="808"/>
      <c r="I290" s="808"/>
      <c r="J290" s="808"/>
      <c r="K290" s="808"/>
      <c r="L290" s="808"/>
      <c r="M290" s="808"/>
      <c r="N290" s="808"/>
      <c r="O290" s="808"/>
      <c r="P290" s="808"/>
      <c r="Q290" s="808"/>
      <c r="R290" s="808"/>
      <c r="S290" s="808"/>
      <c r="T290" s="808"/>
      <c r="U290" s="808"/>
      <c r="V290" s="808"/>
      <c r="W290" s="808"/>
      <c r="X290" s="808"/>
    </row>
    <row r="291" spans="1:24" ht="16.5" customHeight="1">
      <c r="A291" s="808"/>
      <c r="B291" s="808"/>
      <c r="C291" s="808"/>
      <c r="D291" s="808"/>
      <c r="E291" s="808"/>
      <c r="F291" s="808"/>
      <c r="G291" s="808"/>
      <c r="H291" s="808"/>
      <c r="I291" s="808"/>
      <c r="J291" s="808"/>
      <c r="K291" s="808"/>
      <c r="L291" s="808"/>
      <c r="M291" s="808"/>
      <c r="N291" s="808"/>
      <c r="O291" s="808"/>
      <c r="P291" s="808"/>
      <c r="Q291" s="808"/>
      <c r="R291" s="808"/>
      <c r="S291" s="808"/>
      <c r="T291" s="808"/>
      <c r="U291" s="808"/>
      <c r="V291" s="808"/>
      <c r="W291" s="808"/>
      <c r="X291" s="808"/>
    </row>
    <row r="292" spans="1:24" ht="16.5" customHeight="1">
      <c r="A292" s="808"/>
      <c r="B292" s="808"/>
      <c r="C292" s="808"/>
      <c r="D292" s="808"/>
      <c r="E292" s="808"/>
      <c r="F292" s="808"/>
      <c r="G292" s="808"/>
      <c r="H292" s="808"/>
      <c r="I292" s="808"/>
      <c r="J292" s="808"/>
      <c r="K292" s="808"/>
      <c r="L292" s="808"/>
      <c r="M292" s="808"/>
      <c r="N292" s="808"/>
      <c r="O292" s="808"/>
      <c r="P292" s="808"/>
      <c r="Q292" s="808"/>
      <c r="R292" s="808"/>
      <c r="S292" s="808"/>
      <c r="T292" s="808"/>
      <c r="U292" s="808"/>
      <c r="V292" s="808"/>
      <c r="W292" s="808"/>
      <c r="X292" s="808"/>
    </row>
    <row r="293" spans="1:24" ht="16.5" customHeight="1">
      <c r="A293" s="808"/>
      <c r="B293" s="808"/>
      <c r="C293" s="808"/>
      <c r="D293" s="808"/>
      <c r="E293" s="808"/>
      <c r="F293" s="808"/>
      <c r="G293" s="808"/>
      <c r="H293" s="808"/>
      <c r="I293" s="808"/>
      <c r="J293" s="808"/>
      <c r="K293" s="808"/>
      <c r="L293" s="808"/>
      <c r="M293" s="808"/>
      <c r="N293" s="808"/>
      <c r="O293" s="808"/>
      <c r="P293" s="808"/>
      <c r="Q293" s="808"/>
      <c r="R293" s="808"/>
      <c r="S293" s="808"/>
      <c r="T293" s="808"/>
      <c r="U293" s="808"/>
      <c r="V293" s="808"/>
      <c r="W293" s="808"/>
      <c r="X293" s="808"/>
    </row>
    <row r="294" spans="1:24" ht="16.5" customHeight="1">
      <c r="A294" s="808"/>
      <c r="B294" s="808"/>
      <c r="C294" s="808"/>
      <c r="D294" s="808"/>
      <c r="E294" s="808"/>
      <c r="F294" s="808"/>
      <c r="G294" s="808"/>
      <c r="H294" s="808"/>
      <c r="I294" s="808"/>
      <c r="J294" s="808"/>
      <c r="K294" s="808"/>
      <c r="L294" s="808"/>
      <c r="M294" s="808"/>
      <c r="N294" s="808"/>
      <c r="O294" s="808"/>
      <c r="P294" s="808"/>
      <c r="Q294" s="808"/>
      <c r="R294" s="808"/>
      <c r="S294" s="808"/>
      <c r="T294" s="808"/>
      <c r="U294" s="808"/>
      <c r="V294" s="808"/>
      <c r="W294" s="808"/>
      <c r="X294" s="808"/>
    </row>
    <row r="295" spans="1:24" ht="16.5" customHeight="1">
      <c r="A295" s="808"/>
      <c r="B295" s="808"/>
      <c r="C295" s="808"/>
      <c r="D295" s="808"/>
      <c r="E295" s="808"/>
      <c r="F295" s="808"/>
      <c r="G295" s="808"/>
      <c r="H295" s="808"/>
      <c r="I295" s="808"/>
      <c r="J295" s="808"/>
      <c r="K295" s="808"/>
      <c r="L295" s="808"/>
      <c r="M295" s="808"/>
      <c r="N295" s="808"/>
      <c r="O295" s="808"/>
      <c r="P295" s="808"/>
      <c r="Q295" s="808"/>
      <c r="R295" s="808"/>
      <c r="S295" s="808"/>
      <c r="T295" s="808"/>
      <c r="U295" s="808"/>
      <c r="V295" s="808"/>
      <c r="W295" s="808"/>
      <c r="X295" s="808"/>
    </row>
    <row r="296" spans="1:24" ht="16.5" customHeight="1">
      <c r="A296" s="808"/>
      <c r="B296" s="808"/>
      <c r="C296" s="808"/>
      <c r="D296" s="808"/>
      <c r="E296" s="808"/>
      <c r="F296" s="808"/>
      <c r="G296" s="808"/>
      <c r="H296" s="808"/>
      <c r="I296" s="808"/>
      <c r="J296" s="808"/>
      <c r="K296" s="808"/>
      <c r="L296" s="808"/>
      <c r="M296" s="808"/>
      <c r="N296" s="808"/>
      <c r="O296" s="808"/>
      <c r="P296" s="808"/>
      <c r="Q296" s="808"/>
      <c r="R296" s="808"/>
      <c r="S296" s="808"/>
      <c r="T296" s="808"/>
      <c r="U296" s="808"/>
      <c r="V296" s="808"/>
      <c r="W296" s="808"/>
      <c r="X296" s="808"/>
    </row>
    <row r="297" spans="1:24" ht="16.5" customHeight="1">
      <c r="A297" s="808"/>
      <c r="B297" s="808"/>
      <c r="C297" s="808"/>
      <c r="D297" s="808"/>
      <c r="E297" s="808"/>
      <c r="F297" s="808"/>
      <c r="G297" s="808"/>
      <c r="H297" s="808"/>
      <c r="I297" s="808"/>
      <c r="J297" s="808"/>
      <c r="K297" s="808"/>
      <c r="L297" s="808"/>
      <c r="M297" s="808"/>
      <c r="N297" s="808"/>
      <c r="O297" s="808"/>
      <c r="P297" s="808"/>
      <c r="Q297" s="808"/>
      <c r="R297" s="808"/>
      <c r="S297" s="808"/>
      <c r="T297" s="808"/>
      <c r="U297" s="808"/>
      <c r="V297" s="808"/>
      <c r="W297" s="808"/>
      <c r="X297" s="808"/>
    </row>
    <row r="298" spans="1:24" ht="16.5" customHeight="1">
      <c r="A298" s="808"/>
      <c r="B298" s="808"/>
      <c r="C298" s="808"/>
      <c r="D298" s="808"/>
      <c r="E298" s="808"/>
      <c r="F298" s="808"/>
      <c r="G298" s="808"/>
      <c r="H298" s="808"/>
      <c r="I298" s="808"/>
      <c r="J298" s="808"/>
      <c r="K298" s="808"/>
      <c r="L298" s="808"/>
      <c r="M298" s="808"/>
      <c r="N298" s="808"/>
      <c r="O298" s="808"/>
      <c r="P298" s="808"/>
      <c r="Q298" s="808"/>
      <c r="R298" s="808"/>
      <c r="S298" s="808"/>
      <c r="T298" s="808"/>
      <c r="U298" s="808"/>
      <c r="V298" s="808"/>
      <c r="W298" s="808"/>
      <c r="X298" s="808"/>
    </row>
    <row r="299" spans="1:24" ht="16.5" customHeight="1">
      <c r="A299" s="808"/>
      <c r="B299" s="808"/>
      <c r="C299" s="808"/>
      <c r="D299" s="808"/>
      <c r="E299" s="808"/>
      <c r="F299" s="808"/>
      <c r="G299" s="808"/>
      <c r="H299" s="808"/>
      <c r="I299" s="808"/>
      <c r="J299" s="808"/>
      <c r="K299" s="808"/>
      <c r="L299" s="808"/>
      <c r="M299" s="808"/>
      <c r="N299" s="808"/>
      <c r="O299" s="808"/>
      <c r="P299" s="808"/>
      <c r="Q299" s="808"/>
      <c r="R299" s="808"/>
      <c r="S299" s="808"/>
      <c r="T299" s="808"/>
      <c r="U299" s="808"/>
      <c r="V299" s="808"/>
      <c r="W299" s="808"/>
      <c r="X299" s="808"/>
    </row>
    <row r="300" spans="1:24" ht="16.5" customHeight="1">
      <c r="A300" s="808"/>
      <c r="B300" s="808"/>
      <c r="C300" s="808"/>
      <c r="D300" s="808"/>
      <c r="E300" s="808"/>
      <c r="F300" s="808"/>
      <c r="G300" s="808"/>
      <c r="H300" s="808"/>
      <c r="I300" s="808"/>
      <c r="J300" s="808"/>
      <c r="K300" s="808"/>
      <c r="L300" s="808"/>
      <c r="M300" s="808"/>
      <c r="N300" s="808"/>
      <c r="O300" s="808"/>
      <c r="P300" s="808"/>
      <c r="Q300" s="808"/>
      <c r="R300" s="808"/>
      <c r="S300" s="808"/>
      <c r="T300" s="808"/>
      <c r="U300" s="808"/>
      <c r="V300" s="808"/>
      <c r="W300" s="808"/>
      <c r="X300" s="808"/>
    </row>
    <row r="301" spans="1:24" ht="16.5" customHeight="1">
      <c r="A301" s="808"/>
      <c r="B301" s="808"/>
      <c r="C301" s="808"/>
      <c r="D301" s="808"/>
      <c r="E301" s="808"/>
      <c r="F301" s="808"/>
      <c r="G301" s="808"/>
      <c r="H301" s="808"/>
      <c r="I301" s="808"/>
      <c r="J301" s="808"/>
      <c r="K301" s="808"/>
      <c r="L301" s="808"/>
      <c r="M301" s="808"/>
      <c r="N301" s="808"/>
      <c r="O301" s="808"/>
      <c r="P301" s="808"/>
      <c r="Q301" s="808"/>
      <c r="R301" s="808"/>
      <c r="S301" s="808"/>
      <c r="T301" s="808"/>
      <c r="U301" s="808"/>
      <c r="V301" s="808"/>
      <c r="W301" s="808"/>
      <c r="X301" s="808"/>
    </row>
    <row r="302" spans="1:24" ht="16.5" customHeight="1">
      <c r="A302" s="808"/>
      <c r="B302" s="808"/>
      <c r="C302" s="808"/>
      <c r="D302" s="808"/>
      <c r="E302" s="808"/>
      <c r="F302" s="808"/>
      <c r="G302" s="808"/>
      <c r="H302" s="808"/>
      <c r="I302" s="808"/>
      <c r="J302" s="808"/>
      <c r="K302" s="808"/>
      <c r="L302" s="808"/>
      <c r="M302" s="808"/>
      <c r="N302" s="808"/>
      <c r="O302" s="808"/>
      <c r="P302" s="808"/>
      <c r="Q302" s="808"/>
      <c r="R302" s="808"/>
      <c r="S302" s="808"/>
      <c r="T302" s="808"/>
      <c r="U302" s="808"/>
      <c r="V302" s="808"/>
      <c r="W302" s="808"/>
      <c r="X302" s="808"/>
    </row>
    <row r="303" spans="1:24" ht="16.5" customHeight="1">
      <c r="A303" s="808"/>
      <c r="B303" s="808"/>
      <c r="C303" s="808"/>
      <c r="D303" s="808"/>
      <c r="E303" s="808"/>
      <c r="F303" s="808"/>
      <c r="G303" s="808"/>
      <c r="H303" s="808"/>
      <c r="I303" s="808"/>
      <c r="J303" s="808"/>
      <c r="K303" s="808"/>
      <c r="L303" s="808"/>
      <c r="M303" s="808"/>
      <c r="N303" s="808"/>
      <c r="O303" s="808"/>
      <c r="P303" s="808"/>
      <c r="Q303" s="808"/>
      <c r="R303" s="808"/>
      <c r="S303" s="808"/>
      <c r="T303" s="808"/>
      <c r="U303" s="808"/>
      <c r="V303" s="808"/>
      <c r="W303" s="808"/>
      <c r="X303" s="808"/>
    </row>
    <row r="304" spans="1:24" ht="16.5" customHeight="1">
      <c r="A304" s="808"/>
      <c r="B304" s="808"/>
      <c r="C304" s="808"/>
      <c r="D304" s="808"/>
      <c r="E304" s="808"/>
      <c r="F304" s="808"/>
      <c r="G304" s="808"/>
      <c r="H304" s="808"/>
      <c r="I304" s="808"/>
      <c r="J304" s="808"/>
      <c r="K304" s="808"/>
      <c r="L304" s="808"/>
      <c r="M304" s="808"/>
      <c r="N304" s="808"/>
      <c r="O304" s="808"/>
      <c r="P304" s="808"/>
      <c r="Q304" s="808"/>
      <c r="R304" s="808"/>
      <c r="S304" s="808"/>
      <c r="T304" s="808"/>
      <c r="U304" s="808"/>
      <c r="V304" s="808"/>
      <c r="W304" s="808"/>
      <c r="X304" s="808"/>
    </row>
    <row r="305" spans="1:24" ht="16.5" customHeight="1">
      <c r="A305" s="808"/>
      <c r="B305" s="808"/>
      <c r="C305" s="808"/>
      <c r="D305" s="808"/>
      <c r="E305" s="808"/>
      <c r="F305" s="808"/>
      <c r="G305" s="808"/>
      <c r="H305" s="808"/>
      <c r="I305" s="808"/>
      <c r="J305" s="808"/>
      <c r="K305" s="808"/>
      <c r="L305" s="808"/>
      <c r="M305" s="808"/>
      <c r="N305" s="808"/>
      <c r="O305" s="808"/>
      <c r="P305" s="808"/>
      <c r="Q305" s="808"/>
      <c r="R305" s="808"/>
      <c r="S305" s="808"/>
      <c r="T305" s="808"/>
      <c r="U305" s="808"/>
      <c r="V305" s="808"/>
      <c r="W305" s="808"/>
      <c r="X305" s="808"/>
    </row>
    <row r="306" spans="1:24" ht="16.5" customHeight="1">
      <c r="A306" s="808"/>
      <c r="B306" s="808"/>
      <c r="C306" s="808"/>
      <c r="D306" s="808"/>
      <c r="E306" s="808"/>
      <c r="F306" s="808"/>
      <c r="G306" s="808"/>
      <c r="H306" s="808"/>
      <c r="I306" s="808"/>
      <c r="J306" s="808"/>
      <c r="K306" s="808"/>
      <c r="L306" s="808"/>
      <c r="M306" s="808"/>
      <c r="N306" s="808"/>
      <c r="O306" s="808"/>
      <c r="P306" s="808"/>
      <c r="Q306" s="808"/>
      <c r="R306" s="808"/>
      <c r="S306" s="808"/>
      <c r="T306" s="808"/>
      <c r="U306" s="808"/>
      <c r="V306" s="808"/>
      <c r="W306" s="808"/>
      <c r="X306" s="808"/>
    </row>
    <row r="307" spans="1:24" ht="16.5" customHeight="1">
      <c r="A307" s="808"/>
      <c r="B307" s="808"/>
      <c r="C307" s="808"/>
      <c r="D307" s="808"/>
      <c r="E307" s="808"/>
      <c r="F307" s="808"/>
      <c r="G307" s="808"/>
      <c r="H307" s="808"/>
      <c r="I307" s="808"/>
      <c r="J307" s="808"/>
      <c r="K307" s="808"/>
      <c r="L307" s="808"/>
      <c r="M307" s="808"/>
      <c r="N307" s="808"/>
      <c r="O307" s="808"/>
      <c r="P307" s="808"/>
      <c r="Q307" s="808"/>
      <c r="R307" s="808"/>
      <c r="S307" s="808"/>
      <c r="T307" s="808"/>
      <c r="U307" s="808"/>
      <c r="V307" s="808"/>
      <c r="W307" s="808"/>
      <c r="X307" s="808"/>
    </row>
    <row r="308" spans="1:24" ht="16.5" customHeight="1">
      <c r="A308" s="808"/>
      <c r="B308" s="808"/>
      <c r="C308" s="808"/>
      <c r="D308" s="808"/>
      <c r="E308" s="808"/>
      <c r="F308" s="808"/>
      <c r="G308" s="808"/>
      <c r="H308" s="808"/>
      <c r="I308" s="808"/>
      <c r="J308" s="808"/>
      <c r="K308" s="808"/>
      <c r="L308" s="808"/>
      <c r="M308" s="808"/>
      <c r="N308" s="808"/>
      <c r="O308" s="808"/>
      <c r="P308" s="808"/>
      <c r="Q308" s="808"/>
      <c r="R308" s="808"/>
      <c r="S308" s="808"/>
      <c r="T308" s="808"/>
      <c r="U308" s="808"/>
      <c r="V308" s="808"/>
      <c r="W308" s="808"/>
      <c r="X308" s="808"/>
    </row>
    <row r="309" spans="1:24" ht="16.5" customHeight="1">
      <c r="A309" s="808"/>
      <c r="B309" s="808"/>
      <c r="C309" s="808"/>
      <c r="D309" s="808"/>
      <c r="E309" s="808"/>
      <c r="F309" s="808"/>
      <c r="G309" s="808"/>
      <c r="H309" s="808"/>
      <c r="I309" s="808"/>
      <c r="J309" s="808"/>
      <c r="K309" s="808"/>
      <c r="L309" s="808"/>
      <c r="M309" s="808"/>
      <c r="N309" s="808"/>
      <c r="O309" s="808"/>
      <c r="P309" s="808"/>
      <c r="Q309" s="808"/>
      <c r="R309" s="808"/>
      <c r="S309" s="808"/>
      <c r="T309" s="808"/>
      <c r="U309" s="808"/>
      <c r="V309" s="808"/>
      <c r="W309" s="808"/>
      <c r="X309" s="808"/>
    </row>
    <row r="310" spans="1:24" ht="16.5" customHeight="1">
      <c r="A310" s="808"/>
      <c r="B310" s="808"/>
      <c r="C310" s="808"/>
      <c r="D310" s="808"/>
      <c r="E310" s="808"/>
      <c r="F310" s="808"/>
      <c r="G310" s="808"/>
      <c r="H310" s="808"/>
      <c r="I310" s="808"/>
      <c r="J310" s="808"/>
      <c r="K310" s="808"/>
      <c r="L310" s="808"/>
      <c r="M310" s="808"/>
      <c r="N310" s="808"/>
      <c r="O310" s="808"/>
      <c r="P310" s="808"/>
      <c r="Q310" s="808"/>
      <c r="R310" s="808"/>
      <c r="S310" s="808"/>
      <c r="T310" s="808"/>
      <c r="U310" s="808"/>
      <c r="V310" s="808"/>
      <c r="W310" s="808"/>
      <c r="X310" s="808"/>
    </row>
    <row r="311" spans="1:24" ht="16.5" customHeight="1">
      <c r="A311" s="808"/>
      <c r="B311" s="808"/>
      <c r="C311" s="808"/>
      <c r="D311" s="808"/>
      <c r="E311" s="808"/>
      <c r="F311" s="808"/>
      <c r="G311" s="808"/>
      <c r="H311" s="808"/>
      <c r="I311" s="808"/>
      <c r="J311" s="808"/>
      <c r="K311" s="808"/>
      <c r="L311" s="808"/>
      <c r="M311" s="808"/>
      <c r="N311" s="808"/>
      <c r="O311" s="808"/>
      <c r="P311" s="808"/>
      <c r="Q311" s="808"/>
      <c r="R311" s="808"/>
      <c r="S311" s="808"/>
      <c r="T311" s="808"/>
      <c r="U311" s="808"/>
      <c r="V311" s="808"/>
      <c r="W311" s="808"/>
      <c r="X311" s="808"/>
    </row>
    <row r="312" spans="1:24" ht="16.5" customHeight="1">
      <c r="A312" s="808"/>
      <c r="B312" s="808"/>
      <c r="C312" s="808"/>
      <c r="D312" s="808"/>
      <c r="E312" s="808"/>
      <c r="F312" s="808"/>
      <c r="G312" s="808"/>
      <c r="H312" s="808"/>
      <c r="I312" s="808"/>
      <c r="J312" s="808"/>
      <c r="K312" s="808"/>
      <c r="L312" s="808"/>
      <c r="M312" s="808"/>
      <c r="N312" s="808"/>
      <c r="O312" s="808"/>
      <c r="P312" s="808"/>
      <c r="Q312" s="808"/>
      <c r="R312" s="808"/>
      <c r="S312" s="808"/>
      <c r="T312" s="808"/>
      <c r="U312" s="808"/>
      <c r="V312" s="808"/>
      <c r="W312" s="808"/>
      <c r="X312" s="808"/>
    </row>
    <row r="313" spans="1:24" ht="16.5" customHeight="1">
      <c r="A313" s="808"/>
      <c r="B313" s="808"/>
      <c r="C313" s="808"/>
      <c r="D313" s="808"/>
      <c r="E313" s="808"/>
      <c r="F313" s="808"/>
      <c r="G313" s="808"/>
      <c r="H313" s="808"/>
      <c r="I313" s="808"/>
      <c r="J313" s="808"/>
      <c r="K313" s="808"/>
      <c r="L313" s="808"/>
      <c r="M313" s="808"/>
      <c r="N313" s="808"/>
      <c r="O313" s="808"/>
      <c r="P313" s="808"/>
      <c r="Q313" s="808"/>
      <c r="R313" s="808"/>
      <c r="S313" s="808"/>
      <c r="T313" s="808"/>
      <c r="U313" s="808"/>
      <c r="V313" s="808"/>
      <c r="W313" s="808"/>
      <c r="X313" s="808"/>
    </row>
    <row r="314" spans="1:24" ht="16.5" customHeight="1">
      <c r="A314" s="808"/>
      <c r="B314" s="808"/>
      <c r="C314" s="808"/>
      <c r="D314" s="808"/>
      <c r="E314" s="808"/>
      <c r="F314" s="808"/>
      <c r="G314" s="808"/>
      <c r="H314" s="808"/>
      <c r="I314" s="808"/>
      <c r="J314" s="808"/>
      <c r="K314" s="808"/>
      <c r="L314" s="808"/>
      <c r="M314" s="808"/>
      <c r="N314" s="808"/>
      <c r="O314" s="808"/>
      <c r="P314" s="808"/>
      <c r="Q314" s="808"/>
      <c r="R314" s="808"/>
      <c r="S314" s="808"/>
      <c r="T314" s="808"/>
      <c r="U314" s="808"/>
      <c r="V314" s="808"/>
      <c r="W314" s="808"/>
      <c r="X314" s="808"/>
    </row>
    <row r="315" spans="1:24" ht="16.5" customHeight="1">
      <c r="A315" s="808"/>
      <c r="B315" s="808"/>
      <c r="C315" s="808"/>
      <c r="D315" s="808"/>
      <c r="E315" s="808"/>
      <c r="F315" s="808"/>
      <c r="G315" s="808"/>
      <c r="H315" s="808"/>
      <c r="I315" s="808"/>
      <c r="J315" s="808"/>
      <c r="K315" s="808"/>
      <c r="L315" s="808"/>
      <c r="M315" s="808"/>
      <c r="N315" s="808"/>
      <c r="O315" s="808"/>
      <c r="P315" s="808"/>
      <c r="Q315" s="808"/>
      <c r="R315" s="808"/>
      <c r="S315" s="808"/>
      <c r="T315" s="808"/>
      <c r="U315" s="808"/>
      <c r="V315" s="808"/>
      <c r="W315" s="808"/>
      <c r="X315" s="808"/>
    </row>
    <row r="316" spans="1:24" ht="16.5" customHeight="1">
      <c r="A316" s="808"/>
      <c r="B316" s="808"/>
      <c r="C316" s="808"/>
      <c r="D316" s="808"/>
      <c r="E316" s="808"/>
      <c r="F316" s="808"/>
      <c r="G316" s="808"/>
      <c r="H316" s="808"/>
      <c r="I316" s="808"/>
      <c r="J316" s="808"/>
      <c r="K316" s="808"/>
      <c r="L316" s="808"/>
      <c r="M316" s="808"/>
      <c r="N316" s="808"/>
      <c r="O316" s="808"/>
      <c r="P316" s="808"/>
      <c r="Q316" s="808"/>
      <c r="R316" s="808"/>
      <c r="S316" s="808"/>
      <c r="T316" s="808"/>
      <c r="U316" s="808"/>
      <c r="V316" s="808"/>
      <c r="W316" s="808"/>
      <c r="X316" s="808"/>
    </row>
    <row r="317" spans="1:24" ht="16.5" customHeight="1">
      <c r="A317" s="808"/>
      <c r="B317" s="808"/>
      <c r="C317" s="808"/>
      <c r="D317" s="808"/>
      <c r="E317" s="808"/>
      <c r="F317" s="808"/>
      <c r="G317" s="808"/>
      <c r="H317" s="808"/>
      <c r="I317" s="808"/>
      <c r="J317" s="808"/>
      <c r="K317" s="808"/>
      <c r="L317" s="808"/>
      <c r="M317" s="808"/>
      <c r="N317" s="808"/>
      <c r="O317" s="808"/>
      <c r="P317" s="808"/>
      <c r="Q317" s="808"/>
      <c r="R317" s="808"/>
      <c r="S317" s="808"/>
      <c r="T317" s="808"/>
      <c r="U317" s="808"/>
      <c r="V317" s="808"/>
      <c r="W317" s="808"/>
      <c r="X317" s="808"/>
    </row>
    <row r="318" spans="1:24" ht="16.5" customHeight="1">
      <c r="A318" s="808"/>
      <c r="B318" s="808"/>
      <c r="C318" s="808"/>
      <c r="D318" s="808"/>
      <c r="E318" s="808"/>
      <c r="F318" s="808"/>
      <c r="G318" s="808"/>
      <c r="H318" s="808"/>
      <c r="I318" s="808"/>
      <c r="J318" s="808"/>
      <c r="K318" s="808"/>
      <c r="L318" s="808"/>
      <c r="M318" s="808"/>
      <c r="N318" s="808"/>
      <c r="O318" s="808"/>
      <c r="P318" s="808"/>
      <c r="Q318" s="808"/>
      <c r="R318" s="808"/>
      <c r="S318" s="808"/>
      <c r="T318" s="808"/>
      <c r="U318" s="808"/>
      <c r="V318" s="808"/>
      <c r="W318" s="808"/>
      <c r="X318" s="808"/>
    </row>
    <row r="319" spans="1:24" ht="16.5" customHeight="1">
      <c r="A319" s="808"/>
      <c r="B319" s="808"/>
      <c r="C319" s="808"/>
      <c r="D319" s="808"/>
      <c r="E319" s="808"/>
      <c r="F319" s="808"/>
      <c r="G319" s="808"/>
      <c r="H319" s="808"/>
      <c r="I319" s="808"/>
      <c r="J319" s="808"/>
      <c r="K319" s="808"/>
      <c r="L319" s="808"/>
      <c r="M319" s="808"/>
      <c r="N319" s="808"/>
      <c r="O319" s="808"/>
      <c r="P319" s="808"/>
      <c r="Q319" s="808"/>
      <c r="R319" s="808"/>
      <c r="S319" s="808"/>
      <c r="T319" s="808"/>
      <c r="U319" s="808"/>
      <c r="V319" s="808"/>
      <c r="W319" s="808"/>
      <c r="X319" s="808"/>
    </row>
    <row r="320" spans="1:24" ht="16.5" customHeight="1">
      <c r="A320" s="808"/>
      <c r="B320" s="808"/>
      <c r="C320" s="808"/>
      <c r="D320" s="808"/>
      <c r="E320" s="808"/>
      <c r="F320" s="808"/>
      <c r="G320" s="808"/>
      <c r="H320" s="808"/>
      <c r="I320" s="808"/>
      <c r="J320" s="808"/>
      <c r="K320" s="808"/>
      <c r="L320" s="808"/>
      <c r="M320" s="808"/>
      <c r="N320" s="808"/>
      <c r="O320" s="808"/>
      <c r="P320" s="808"/>
      <c r="Q320" s="808"/>
      <c r="R320" s="808"/>
      <c r="S320" s="808"/>
      <c r="T320" s="808"/>
      <c r="U320" s="808"/>
      <c r="V320" s="808"/>
      <c r="W320" s="808"/>
      <c r="X320" s="808"/>
    </row>
    <row r="321" spans="1:24" ht="16.5" customHeight="1">
      <c r="A321" s="808"/>
      <c r="B321" s="808"/>
      <c r="C321" s="808"/>
      <c r="D321" s="808"/>
      <c r="E321" s="808"/>
      <c r="F321" s="808"/>
      <c r="G321" s="808"/>
      <c r="H321" s="808"/>
      <c r="I321" s="808"/>
      <c r="J321" s="808"/>
      <c r="K321" s="808"/>
      <c r="L321" s="808"/>
      <c r="M321" s="808"/>
      <c r="N321" s="808"/>
      <c r="O321" s="808"/>
      <c r="P321" s="808"/>
      <c r="Q321" s="808"/>
      <c r="R321" s="808"/>
      <c r="S321" s="808"/>
      <c r="T321" s="808"/>
      <c r="U321" s="808"/>
      <c r="V321" s="808"/>
      <c r="W321" s="808"/>
      <c r="X321" s="808"/>
    </row>
    <row r="322" spans="1:24" ht="16.5" customHeight="1">
      <c r="A322" s="808"/>
      <c r="B322" s="808"/>
      <c r="C322" s="808"/>
      <c r="D322" s="808"/>
      <c r="E322" s="808"/>
      <c r="F322" s="808"/>
      <c r="G322" s="808"/>
      <c r="H322" s="808"/>
      <c r="I322" s="808"/>
      <c r="J322" s="808"/>
      <c r="K322" s="808"/>
      <c r="L322" s="808"/>
      <c r="M322" s="808"/>
      <c r="N322" s="808"/>
      <c r="O322" s="808"/>
      <c r="P322" s="808"/>
      <c r="Q322" s="808"/>
      <c r="R322" s="808"/>
      <c r="S322" s="808"/>
      <c r="T322" s="808"/>
      <c r="U322" s="808"/>
      <c r="V322" s="808"/>
      <c r="W322" s="808"/>
      <c r="X322" s="808"/>
    </row>
    <row r="323" spans="1:24" ht="16.5" customHeight="1">
      <c r="A323" s="808"/>
      <c r="B323" s="808"/>
      <c r="C323" s="808"/>
      <c r="D323" s="808"/>
      <c r="E323" s="808"/>
      <c r="F323" s="808"/>
      <c r="G323" s="808"/>
      <c r="H323" s="808"/>
      <c r="I323" s="808"/>
      <c r="J323" s="808"/>
      <c r="K323" s="808"/>
      <c r="L323" s="808"/>
      <c r="M323" s="808"/>
      <c r="N323" s="808"/>
      <c r="O323" s="808"/>
      <c r="P323" s="808"/>
      <c r="Q323" s="808"/>
      <c r="R323" s="808"/>
      <c r="S323" s="808"/>
      <c r="T323" s="808"/>
      <c r="U323" s="808"/>
      <c r="V323" s="808"/>
      <c r="W323" s="808"/>
      <c r="X323" s="808"/>
    </row>
    <row r="324" spans="1:24" ht="16.5" customHeight="1">
      <c r="A324" s="808"/>
      <c r="B324" s="808"/>
      <c r="C324" s="808"/>
      <c r="D324" s="808"/>
      <c r="E324" s="808"/>
      <c r="F324" s="808"/>
      <c r="G324" s="808"/>
      <c r="H324" s="808"/>
      <c r="I324" s="808"/>
      <c r="J324" s="808"/>
      <c r="K324" s="808"/>
      <c r="L324" s="808"/>
      <c r="M324" s="808"/>
      <c r="N324" s="808"/>
      <c r="O324" s="808"/>
      <c r="P324" s="808"/>
      <c r="Q324" s="808"/>
      <c r="R324" s="808"/>
      <c r="S324" s="808"/>
      <c r="T324" s="808"/>
      <c r="U324" s="808"/>
      <c r="V324" s="808"/>
      <c r="W324" s="808"/>
      <c r="X324" s="808"/>
    </row>
    <row r="325" spans="1:24" ht="16.5" customHeight="1">
      <c r="A325" s="808"/>
      <c r="B325" s="808"/>
      <c r="C325" s="808"/>
      <c r="D325" s="808"/>
      <c r="E325" s="808"/>
      <c r="F325" s="808"/>
      <c r="G325" s="808"/>
      <c r="H325" s="808"/>
      <c r="I325" s="808"/>
      <c r="J325" s="808"/>
      <c r="K325" s="808"/>
      <c r="L325" s="808"/>
      <c r="M325" s="808"/>
      <c r="N325" s="808"/>
      <c r="O325" s="808"/>
      <c r="P325" s="808"/>
      <c r="Q325" s="808"/>
      <c r="R325" s="808"/>
      <c r="S325" s="808"/>
      <c r="T325" s="808"/>
      <c r="U325" s="808"/>
      <c r="V325" s="808"/>
      <c r="W325" s="808"/>
      <c r="X325" s="808"/>
    </row>
    <row r="326" spans="1:24" ht="16.5" customHeight="1">
      <c r="A326" s="808"/>
      <c r="B326" s="808"/>
      <c r="C326" s="808"/>
      <c r="D326" s="808"/>
      <c r="E326" s="808"/>
      <c r="F326" s="808"/>
      <c r="G326" s="808"/>
      <c r="H326" s="808"/>
      <c r="I326" s="808"/>
      <c r="J326" s="808"/>
      <c r="K326" s="808"/>
      <c r="L326" s="808"/>
      <c r="M326" s="808"/>
      <c r="N326" s="808"/>
      <c r="O326" s="808"/>
      <c r="P326" s="808"/>
      <c r="Q326" s="808"/>
      <c r="R326" s="808"/>
      <c r="S326" s="808"/>
      <c r="T326" s="808"/>
      <c r="U326" s="808"/>
      <c r="V326" s="808"/>
      <c r="W326" s="808"/>
      <c r="X326" s="808"/>
    </row>
    <row r="327" spans="1:24" ht="16.5" customHeight="1">
      <c r="A327" s="808"/>
      <c r="B327" s="808"/>
      <c r="C327" s="808"/>
      <c r="D327" s="808"/>
      <c r="E327" s="808"/>
      <c r="F327" s="808"/>
      <c r="G327" s="808"/>
      <c r="H327" s="808"/>
      <c r="I327" s="808"/>
      <c r="J327" s="808"/>
      <c r="K327" s="808"/>
      <c r="L327" s="808"/>
      <c r="M327" s="808"/>
      <c r="N327" s="808"/>
      <c r="O327" s="808"/>
      <c r="P327" s="808"/>
      <c r="Q327" s="808"/>
      <c r="R327" s="808"/>
      <c r="S327" s="808"/>
      <c r="T327" s="808"/>
      <c r="U327" s="808"/>
      <c r="V327" s="808"/>
      <c r="W327" s="808"/>
      <c r="X327" s="808"/>
    </row>
    <row r="328" spans="1:24" ht="16.5" customHeight="1">
      <c r="A328" s="808"/>
      <c r="B328" s="808"/>
      <c r="C328" s="808"/>
      <c r="D328" s="808"/>
      <c r="E328" s="808"/>
      <c r="F328" s="808"/>
      <c r="G328" s="808"/>
      <c r="H328" s="808"/>
      <c r="I328" s="808"/>
      <c r="J328" s="808"/>
      <c r="K328" s="808"/>
      <c r="L328" s="808"/>
      <c r="M328" s="808"/>
      <c r="N328" s="808"/>
      <c r="O328" s="808"/>
      <c r="P328" s="808"/>
      <c r="Q328" s="808"/>
      <c r="R328" s="808"/>
      <c r="S328" s="808"/>
      <c r="T328" s="808"/>
      <c r="U328" s="808"/>
      <c r="V328" s="808"/>
      <c r="W328" s="808"/>
      <c r="X328" s="808"/>
    </row>
    <row r="329" spans="1:24" ht="16.5" customHeight="1">
      <c r="A329" s="808"/>
      <c r="B329" s="808"/>
      <c r="C329" s="808"/>
      <c r="D329" s="808"/>
      <c r="E329" s="808"/>
      <c r="F329" s="808"/>
      <c r="G329" s="808"/>
      <c r="H329" s="808"/>
      <c r="I329" s="808"/>
      <c r="J329" s="808"/>
      <c r="K329" s="808"/>
      <c r="L329" s="808"/>
      <c r="M329" s="808"/>
      <c r="N329" s="808"/>
      <c r="O329" s="808"/>
      <c r="P329" s="808"/>
      <c r="Q329" s="808"/>
      <c r="R329" s="808"/>
      <c r="S329" s="808"/>
      <c r="T329" s="808"/>
      <c r="U329" s="808"/>
      <c r="V329" s="808"/>
      <c r="W329" s="808"/>
      <c r="X329" s="808"/>
    </row>
    <row r="330" spans="1:24" ht="16.5" customHeight="1">
      <c r="A330" s="808"/>
      <c r="B330" s="808"/>
      <c r="C330" s="808"/>
      <c r="D330" s="808"/>
      <c r="E330" s="808"/>
      <c r="F330" s="808"/>
      <c r="G330" s="808"/>
      <c r="H330" s="808"/>
      <c r="I330" s="808"/>
      <c r="J330" s="808"/>
      <c r="K330" s="808"/>
      <c r="L330" s="808"/>
      <c r="M330" s="808"/>
      <c r="N330" s="808"/>
      <c r="O330" s="808"/>
      <c r="P330" s="808"/>
      <c r="Q330" s="808"/>
      <c r="R330" s="808"/>
      <c r="S330" s="808"/>
      <c r="T330" s="808"/>
      <c r="U330" s="808"/>
      <c r="V330" s="808"/>
      <c r="W330" s="808"/>
      <c r="X330" s="808"/>
    </row>
    <row r="331" spans="1:24" ht="16.5" customHeight="1">
      <c r="A331" s="808"/>
      <c r="B331" s="808"/>
      <c r="C331" s="808"/>
      <c r="D331" s="808"/>
      <c r="E331" s="808"/>
      <c r="F331" s="808"/>
      <c r="G331" s="808"/>
      <c r="H331" s="808"/>
      <c r="I331" s="808"/>
      <c r="J331" s="808"/>
      <c r="K331" s="808"/>
      <c r="L331" s="808"/>
      <c r="M331" s="808"/>
      <c r="N331" s="808"/>
      <c r="O331" s="808"/>
      <c r="P331" s="808"/>
      <c r="Q331" s="808"/>
      <c r="R331" s="808"/>
      <c r="S331" s="808"/>
      <c r="T331" s="808"/>
      <c r="U331" s="808"/>
      <c r="V331" s="808"/>
      <c r="W331" s="808"/>
      <c r="X331" s="808"/>
    </row>
    <row r="332" spans="1:24" ht="16.5" customHeight="1">
      <c r="A332" s="808"/>
      <c r="B332" s="808"/>
      <c r="C332" s="808"/>
      <c r="D332" s="808"/>
      <c r="E332" s="808"/>
      <c r="F332" s="808"/>
      <c r="G332" s="808"/>
      <c r="H332" s="808"/>
      <c r="I332" s="808"/>
      <c r="J332" s="808"/>
      <c r="K332" s="808"/>
      <c r="L332" s="808"/>
      <c r="M332" s="808"/>
      <c r="N332" s="808"/>
      <c r="O332" s="808"/>
      <c r="P332" s="808"/>
      <c r="Q332" s="808"/>
      <c r="R332" s="808"/>
      <c r="S332" s="808"/>
      <c r="T332" s="808"/>
      <c r="U332" s="808"/>
      <c r="V332" s="808"/>
      <c r="W332" s="808"/>
      <c r="X332" s="808"/>
    </row>
    <row r="333" spans="1:24" ht="16.5" customHeight="1">
      <c r="A333" s="808"/>
      <c r="B333" s="808"/>
      <c r="C333" s="808"/>
      <c r="D333" s="808"/>
      <c r="E333" s="808"/>
      <c r="F333" s="808"/>
      <c r="G333" s="808"/>
      <c r="H333" s="808"/>
      <c r="I333" s="808"/>
      <c r="J333" s="808"/>
      <c r="K333" s="808"/>
      <c r="L333" s="808"/>
      <c r="M333" s="808"/>
      <c r="N333" s="808"/>
      <c r="O333" s="808"/>
      <c r="P333" s="808"/>
      <c r="Q333" s="808"/>
      <c r="R333" s="808"/>
      <c r="S333" s="808"/>
      <c r="T333" s="808"/>
      <c r="U333" s="808"/>
      <c r="V333" s="808"/>
      <c r="W333" s="808"/>
      <c r="X333" s="808"/>
    </row>
    <row r="334" spans="1:24" ht="16.5" customHeight="1">
      <c r="A334" s="808"/>
      <c r="B334" s="808"/>
      <c r="C334" s="808"/>
      <c r="D334" s="808"/>
      <c r="E334" s="808"/>
      <c r="F334" s="808"/>
      <c r="G334" s="808"/>
      <c r="H334" s="808"/>
      <c r="I334" s="808"/>
      <c r="J334" s="808"/>
      <c r="K334" s="808"/>
      <c r="L334" s="808"/>
      <c r="M334" s="808"/>
      <c r="N334" s="808"/>
      <c r="O334" s="808"/>
      <c r="P334" s="808"/>
      <c r="Q334" s="808"/>
      <c r="R334" s="808"/>
      <c r="S334" s="808"/>
      <c r="T334" s="808"/>
      <c r="U334" s="808"/>
      <c r="V334" s="808"/>
      <c r="W334" s="808"/>
      <c r="X334" s="808"/>
    </row>
    <row r="335" spans="1:24" ht="16.5" customHeight="1">
      <c r="A335" s="808"/>
      <c r="B335" s="808"/>
      <c r="C335" s="808"/>
      <c r="D335" s="808"/>
      <c r="E335" s="808"/>
      <c r="F335" s="808"/>
      <c r="G335" s="808"/>
      <c r="H335" s="808"/>
      <c r="I335" s="808"/>
      <c r="J335" s="808"/>
      <c r="K335" s="808"/>
      <c r="L335" s="808"/>
      <c r="M335" s="808"/>
      <c r="N335" s="808"/>
      <c r="O335" s="808"/>
      <c r="P335" s="808"/>
      <c r="Q335" s="808"/>
      <c r="R335" s="808"/>
      <c r="S335" s="808"/>
      <c r="T335" s="808"/>
      <c r="U335" s="808"/>
      <c r="V335" s="808"/>
      <c r="W335" s="808"/>
      <c r="X335" s="808"/>
    </row>
    <row r="336" spans="1:24" ht="16.5" customHeight="1">
      <c r="A336" s="808"/>
      <c r="B336" s="808"/>
      <c r="C336" s="808"/>
      <c r="D336" s="808"/>
      <c r="E336" s="808"/>
      <c r="F336" s="808"/>
      <c r="G336" s="808"/>
      <c r="H336" s="808"/>
      <c r="I336" s="808"/>
      <c r="J336" s="808"/>
      <c r="K336" s="808"/>
      <c r="L336" s="808"/>
      <c r="M336" s="808"/>
      <c r="N336" s="808"/>
      <c r="O336" s="808"/>
      <c r="P336" s="808"/>
      <c r="Q336" s="808"/>
      <c r="R336" s="808"/>
      <c r="S336" s="808"/>
      <c r="T336" s="808"/>
      <c r="U336" s="808"/>
      <c r="V336" s="808"/>
      <c r="W336" s="808"/>
      <c r="X336" s="808"/>
    </row>
    <row r="337" spans="1:24" ht="16.5" customHeight="1">
      <c r="A337" s="808"/>
      <c r="B337" s="808"/>
      <c r="C337" s="808"/>
      <c r="D337" s="808"/>
      <c r="E337" s="808"/>
      <c r="F337" s="808"/>
      <c r="G337" s="808"/>
      <c r="H337" s="808"/>
      <c r="I337" s="808"/>
      <c r="J337" s="808"/>
      <c r="K337" s="808"/>
      <c r="L337" s="808"/>
      <c r="M337" s="808"/>
      <c r="N337" s="808"/>
      <c r="O337" s="808"/>
      <c r="P337" s="808"/>
      <c r="Q337" s="808"/>
      <c r="R337" s="808"/>
      <c r="S337" s="808"/>
      <c r="T337" s="808"/>
      <c r="U337" s="808"/>
      <c r="V337" s="808"/>
      <c r="W337" s="808"/>
      <c r="X337" s="808"/>
    </row>
    <row r="338" spans="1:24" ht="16.5" customHeight="1">
      <c r="A338" s="808"/>
      <c r="B338" s="808"/>
      <c r="C338" s="808"/>
      <c r="D338" s="808"/>
      <c r="E338" s="808"/>
      <c r="F338" s="808"/>
      <c r="G338" s="808"/>
      <c r="H338" s="808"/>
      <c r="I338" s="808"/>
      <c r="J338" s="808"/>
      <c r="K338" s="808"/>
      <c r="L338" s="808"/>
      <c r="M338" s="808"/>
      <c r="N338" s="808"/>
      <c r="O338" s="808"/>
      <c r="P338" s="808"/>
      <c r="Q338" s="808"/>
      <c r="R338" s="808"/>
      <c r="S338" s="808"/>
      <c r="T338" s="808"/>
      <c r="U338" s="808"/>
      <c r="V338" s="808"/>
      <c r="W338" s="808"/>
      <c r="X338" s="808"/>
    </row>
    <row r="339" spans="1:24" ht="16.5" customHeight="1">
      <c r="A339" s="808"/>
      <c r="B339" s="808"/>
      <c r="C339" s="808"/>
      <c r="D339" s="808"/>
      <c r="E339" s="808"/>
      <c r="F339" s="808"/>
      <c r="G339" s="808"/>
      <c r="H339" s="808"/>
      <c r="I339" s="808"/>
      <c r="J339" s="808"/>
      <c r="K339" s="808"/>
      <c r="L339" s="808"/>
      <c r="M339" s="808"/>
      <c r="N339" s="808"/>
      <c r="O339" s="808"/>
      <c r="P339" s="808"/>
      <c r="Q339" s="808"/>
      <c r="R339" s="808"/>
      <c r="S339" s="808"/>
      <c r="T339" s="808"/>
      <c r="U339" s="808"/>
      <c r="V339" s="808"/>
      <c r="W339" s="808"/>
      <c r="X339" s="808"/>
    </row>
    <row r="340" spans="1:24" ht="16.5" customHeight="1">
      <c r="A340" s="808"/>
      <c r="B340" s="808"/>
      <c r="C340" s="808"/>
      <c r="D340" s="808"/>
      <c r="E340" s="808"/>
      <c r="F340" s="808"/>
      <c r="G340" s="808"/>
      <c r="H340" s="808"/>
      <c r="I340" s="808"/>
      <c r="J340" s="808"/>
      <c r="K340" s="808"/>
      <c r="L340" s="808"/>
      <c r="M340" s="808"/>
      <c r="N340" s="808"/>
      <c r="O340" s="808"/>
      <c r="P340" s="808"/>
      <c r="Q340" s="808"/>
      <c r="R340" s="808"/>
      <c r="S340" s="808"/>
      <c r="T340" s="808"/>
      <c r="U340" s="808"/>
      <c r="V340" s="808"/>
      <c r="W340" s="808"/>
      <c r="X340" s="808"/>
    </row>
    <row r="341" spans="1:24" ht="16.5" customHeight="1">
      <c r="A341" s="808"/>
      <c r="B341" s="808"/>
      <c r="C341" s="808"/>
      <c r="D341" s="808"/>
      <c r="E341" s="808"/>
      <c r="F341" s="808"/>
      <c r="G341" s="808"/>
      <c r="H341" s="808"/>
      <c r="I341" s="808"/>
      <c r="J341" s="808"/>
      <c r="K341" s="808"/>
      <c r="L341" s="808"/>
      <c r="M341" s="808"/>
      <c r="N341" s="808"/>
      <c r="O341" s="808"/>
      <c r="P341" s="808"/>
      <c r="Q341" s="808"/>
      <c r="R341" s="808"/>
      <c r="S341" s="808"/>
      <c r="T341" s="808"/>
      <c r="U341" s="808"/>
      <c r="V341" s="808"/>
      <c r="W341" s="808"/>
      <c r="X341" s="808"/>
    </row>
    <row r="342" spans="1:24" ht="16.5" customHeight="1">
      <c r="A342" s="808"/>
      <c r="B342" s="808"/>
      <c r="C342" s="808"/>
      <c r="D342" s="808"/>
      <c r="E342" s="808"/>
      <c r="F342" s="808"/>
      <c r="G342" s="808"/>
      <c r="H342" s="808"/>
      <c r="I342" s="808"/>
      <c r="J342" s="808"/>
      <c r="K342" s="808"/>
      <c r="L342" s="808"/>
      <c r="M342" s="808"/>
      <c r="N342" s="808"/>
      <c r="O342" s="808"/>
      <c r="P342" s="808"/>
      <c r="Q342" s="808"/>
      <c r="R342" s="808"/>
      <c r="S342" s="808"/>
      <c r="T342" s="808"/>
      <c r="U342" s="808"/>
      <c r="V342" s="808"/>
      <c r="W342" s="808"/>
      <c r="X342" s="808"/>
    </row>
    <row r="343" spans="1:24" ht="16.5" customHeight="1">
      <c r="A343" s="808"/>
      <c r="B343" s="808"/>
      <c r="C343" s="808"/>
      <c r="D343" s="808"/>
      <c r="E343" s="808"/>
      <c r="F343" s="808"/>
      <c r="G343" s="808"/>
      <c r="H343" s="808"/>
      <c r="I343" s="808"/>
      <c r="J343" s="808"/>
      <c r="K343" s="808"/>
      <c r="L343" s="808"/>
      <c r="M343" s="808"/>
      <c r="N343" s="808"/>
      <c r="O343" s="808"/>
      <c r="P343" s="808"/>
      <c r="Q343" s="808"/>
      <c r="R343" s="808"/>
      <c r="S343" s="808"/>
      <c r="T343" s="808"/>
      <c r="U343" s="808"/>
      <c r="V343" s="808"/>
      <c r="W343" s="808"/>
      <c r="X343" s="808"/>
    </row>
    <row r="344" spans="1:24" ht="16.5" customHeight="1">
      <c r="A344" s="808"/>
      <c r="B344" s="808"/>
      <c r="C344" s="808"/>
      <c r="D344" s="808"/>
      <c r="E344" s="808"/>
      <c r="F344" s="808"/>
      <c r="G344" s="808"/>
      <c r="H344" s="808"/>
      <c r="I344" s="808"/>
      <c r="J344" s="808"/>
      <c r="K344" s="808"/>
      <c r="L344" s="808"/>
      <c r="M344" s="808"/>
      <c r="N344" s="808"/>
      <c r="O344" s="808"/>
      <c r="P344" s="808"/>
      <c r="Q344" s="808"/>
      <c r="R344" s="808"/>
      <c r="S344" s="808"/>
      <c r="T344" s="808"/>
      <c r="U344" s="808"/>
      <c r="V344" s="808"/>
      <c r="W344" s="808"/>
      <c r="X344" s="808"/>
    </row>
    <row r="345" spans="1:24" ht="16.5" customHeight="1">
      <c r="A345" s="808"/>
      <c r="B345" s="808"/>
      <c r="C345" s="808"/>
      <c r="D345" s="808"/>
      <c r="E345" s="808"/>
      <c r="F345" s="808"/>
      <c r="G345" s="808"/>
      <c r="H345" s="808"/>
      <c r="I345" s="808"/>
      <c r="J345" s="808"/>
      <c r="K345" s="808"/>
      <c r="L345" s="808"/>
      <c r="M345" s="808"/>
      <c r="N345" s="808"/>
      <c r="O345" s="808"/>
      <c r="P345" s="808"/>
      <c r="Q345" s="808"/>
      <c r="R345" s="808"/>
      <c r="S345" s="808"/>
      <c r="T345" s="808"/>
      <c r="U345" s="808"/>
      <c r="V345" s="808"/>
      <c r="W345" s="808"/>
      <c r="X345" s="808"/>
    </row>
    <row r="346" spans="1:24" ht="16.5" customHeight="1">
      <c r="A346" s="808"/>
      <c r="B346" s="808"/>
      <c r="C346" s="808"/>
      <c r="D346" s="808"/>
      <c r="E346" s="808"/>
      <c r="F346" s="808"/>
      <c r="G346" s="808"/>
      <c r="H346" s="808"/>
      <c r="I346" s="808"/>
      <c r="J346" s="808"/>
      <c r="K346" s="808"/>
      <c r="L346" s="808"/>
      <c r="M346" s="808"/>
      <c r="N346" s="808"/>
      <c r="O346" s="808"/>
      <c r="P346" s="808"/>
      <c r="Q346" s="808"/>
      <c r="R346" s="808"/>
      <c r="S346" s="808"/>
      <c r="T346" s="808"/>
      <c r="U346" s="808"/>
      <c r="V346" s="808"/>
      <c r="W346" s="808"/>
      <c r="X346" s="808"/>
    </row>
    <row r="347" spans="1:24" ht="16.5" customHeight="1">
      <c r="A347" s="808"/>
      <c r="B347" s="808"/>
      <c r="C347" s="808"/>
      <c r="D347" s="808"/>
      <c r="E347" s="808"/>
      <c r="F347" s="808"/>
      <c r="G347" s="808"/>
      <c r="H347" s="808"/>
      <c r="I347" s="808"/>
      <c r="J347" s="808"/>
      <c r="K347" s="808"/>
      <c r="L347" s="808"/>
      <c r="M347" s="808"/>
      <c r="N347" s="808"/>
      <c r="O347" s="808"/>
      <c r="P347" s="808"/>
      <c r="Q347" s="808"/>
      <c r="R347" s="808"/>
      <c r="S347" s="808"/>
      <c r="T347" s="808"/>
      <c r="U347" s="808"/>
      <c r="V347" s="808"/>
      <c r="W347" s="808"/>
      <c r="X347" s="808"/>
    </row>
    <row r="348" spans="1:24" ht="16.5" customHeight="1">
      <c r="A348" s="808"/>
      <c r="B348" s="808"/>
      <c r="C348" s="808"/>
      <c r="D348" s="808"/>
      <c r="E348" s="808"/>
      <c r="F348" s="808"/>
      <c r="G348" s="808"/>
      <c r="H348" s="808"/>
      <c r="I348" s="808"/>
      <c r="J348" s="808"/>
      <c r="K348" s="808"/>
      <c r="L348" s="808"/>
      <c r="M348" s="808"/>
      <c r="N348" s="808"/>
      <c r="O348" s="808"/>
      <c r="P348" s="808"/>
      <c r="Q348" s="808"/>
      <c r="R348" s="808"/>
      <c r="S348" s="808"/>
      <c r="T348" s="808"/>
      <c r="U348" s="808"/>
      <c r="V348" s="808"/>
      <c r="W348" s="808"/>
      <c r="X348" s="808"/>
    </row>
    <row r="349" spans="1:24" ht="16.5" customHeight="1">
      <c r="A349" s="808"/>
      <c r="B349" s="808"/>
      <c r="C349" s="808"/>
      <c r="D349" s="808"/>
      <c r="E349" s="808"/>
      <c r="F349" s="808"/>
      <c r="G349" s="808"/>
      <c r="H349" s="808"/>
      <c r="I349" s="808"/>
      <c r="J349" s="808"/>
      <c r="K349" s="808"/>
      <c r="L349" s="808"/>
      <c r="M349" s="808"/>
      <c r="N349" s="808"/>
      <c r="O349" s="808"/>
      <c r="P349" s="808"/>
      <c r="Q349" s="808"/>
      <c r="R349" s="808"/>
      <c r="S349" s="808"/>
      <c r="T349" s="808"/>
      <c r="U349" s="808"/>
      <c r="V349" s="808"/>
      <c r="W349" s="808"/>
      <c r="X349" s="808"/>
    </row>
    <row r="350" spans="1:24" ht="16.5" customHeight="1">
      <c r="A350" s="808"/>
      <c r="B350" s="808"/>
      <c r="C350" s="808"/>
      <c r="D350" s="808"/>
      <c r="E350" s="808"/>
      <c r="F350" s="808"/>
      <c r="G350" s="808"/>
      <c r="H350" s="808"/>
      <c r="I350" s="808"/>
      <c r="J350" s="808"/>
      <c r="K350" s="808"/>
      <c r="L350" s="808"/>
      <c r="M350" s="808"/>
      <c r="N350" s="808"/>
      <c r="O350" s="808"/>
      <c r="P350" s="808"/>
      <c r="Q350" s="808"/>
      <c r="R350" s="808"/>
      <c r="S350" s="808"/>
      <c r="T350" s="808"/>
      <c r="U350" s="808"/>
      <c r="V350" s="808"/>
      <c r="W350" s="808"/>
      <c r="X350" s="808"/>
    </row>
    <row r="351" spans="1:24" ht="16.5" customHeight="1">
      <c r="A351" s="808"/>
      <c r="B351" s="808"/>
      <c r="C351" s="808"/>
      <c r="D351" s="808"/>
      <c r="E351" s="808"/>
      <c r="F351" s="808"/>
      <c r="G351" s="808"/>
      <c r="H351" s="808"/>
      <c r="I351" s="808"/>
      <c r="J351" s="808"/>
      <c r="K351" s="808"/>
      <c r="L351" s="808"/>
      <c r="M351" s="808"/>
      <c r="N351" s="808"/>
      <c r="O351" s="808"/>
      <c r="P351" s="808"/>
      <c r="Q351" s="808"/>
      <c r="R351" s="808"/>
      <c r="S351" s="808"/>
      <c r="T351" s="808"/>
      <c r="U351" s="808"/>
      <c r="V351" s="808"/>
      <c r="W351" s="808"/>
      <c r="X351" s="808"/>
    </row>
    <row r="352" spans="1:24" ht="16.5" customHeight="1">
      <c r="A352" s="808"/>
      <c r="B352" s="808"/>
      <c r="C352" s="808"/>
      <c r="D352" s="808"/>
      <c r="E352" s="808"/>
      <c r="F352" s="808"/>
      <c r="G352" s="808"/>
      <c r="H352" s="808"/>
      <c r="I352" s="808"/>
      <c r="J352" s="808"/>
      <c r="K352" s="808"/>
      <c r="L352" s="808"/>
      <c r="M352" s="808"/>
      <c r="N352" s="808"/>
      <c r="O352" s="808"/>
      <c r="P352" s="808"/>
      <c r="Q352" s="808"/>
      <c r="R352" s="808"/>
      <c r="S352" s="808"/>
      <c r="T352" s="808"/>
      <c r="U352" s="808"/>
      <c r="V352" s="808"/>
      <c r="W352" s="808"/>
      <c r="X352" s="808"/>
    </row>
    <row r="353" spans="1:24" ht="16.5" customHeight="1">
      <c r="A353" s="808"/>
      <c r="B353" s="808"/>
      <c r="C353" s="808"/>
      <c r="D353" s="808"/>
      <c r="E353" s="808"/>
      <c r="F353" s="808"/>
      <c r="G353" s="808"/>
      <c r="H353" s="808"/>
      <c r="I353" s="808"/>
      <c r="J353" s="808"/>
      <c r="K353" s="808"/>
      <c r="L353" s="808"/>
      <c r="M353" s="808"/>
      <c r="N353" s="808"/>
      <c r="O353" s="808"/>
      <c r="P353" s="808"/>
      <c r="Q353" s="808"/>
      <c r="R353" s="808"/>
      <c r="S353" s="808"/>
      <c r="T353" s="808"/>
      <c r="U353" s="808"/>
      <c r="V353" s="808"/>
      <c r="W353" s="808"/>
      <c r="X353" s="808"/>
    </row>
    <row r="354" spans="1:24" ht="16.5" customHeight="1">
      <c r="A354" s="808"/>
      <c r="B354" s="808"/>
      <c r="C354" s="808"/>
      <c r="D354" s="808"/>
      <c r="E354" s="808"/>
      <c r="F354" s="808"/>
      <c r="G354" s="808"/>
      <c r="H354" s="808"/>
      <c r="I354" s="808"/>
      <c r="J354" s="808"/>
      <c r="K354" s="808"/>
      <c r="L354" s="808"/>
      <c r="M354" s="808"/>
      <c r="N354" s="808"/>
      <c r="O354" s="808"/>
      <c r="P354" s="808"/>
      <c r="Q354" s="808"/>
      <c r="R354" s="808"/>
      <c r="S354" s="808"/>
      <c r="T354" s="808"/>
      <c r="U354" s="808"/>
      <c r="V354" s="808"/>
      <c r="W354" s="808"/>
      <c r="X354" s="808"/>
    </row>
    <row r="355" spans="1:24" ht="16.5" customHeight="1">
      <c r="A355" s="808"/>
      <c r="B355" s="808"/>
      <c r="C355" s="808"/>
      <c r="D355" s="808"/>
      <c r="E355" s="808"/>
      <c r="F355" s="808"/>
      <c r="G355" s="808"/>
      <c r="H355" s="808"/>
      <c r="I355" s="808"/>
      <c r="J355" s="808"/>
      <c r="K355" s="808"/>
      <c r="L355" s="808"/>
      <c r="M355" s="808"/>
      <c r="N355" s="808"/>
      <c r="O355" s="808"/>
      <c r="P355" s="808"/>
      <c r="Q355" s="808"/>
      <c r="R355" s="808"/>
      <c r="S355" s="808"/>
      <c r="T355" s="808"/>
      <c r="U355" s="808"/>
      <c r="V355" s="808"/>
      <c r="W355" s="808"/>
      <c r="X355" s="808"/>
    </row>
    <row r="356" spans="1:24" ht="16.5" customHeight="1">
      <c r="A356" s="808"/>
      <c r="B356" s="808"/>
      <c r="C356" s="808"/>
      <c r="D356" s="808"/>
      <c r="E356" s="808"/>
      <c r="F356" s="808"/>
      <c r="G356" s="808"/>
      <c r="H356" s="808"/>
      <c r="I356" s="808"/>
      <c r="J356" s="808"/>
      <c r="K356" s="808"/>
      <c r="L356" s="808"/>
      <c r="M356" s="808"/>
      <c r="N356" s="808"/>
      <c r="O356" s="808"/>
      <c r="P356" s="808"/>
      <c r="Q356" s="808"/>
      <c r="R356" s="808"/>
      <c r="S356" s="808"/>
      <c r="T356" s="808"/>
      <c r="U356" s="808"/>
      <c r="V356" s="808"/>
      <c r="W356" s="808"/>
      <c r="X356" s="808"/>
    </row>
    <row r="357" spans="1:24" ht="16.5" customHeight="1">
      <c r="A357" s="808"/>
      <c r="B357" s="808"/>
      <c r="C357" s="808"/>
      <c r="D357" s="808"/>
      <c r="E357" s="808"/>
      <c r="F357" s="808"/>
      <c r="G357" s="808"/>
      <c r="H357" s="808"/>
      <c r="I357" s="808"/>
      <c r="J357" s="808"/>
      <c r="K357" s="808"/>
      <c r="L357" s="808"/>
      <c r="M357" s="808"/>
      <c r="N357" s="808"/>
      <c r="O357" s="808"/>
      <c r="P357" s="808"/>
      <c r="Q357" s="808"/>
      <c r="R357" s="808"/>
      <c r="S357" s="808"/>
      <c r="T357" s="808"/>
      <c r="U357" s="808"/>
      <c r="V357" s="808"/>
      <c r="W357" s="808"/>
      <c r="X357" s="808"/>
    </row>
    <row r="358" spans="1:24" ht="16.5" customHeight="1">
      <c r="A358" s="808"/>
      <c r="B358" s="808"/>
      <c r="C358" s="808"/>
      <c r="D358" s="808"/>
      <c r="E358" s="808"/>
      <c r="F358" s="808"/>
      <c r="G358" s="808"/>
      <c r="H358" s="808"/>
      <c r="I358" s="808"/>
      <c r="J358" s="808"/>
      <c r="K358" s="808"/>
      <c r="L358" s="808"/>
      <c r="M358" s="808"/>
      <c r="N358" s="808"/>
      <c r="O358" s="808"/>
      <c r="P358" s="808"/>
      <c r="Q358" s="808"/>
      <c r="R358" s="808"/>
      <c r="S358" s="808"/>
      <c r="T358" s="808"/>
      <c r="U358" s="808"/>
      <c r="V358" s="808"/>
      <c r="W358" s="808"/>
      <c r="X358" s="808"/>
    </row>
    <row r="359" spans="1:24" ht="16.5" customHeight="1">
      <c r="A359" s="808"/>
      <c r="B359" s="808"/>
      <c r="C359" s="808"/>
      <c r="D359" s="808"/>
      <c r="E359" s="808"/>
      <c r="F359" s="808"/>
      <c r="G359" s="808"/>
      <c r="H359" s="808"/>
      <c r="I359" s="808"/>
      <c r="J359" s="808"/>
      <c r="K359" s="808"/>
      <c r="L359" s="808"/>
      <c r="M359" s="808"/>
      <c r="N359" s="808"/>
      <c r="O359" s="808"/>
      <c r="P359" s="808"/>
      <c r="Q359" s="808"/>
      <c r="R359" s="808"/>
      <c r="S359" s="808"/>
      <c r="T359" s="808"/>
      <c r="U359" s="808"/>
      <c r="V359" s="808"/>
      <c r="W359" s="808"/>
      <c r="X359" s="808"/>
    </row>
    <row r="360" spans="1:24" ht="16.5" customHeight="1">
      <c r="A360" s="808"/>
      <c r="B360" s="808"/>
      <c r="C360" s="808"/>
      <c r="D360" s="808"/>
      <c r="E360" s="808"/>
      <c r="F360" s="808"/>
      <c r="G360" s="808"/>
      <c r="H360" s="808"/>
      <c r="I360" s="808"/>
      <c r="J360" s="808"/>
      <c r="K360" s="808"/>
      <c r="L360" s="808"/>
      <c r="M360" s="808"/>
      <c r="N360" s="808"/>
      <c r="O360" s="808"/>
      <c r="P360" s="808"/>
      <c r="Q360" s="808"/>
      <c r="R360" s="808"/>
      <c r="S360" s="808"/>
      <c r="T360" s="808"/>
      <c r="U360" s="808"/>
      <c r="V360" s="808"/>
      <c r="W360" s="808"/>
      <c r="X360" s="808"/>
    </row>
    <row r="361" spans="1:24" ht="16.5" customHeight="1">
      <c r="A361" s="808"/>
      <c r="B361" s="808"/>
      <c r="C361" s="808"/>
      <c r="D361" s="808"/>
      <c r="E361" s="808"/>
      <c r="F361" s="808"/>
      <c r="G361" s="808"/>
      <c r="H361" s="808"/>
      <c r="I361" s="808"/>
      <c r="J361" s="808"/>
      <c r="K361" s="808"/>
      <c r="L361" s="808"/>
      <c r="M361" s="808"/>
      <c r="N361" s="808"/>
      <c r="O361" s="808"/>
      <c r="P361" s="808"/>
      <c r="Q361" s="808"/>
      <c r="R361" s="808"/>
      <c r="S361" s="808"/>
      <c r="T361" s="808"/>
      <c r="U361" s="808"/>
      <c r="V361" s="808"/>
      <c r="W361" s="808"/>
      <c r="X361" s="808"/>
    </row>
    <row r="362" spans="1:24" ht="16.5" customHeight="1">
      <c r="A362" s="808"/>
      <c r="B362" s="808"/>
      <c r="C362" s="808"/>
      <c r="D362" s="808"/>
      <c r="E362" s="808"/>
      <c r="F362" s="808"/>
      <c r="G362" s="808"/>
      <c r="H362" s="808"/>
      <c r="I362" s="808"/>
      <c r="J362" s="808"/>
      <c r="K362" s="808"/>
      <c r="L362" s="808"/>
      <c r="M362" s="808"/>
      <c r="N362" s="808"/>
      <c r="O362" s="808"/>
      <c r="P362" s="808"/>
      <c r="Q362" s="808"/>
      <c r="R362" s="808"/>
      <c r="S362" s="808"/>
      <c r="T362" s="808"/>
      <c r="U362" s="808"/>
      <c r="V362" s="808"/>
      <c r="W362" s="808"/>
      <c r="X362" s="808"/>
    </row>
    <row r="363" spans="1:24" ht="16.5" customHeight="1">
      <c r="A363" s="808"/>
      <c r="B363" s="808"/>
      <c r="C363" s="808"/>
      <c r="D363" s="808"/>
      <c r="E363" s="808"/>
      <c r="F363" s="808"/>
      <c r="G363" s="808"/>
      <c r="H363" s="808"/>
      <c r="I363" s="808"/>
      <c r="J363" s="808"/>
      <c r="K363" s="808"/>
      <c r="L363" s="808"/>
      <c r="M363" s="808"/>
      <c r="N363" s="808"/>
      <c r="O363" s="808"/>
      <c r="P363" s="808"/>
      <c r="Q363" s="808"/>
      <c r="R363" s="808"/>
      <c r="S363" s="808"/>
      <c r="T363" s="808"/>
      <c r="U363" s="808"/>
      <c r="V363" s="808"/>
      <c r="W363" s="808"/>
      <c r="X363" s="808"/>
    </row>
    <row r="364" spans="1:24" ht="16.5" customHeight="1">
      <c r="A364" s="808"/>
      <c r="B364" s="808"/>
      <c r="C364" s="808"/>
      <c r="D364" s="808"/>
      <c r="E364" s="808"/>
      <c r="F364" s="808"/>
      <c r="G364" s="808"/>
      <c r="H364" s="808"/>
      <c r="I364" s="808"/>
      <c r="J364" s="808"/>
      <c r="K364" s="808"/>
      <c r="L364" s="808"/>
      <c r="M364" s="808"/>
      <c r="N364" s="808"/>
      <c r="O364" s="808"/>
      <c r="P364" s="808"/>
      <c r="Q364" s="808"/>
      <c r="R364" s="808"/>
      <c r="S364" s="808"/>
      <c r="T364" s="808"/>
      <c r="U364" s="808"/>
      <c r="V364" s="808"/>
      <c r="W364" s="808"/>
      <c r="X364" s="808"/>
    </row>
    <row r="365" spans="1:24" ht="16.5" customHeight="1">
      <c r="A365" s="808"/>
      <c r="B365" s="808"/>
      <c r="C365" s="808"/>
      <c r="D365" s="808"/>
      <c r="E365" s="808"/>
      <c r="F365" s="808"/>
      <c r="G365" s="808"/>
      <c r="H365" s="808"/>
      <c r="I365" s="808"/>
      <c r="J365" s="808"/>
      <c r="K365" s="808"/>
      <c r="L365" s="808"/>
      <c r="M365" s="808"/>
      <c r="N365" s="808"/>
      <c r="O365" s="808"/>
      <c r="P365" s="808"/>
      <c r="Q365" s="808"/>
      <c r="R365" s="808"/>
      <c r="S365" s="808"/>
      <c r="T365" s="808"/>
      <c r="U365" s="808"/>
      <c r="V365" s="808"/>
      <c r="W365" s="808"/>
      <c r="X365" s="808"/>
    </row>
    <row r="366" spans="1:24" ht="16.5" customHeight="1">
      <c r="A366" s="808"/>
      <c r="B366" s="808"/>
      <c r="C366" s="808"/>
      <c r="D366" s="808"/>
      <c r="E366" s="808"/>
      <c r="F366" s="808"/>
      <c r="G366" s="808"/>
      <c r="H366" s="808"/>
      <c r="I366" s="808"/>
      <c r="J366" s="808"/>
      <c r="K366" s="808"/>
      <c r="L366" s="808"/>
      <c r="M366" s="808"/>
      <c r="N366" s="808"/>
      <c r="O366" s="808"/>
      <c r="P366" s="808"/>
      <c r="Q366" s="808"/>
      <c r="R366" s="808"/>
      <c r="S366" s="808"/>
      <c r="T366" s="808"/>
      <c r="U366" s="808"/>
      <c r="V366" s="808"/>
      <c r="W366" s="808"/>
      <c r="X366" s="808"/>
    </row>
    <row r="367" spans="1:24" ht="16.5" customHeight="1">
      <c r="A367" s="808"/>
      <c r="B367" s="808"/>
      <c r="C367" s="808"/>
      <c r="D367" s="808"/>
      <c r="E367" s="808"/>
      <c r="F367" s="808"/>
      <c r="G367" s="808"/>
      <c r="H367" s="808"/>
      <c r="I367" s="808"/>
      <c r="J367" s="808"/>
      <c r="K367" s="808"/>
      <c r="L367" s="808"/>
      <c r="M367" s="808"/>
      <c r="N367" s="808"/>
      <c r="O367" s="808"/>
      <c r="P367" s="808"/>
      <c r="Q367" s="808"/>
      <c r="R367" s="808"/>
      <c r="S367" s="808"/>
      <c r="T367" s="808"/>
      <c r="U367" s="808"/>
      <c r="V367" s="808"/>
      <c r="W367" s="808"/>
      <c r="X367" s="808"/>
    </row>
    <row r="368" spans="1:24" ht="16.5" customHeight="1">
      <c r="A368" s="808"/>
      <c r="B368" s="808"/>
      <c r="C368" s="808"/>
      <c r="D368" s="808"/>
      <c r="E368" s="808"/>
      <c r="F368" s="808"/>
      <c r="G368" s="808"/>
      <c r="H368" s="808"/>
      <c r="I368" s="808"/>
      <c r="J368" s="808"/>
      <c r="K368" s="808"/>
      <c r="L368" s="808"/>
      <c r="M368" s="808"/>
      <c r="N368" s="808"/>
      <c r="O368" s="808"/>
      <c r="P368" s="808"/>
      <c r="Q368" s="808"/>
      <c r="R368" s="808"/>
      <c r="S368" s="808"/>
      <c r="T368" s="808"/>
      <c r="U368" s="808"/>
      <c r="V368" s="808"/>
      <c r="W368" s="808"/>
      <c r="X368" s="808"/>
    </row>
    <row r="369" spans="1:24" ht="16.5" customHeight="1">
      <c r="A369" s="808"/>
      <c r="B369" s="808"/>
      <c r="C369" s="808"/>
      <c r="D369" s="808"/>
      <c r="E369" s="808"/>
      <c r="F369" s="808"/>
      <c r="G369" s="808"/>
      <c r="H369" s="808"/>
      <c r="I369" s="808"/>
      <c r="J369" s="808"/>
      <c r="K369" s="808"/>
      <c r="L369" s="808"/>
      <c r="M369" s="808"/>
      <c r="N369" s="808"/>
      <c r="O369" s="808"/>
      <c r="P369" s="808"/>
      <c r="Q369" s="808"/>
      <c r="R369" s="808"/>
      <c r="S369" s="808"/>
      <c r="T369" s="808"/>
      <c r="U369" s="808"/>
      <c r="V369" s="808"/>
      <c r="W369" s="808"/>
      <c r="X369" s="808"/>
    </row>
    <row r="370" spans="1:24" ht="16.5" customHeight="1">
      <c r="A370" s="808"/>
      <c r="B370" s="808"/>
      <c r="C370" s="808"/>
      <c r="D370" s="808"/>
      <c r="E370" s="808"/>
      <c r="F370" s="808"/>
      <c r="G370" s="808"/>
      <c r="H370" s="808"/>
      <c r="I370" s="808"/>
      <c r="J370" s="808"/>
      <c r="K370" s="808"/>
      <c r="L370" s="808"/>
      <c r="M370" s="808"/>
      <c r="N370" s="808"/>
      <c r="O370" s="808"/>
      <c r="P370" s="808"/>
      <c r="Q370" s="808"/>
      <c r="R370" s="808"/>
      <c r="S370" s="808"/>
      <c r="T370" s="808"/>
      <c r="U370" s="808"/>
      <c r="V370" s="808"/>
      <c r="W370" s="808"/>
      <c r="X370" s="808"/>
    </row>
    <row r="371" spans="1:24" ht="16.5" customHeight="1">
      <c r="A371" s="808"/>
      <c r="B371" s="808"/>
      <c r="C371" s="808"/>
      <c r="D371" s="808"/>
      <c r="E371" s="808"/>
      <c r="F371" s="808"/>
      <c r="G371" s="808"/>
      <c r="H371" s="808"/>
      <c r="I371" s="808"/>
      <c r="J371" s="808"/>
      <c r="K371" s="808"/>
      <c r="L371" s="808"/>
      <c r="M371" s="808"/>
      <c r="N371" s="808"/>
      <c r="O371" s="808"/>
      <c r="P371" s="808"/>
      <c r="Q371" s="808"/>
      <c r="R371" s="808"/>
      <c r="S371" s="808"/>
      <c r="T371" s="808"/>
      <c r="U371" s="808"/>
      <c r="V371" s="808"/>
      <c r="W371" s="808"/>
      <c r="X371" s="808"/>
    </row>
    <row r="372" spans="1:24" ht="16.5" customHeight="1">
      <c r="A372" s="808"/>
      <c r="B372" s="808"/>
      <c r="C372" s="808"/>
      <c r="D372" s="808"/>
      <c r="E372" s="808"/>
      <c r="F372" s="808"/>
      <c r="G372" s="808"/>
      <c r="H372" s="808"/>
      <c r="I372" s="808"/>
      <c r="J372" s="808"/>
      <c r="K372" s="808"/>
      <c r="L372" s="808"/>
      <c r="M372" s="808"/>
      <c r="N372" s="808"/>
      <c r="O372" s="808"/>
      <c r="P372" s="808"/>
      <c r="Q372" s="808"/>
      <c r="R372" s="808"/>
      <c r="S372" s="808"/>
      <c r="T372" s="808"/>
      <c r="U372" s="808"/>
      <c r="V372" s="808"/>
      <c r="W372" s="808"/>
      <c r="X372" s="808"/>
    </row>
    <row r="373" spans="1:24" ht="16.5" customHeight="1">
      <c r="A373" s="808"/>
      <c r="B373" s="808"/>
      <c r="C373" s="808"/>
      <c r="D373" s="808"/>
      <c r="E373" s="808"/>
      <c r="F373" s="808"/>
      <c r="G373" s="808"/>
      <c r="H373" s="808"/>
      <c r="I373" s="808"/>
      <c r="J373" s="808"/>
      <c r="K373" s="808"/>
      <c r="L373" s="808"/>
      <c r="M373" s="808"/>
      <c r="N373" s="808"/>
      <c r="O373" s="808"/>
      <c r="P373" s="808"/>
      <c r="Q373" s="808"/>
      <c r="R373" s="808"/>
      <c r="S373" s="808"/>
      <c r="T373" s="808"/>
      <c r="U373" s="808"/>
      <c r="V373" s="808"/>
      <c r="W373" s="808"/>
      <c r="X373" s="808"/>
    </row>
    <row r="374" spans="1:24" ht="16.5" customHeight="1">
      <c r="A374" s="808"/>
      <c r="B374" s="808"/>
      <c r="C374" s="808"/>
      <c r="D374" s="808"/>
      <c r="E374" s="808"/>
      <c r="F374" s="808"/>
      <c r="G374" s="808"/>
      <c r="H374" s="808"/>
      <c r="I374" s="808"/>
      <c r="J374" s="808"/>
      <c r="K374" s="808"/>
      <c r="L374" s="808"/>
      <c r="M374" s="808"/>
      <c r="N374" s="808"/>
      <c r="O374" s="808"/>
      <c r="P374" s="808"/>
      <c r="Q374" s="808"/>
      <c r="R374" s="808"/>
      <c r="S374" s="808"/>
      <c r="T374" s="808"/>
      <c r="U374" s="808"/>
      <c r="V374" s="808"/>
      <c r="W374" s="808"/>
      <c r="X374" s="808"/>
    </row>
    <row r="375" spans="1:24" ht="16.5" customHeight="1">
      <c r="A375" s="808"/>
      <c r="B375" s="808"/>
      <c r="C375" s="808"/>
      <c r="D375" s="808"/>
      <c r="E375" s="808"/>
      <c r="F375" s="808"/>
      <c r="G375" s="808"/>
      <c r="H375" s="808"/>
      <c r="I375" s="808"/>
      <c r="J375" s="808"/>
      <c r="K375" s="808"/>
      <c r="L375" s="808"/>
      <c r="M375" s="808"/>
      <c r="N375" s="808"/>
      <c r="O375" s="808"/>
      <c r="P375" s="808"/>
      <c r="Q375" s="808"/>
      <c r="R375" s="808"/>
      <c r="S375" s="808"/>
      <c r="T375" s="808"/>
      <c r="U375" s="808"/>
      <c r="V375" s="808"/>
      <c r="W375" s="808"/>
      <c r="X375" s="808"/>
    </row>
    <row r="376" spans="1:24" ht="16.5" customHeight="1">
      <c r="A376" s="808"/>
      <c r="B376" s="808"/>
      <c r="C376" s="808"/>
      <c r="D376" s="808"/>
      <c r="E376" s="808"/>
      <c r="F376" s="808"/>
      <c r="G376" s="808"/>
      <c r="H376" s="808"/>
      <c r="I376" s="808"/>
      <c r="J376" s="808"/>
      <c r="K376" s="808"/>
      <c r="L376" s="808"/>
      <c r="M376" s="808"/>
      <c r="N376" s="808"/>
      <c r="O376" s="808"/>
      <c r="P376" s="808"/>
      <c r="Q376" s="808"/>
      <c r="R376" s="808"/>
      <c r="S376" s="808"/>
      <c r="T376" s="808"/>
      <c r="U376" s="808"/>
      <c r="V376" s="808"/>
      <c r="W376" s="808"/>
      <c r="X376" s="808"/>
    </row>
    <row r="377" spans="1:24" ht="16.5" customHeight="1">
      <c r="A377" s="808"/>
      <c r="B377" s="808"/>
      <c r="C377" s="808"/>
      <c r="D377" s="808"/>
      <c r="E377" s="808"/>
      <c r="F377" s="808"/>
      <c r="G377" s="808"/>
      <c r="H377" s="808"/>
      <c r="I377" s="808"/>
      <c r="J377" s="808"/>
      <c r="K377" s="808"/>
      <c r="L377" s="808"/>
      <c r="M377" s="808"/>
      <c r="N377" s="808"/>
      <c r="O377" s="808"/>
      <c r="P377" s="808"/>
      <c r="Q377" s="808"/>
      <c r="R377" s="808"/>
      <c r="S377" s="808"/>
      <c r="T377" s="808"/>
      <c r="U377" s="808"/>
      <c r="V377" s="808"/>
      <c r="W377" s="808"/>
      <c r="X377" s="808"/>
    </row>
    <row r="378" spans="1:24" ht="16.5" customHeight="1">
      <c r="A378" s="808"/>
      <c r="B378" s="808"/>
      <c r="C378" s="808"/>
      <c r="D378" s="808"/>
      <c r="E378" s="808"/>
      <c r="F378" s="808"/>
      <c r="G378" s="808"/>
      <c r="H378" s="808"/>
      <c r="I378" s="808"/>
      <c r="J378" s="808"/>
      <c r="K378" s="808"/>
      <c r="L378" s="808"/>
      <c r="M378" s="808"/>
      <c r="N378" s="808"/>
      <c r="O378" s="808"/>
      <c r="P378" s="808"/>
      <c r="Q378" s="808"/>
      <c r="R378" s="808"/>
      <c r="S378" s="808"/>
      <c r="T378" s="808"/>
      <c r="U378" s="808"/>
      <c r="V378" s="808"/>
      <c r="W378" s="808"/>
      <c r="X378" s="808"/>
    </row>
    <row r="379" spans="1:24" ht="16.5" customHeight="1">
      <c r="A379" s="808"/>
      <c r="B379" s="808"/>
      <c r="C379" s="808"/>
      <c r="D379" s="808"/>
      <c r="E379" s="808"/>
      <c r="F379" s="808"/>
      <c r="G379" s="808"/>
      <c r="H379" s="808"/>
      <c r="I379" s="808"/>
      <c r="J379" s="808"/>
      <c r="K379" s="808"/>
      <c r="L379" s="808"/>
      <c r="M379" s="808"/>
      <c r="N379" s="808"/>
      <c r="O379" s="808"/>
      <c r="P379" s="808"/>
      <c r="Q379" s="808"/>
      <c r="R379" s="808"/>
      <c r="S379" s="808"/>
      <c r="T379" s="808"/>
      <c r="U379" s="808"/>
      <c r="V379" s="808"/>
      <c r="W379" s="808"/>
      <c r="X379" s="808"/>
    </row>
    <row r="380" spans="1:24" ht="16.5" customHeight="1">
      <c r="A380" s="808"/>
      <c r="B380" s="808"/>
      <c r="C380" s="808"/>
      <c r="D380" s="808"/>
      <c r="E380" s="808"/>
      <c r="F380" s="808"/>
      <c r="G380" s="808"/>
      <c r="H380" s="808"/>
      <c r="I380" s="808"/>
      <c r="J380" s="808"/>
      <c r="K380" s="808"/>
      <c r="L380" s="808"/>
      <c r="M380" s="808"/>
      <c r="N380" s="808"/>
      <c r="O380" s="808"/>
      <c r="P380" s="808"/>
      <c r="Q380" s="808"/>
      <c r="R380" s="808"/>
      <c r="S380" s="808"/>
      <c r="T380" s="808"/>
      <c r="U380" s="808"/>
      <c r="V380" s="808"/>
      <c r="W380" s="808"/>
      <c r="X380" s="808"/>
    </row>
    <row r="381" spans="1:24" ht="16.5" customHeight="1">
      <c r="A381" s="808"/>
      <c r="B381" s="808"/>
      <c r="C381" s="808"/>
      <c r="D381" s="808"/>
      <c r="E381" s="808"/>
      <c r="F381" s="808"/>
      <c r="G381" s="808"/>
      <c r="H381" s="808"/>
      <c r="I381" s="808"/>
      <c r="J381" s="808"/>
      <c r="K381" s="808"/>
      <c r="L381" s="808"/>
      <c r="M381" s="808"/>
      <c r="N381" s="808"/>
      <c r="O381" s="808"/>
      <c r="P381" s="808"/>
      <c r="Q381" s="808"/>
      <c r="R381" s="808"/>
      <c r="S381" s="808"/>
      <c r="T381" s="808"/>
      <c r="U381" s="808"/>
      <c r="V381" s="808"/>
      <c r="W381" s="808"/>
      <c r="X381" s="808"/>
    </row>
    <row r="382" spans="1:24" ht="16.5" customHeight="1">
      <c r="A382" s="808"/>
      <c r="B382" s="808"/>
      <c r="C382" s="808"/>
      <c r="D382" s="808"/>
      <c r="E382" s="808"/>
      <c r="F382" s="808"/>
      <c r="G382" s="808"/>
      <c r="H382" s="808"/>
      <c r="I382" s="808"/>
      <c r="J382" s="808"/>
      <c r="K382" s="808"/>
      <c r="L382" s="808"/>
      <c r="M382" s="808"/>
      <c r="N382" s="808"/>
      <c r="O382" s="808"/>
      <c r="P382" s="808"/>
      <c r="Q382" s="808"/>
      <c r="R382" s="808"/>
      <c r="S382" s="808"/>
      <c r="T382" s="808"/>
      <c r="U382" s="808"/>
      <c r="V382" s="808"/>
      <c r="W382" s="808"/>
      <c r="X382" s="808"/>
    </row>
    <row r="383" spans="1:24" ht="16.5" customHeight="1">
      <c r="A383" s="808"/>
      <c r="B383" s="808"/>
      <c r="C383" s="808"/>
      <c r="D383" s="808"/>
      <c r="E383" s="808"/>
      <c r="F383" s="808"/>
      <c r="G383" s="808"/>
      <c r="H383" s="808"/>
      <c r="I383" s="808"/>
      <c r="J383" s="808"/>
      <c r="K383" s="808"/>
      <c r="L383" s="808"/>
      <c r="M383" s="808"/>
      <c r="N383" s="808"/>
      <c r="O383" s="808"/>
      <c r="P383" s="808"/>
      <c r="Q383" s="808"/>
      <c r="R383" s="808"/>
      <c r="S383" s="808"/>
      <c r="T383" s="808"/>
      <c r="U383" s="808"/>
      <c r="V383" s="808"/>
      <c r="W383" s="808"/>
      <c r="X383" s="808"/>
    </row>
    <row r="384" spans="1:24" ht="16.5" customHeight="1">
      <c r="A384" s="808"/>
      <c r="B384" s="808"/>
      <c r="C384" s="808"/>
      <c r="D384" s="808"/>
      <c r="E384" s="808"/>
      <c r="F384" s="808"/>
      <c r="G384" s="808"/>
      <c r="H384" s="808"/>
      <c r="I384" s="808"/>
      <c r="J384" s="808"/>
      <c r="K384" s="808"/>
      <c r="L384" s="808"/>
      <c r="M384" s="808"/>
      <c r="N384" s="808"/>
      <c r="O384" s="808"/>
      <c r="P384" s="808"/>
      <c r="Q384" s="808"/>
      <c r="R384" s="808"/>
      <c r="S384" s="808"/>
      <c r="T384" s="808"/>
      <c r="U384" s="808"/>
      <c r="V384" s="808"/>
      <c r="W384" s="808"/>
      <c r="X384" s="808"/>
    </row>
    <row r="385" spans="1:24" ht="16.5" customHeight="1">
      <c r="A385" s="808"/>
      <c r="B385" s="808"/>
      <c r="C385" s="808"/>
      <c r="D385" s="808"/>
      <c r="E385" s="808"/>
      <c r="F385" s="808"/>
      <c r="G385" s="808"/>
      <c r="H385" s="808"/>
      <c r="I385" s="808"/>
      <c r="J385" s="808"/>
      <c r="K385" s="808"/>
      <c r="L385" s="808"/>
      <c r="M385" s="808"/>
      <c r="N385" s="808"/>
      <c r="O385" s="808"/>
      <c r="P385" s="808"/>
      <c r="Q385" s="808"/>
      <c r="R385" s="808"/>
      <c r="S385" s="808"/>
      <c r="T385" s="808"/>
      <c r="U385" s="808"/>
      <c r="V385" s="808"/>
      <c r="W385" s="808"/>
      <c r="X385" s="808"/>
    </row>
    <row r="386" spans="1:24" ht="16.5" customHeight="1">
      <c r="A386" s="808"/>
      <c r="B386" s="808"/>
      <c r="C386" s="808"/>
      <c r="D386" s="808"/>
      <c r="E386" s="808"/>
      <c r="F386" s="808"/>
      <c r="G386" s="808"/>
      <c r="H386" s="808"/>
      <c r="I386" s="808"/>
      <c r="J386" s="808"/>
      <c r="K386" s="808"/>
      <c r="L386" s="808"/>
      <c r="M386" s="808"/>
      <c r="N386" s="808"/>
      <c r="O386" s="808"/>
      <c r="P386" s="808"/>
      <c r="Q386" s="808"/>
      <c r="R386" s="808"/>
      <c r="S386" s="808"/>
      <c r="T386" s="808"/>
      <c r="U386" s="808"/>
      <c r="V386" s="808"/>
      <c r="W386" s="808"/>
      <c r="X386" s="808"/>
    </row>
    <row r="387" spans="1:24" ht="16.5" customHeight="1">
      <c r="A387" s="808"/>
      <c r="B387" s="808"/>
      <c r="C387" s="808"/>
      <c r="D387" s="808"/>
      <c r="E387" s="808"/>
      <c r="F387" s="808"/>
      <c r="G387" s="808"/>
      <c r="H387" s="808"/>
      <c r="I387" s="808"/>
      <c r="J387" s="808"/>
      <c r="K387" s="808"/>
      <c r="L387" s="808"/>
      <c r="M387" s="808"/>
      <c r="N387" s="808"/>
      <c r="O387" s="808"/>
      <c r="P387" s="808"/>
      <c r="Q387" s="808"/>
      <c r="R387" s="808"/>
      <c r="S387" s="808"/>
      <c r="T387" s="808"/>
      <c r="U387" s="808"/>
      <c r="V387" s="808"/>
      <c r="W387" s="808"/>
      <c r="X387" s="808"/>
    </row>
    <row r="388" spans="1:24" ht="16.5" customHeight="1">
      <c r="A388" s="808"/>
      <c r="B388" s="808"/>
      <c r="C388" s="808"/>
      <c r="D388" s="808"/>
      <c r="E388" s="808"/>
      <c r="F388" s="808"/>
      <c r="G388" s="808"/>
      <c r="H388" s="808"/>
      <c r="I388" s="808"/>
      <c r="J388" s="808"/>
      <c r="K388" s="808"/>
      <c r="L388" s="808"/>
      <c r="M388" s="808"/>
      <c r="N388" s="808"/>
      <c r="O388" s="808"/>
      <c r="P388" s="808"/>
      <c r="Q388" s="808"/>
      <c r="R388" s="808"/>
      <c r="S388" s="808"/>
      <c r="T388" s="808"/>
      <c r="U388" s="808"/>
      <c r="V388" s="808"/>
      <c r="W388" s="808"/>
      <c r="X388" s="808"/>
    </row>
    <row r="389" spans="1:24" ht="16.5" customHeight="1">
      <c r="A389" s="808"/>
      <c r="B389" s="808"/>
      <c r="C389" s="808"/>
      <c r="D389" s="808"/>
      <c r="E389" s="808"/>
      <c r="F389" s="808"/>
      <c r="G389" s="808"/>
      <c r="H389" s="808"/>
      <c r="I389" s="808"/>
      <c r="J389" s="808"/>
      <c r="K389" s="808"/>
      <c r="L389" s="808"/>
      <c r="M389" s="808"/>
      <c r="N389" s="808"/>
      <c r="O389" s="808"/>
      <c r="P389" s="808"/>
      <c r="Q389" s="808"/>
      <c r="R389" s="808"/>
      <c r="S389" s="808"/>
      <c r="T389" s="808"/>
      <c r="U389" s="808"/>
      <c r="V389" s="808"/>
      <c r="W389" s="808"/>
      <c r="X389" s="808"/>
    </row>
    <row r="390" spans="1:24" ht="16.5" customHeight="1">
      <c r="A390" s="808"/>
      <c r="B390" s="808"/>
      <c r="C390" s="808"/>
      <c r="D390" s="808"/>
      <c r="E390" s="808"/>
      <c r="F390" s="808"/>
      <c r="G390" s="808"/>
      <c r="H390" s="808"/>
      <c r="I390" s="808"/>
      <c r="J390" s="808"/>
      <c r="K390" s="808"/>
      <c r="L390" s="808"/>
      <c r="M390" s="808"/>
      <c r="N390" s="808"/>
      <c r="O390" s="808"/>
      <c r="P390" s="808"/>
      <c r="Q390" s="808"/>
      <c r="R390" s="808"/>
      <c r="S390" s="808"/>
      <c r="T390" s="808"/>
      <c r="U390" s="808"/>
      <c r="V390" s="808"/>
      <c r="W390" s="808"/>
      <c r="X390" s="808"/>
    </row>
    <row r="391" spans="1:24" ht="16.5" customHeight="1">
      <c r="A391" s="808"/>
      <c r="B391" s="808"/>
      <c r="C391" s="808"/>
      <c r="D391" s="808"/>
      <c r="E391" s="808"/>
      <c r="F391" s="808"/>
      <c r="G391" s="808"/>
      <c r="H391" s="808"/>
      <c r="I391" s="808"/>
      <c r="J391" s="808"/>
      <c r="K391" s="808"/>
      <c r="L391" s="808"/>
      <c r="M391" s="808"/>
      <c r="N391" s="808"/>
      <c r="O391" s="808"/>
      <c r="P391" s="808"/>
      <c r="Q391" s="808"/>
      <c r="R391" s="808"/>
      <c r="S391" s="808"/>
      <c r="T391" s="808"/>
      <c r="U391" s="808"/>
      <c r="V391" s="808"/>
      <c r="W391" s="808"/>
      <c r="X391" s="808"/>
    </row>
    <row r="392" spans="1:24" ht="16.5" customHeight="1">
      <c r="A392" s="808"/>
      <c r="B392" s="808"/>
      <c r="C392" s="808"/>
      <c r="D392" s="808"/>
      <c r="E392" s="808"/>
      <c r="F392" s="808"/>
      <c r="G392" s="808"/>
      <c r="H392" s="808"/>
      <c r="I392" s="808"/>
      <c r="J392" s="808"/>
      <c r="K392" s="808"/>
      <c r="L392" s="808"/>
      <c r="M392" s="808"/>
      <c r="N392" s="808"/>
      <c r="O392" s="808"/>
      <c r="P392" s="808"/>
      <c r="Q392" s="808"/>
      <c r="R392" s="808"/>
      <c r="S392" s="808"/>
      <c r="T392" s="808"/>
      <c r="U392" s="808"/>
      <c r="V392" s="808"/>
      <c r="W392" s="808"/>
      <c r="X392" s="808"/>
    </row>
    <row r="393" spans="1:24" ht="16.5" customHeight="1">
      <c r="A393" s="808"/>
      <c r="B393" s="808"/>
      <c r="C393" s="808"/>
      <c r="D393" s="808"/>
      <c r="E393" s="808"/>
      <c r="F393" s="808"/>
      <c r="G393" s="808"/>
      <c r="H393" s="808"/>
      <c r="I393" s="808"/>
      <c r="J393" s="808"/>
      <c r="K393" s="808"/>
      <c r="L393" s="808"/>
      <c r="M393" s="808"/>
      <c r="N393" s="808"/>
      <c r="O393" s="808"/>
      <c r="P393" s="808"/>
      <c r="Q393" s="808"/>
      <c r="R393" s="808"/>
      <c r="S393" s="808"/>
      <c r="T393" s="808"/>
      <c r="U393" s="808"/>
      <c r="V393" s="808"/>
      <c r="W393" s="808"/>
      <c r="X393" s="808"/>
    </row>
    <row r="394" spans="1:24" ht="16.5" customHeight="1">
      <c r="A394" s="808"/>
      <c r="B394" s="808"/>
      <c r="C394" s="808"/>
      <c r="D394" s="808"/>
      <c r="E394" s="808"/>
      <c r="F394" s="808"/>
      <c r="G394" s="808"/>
      <c r="H394" s="808"/>
      <c r="I394" s="808"/>
      <c r="J394" s="808"/>
      <c r="K394" s="808"/>
      <c r="L394" s="808"/>
      <c r="M394" s="808"/>
      <c r="N394" s="808"/>
      <c r="O394" s="808"/>
      <c r="P394" s="808"/>
      <c r="Q394" s="808"/>
      <c r="R394" s="808"/>
      <c r="S394" s="808"/>
      <c r="T394" s="808"/>
      <c r="U394" s="808"/>
      <c r="V394" s="808"/>
      <c r="W394" s="808"/>
      <c r="X394" s="808"/>
    </row>
    <row r="395" spans="1:24" ht="16.5" customHeight="1">
      <c r="A395" s="808"/>
      <c r="B395" s="808"/>
      <c r="C395" s="808"/>
      <c r="D395" s="808"/>
      <c r="E395" s="808"/>
      <c r="F395" s="808"/>
      <c r="G395" s="808"/>
      <c r="H395" s="808"/>
      <c r="I395" s="808"/>
      <c r="J395" s="808"/>
      <c r="K395" s="808"/>
      <c r="L395" s="808"/>
      <c r="M395" s="808"/>
      <c r="N395" s="808"/>
      <c r="O395" s="808"/>
      <c r="P395" s="808"/>
      <c r="Q395" s="808"/>
      <c r="R395" s="808"/>
      <c r="S395" s="808"/>
      <c r="T395" s="808"/>
      <c r="U395" s="808"/>
      <c r="V395" s="808"/>
      <c r="W395" s="808"/>
      <c r="X395" s="808"/>
    </row>
    <row r="396" spans="1:24" ht="16.5" customHeight="1">
      <c r="A396" s="808"/>
      <c r="B396" s="808"/>
      <c r="C396" s="808"/>
      <c r="D396" s="808"/>
      <c r="E396" s="808"/>
      <c r="F396" s="808"/>
      <c r="G396" s="808"/>
      <c r="H396" s="808"/>
      <c r="I396" s="808"/>
      <c r="J396" s="808"/>
      <c r="K396" s="808"/>
      <c r="L396" s="808"/>
      <c r="M396" s="808"/>
      <c r="N396" s="808"/>
      <c r="O396" s="808"/>
      <c r="P396" s="808"/>
      <c r="Q396" s="808"/>
      <c r="R396" s="808"/>
      <c r="S396" s="808"/>
      <c r="T396" s="808"/>
      <c r="U396" s="808"/>
      <c r="V396" s="808"/>
      <c r="W396" s="808"/>
      <c r="X396" s="808"/>
    </row>
    <row r="397" spans="1:24" ht="16.5" customHeight="1">
      <c r="A397" s="808"/>
      <c r="B397" s="808"/>
      <c r="C397" s="808"/>
      <c r="D397" s="808"/>
      <c r="E397" s="808"/>
      <c r="F397" s="808"/>
      <c r="G397" s="808"/>
      <c r="H397" s="808"/>
      <c r="I397" s="808"/>
      <c r="J397" s="808"/>
      <c r="K397" s="808"/>
      <c r="L397" s="808"/>
      <c r="M397" s="808"/>
      <c r="N397" s="808"/>
      <c r="O397" s="808"/>
      <c r="P397" s="808"/>
      <c r="Q397" s="808"/>
      <c r="R397" s="808"/>
      <c r="S397" s="808"/>
      <c r="T397" s="808"/>
      <c r="U397" s="808"/>
      <c r="V397" s="808"/>
      <c r="W397" s="808"/>
      <c r="X397" s="808"/>
    </row>
    <row r="398" spans="1:24" ht="16.5" customHeight="1">
      <c r="A398" s="808"/>
      <c r="B398" s="808"/>
      <c r="C398" s="808"/>
      <c r="D398" s="808"/>
      <c r="E398" s="808"/>
      <c r="F398" s="808"/>
      <c r="G398" s="808"/>
      <c r="H398" s="808"/>
      <c r="I398" s="808"/>
      <c r="J398" s="808"/>
      <c r="K398" s="808"/>
      <c r="L398" s="808"/>
      <c r="M398" s="808"/>
      <c r="N398" s="808"/>
      <c r="O398" s="808"/>
      <c r="P398" s="808"/>
      <c r="Q398" s="808"/>
      <c r="R398" s="808"/>
      <c r="S398" s="808"/>
      <c r="T398" s="808"/>
      <c r="U398" s="808"/>
      <c r="V398" s="808"/>
      <c r="W398" s="808"/>
      <c r="X398" s="808"/>
    </row>
    <row r="399" spans="1:24" ht="16.5" customHeight="1">
      <c r="A399" s="808"/>
      <c r="B399" s="808"/>
      <c r="C399" s="808"/>
      <c r="D399" s="808"/>
      <c r="E399" s="808"/>
      <c r="F399" s="808"/>
      <c r="G399" s="808"/>
      <c r="H399" s="808"/>
      <c r="I399" s="808"/>
      <c r="J399" s="808"/>
      <c r="K399" s="808"/>
      <c r="L399" s="808"/>
      <c r="M399" s="808"/>
      <c r="N399" s="808"/>
      <c r="O399" s="808"/>
      <c r="P399" s="808"/>
      <c r="Q399" s="808"/>
      <c r="R399" s="808"/>
      <c r="S399" s="808"/>
      <c r="T399" s="808"/>
      <c r="U399" s="808"/>
      <c r="V399" s="808"/>
      <c r="W399" s="808"/>
      <c r="X399" s="808"/>
    </row>
    <row r="400" spans="1:24" ht="16.5" customHeight="1">
      <c r="A400" s="808"/>
      <c r="B400" s="808"/>
      <c r="C400" s="808"/>
      <c r="D400" s="808"/>
      <c r="E400" s="808"/>
      <c r="F400" s="808"/>
      <c r="G400" s="808"/>
      <c r="H400" s="808"/>
      <c r="I400" s="808"/>
      <c r="J400" s="808"/>
      <c r="K400" s="808"/>
      <c r="L400" s="808"/>
      <c r="M400" s="808"/>
      <c r="N400" s="808"/>
      <c r="O400" s="808"/>
      <c r="P400" s="808"/>
      <c r="Q400" s="808"/>
      <c r="R400" s="808"/>
      <c r="S400" s="808"/>
      <c r="T400" s="808"/>
      <c r="U400" s="808"/>
      <c r="V400" s="808"/>
      <c r="W400" s="808"/>
      <c r="X400" s="808"/>
    </row>
    <row r="401" spans="1:24" ht="16.5" customHeight="1">
      <c r="A401" s="808"/>
      <c r="B401" s="808"/>
      <c r="C401" s="808"/>
      <c r="D401" s="808"/>
      <c r="E401" s="808"/>
      <c r="F401" s="808"/>
      <c r="G401" s="808"/>
      <c r="H401" s="808"/>
      <c r="I401" s="808"/>
      <c r="J401" s="808"/>
      <c r="K401" s="808"/>
      <c r="L401" s="808"/>
      <c r="M401" s="808"/>
      <c r="N401" s="808"/>
      <c r="O401" s="808"/>
      <c r="P401" s="808"/>
      <c r="Q401" s="808"/>
      <c r="R401" s="808"/>
      <c r="S401" s="808"/>
      <c r="T401" s="808"/>
      <c r="U401" s="808"/>
      <c r="V401" s="808"/>
      <c r="W401" s="808"/>
      <c r="X401" s="808"/>
    </row>
    <row r="402" spans="1:24" ht="16.5" customHeight="1">
      <c r="A402" s="808"/>
      <c r="B402" s="808"/>
      <c r="C402" s="808"/>
      <c r="D402" s="808"/>
      <c r="E402" s="808"/>
      <c r="F402" s="808"/>
      <c r="G402" s="808"/>
      <c r="H402" s="808"/>
      <c r="I402" s="808"/>
      <c r="J402" s="808"/>
      <c r="K402" s="808"/>
      <c r="L402" s="808"/>
      <c r="M402" s="808"/>
      <c r="N402" s="808"/>
      <c r="O402" s="808"/>
      <c r="P402" s="808"/>
      <c r="Q402" s="808"/>
      <c r="R402" s="808"/>
      <c r="S402" s="808"/>
      <c r="T402" s="808"/>
      <c r="U402" s="808"/>
      <c r="V402" s="808"/>
      <c r="W402" s="808"/>
      <c r="X402" s="808"/>
    </row>
    <row r="403" spans="1:24" ht="16.5" customHeight="1">
      <c r="A403" s="808"/>
      <c r="B403" s="808"/>
      <c r="C403" s="808"/>
      <c r="D403" s="808"/>
      <c r="E403" s="808"/>
      <c r="F403" s="808"/>
      <c r="G403" s="808"/>
      <c r="H403" s="808"/>
      <c r="I403" s="808"/>
      <c r="J403" s="808"/>
      <c r="K403" s="808"/>
      <c r="L403" s="808"/>
      <c r="M403" s="808"/>
      <c r="N403" s="808"/>
      <c r="O403" s="808"/>
      <c r="P403" s="808"/>
      <c r="Q403" s="808"/>
      <c r="R403" s="808"/>
      <c r="S403" s="808"/>
      <c r="T403" s="808"/>
      <c r="U403" s="808"/>
      <c r="V403" s="808"/>
      <c r="W403" s="808"/>
      <c r="X403" s="808"/>
    </row>
    <row r="404" spans="1:24" ht="16.5" customHeight="1">
      <c r="A404" s="808"/>
      <c r="B404" s="808"/>
      <c r="C404" s="808"/>
      <c r="D404" s="808"/>
      <c r="E404" s="808"/>
      <c r="F404" s="808"/>
      <c r="G404" s="808"/>
      <c r="H404" s="808"/>
      <c r="I404" s="808"/>
      <c r="J404" s="808"/>
      <c r="K404" s="808"/>
      <c r="L404" s="808"/>
      <c r="M404" s="808"/>
      <c r="N404" s="808"/>
      <c r="O404" s="808"/>
      <c r="P404" s="808"/>
      <c r="Q404" s="808"/>
      <c r="R404" s="808"/>
      <c r="S404" s="808"/>
      <c r="T404" s="808"/>
      <c r="U404" s="808"/>
      <c r="V404" s="808"/>
      <c r="W404" s="808"/>
      <c r="X404" s="808"/>
    </row>
    <row r="405" spans="1:24" ht="16.5" customHeight="1">
      <c r="A405" s="808"/>
      <c r="B405" s="808"/>
      <c r="C405" s="808"/>
      <c r="D405" s="808"/>
      <c r="E405" s="808"/>
      <c r="F405" s="808"/>
      <c r="G405" s="808"/>
      <c r="H405" s="808"/>
      <c r="I405" s="808"/>
      <c r="J405" s="808"/>
      <c r="K405" s="808"/>
      <c r="L405" s="808"/>
      <c r="M405" s="808"/>
      <c r="N405" s="808"/>
      <c r="O405" s="808"/>
      <c r="P405" s="808"/>
      <c r="Q405" s="808"/>
      <c r="R405" s="808"/>
      <c r="S405" s="808"/>
      <c r="T405" s="808"/>
      <c r="U405" s="808"/>
      <c r="V405" s="808"/>
      <c r="W405" s="808"/>
      <c r="X405" s="808"/>
    </row>
    <row r="406" spans="1:24" ht="16.5" customHeight="1">
      <c r="A406" s="808"/>
      <c r="B406" s="808"/>
      <c r="C406" s="808"/>
      <c r="D406" s="808"/>
      <c r="E406" s="808"/>
      <c r="F406" s="808"/>
      <c r="G406" s="808"/>
      <c r="H406" s="808"/>
      <c r="I406" s="808"/>
      <c r="J406" s="808"/>
      <c r="K406" s="808"/>
      <c r="L406" s="808"/>
      <c r="M406" s="808"/>
      <c r="N406" s="808"/>
      <c r="O406" s="808"/>
      <c r="P406" s="808"/>
      <c r="Q406" s="808"/>
      <c r="R406" s="808"/>
      <c r="S406" s="808"/>
      <c r="T406" s="808"/>
      <c r="U406" s="808"/>
      <c r="V406" s="808"/>
      <c r="W406" s="808"/>
      <c r="X406" s="808"/>
    </row>
    <row r="407" spans="1:24" ht="16.5" customHeight="1">
      <c r="A407" s="808"/>
      <c r="B407" s="808"/>
      <c r="C407" s="808"/>
      <c r="D407" s="808"/>
      <c r="E407" s="808"/>
      <c r="F407" s="808"/>
      <c r="G407" s="808"/>
      <c r="H407" s="808"/>
      <c r="I407" s="808"/>
      <c r="J407" s="808"/>
      <c r="K407" s="808"/>
      <c r="L407" s="808"/>
      <c r="M407" s="808"/>
      <c r="N407" s="808"/>
      <c r="O407" s="808"/>
      <c r="P407" s="808"/>
      <c r="Q407" s="808"/>
      <c r="R407" s="808"/>
      <c r="S407" s="808"/>
      <c r="T407" s="808"/>
      <c r="U407" s="808"/>
      <c r="V407" s="808"/>
      <c r="W407" s="808"/>
      <c r="X407" s="808"/>
    </row>
    <row r="408" spans="1:24" ht="16.5" customHeight="1">
      <c r="A408" s="808"/>
      <c r="B408" s="808"/>
      <c r="C408" s="808"/>
      <c r="D408" s="808"/>
      <c r="E408" s="808"/>
      <c r="F408" s="808"/>
      <c r="G408" s="808"/>
      <c r="H408" s="808"/>
      <c r="I408" s="808"/>
      <c r="J408" s="808"/>
      <c r="K408" s="808"/>
      <c r="L408" s="808"/>
      <c r="M408" s="808"/>
      <c r="N408" s="808"/>
      <c r="O408" s="808"/>
      <c r="P408" s="808"/>
      <c r="Q408" s="808"/>
      <c r="R408" s="808"/>
      <c r="S408" s="808"/>
      <c r="T408" s="808"/>
      <c r="U408" s="808"/>
      <c r="V408" s="808"/>
      <c r="W408" s="808"/>
      <c r="X408" s="808"/>
    </row>
    <row r="409" spans="1:24" ht="16.5" customHeight="1">
      <c r="A409" s="808"/>
      <c r="B409" s="808"/>
      <c r="C409" s="808"/>
      <c r="D409" s="808"/>
      <c r="E409" s="808"/>
      <c r="F409" s="808"/>
      <c r="G409" s="808"/>
      <c r="H409" s="808"/>
      <c r="I409" s="808"/>
      <c r="J409" s="808"/>
      <c r="K409" s="808"/>
      <c r="L409" s="808"/>
      <c r="M409" s="808"/>
      <c r="N409" s="808"/>
      <c r="O409" s="808"/>
      <c r="P409" s="808"/>
      <c r="Q409" s="808"/>
      <c r="R409" s="808"/>
      <c r="S409" s="808"/>
      <c r="T409" s="808"/>
      <c r="U409" s="808"/>
      <c r="V409" s="808"/>
      <c r="W409" s="808"/>
      <c r="X409" s="808"/>
    </row>
    <row r="410" spans="1:24" ht="16.5" customHeight="1">
      <c r="A410" s="808"/>
      <c r="B410" s="808"/>
      <c r="C410" s="808"/>
      <c r="D410" s="808"/>
      <c r="E410" s="808"/>
      <c r="F410" s="808"/>
      <c r="G410" s="808"/>
      <c r="H410" s="808"/>
      <c r="I410" s="808"/>
      <c r="J410" s="808"/>
      <c r="K410" s="808"/>
      <c r="L410" s="808"/>
      <c r="M410" s="808"/>
      <c r="N410" s="808"/>
      <c r="O410" s="808"/>
      <c r="P410" s="808"/>
      <c r="Q410" s="808"/>
      <c r="R410" s="808"/>
      <c r="S410" s="808"/>
      <c r="T410" s="808"/>
      <c r="U410" s="808"/>
      <c r="V410" s="808"/>
      <c r="W410" s="808"/>
      <c r="X410" s="808"/>
    </row>
    <row r="411" spans="1:24" ht="16.5" customHeight="1">
      <c r="A411" s="808"/>
      <c r="B411" s="808"/>
      <c r="C411" s="808"/>
      <c r="D411" s="808"/>
      <c r="E411" s="808"/>
      <c r="F411" s="808"/>
      <c r="G411" s="808"/>
      <c r="H411" s="808"/>
      <c r="I411" s="808"/>
      <c r="J411" s="808"/>
      <c r="K411" s="808"/>
      <c r="L411" s="808"/>
      <c r="M411" s="808"/>
      <c r="N411" s="808"/>
      <c r="O411" s="808"/>
      <c r="P411" s="808"/>
      <c r="Q411" s="808"/>
      <c r="R411" s="808"/>
      <c r="S411" s="808"/>
      <c r="T411" s="808"/>
      <c r="U411" s="808"/>
      <c r="V411" s="808"/>
      <c r="W411" s="808"/>
      <c r="X411" s="808"/>
    </row>
    <row r="412" spans="1:24" ht="16.5" customHeight="1">
      <c r="A412" s="808"/>
      <c r="B412" s="808"/>
      <c r="C412" s="808"/>
      <c r="D412" s="808"/>
      <c r="E412" s="808"/>
      <c r="F412" s="808"/>
      <c r="G412" s="808"/>
      <c r="H412" s="808"/>
      <c r="I412" s="808"/>
      <c r="J412" s="808"/>
      <c r="K412" s="808"/>
      <c r="L412" s="808"/>
      <c r="M412" s="808"/>
      <c r="N412" s="808"/>
      <c r="O412" s="808"/>
      <c r="P412" s="808"/>
      <c r="Q412" s="808"/>
      <c r="R412" s="808"/>
      <c r="S412" s="808"/>
      <c r="T412" s="808"/>
      <c r="U412" s="808"/>
      <c r="V412" s="808"/>
      <c r="W412" s="808"/>
      <c r="X412" s="808"/>
    </row>
    <row r="413" spans="1:24" ht="16.5" customHeight="1">
      <c r="A413" s="808"/>
      <c r="B413" s="808"/>
      <c r="C413" s="808"/>
      <c r="D413" s="808"/>
      <c r="E413" s="808"/>
      <c r="F413" s="808"/>
      <c r="G413" s="808"/>
      <c r="H413" s="808"/>
      <c r="I413" s="808"/>
      <c r="J413" s="808"/>
      <c r="K413" s="808"/>
      <c r="L413" s="808"/>
      <c r="M413" s="808"/>
      <c r="N413" s="808"/>
      <c r="O413" s="808"/>
      <c r="P413" s="808"/>
      <c r="Q413" s="808"/>
      <c r="R413" s="808"/>
      <c r="S413" s="808"/>
      <c r="T413" s="808"/>
      <c r="U413" s="808"/>
      <c r="V413" s="808"/>
      <c r="W413" s="808"/>
      <c r="X413" s="808"/>
    </row>
    <row r="414" spans="1:24" ht="16.5" customHeight="1">
      <c r="A414" s="808"/>
      <c r="B414" s="808"/>
      <c r="C414" s="808"/>
      <c r="D414" s="808"/>
      <c r="E414" s="808"/>
      <c r="F414" s="808"/>
      <c r="G414" s="808"/>
      <c r="H414" s="808"/>
      <c r="I414" s="808"/>
      <c r="J414" s="808"/>
      <c r="K414" s="808"/>
      <c r="L414" s="808"/>
      <c r="M414" s="808"/>
      <c r="N414" s="808"/>
      <c r="O414" s="808"/>
      <c r="P414" s="808"/>
      <c r="Q414" s="808"/>
      <c r="R414" s="808"/>
      <c r="S414" s="808"/>
      <c r="T414" s="808"/>
      <c r="U414" s="808"/>
      <c r="V414" s="808"/>
      <c r="W414" s="808"/>
      <c r="X414" s="808"/>
    </row>
    <row r="415" spans="1:24" ht="16.5" customHeight="1">
      <c r="A415" s="808"/>
      <c r="B415" s="808"/>
      <c r="C415" s="808"/>
      <c r="D415" s="808"/>
      <c r="E415" s="808"/>
      <c r="F415" s="808"/>
      <c r="G415" s="808"/>
      <c r="H415" s="808"/>
      <c r="I415" s="808"/>
      <c r="J415" s="808"/>
      <c r="K415" s="808"/>
      <c r="L415" s="808"/>
      <c r="M415" s="808"/>
      <c r="N415" s="808"/>
      <c r="O415" s="808"/>
      <c r="P415" s="808"/>
      <c r="Q415" s="808"/>
      <c r="R415" s="808"/>
      <c r="S415" s="808"/>
      <c r="T415" s="808"/>
      <c r="U415" s="808"/>
      <c r="V415" s="808"/>
      <c r="W415" s="808"/>
      <c r="X415" s="808"/>
    </row>
    <row r="416" spans="1:24" ht="16.5" customHeight="1">
      <c r="A416" s="808"/>
      <c r="B416" s="808"/>
      <c r="C416" s="808"/>
      <c r="D416" s="808"/>
      <c r="E416" s="808"/>
      <c r="F416" s="808"/>
      <c r="G416" s="808"/>
      <c r="H416" s="808"/>
      <c r="I416" s="808"/>
      <c r="J416" s="808"/>
      <c r="K416" s="808"/>
      <c r="L416" s="808"/>
      <c r="M416" s="808"/>
      <c r="N416" s="808"/>
      <c r="O416" s="808"/>
      <c r="P416" s="808"/>
      <c r="Q416" s="808"/>
      <c r="R416" s="808"/>
      <c r="S416" s="808"/>
      <c r="T416" s="808"/>
      <c r="U416" s="808"/>
      <c r="V416" s="808"/>
      <c r="W416" s="808"/>
      <c r="X416" s="808"/>
    </row>
    <row r="417" spans="1:24" ht="16.5" customHeight="1">
      <c r="A417" s="808"/>
      <c r="B417" s="808"/>
      <c r="C417" s="808"/>
      <c r="D417" s="808"/>
      <c r="E417" s="808"/>
      <c r="F417" s="808"/>
      <c r="G417" s="808"/>
      <c r="H417" s="808"/>
      <c r="I417" s="808"/>
      <c r="J417" s="808"/>
      <c r="K417" s="808"/>
      <c r="L417" s="808"/>
      <c r="M417" s="808"/>
      <c r="N417" s="808"/>
      <c r="O417" s="808"/>
      <c r="P417" s="808"/>
      <c r="Q417" s="808"/>
      <c r="R417" s="808"/>
      <c r="S417" s="808"/>
      <c r="T417" s="808"/>
      <c r="U417" s="808"/>
      <c r="V417" s="808"/>
      <c r="W417" s="808"/>
      <c r="X417" s="808"/>
    </row>
    <row r="418" spans="1:24" ht="16.5" customHeight="1">
      <c r="A418" s="808"/>
      <c r="B418" s="808"/>
      <c r="C418" s="808"/>
      <c r="D418" s="808"/>
      <c r="E418" s="808"/>
      <c r="F418" s="808"/>
      <c r="G418" s="808"/>
      <c r="H418" s="808"/>
      <c r="I418" s="808"/>
      <c r="J418" s="808"/>
      <c r="K418" s="808"/>
      <c r="L418" s="808"/>
      <c r="M418" s="808"/>
      <c r="N418" s="808"/>
      <c r="O418" s="808"/>
      <c r="P418" s="808"/>
      <c r="Q418" s="808"/>
      <c r="R418" s="808"/>
      <c r="S418" s="808"/>
      <c r="T418" s="808"/>
      <c r="U418" s="808"/>
      <c r="V418" s="808"/>
      <c r="W418" s="808"/>
      <c r="X418" s="808"/>
    </row>
    <row r="419" spans="1:24" ht="16.5" customHeight="1">
      <c r="A419" s="808"/>
      <c r="B419" s="808"/>
      <c r="C419" s="808"/>
      <c r="D419" s="808"/>
      <c r="E419" s="808"/>
      <c r="F419" s="808"/>
      <c r="G419" s="808"/>
      <c r="H419" s="808"/>
      <c r="I419" s="808"/>
      <c r="J419" s="808"/>
      <c r="K419" s="808"/>
      <c r="L419" s="808"/>
      <c r="M419" s="808"/>
      <c r="N419" s="808"/>
      <c r="O419" s="808"/>
      <c r="P419" s="808"/>
      <c r="Q419" s="808"/>
      <c r="R419" s="808"/>
      <c r="S419" s="808"/>
      <c r="T419" s="808"/>
      <c r="U419" s="808"/>
      <c r="V419" s="808"/>
      <c r="W419" s="808"/>
      <c r="X419" s="808"/>
    </row>
    <row r="420" spans="1:24" ht="16.5" customHeight="1">
      <c r="A420" s="808"/>
      <c r="B420" s="808"/>
      <c r="C420" s="808"/>
      <c r="D420" s="808"/>
      <c r="E420" s="808"/>
      <c r="F420" s="808"/>
      <c r="G420" s="808"/>
      <c r="H420" s="808"/>
      <c r="I420" s="808"/>
      <c r="J420" s="808"/>
      <c r="K420" s="808"/>
      <c r="L420" s="808"/>
      <c r="M420" s="808"/>
      <c r="N420" s="808"/>
      <c r="O420" s="808"/>
      <c r="P420" s="808"/>
      <c r="Q420" s="808"/>
      <c r="R420" s="808"/>
      <c r="S420" s="808"/>
      <c r="T420" s="808"/>
      <c r="U420" s="808"/>
      <c r="V420" s="808"/>
      <c r="W420" s="808"/>
      <c r="X420" s="808"/>
    </row>
    <row r="421" spans="1:24" ht="16.5" customHeight="1">
      <c r="A421" s="808"/>
      <c r="B421" s="808"/>
      <c r="C421" s="808"/>
      <c r="D421" s="808"/>
      <c r="E421" s="808"/>
      <c r="F421" s="808"/>
      <c r="G421" s="808"/>
      <c r="H421" s="808"/>
      <c r="I421" s="808"/>
      <c r="J421" s="808"/>
      <c r="K421" s="808"/>
      <c r="L421" s="808"/>
      <c r="M421" s="808"/>
      <c r="N421" s="808"/>
      <c r="O421" s="808"/>
      <c r="P421" s="808"/>
      <c r="Q421" s="808"/>
      <c r="R421" s="808"/>
      <c r="S421" s="808"/>
      <c r="T421" s="808"/>
      <c r="U421" s="808"/>
      <c r="V421" s="808"/>
      <c r="W421" s="808"/>
      <c r="X421" s="808"/>
    </row>
    <row r="422" spans="1:24" ht="16.5" customHeight="1">
      <c r="A422" s="808"/>
      <c r="B422" s="808"/>
      <c r="C422" s="808"/>
      <c r="D422" s="808"/>
      <c r="E422" s="808"/>
      <c r="F422" s="808"/>
      <c r="G422" s="808"/>
      <c r="H422" s="808"/>
      <c r="I422" s="808"/>
      <c r="J422" s="808"/>
      <c r="K422" s="808"/>
      <c r="L422" s="808"/>
      <c r="M422" s="808"/>
      <c r="N422" s="808"/>
      <c r="O422" s="808"/>
      <c r="P422" s="808"/>
      <c r="Q422" s="808"/>
      <c r="R422" s="808"/>
      <c r="S422" s="808"/>
      <c r="T422" s="808"/>
      <c r="U422" s="808"/>
      <c r="V422" s="808"/>
      <c r="W422" s="808"/>
      <c r="X422" s="808"/>
    </row>
    <row r="423" spans="1:24" ht="16.5" customHeight="1">
      <c r="A423" s="808"/>
      <c r="B423" s="808"/>
      <c r="C423" s="808"/>
      <c r="D423" s="808"/>
      <c r="E423" s="808"/>
      <c r="F423" s="808"/>
      <c r="G423" s="808"/>
      <c r="H423" s="808"/>
      <c r="I423" s="808"/>
      <c r="J423" s="808"/>
      <c r="K423" s="808"/>
      <c r="L423" s="808"/>
      <c r="M423" s="808"/>
      <c r="N423" s="808"/>
      <c r="O423" s="808"/>
      <c r="P423" s="808"/>
      <c r="Q423" s="808"/>
      <c r="R423" s="808"/>
      <c r="S423" s="808"/>
      <c r="T423" s="808"/>
      <c r="U423" s="808"/>
      <c r="V423" s="808"/>
      <c r="W423" s="808"/>
      <c r="X423" s="808"/>
    </row>
    <row r="424" spans="1:24" ht="16.5" customHeight="1">
      <c r="A424" s="808"/>
      <c r="B424" s="808"/>
      <c r="C424" s="808"/>
      <c r="D424" s="808"/>
      <c r="E424" s="808"/>
      <c r="F424" s="808"/>
      <c r="G424" s="808"/>
      <c r="H424" s="808"/>
      <c r="I424" s="808"/>
      <c r="J424" s="808"/>
      <c r="K424" s="808"/>
      <c r="L424" s="808"/>
      <c r="M424" s="808"/>
      <c r="N424" s="808"/>
      <c r="O424" s="808"/>
      <c r="P424" s="808"/>
      <c r="Q424" s="808"/>
      <c r="R424" s="808"/>
      <c r="S424" s="808"/>
      <c r="T424" s="808"/>
      <c r="U424" s="808"/>
      <c r="V424" s="808"/>
      <c r="W424" s="808"/>
      <c r="X424" s="808"/>
    </row>
    <row r="425" spans="1:24" ht="16.5" customHeight="1">
      <c r="A425" s="808"/>
      <c r="B425" s="808"/>
      <c r="C425" s="808"/>
      <c r="D425" s="808"/>
      <c r="E425" s="808"/>
      <c r="F425" s="808"/>
      <c r="G425" s="808"/>
      <c r="H425" s="808"/>
      <c r="I425" s="808"/>
      <c r="J425" s="808"/>
      <c r="K425" s="808"/>
      <c r="L425" s="808"/>
      <c r="M425" s="808"/>
      <c r="N425" s="808"/>
      <c r="O425" s="808"/>
      <c r="P425" s="808"/>
      <c r="Q425" s="808"/>
      <c r="R425" s="808"/>
      <c r="S425" s="808"/>
      <c r="T425" s="808"/>
      <c r="U425" s="808"/>
      <c r="V425" s="808"/>
      <c r="W425" s="808"/>
      <c r="X425" s="808"/>
    </row>
    <row r="426" spans="1:24" ht="16.5" customHeight="1">
      <c r="A426" s="808"/>
      <c r="B426" s="808"/>
      <c r="C426" s="808"/>
      <c r="D426" s="808"/>
      <c r="E426" s="808"/>
      <c r="F426" s="808"/>
      <c r="G426" s="808"/>
      <c r="H426" s="808"/>
      <c r="I426" s="808"/>
      <c r="J426" s="808"/>
      <c r="K426" s="808"/>
      <c r="L426" s="808"/>
      <c r="M426" s="808"/>
      <c r="N426" s="808"/>
      <c r="O426" s="808"/>
      <c r="P426" s="808"/>
      <c r="Q426" s="808"/>
      <c r="R426" s="808"/>
      <c r="S426" s="808"/>
      <c r="T426" s="808"/>
      <c r="U426" s="808"/>
      <c r="V426" s="808"/>
      <c r="W426" s="808"/>
      <c r="X426" s="808"/>
    </row>
    <row r="427" spans="1:24" ht="16.5" customHeight="1">
      <c r="A427" s="808"/>
      <c r="B427" s="808"/>
      <c r="C427" s="808"/>
      <c r="D427" s="808"/>
      <c r="E427" s="808"/>
      <c r="F427" s="808"/>
      <c r="G427" s="808"/>
      <c r="H427" s="808"/>
      <c r="I427" s="808"/>
      <c r="J427" s="808"/>
      <c r="K427" s="808"/>
      <c r="L427" s="808"/>
      <c r="M427" s="808"/>
      <c r="N427" s="808"/>
      <c r="O427" s="808"/>
      <c r="P427" s="808"/>
      <c r="Q427" s="808"/>
      <c r="R427" s="808"/>
      <c r="S427" s="808"/>
      <c r="T427" s="808"/>
      <c r="U427" s="808"/>
      <c r="V427" s="808"/>
      <c r="W427" s="808"/>
      <c r="X427" s="808"/>
    </row>
    <row r="428" spans="1:24" ht="16.5" customHeight="1">
      <c r="A428" s="808"/>
      <c r="B428" s="808"/>
      <c r="C428" s="808"/>
      <c r="D428" s="808"/>
      <c r="E428" s="808"/>
      <c r="F428" s="808"/>
      <c r="G428" s="808"/>
      <c r="H428" s="808"/>
      <c r="I428" s="808"/>
      <c r="J428" s="808"/>
      <c r="K428" s="808"/>
      <c r="L428" s="808"/>
      <c r="M428" s="808"/>
      <c r="N428" s="808"/>
      <c r="O428" s="808"/>
      <c r="P428" s="808"/>
      <c r="Q428" s="808"/>
      <c r="R428" s="808"/>
      <c r="S428" s="808"/>
      <c r="T428" s="808"/>
      <c r="U428" s="808"/>
      <c r="V428" s="808"/>
      <c r="W428" s="808"/>
      <c r="X428" s="808"/>
    </row>
    <row r="429" spans="1:24" ht="16.5" customHeight="1">
      <c r="A429" s="808"/>
      <c r="B429" s="808"/>
      <c r="C429" s="808"/>
      <c r="D429" s="808"/>
      <c r="E429" s="808"/>
      <c r="F429" s="808"/>
      <c r="G429" s="808"/>
      <c r="H429" s="808"/>
      <c r="I429" s="808"/>
      <c r="J429" s="808"/>
      <c r="K429" s="808"/>
      <c r="L429" s="808"/>
      <c r="M429" s="808"/>
      <c r="N429" s="808"/>
      <c r="O429" s="808"/>
      <c r="P429" s="808"/>
      <c r="Q429" s="808"/>
      <c r="R429" s="808"/>
      <c r="S429" s="808"/>
      <c r="T429" s="808"/>
      <c r="U429" s="808"/>
      <c r="V429" s="808"/>
      <c r="W429" s="808"/>
      <c r="X429" s="808"/>
    </row>
    <row r="430" spans="1:24" ht="16.5" customHeight="1">
      <c r="A430" s="808"/>
      <c r="B430" s="808"/>
      <c r="C430" s="808"/>
      <c r="D430" s="808"/>
      <c r="E430" s="808"/>
      <c r="F430" s="808"/>
      <c r="G430" s="808"/>
      <c r="H430" s="808"/>
      <c r="I430" s="808"/>
      <c r="J430" s="808"/>
      <c r="K430" s="808"/>
      <c r="L430" s="808"/>
      <c r="M430" s="808"/>
      <c r="N430" s="808"/>
      <c r="O430" s="808"/>
      <c r="P430" s="808"/>
      <c r="Q430" s="808"/>
      <c r="R430" s="808"/>
      <c r="S430" s="808"/>
      <c r="T430" s="808"/>
      <c r="U430" s="808"/>
      <c r="V430" s="808"/>
      <c r="W430" s="808"/>
      <c r="X430" s="808"/>
    </row>
    <row r="431" spans="1:24" ht="16.5" customHeight="1">
      <c r="A431" s="808"/>
      <c r="B431" s="808"/>
      <c r="C431" s="808"/>
      <c r="D431" s="808"/>
      <c r="E431" s="808"/>
      <c r="F431" s="808"/>
      <c r="G431" s="808"/>
      <c r="H431" s="808"/>
      <c r="I431" s="808"/>
      <c r="J431" s="808"/>
      <c r="K431" s="808"/>
      <c r="L431" s="808"/>
      <c r="M431" s="808"/>
      <c r="N431" s="808"/>
      <c r="O431" s="808"/>
      <c r="P431" s="808"/>
      <c r="Q431" s="808"/>
      <c r="R431" s="808"/>
      <c r="S431" s="808"/>
      <c r="T431" s="808"/>
      <c r="U431" s="808"/>
      <c r="V431" s="808"/>
      <c r="W431" s="808"/>
      <c r="X431" s="808"/>
    </row>
    <row r="432" spans="1:24" ht="16.5" customHeight="1">
      <c r="A432" s="808"/>
      <c r="B432" s="808"/>
      <c r="C432" s="808"/>
      <c r="D432" s="808"/>
      <c r="E432" s="808"/>
      <c r="F432" s="808"/>
      <c r="G432" s="808"/>
      <c r="H432" s="808"/>
      <c r="I432" s="808"/>
      <c r="J432" s="808"/>
      <c r="K432" s="808"/>
      <c r="L432" s="808"/>
      <c r="M432" s="808"/>
      <c r="N432" s="808"/>
      <c r="O432" s="808"/>
      <c r="P432" s="808"/>
      <c r="Q432" s="808"/>
      <c r="R432" s="808"/>
      <c r="S432" s="808"/>
      <c r="T432" s="808"/>
      <c r="U432" s="808"/>
      <c r="V432" s="808"/>
      <c r="W432" s="808"/>
      <c r="X432" s="808"/>
    </row>
    <row r="433" spans="1:24" ht="16.5" customHeight="1">
      <c r="A433" s="808"/>
      <c r="B433" s="808"/>
      <c r="C433" s="808"/>
      <c r="D433" s="808"/>
      <c r="E433" s="808"/>
      <c r="F433" s="808"/>
      <c r="G433" s="808"/>
      <c r="H433" s="808"/>
      <c r="I433" s="808"/>
      <c r="J433" s="808"/>
      <c r="K433" s="808"/>
      <c r="L433" s="808"/>
      <c r="M433" s="808"/>
      <c r="N433" s="808"/>
      <c r="O433" s="808"/>
      <c r="P433" s="808"/>
      <c r="Q433" s="808"/>
      <c r="R433" s="808"/>
      <c r="S433" s="808"/>
      <c r="T433" s="808"/>
      <c r="U433" s="808"/>
      <c r="V433" s="808"/>
      <c r="W433" s="808"/>
      <c r="X433" s="808"/>
    </row>
    <row r="434" spans="1:24" ht="16.5" customHeight="1">
      <c r="A434" s="808"/>
      <c r="B434" s="808"/>
      <c r="C434" s="808"/>
      <c r="D434" s="808"/>
      <c r="E434" s="808"/>
      <c r="F434" s="808"/>
      <c r="G434" s="808"/>
      <c r="H434" s="808"/>
      <c r="I434" s="808"/>
      <c r="J434" s="808"/>
      <c r="K434" s="808"/>
      <c r="L434" s="808"/>
      <c r="M434" s="808"/>
      <c r="N434" s="808"/>
      <c r="O434" s="808"/>
      <c r="P434" s="808"/>
      <c r="Q434" s="808"/>
      <c r="R434" s="808"/>
      <c r="S434" s="808"/>
      <c r="T434" s="808"/>
      <c r="U434" s="808"/>
      <c r="V434" s="808"/>
      <c r="W434" s="808"/>
      <c r="X434" s="808"/>
    </row>
    <row r="435" spans="1:24" ht="16.5" customHeight="1">
      <c r="A435" s="808"/>
      <c r="B435" s="808"/>
      <c r="C435" s="808"/>
      <c r="D435" s="808"/>
      <c r="E435" s="808"/>
      <c r="F435" s="808"/>
      <c r="G435" s="808"/>
      <c r="H435" s="808"/>
      <c r="I435" s="808"/>
      <c r="J435" s="808"/>
      <c r="K435" s="808"/>
      <c r="L435" s="808"/>
      <c r="M435" s="808"/>
      <c r="N435" s="808"/>
      <c r="O435" s="808"/>
      <c r="P435" s="808"/>
      <c r="Q435" s="808"/>
      <c r="R435" s="808"/>
      <c r="S435" s="808"/>
      <c r="T435" s="808"/>
      <c r="U435" s="808"/>
      <c r="V435" s="808"/>
      <c r="W435" s="808"/>
      <c r="X435" s="808"/>
    </row>
    <row r="436" spans="1:24" ht="16.5" customHeight="1">
      <c r="A436" s="808"/>
      <c r="B436" s="808"/>
      <c r="C436" s="808"/>
      <c r="D436" s="808"/>
      <c r="E436" s="808"/>
      <c r="F436" s="808"/>
      <c r="G436" s="808"/>
      <c r="H436" s="808"/>
      <c r="I436" s="808"/>
      <c r="J436" s="808"/>
      <c r="K436" s="808"/>
      <c r="L436" s="808"/>
      <c r="M436" s="808"/>
      <c r="N436" s="808"/>
      <c r="O436" s="808"/>
      <c r="P436" s="808"/>
      <c r="Q436" s="808"/>
      <c r="R436" s="808"/>
      <c r="S436" s="808"/>
      <c r="T436" s="808"/>
      <c r="U436" s="808"/>
      <c r="V436" s="808"/>
      <c r="W436" s="808"/>
      <c r="X436" s="808"/>
    </row>
    <row r="437" spans="1:24" ht="16.5" customHeight="1">
      <c r="A437" s="808"/>
      <c r="B437" s="808"/>
      <c r="C437" s="808"/>
      <c r="D437" s="808"/>
      <c r="E437" s="808"/>
      <c r="F437" s="808"/>
      <c r="G437" s="808"/>
      <c r="H437" s="808"/>
      <c r="I437" s="808"/>
      <c r="J437" s="808"/>
      <c r="K437" s="808"/>
      <c r="L437" s="808"/>
      <c r="M437" s="808"/>
      <c r="N437" s="808"/>
      <c r="O437" s="808"/>
      <c r="P437" s="808"/>
      <c r="Q437" s="808"/>
      <c r="R437" s="808"/>
      <c r="S437" s="808"/>
      <c r="T437" s="808"/>
      <c r="U437" s="808"/>
      <c r="V437" s="808"/>
      <c r="W437" s="808"/>
      <c r="X437" s="808"/>
    </row>
    <row r="438" spans="1:24" ht="16.5" customHeight="1">
      <c r="A438" s="808"/>
      <c r="B438" s="808"/>
      <c r="C438" s="808"/>
      <c r="D438" s="808"/>
      <c r="E438" s="808"/>
      <c r="F438" s="808"/>
      <c r="G438" s="808"/>
      <c r="H438" s="808"/>
      <c r="I438" s="808"/>
      <c r="J438" s="808"/>
      <c r="K438" s="808"/>
      <c r="L438" s="808"/>
      <c r="M438" s="808"/>
      <c r="N438" s="808"/>
      <c r="O438" s="808"/>
      <c r="P438" s="808"/>
      <c r="Q438" s="808"/>
      <c r="R438" s="808"/>
      <c r="S438" s="808"/>
      <c r="T438" s="808"/>
      <c r="U438" s="808"/>
      <c r="V438" s="808"/>
      <c r="W438" s="808"/>
      <c r="X438" s="808"/>
    </row>
    <row r="439" spans="1:24" ht="16.5" customHeight="1">
      <c r="A439" s="808"/>
      <c r="B439" s="808"/>
      <c r="C439" s="808"/>
      <c r="D439" s="808"/>
      <c r="E439" s="808"/>
      <c r="F439" s="808"/>
      <c r="G439" s="808"/>
      <c r="H439" s="808"/>
      <c r="I439" s="808"/>
      <c r="J439" s="808"/>
      <c r="K439" s="808"/>
      <c r="L439" s="808"/>
      <c r="M439" s="808"/>
      <c r="N439" s="808"/>
      <c r="O439" s="808"/>
      <c r="P439" s="808"/>
      <c r="Q439" s="808"/>
      <c r="R439" s="808"/>
      <c r="S439" s="808"/>
      <c r="T439" s="808"/>
      <c r="U439" s="808"/>
      <c r="V439" s="808"/>
      <c r="W439" s="808"/>
      <c r="X439" s="808"/>
    </row>
    <row r="440" spans="1:24" ht="16.5" customHeight="1">
      <c r="A440" s="808"/>
      <c r="B440" s="808"/>
      <c r="C440" s="808"/>
      <c r="D440" s="808"/>
      <c r="E440" s="808"/>
      <c r="F440" s="808"/>
      <c r="G440" s="808"/>
      <c r="H440" s="808"/>
      <c r="I440" s="808"/>
      <c r="J440" s="808"/>
      <c r="K440" s="808"/>
      <c r="L440" s="808"/>
      <c r="M440" s="808"/>
      <c r="N440" s="808"/>
      <c r="O440" s="808"/>
      <c r="P440" s="808"/>
      <c r="Q440" s="808"/>
      <c r="R440" s="808"/>
      <c r="S440" s="808"/>
      <c r="T440" s="808"/>
      <c r="U440" s="808"/>
      <c r="V440" s="808"/>
      <c r="W440" s="808"/>
      <c r="X440" s="808"/>
    </row>
    <row r="441" spans="1:24" ht="16.5" customHeight="1">
      <c r="A441" s="808"/>
      <c r="B441" s="808"/>
      <c r="C441" s="808"/>
      <c r="D441" s="808"/>
      <c r="E441" s="808"/>
      <c r="F441" s="808"/>
      <c r="G441" s="808"/>
      <c r="H441" s="808"/>
      <c r="I441" s="808"/>
      <c r="J441" s="808"/>
      <c r="K441" s="808"/>
      <c r="L441" s="808"/>
      <c r="M441" s="808"/>
      <c r="N441" s="808"/>
      <c r="O441" s="808"/>
      <c r="P441" s="808"/>
      <c r="Q441" s="808"/>
      <c r="R441" s="808"/>
      <c r="S441" s="808"/>
      <c r="T441" s="808"/>
      <c r="U441" s="808"/>
      <c r="V441" s="808"/>
      <c r="W441" s="808"/>
      <c r="X441" s="808"/>
    </row>
    <row r="442" spans="1:24" ht="16.5" customHeight="1">
      <c r="A442" s="808"/>
      <c r="B442" s="808"/>
      <c r="C442" s="808"/>
      <c r="D442" s="808"/>
      <c r="E442" s="808"/>
      <c r="F442" s="808"/>
      <c r="G442" s="808"/>
      <c r="H442" s="808"/>
      <c r="I442" s="808"/>
      <c r="J442" s="808"/>
      <c r="K442" s="808"/>
      <c r="L442" s="808"/>
      <c r="M442" s="808"/>
      <c r="N442" s="808"/>
      <c r="O442" s="808"/>
      <c r="P442" s="808"/>
      <c r="Q442" s="808"/>
      <c r="R442" s="808"/>
      <c r="S442" s="808"/>
      <c r="T442" s="808"/>
      <c r="U442" s="808"/>
      <c r="V442" s="808"/>
      <c r="W442" s="808"/>
      <c r="X442" s="808"/>
    </row>
    <row r="443" spans="1:24" ht="16.5" customHeight="1">
      <c r="A443" s="808"/>
      <c r="B443" s="808"/>
      <c r="C443" s="808"/>
      <c r="D443" s="808"/>
      <c r="E443" s="808"/>
      <c r="F443" s="808"/>
      <c r="G443" s="808"/>
      <c r="H443" s="808"/>
      <c r="I443" s="808"/>
      <c r="J443" s="808"/>
      <c r="K443" s="808"/>
      <c r="L443" s="808"/>
      <c r="M443" s="808"/>
      <c r="N443" s="808"/>
      <c r="O443" s="808"/>
      <c r="P443" s="808"/>
      <c r="Q443" s="808"/>
      <c r="R443" s="808"/>
      <c r="S443" s="808"/>
      <c r="T443" s="808"/>
      <c r="U443" s="808"/>
      <c r="V443" s="808"/>
      <c r="W443" s="808"/>
      <c r="X443" s="808"/>
    </row>
    <row r="444" spans="1:24" ht="16.5" customHeight="1">
      <c r="A444" s="808"/>
      <c r="B444" s="808"/>
      <c r="C444" s="808"/>
      <c r="D444" s="808"/>
      <c r="E444" s="808"/>
      <c r="F444" s="808"/>
      <c r="G444" s="808"/>
      <c r="H444" s="808"/>
      <c r="I444" s="808"/>
      <c r="J444" s="808"/>
      <c r="K444" s="808"/>
      <c r="L444" s="808"/>
      <c r="M444" s="808"/>
      <c r="N444" s="808"/>
      <c r="O444" s="808"/>
      <c r="P444" s="808"/>
      <c r="Q444" s="808"/>
      <c r="R444" s="808"/>
      <c r="S444" s="808"/>
      <c r="T444" s="808"/>
      <c r="U444" s="808"/>
      <c r="V444" s="808"/>
      <c r="W444" s="808"/>
      <c r="X444" s="808"/>
    </row>
    <row r="445" spans="1:24" ht="16.5" customHeight="1">
      <c r="A445" s="808"/>
      <c r="B445" s="808"/>
      <c r="C445" s="808"/>
      <c r="D445" s="808"/>
      <c r="E445" s="808"/>
      <c r="F445" s="808"/>
      <c r="G445" s="808"/>
      <c r="H445" s="808"/>
      <c r="I445" s="808"/>
      <c r="J445" s="808"/>
      <c r="K445" s="808"/>
      <c r="L445" s="808"/>
      <c r="M445" s="808"/>
      <c r="N445" s="808"/>
      <c r="O445" s="808"/>
      <c r="P445" s="808"/>
      <c r="Q445" s="808"/>
      <c r="R445" s="808"/>
      <c r="S445" s="808"/>
      <c r="T445" s="808"/>
      <c r="U445" s="808"/>
      <c r="V445" s="808"/>
      <c r="W445" s="808"/>
      <c r="X445" s="808"/>
    </row>
    <row r="446" spans="1:24" ht="16.5" customHeight="1">
      <c r="A446" s="808"/>
      <c r="B446" s="808"/>
      <c r="C446" s="808"/>
      <c r="D446" s="808"/>
      <c r="E446" s="808"/>
      <c r="F446" s="808"/>
      <c r="G446" s="808"/>
      <c r="H446" s="808"/>
      <c r="I446" s="808"/>
      <c r="J446" s="808"/>
      <c r="K446" s="808"/>
      <c r="L446" s="808"/>
      <c r="M446" s="808"/>
      <c r="N446" s="808"/>
      <c r="O446" s="808"/>
      <c r="P446" s="808"/>
      <c r="Q446" s="808"/>
      <c r="R446" s="808"/>
      <c r="S446" s="808"/>
      <c r="T446" s="808"/>
      <c r="U446" s="808"/>
      <c r="V446" s="808"/>
      <c r="W446" s="808"/>
      <c r="X446" s="808"/>
    </row>
    <row r="447" spans="1:24" ht="16.5" customHeight="1">
      <c r="A447" s="808"/>
      <c r="B447" s="808"/>
      <c r="C447" s="808"/>
      <c r="D447" s="808"/>
      <c r="E447" s="808"/>
      <c r="F447" s="808"/>
      <c r="G447" s="808"/>
      <c r="H447" s="808"/>
      <c r="I447" s="808"/>
      <c r="J447" s="808"/>
      <c r="K447" s="808"/>
      <c r="L447" s="808"/>
      <c r="M447" s="808"/>
      <c r="N447" s="808"/>
      <c r="O447" s="808"/>
      <c r="P447" s="808"/>
      <c r="Q447" s="808"/>
      <c r="R447" s="808"/>
      <c r="S447" s="808"/>
      <c r="T447" s="808"/>
      <c r="U447" s="808"/>
      <c r="V447" s="808"/>
      <c r="W447" s="808"/>
      <c r="X447" s="808"/>
    </row>
    <row r="448" spans="1:24" ht="16.5" customHeight="1">
      <c r="A448" s="808"/>
      <c r="B448" s="808"/>
      <c r="C448" s="808"/>
      <c r="D448" s="808"/>
      <c r="E448" s="808"/>
      <c r="F448" s="808"/>
      <c r="G448" s="808"/>
      <c r="H448" s="808"/>
      <c r="I448" s="808"/>
      <c r="J448" s="808"/>
      <c r="K448" s="808"/>
      <c r="L448" s="808"/>
      <c r="M448" s="808"/>
      <c r="N448" s="808"/>
      <c r="O448" s="808"/>
      <c r="P448" s="808"/>
      <c r="Q448" s="808"/>
      <c r="R448" s="808"/>
      <c r="S448" s="808"/>
      <c r="T448" s="808"/>
      <c r="U448" s="808"/>
      <c r="V448" s="808"/>
      <c r="W448" s="808"/>
      <c r="X448" s="808"/>
    </row>
    <row r="449" spans="1:24" ht="16.5" customHeight="1">
      <c r="A449" s="808"/>
      <c r="B449" s="808"/>
      <c r="C449" s="808"/>
      <c r="D449" s="808"/>
      <c r="E449" s="808"/>
      <c r="F449" s="808"/>
      <c r="G449" s="808"/>
      <c r="H449" s="808"/>
      <c r="I449" s="808"/>
      <c r="J449" s="808"/>
      <c r="K449" s="808"/>
      <c r="L449" s="808"/>
      <c r="M449" s="808"/>
      <c r="N449" s="808"/>
      <c r="O449" s="808"/>
      <c r="P449" s="808"/>
      <c r="Q449" s="808"/>
      <c r="R449" s="808"/>
      <c r="S449" s="808"/>
      <c r="T449" s="808"/>
      <c r="U449" s="808"/>
      <c r="V449" s="808"/>
      <c r="W449" s="808"/>
      <c r="X449" s="808"/>
    </row>
    <row r="450" spans="1:24" ht="16.5" customHeight="1">
      <c r="A450" s="808"/>
      <c r="B450" s="808"/>
      <c r="C450" s="808"/>
      <c r="D450" s="808"/>
      <c r="E450" s="808"/>
      <c r="F450" s="808"/>
      <c r="G450" s="808"/>
      <c r="H450" s="808"/>
      <c r="I450" s="808"/>
      <c r="J450" s="808"/>
      <c r="K450" s="808"/>
      <c r="L450" s="808"/>
      <c r="M450" s="808"/>
      <c r="N450" s="808"/>
      <c r="O450" s="808"/>
      <c r="P450" s="808"/>
      <c r="Q450" s="808"/>
      <c r="R450" s="808"/>
      <c r="S450" s="808"/>
      <c r="T450" s="808"/>
      <c r="U450" s="808"/>
      <c r="V450" s="808"/>
      <c r="W450" s="808"/>
      <c r="X450" s="808"/>
    </row>
    <row r="451" spans="1:24" ht="16.5" customHeight="1">
      <c r="A451" s="808"/>
      <c r="B451" s="808"/>
      <c r="C451" s="808"/>
      <c r="D451" s="808"/>
      <c r="E451" s="808"/>
      <c r="F451" s="808"/>
      <c r="G451" s="808"/>
      <c r="H451" s="808"/>
      <c r="I451" s="808"/>
      <c r="J451" s="808"/>
      <c r="K451" s="808"/>
      <c r="L451" s="808"/>
      <c r="M451" s="808"/>
      <c r="N451" s="808"/>
      <c r="O451" s="808"/>
      <c r="P451" s="808"/>
      <c r="Q451" s="808"/>
      <c r="R451" s="808"/>
      <c r="S451" s="808"/>
      <c r="T451" s="808"/>
      <c r="U451" s="808"/>
      <c r="V451" s="808"/>
      <c r="W451" s="808"/>
      <c r="X451" s="808"/>
    </row>
    <row r="452" spans="1:24" ht="16.5" customHeight="1">
      <c r="A452" s="808"/>
      <c r="B452" s="808"/>
      <c r="C452" s="808"/>
      <c r="D452" s="808"/>
      <c r="E452" s="808"/>
      <c r="F452" s="808"/>
      <c r="G452" s="808"/>
      <c r="H452" s="808"/>
      <c r="I452" s="808"/>
      <c r="J452" s="808"/>
      <c r="K452" s="808"/>
      <c r="L452" s="808"/>
      <c r="M452" s="808"/>
      <c r="N452" s="808"/>
      <c r="O452" s="808"/>
      <c r="P452" s="808"/>
      <c r="Q452" s="808"/>
      <c r="R452" s="808"/>
      <c r="S452" s="808"/>
      <c r="T452" s="808"/>
      <c r="U452" s="808"/>
      <c r="V452" s="808"/>
      <c r="W452" s="808"/>
      <c r="X452" s="808"/>
    </row>
    <row r="453" spans="1:24" ht="16.5" customHeight="1">
      <c r="A453" s="808"/>
      <c r="B453" s="808"/>
      <c r="C453" s="808"/>
      <c r="D453" s="808"/>
      <c r="E453" s="808"/>
      <c r="F453" s="808"/>
      <c r="G453" s="808"/>
      <c r="H453" s="808"/>
      <c r="I453" s="808"/>
      <c r="J453" s="808"/>
      <c r="K453" s="808"/>
      <c r="L453" s="808"/>
      <c r="M453" s="808"/>
      <c r="N453" s="808"/>
      <c r="O453" s="808"/>
      <c r="P453" s="808"/>
      <c r="Q453" s="808"/>
      <c r="R453" s="808"/>
      <c r="S453" s="808"/>
      <c r="T453" s="808"/>
      <c r="U453" s="808"/>
      <c r="V453" s="808"/>
      <c r="W453" s="808"/>
      <c r="X453" s="808"/>
    </row>
    <row r="454" spans="1:24" ht="16.5" customHeight="1">
      <c r="A454" s="808"/>
      <c r="B454" s="808"/>
      <c r="C454" s="808"/>
      <c r="D454" s="808"/>
      <c r="E454" s="808"/>
      <c r="F454" s="808"/>
      <c r="G454" s="808"/>
      <c r="H454" s="808"/>
      <c r="I454" s="808"/>
      <c r="J454" s="808"/>
      <c r="K454" s="808"/>
      <c r="L454" s="808"/>
      <c r="M454" s="808"/>
      <c r="N454" s="808"/>
      <c r="O454" s="808"/>
      <c r="P454" s="808"/>
      <c r="Q454" s="808"/>
      <c r="R454" s="808"/>
      <c r="S454" s="808"/>
      <c r="T454" s="808"/>
      <c r="U454" s="808"/>
      <c r="V454" s="808"/>
      <c r="W454" s="808"/>
      <c r="X454" s="808"/>
    </row>
    <row r="455" spans="1:24" ht="16.5" customHeight="1">
      <c r="A455" s="808"/>
      <c r="B455" s="808"/>
      <c r="C455" s="808"/>
      <c r="D455" s="808"/>
      <c r="E455" s="808"/>
      <c r="F455" s="808"/>
      <c r="G455" s="808"/>
      <c r="H455" s="808"/>
      <c r="I455" s="808"/>
      <c r="J455" s="808"/>
      <c r="K455" s="808"/>
      <c r="L455" s="808"/>
      <c r="M455" s="808"/>
      <c r="N455" s="808"/>
      <c r="O455" s="808"/>
      <c r="P455" s="808"/>
      <c r="Q455" s="808"/>
      <c r="R455" s="808"/>
      <c r="S455" s="808"/>
      <c r="T455" s="808"/>
      <c r="U455" s="808"/>
      <c r="V455" s="808"/>
      <c r="W455" s="808"/>
      <c r="X455" s="808"/>
    </row>
    <row r="456" spans="1:24" ht="16.5" customHeight="1">
      <c r="A456" s="808"/>
      <c r="B456" s="808"/>
      <c r="C456" s="808"/>
      <c r="D456" s="808"/>
      <c r="E456" s="808"/>
      <c r="F456" s="808"/>
      <c r="G456" s="808"/>
      <c r="H456" s="808"/>
      <c r="I456" s="808"/>
      <c r="J456" s="808"/>
      <c r="K456" s="808"/>
      <c r="L456" s="808"/>
      <c r="M456" s="808"/>
      <c r="N456" s="808"/>
      <c r="O456" s="808"/>
      <c r="P456" s="808"/>
      <c r="Q456" s="808"/>
      <c r="R456" s="808"/>
      <c r="S456" s="808"/>
      <c r="T456" s="808"/>
      <c r="U456" s="808"/>
      <c r="V456" s="808"/>
      <c r="W456" s="808"/>
      <c r="X456" s="808"/>
    </row>
    <row r="457" spans="1:24" ht="16.5" customHeight="1">
      <c r="A457" s="808"/>
      <c r="B457" s="808"/>
      <c r="C457" s="808"/>
      <c r="D457" s="808"/>
      <c r="E457" s="808"/>
      <c r="F457" s="808"/>
      <c r="G457" s="808"/>
      <c r="H457" s="808"/>
      <c r="I457" s="808"/>
      <c r="J457" s="808"/>
      <c r="K457" s="808"/>
      <c r="L457" s="808"/>
      <c r="M457" s="808"/>
      <c r="N457" s="808"/>
      <c r="O457" s="808"/>
      <c r="P457" s="808"/>
      <c r="Q457" s="808"/>
      <c r="R457" s="808"/>
      <c r="S457" s="808"/>
      <c r="T457" s="808"/>
      <c r="U457" s="808"/>
      <c r="V457" s="808"/>
      <c r="W457" s="808"/>
      <c r="X457" s="808"/>
    </row>
    <row r="458" spans="1:24" ht="16.5" customHeight="1">
      <c r="A458" s="808"/>
      <c r="B458" s="808"/>
      <c r="C458" s="808"/>
      <c r="D458" s="808"/>
      <c r="E458" s="808"/>
      <c r="F458" s="808"/>
      <c r="G458" s="808"/>
      <c r="H458" s="808"/>
      <c r="I458" s="808"/>
      <c r="J458" s="808"/>
      <c r="K458" s="808"/>
      <c r="L458" s="808"/>
      <c r="M458" s="808"/>
      <c r="N458" s="808"/>
      <c r="O458" s="808"/>
      <c r="P458" s="808"/>
      <c r="Q458" s="808"/>
      <c r="R458" s="808"/>
      <c r="S458" s="808"/>
      <c r="T458" s="808"/>
      <c r="U458" s="808"/>
      <c r="V458" s="808"/>
      <c r="W458" s="808"/>
      <c r="X458" s="808"/>
    </row>
    <row r="459" spans="1:24" ht="16.5" customHeight="1">
      <c r="A459" s="808"/>
      <c r="B459" s="808"/>
      <c r="C459" s="808"/>
      <c r="D459" s="808"/>
      <c r="E459" s="808"/>
      <c r="F459" s="808"/>
      <c r="G459" s="808"/>
      <c r="H459" s="808"/>
      <c r="I459" s="808"/>
      <c r="J459" s="808"/>
      <c r="K459" s="808"/>
      <c r="L459" s="808"/>
      <c r="M459" s="808"/>
      <c r="N459" s="808"/>
      <c r="O459" s="808"/>
      <c r="P459" s="808"/>
      <c r="Q459" s="808"/>
      <c r="R459" s="808"/>
      <c r="S459" s="808"/>
      <c r="T459" s="808"/>
      <c r="U459" s="808"/>
      <c r="V459" s="808"/>
      <c r="W459" s="808"/>
      <c r="X459" s="808"/>
    </row>
    <row r="460" spans="1:24" ht="16.5" customHeight="1">
      <c r="A460" s="808"/>
      <c r="B460" s="808"/>
      <c r="C460" s="808"/>
      <c r="D460" s="808"/>
      <c r="E460" s="808"/>
      <c r="F460" s="808"/>
      <c r="G460" s="808"/>
      <c r="H460" s="808"/>
      <c r="I460" s="808"/>
      <c r="J460" s="808"/>
      <c r="K460" s="808"/>
      <c r="L460" s="808"/>
      <c r="M460" s="808"/>
      <c r="N460" s="808"/>
      <c r="O460" s="808"/>
      <c r="P460" s="808"/>
      <c r="Q460" s="808"/>
      <c r="R460" s="808"/>
      <c r="S460" s="808"/>
      <c r="T460" s="808"/>
      <c r="U460" s="808"/>
      <c r="V460" s="808"/>
      <c r="W460" s="808"/>
      <c r="X460" s="808"/>
    </row>
    <row r="461" spans="1:24" ht="16.5" customHeight="1">
      <c r="A461" s="808"/>
      <c r="B461" s="808"/>
      <c r="C461" s="808"/>
      <c r="D461" s="808"/>
      <c r="E461" s="808"/>
      <c r="F461" s="808"/>
      <c r="G461" s="808"/>
      <c r="H461" s="808"/>
      <c r="I461" s="808"/>
      <c r="J461" s="808"/>
      <c r="K461" s="808"/>
      <c r="L461" s="808"/>
      <c r="M461" s="808"/>
      <c r="N461" s="808"/>
      <c r="O461" s="808"/>
      <c r="P461" s="808"/>
      <c r="Q461" s="808"/>
      <c r="R461" s="808"/>
      <c r="S461" s="808"/>
      <c r="T461" s="808"/>
      <c r="U461" s="808"/>
      <c r="V461" s="808"/>
      <c r="W461" s="808"/>
      <c r="X461" s="808"/>
    </row>
    <row r="462" spans="1:24" ht="16.5" customHeight="1">
      <c r="A462" s="808"/>
      <c r="B462" s="808"/>
      <c r="C462" s="808"/>
      <c r="D462" s="808"/>
      <c r="E462" s="808"/>
      <c r="F462" s="808"/>
      <c r="G462" s="808"/>
      <c r="H462" s="808"/>
      <c r="I462" s="808"/>
      <c r="J462" s="808"/>
      <c r="K462" s="808"/>
      <c r="L462" s="808"/>
      <c r="M462" s="808"/>
      <c r="N462" s="808"/>
      <c r="O462" s="808"/>
      <c r="P462" s="808"/>
      <c r="Q462" s="808"/>
      <c r="R462" s="808"/>
      <c r="S462" s="808"/>
      <c r="T462" s="808"/>
      <c r="U462" s="808"/>
      <c r="V462" s="808"/>
      <c r="W462" s="808"/>
      <c r="X462" s="808"/>
    </row>
    <row r="463" spans="1:24" ht="16.5" customHeight="1">
      <c r="A463" s="808"/>
      <c r="B463" s="808"/>
      <c r="C463" s="808"/>
      <c r="D463" s="808"/>
      <c r="E463" s="808"/>
      <c r="F463" s="808"/>
      <c r="G463" s="808"/>
      <c r="H463" s="808"/>
      <c r="I463" s="808"/>
      <c r="J463" s="808"/>
      <c r="K463" s="808"/>
      <c r="L463" s="808"/>
      <c r="M463" s="808"/>
      <c r="N463" s="808"/>
      <c r="O463" s="808"/>
      <c r="P463" s="808"/>
      <c r="Q463" s="808"/>
      <c r="R463" s="808"/>
      <c r="S463" s="808"/>
      <c r="T463" s="808"/>
      <c r="U463" s="808"/>
      <c r="V463" s="808"/>
      <c r="W463" s="808"/>
      <c r="X463" s="808"/>
    </row>
    <row r="464" spans="1:24" ht="16.5" customHeight="1">
      <c r="A464" s="808"/>
      <c r="B464" s="808"/>
      <c r="C464" s="808"/>
      <c r="D464" s="808"/>
      <c r="E464" s="808"/>
      <c r="F464" s="808"/>
      <c r="G464" s="808"/>
      <c r="H464" s="808"/>
      <c r="I464" s="808"/>
      <c r="J464" s="808"/>
      <c r="K464" s="808"/>
      <c r="L464" s="808"/>
      <c r="M464" s="808"/>
      <c r="N464" s="808"/>
      <c r="O464" s="808"/>
      <c r="P464" s="808"/>
      <c r="Q464" s="808"/>
      <c r="R464" s="808"/>
      <c r="S464" s="808"/>
      <c r="T464" s="808"/>
      <c r="U464" s="808"/>
      <c r="V464" s="808"/>
      <c r="W464" s="808"/>
      <c r="X464" s="808"/>
    </row>
    <row r="465" spans="1:24" ht="16.5" customHeight="1">
      <c r="A465" s="808"/>
      <c r="B465" s="808"/>
      <c r="C465" s="808"/>
      <c r="D465" s="808"/>
      <c r="E465" s="808"/>
      <c r="F465" s="808"/>
      <c r="G465" s="808"/>
      <c r="H465" s="808"/>
      <c r="I465" s="808"/>
      <c r="J465" s="808"/>
      <c r="K465" s="808"/>
      <c r="L465" s="808"/>
      <c r="M465" s="808"/>
      <c r="N465" s="808"/>
      <c r="O465" s="808"/>
      <c r="P465" s="808"/>
      <c r="Q465" s="808"/>
      <c r="R465" s="808"/>
      <c r="S465" s="808"/>
      <c r="T465" s="808"/>
      <c r="U465" s="808"/>
      <c r="V465" s="808"/>
      <c r="W465" s="808"/>
      <c r="X465" s="808"/>
    </row>
    <row r="466" spans="1:24" ht="16.5" customHeight="1">
      <c r="A466" s="808"/>
      <c r="B466" s="808"/>
      <c r="C466" s="808"/>
      <c r="D466" s="808"/>
      <c r="E466" s="808"/>
      <c r="F466" s="808"/>
      <c r="G466" s="808"/>
      <c r="H466" s="808"/>
      <c r="I466" s="808"/>
      <c r="J466" s="808"/>
      <c r="K466" s="808"/>
      <c r="L466" s="808"/>
      <c r="M466" s="808"/>
      <c r="N466" s="808"/>
      <c r="O466" s="808"/>
      <c r="P466" s="808"/>
      <c r="Q466" s="808"/>
      <c r="R466" s="808"/>
      <c r="S466" s="808"/>
      <c r="T466" s="808"/>
      <c r="U466" s="808"/>
      <c r="V466" s="808"/>
      <c r="W466" s="808"/>
      <c r="X466" s="808"/>
    </row>
    <row r="467" spans="1:24" ht="16.5" customHeight="1">
      <c r="A467" s="808"/>
      <c r="B467" s="808"/>
      <c r="C467" s="808"/>
      <c r="D467" s="808"/>
      <c r="E467" s="808"/>
      <c r="F467" s="808"/>
      <c r="G467" s="808"/>
      <c r="H467" s="808"/>
      <c r="I467" s="808"/>
      <c r="J467" s="808"/>
      <c r="K467" s="808"/>
      <c r="L467" s="808"/>
      <c r="M467" s="808"/>
      <c r="N467" s="808"/>
      <c r="O467" s="808"/>
      <c r="P467" s="808"/>
      <c r="Q467" s="808"/>
      <c r="R467" s="808"/>
      <c r="S467" s="808"/>
      <c r="T467" s="808"/>
      <c r="U467" s="808"/>
      <c r="V467" s="808"/>
      <c r="W467" s="808"/>
      <c r="X467" s="808"/>
    </row>
    <row r="468" spans="1:24" ht="16.5" customHeight="1">
      <c r="A468" s="808"/>
      <c r="B468" s="808"/>
      <c r="C468" s="808"/>
      <c r="D468" s="808"/>
      <c r="E468" s="808"/>
      <c r="F468" s="808"/>
      <c r="G468" s="808"/>
      <c r="H468" s="808"/>
      <c r="I468" s="808"/>
      <c r="J468" s="808"/>
      <c r="K468" s="808"/>
      <c r="L468" s="808"/>
      <c r="M468" s="808"/>
      <c r="N468" s="808"/>
      <c r="O468" s="808"/>
      <c r="P468" s="808"/>
      <c r="Q468" s="808"/>
      <c r="R468" s="808"/>
      <c r="S468" s="808"/>
      <c r="T468" s="808"/>
      <c r="U468" s="808"/>
      <c r="V468" s="808"/>
      <c r="W468" s="808"/>
      <c r="X468" s="808"/>
    </row>
    <row r="469" spans="1:24" ht="16.5" customHeight="1">
      <c r="A469" s="808"/>
      <c r="B469" s="808"/>
      <c r="C469" s="808"/>
      <c r="D469" s="808"/>
      <c r="E469" s="808"/>
      <c r="F469" s="808"/>
      <c r="G469" s="808"/>
      <c r="H469" s="808"/>
      <c r="I469" s="808"/>
      <c r="J469" s="808"/>
      <c r="K469" s="808"/>
      <c r="L469" s="808"/>
      <c r="M469" s="808"/>
      <c r="N469" s="808"/>
      <c r="O469" s="808"/>
      <c r="P469" s="808"/>
      <c r="Q469" s="808"/>
      <c r="R469" s="808"/>
      <c r="S469" s="808"/>
      <c r="T469" s="808"/>
      <c r="U469" s="808"/>
      <c r="V469" s="808"/>
      <c r="W469" s="808"/>
      <c r="X469" s="808"/>
    </row>
    <row r="470" spans="1:24" ht="16.5" customHeight="1">
      <c r="A470" s="808"/>
      <c r="B470" s="808"/>
      <c r="C470" s="808"/>
      <c r="D470" s="808"/>
      <c r="E470" s="808"/>
      <c r="F470" s="808"/>
      <c r="G470" s="808"/>
      <c r="H470" s="808"/>
      <c r="I470" s="808"/>
      <c r="J470" s="808"/>
      <c r="K470" s="808"/>
      <c r="L470" s="808"/>
      <c r="M470" s="808"/>
      <c r="N470" s="808"/>
      <c r="O470" s="808"/>
      <c r="P470" s="808"/>
      <c r="Q470" s="808"/>
      <c r="R470" s="808"/>
      <c r="S470" s="808"/>
      <c r="T470" s="808"/>
      <c r="U470" s="808"/>
      <c r="V470" s="808"/>
      <c r="W470" s="808"/>
      <c r="X470" s="808"/>
    </row>
    <row r="471" spans="1:24" ht="16.5" customHeight="1">
      <c r="A471" s="808"/>
      <c r="B471" s="808"/>
      <c r="C471" s="808"/>
      <c r="D471" s="808"/>
      <c r="E471" s="808"/>
      <c r="F471" s="808"/>
      <c r="G471" s="808"/>
      <c r="H471" s="808"/>
      <c r="I471" s="808"/>
      <c r="J471" s="808"/>
      <c r="K471" s="808"/>
      <c r="L471" s="808"/>
      <c r="M471" s="808"/>
      <c r="N471" s="808"/>
      <c r="O471" s="808"/>
      <c r="P471" s="808"/>
      <c r="Q471" s="808"/>
      <c r="R471" s="808"/>
      <c r="S471" s="808"/>
      <c r="T471" s="808"/>
      <c r="U471" s="808"/>
      <c r="V471" s="808"/>
      <c r="W471" s="808"/>
      <c r="X471" s="808"/>
    </row>
    <row r="472" spans="1:24" ht="16.5" customHeight="1">
      <c r="A472" s="808"/>
      <c r="B472" s="808"/>
      <c r="C472" s="808"/>
      <c r="D472" s="808"/>
      <c r="E472" s="808"/>
      <c r="F472" s="808"/>
      <c r="G472" s="808"/>
      <c r="H472" s="808"/>
      <c r="I472" s="808"/>
      <c r="J472" s="808"/>
      <c r="K472" s="808"/>
      <c r="L472" s="808"/>
      <c r="M472" s="808"/>
      <c r="N472" s="808"/>
      <c r="O472" s="808"/>
      <c r="P472" s="808"/>
      <c r="Q472" s="808"/>
      <c r="R472" s="808"/>
      <c r="S472" s="808"/>
      <c r="T472" s="808"/>
      <c r="U472" s="808"/>
      <c r="V472" s="808"/>
      <c r="W472" s="808"/>
      <c r="X472" s="808"/>
    </row>
    <row r="473" spans="1:24" ht="16.5" customHeight="1">
      <c r="A473" s="808"/>
      <c r="B473" s="808"/>
      <c r="C473" s="808"/>
      <c r="D473" s="808"/>
      <c r="E473" s="808"/>
      <c r="F473" s="808"/>
      <c r="G473" s="808"/>
      <c r="H473" s="808"/>
      <c r="I473" s="808"/>
      <c r="J473" s="808"/>
      <c r="K473" s="808"/>
      <c r="L473" s="808"/>
      <c r="M473" s="808"/>
      <c r="N473" s="808"/>
      <c r="O473" s="808"/>
      <c r="P473" s="808"/>
      <c r="Q473" s="808"/>
      <c r="R473" s="808"/>
      <c r="S473" s="808"/>
      <c r="T473" s="808"/>
      <c r="U473" s="808"/>
      <c r="V473" s="808"/>
      <c r="W473" s="808"/>
      <c r="X473" s="808"/>
    </row>
    <row r="474" spans="1:24" ht="16.5" customHeight="1">
      <c r="A474" s="808"/>
      <c r="B474" s="808"/>
      <c r="C474" s="808"/>
      <c r="D474" s="808"/>
      <c r="E474" s="808"/>
      <c r="F474" s="808"/>
      <c r="G474" s="808"/>
      <c r="H474" s="808"/>
      <c r="I474" s="808"/>
      <c r="J474" s="808"/>
      <c r="K474" s="808"/>
      <c r="L474" s="808"/>
      <c r="M474" s="808"/>
      <c r="N474" s="808"/>
      <c r="O474" s="808"/>
      <c r="P474" s="808"/>
      <c r="Q474" s="808"/>
      <c r="R474" s="808"/>
      <c r="S474" s="808"/>
      <c r="T474" s="808"/>
      <c r="U474" s="808"/>
      <c r="V474" s="808"/>
      <c r="W474" s="808"/>
      <c r="X474" s="808"/>
    </row>
    <row r="475" spans="1:24" ht="16.5" customHeight="1">
      <c r="A475" s="808"/>
      <c r="B475" s="808"/>
      <c r="C475" s="808"/>
      <c r="D475" s="808"/>
      <c r="E475" s="808"/>
      <c r="F475" s="808"/>
      <c r="G475" s="808"/>
      <c r="H475" s="808"/>
      <c r="I475" s="808"/>
      <c r="J475" s="808"/>
      <c r="K475" s="808"/>
      <c r="L475" s="808"/>
      <c r="M475" s="808"/>
      <c r="N475" s="808"/>
      <c r="O475" s="808"/>
      <c r="P475" s="808"/>
      <c r="Q475" s="808"/>
      <c r="R475" s="808"/>
      <c r="S475" s="808"/>
      <c r="T475" s="808"/>
      <c r="U475" s="808"/>
      <c r="V475" s="808"/>
      <c r="W475" s="808"/>
      <c r="X475" s="808"/>
    </row>
    <row r="476" spans="1:24" ht="16.5" customHeight="1">
      <c r="A476" s="808"/>
      <c r="B476" s="808"/>
      <c r="C476" s="808"/>
      <c r="D476" s="808"/>
      <c r="E476" s="808"/>
      <c r="F476" s="808"/>
      <c r="G476" s="808"/>
      <c r="H476" s="808"/>
      <c r="I476" s="808"/>
      <c r="J476" s="808"/>
      <c r="K476" s="808"/>
      <c r="L476" s="808"/>
      <c r="M476" s="808"/>
      <c r="N476" s="808"/>
      <c r="O476" s="808"/>
      <c r="P476" s="808"/>
      <c r="Q476" s="808"/>
      <c r="R476" s="808"/>
      <c r="S476" s="808"/>
      <c r="T476" s="808"/>
      <c r="U476" s="808"/>
      <c r="V476" s="808"/>
      <c r="W476" s="808"/>
      <c r="X476" s="808"/>
    </row>
    <row r="477" spans="1:24" ht="16.5" customHeight="1">
      <c r="A477" s="808"/>
      <c r="B477" s="808"/>
      <c r="C477" s="808"/>
      <c r="D477" s="808"/>
      <c r="E477" s="808"/>
      <c r="F477" s="808"/>
      <c r="G477" s="808"/>
      <c r="H477" s="808"/>
      <c r="I477" s="808"/>
      <c r="J477" s="808"/>
      <c r="K477" s="808"/>
      <c r="L477" s="808"/>
      <c r="M477" s="808"/>
      <c r="N477" s="808"/>
      <c r="O477" s="808"/>
      <c r="P477" s="808"/>
      <c r="Q477" s="808"/>
      <c r="R477" s="808"/>
      <c r="S477" s="808"/>
      <c r="T477" s="808"/>
      <c r="U477" s="808"/>
      <c r="V477" s="808"/>
      <c r="W477" s="808"/>
      <c r="X477" s="808"/>
    </row>
    <row r="478" spans="1:24" ht="16.5" customHeight="1">
      <c r="A478" s="808"/>
      <c r="B478" s="808"/>
      <c r="C478" s="808"/>
      <c r="D478" s="808"/>
      <c r="E478" s="808"/>
      <c r="F478" s="808"/>
      <c r="G478" s="808"/>
      <c r="H478" s="808"/>
      <c r="I478" s="808"/>
      <c r="J478" s="808"/>
      <c r="K478" s="808"/>
      <c r="L478" s="808"/>
      <c r="M478" s="808"/>
      <c r="N478" s="808"/>
      <c r="O478" s="808"/>
      <c r="P478" s="808"/>
      <c r="Q478" s="808"/>
      <c r="R478" s="808"/>
      <c r="S478" s="808"/>
      <c r="T478" s="808"/>
      <c r="U478" s="808"/>
      <c r="V478" s="808"/>
      <c r="W478" s="808"/>
      <c r="X478" s="808"/>
    </row>
    <row r="479" spans="1:24" ht="16.5" customHeight="1">
      <c r="A479" s="808"/>
      <c r="B479" s="808"/>
      <c r="C479" s="808"/>
      <c r="D479" s="808"/>
      <c r="E479" s="808"/>
      <c r="F479" s="808"/>
      <c r="G479" s="808"/>
      <c r="H479" s="808"/>
      <c r="I479" s="808"/>
      <c r="J479" s="808"/>
      <c r="K479" s="808"/>
      <c r="L479" s="808"/>
      <c r="M479" s="808"/>
      <c r="N479" s="808"/>
      <c r="O479" s="808"/>
      <c r="P479" s="808"/>
      <c r="Q479" s="808"/>
      <c r="R479" s="808"/>
      <c r="S479" s="808"/>
      <c r="T479" s="808"/>
      <c r="U479" s="808"/>
      <c r="V479" s="808"/>
      <c r="W479" s="808"/>
      <c r="X479" s="808"/>
    </row>
    <row r="480" spans="1:24" ht="16.5" customHeight="1">
      <c r="A480" s="808"/>
      <c r="B480" s="808"/>
      <c r="C480" s="808"/>
      <c r="D480" s="808"/>
      <c r="E480" s="808"/>
      <c r="F480" s="808"/>
      <c r="G480" s="808"/>
      <c r="H480" s="808"/>
      <c r="I480" s="808"/>
      <c r="J480" s="808"/>
      <c r="K480" s="808"/>
      <c r="L480" s="808"/>
      <c r="M480" s="808"/>
      <c r="N480" s="808"/>
      <c r="O480" s="808"/>
      <c r="P480" s="808"/>
      <c r="Q480" s="808"/>
      <c r="R480" s="808"/>
      <c r="S480" s="808"/>
      <c r="T480" s="808"/>
      <c r="U480" s="808"/>
      <c r="V480" s="808"/>
      <c r="W480" s="808"/>
      <c r="X480" s="808"/>
    </row>
    <row r="481" spans="1:24" ht="16.5" customHeight="1">
      <c r="A481" s="808"/>
      <c r="B481" s="808"/>
      <c r="C481" s="808"/>
      <c r="D481" s="808"/>
      <c r="E481" s="808"/>
      <c r="F481" s="808"/>
      <c r="G481" s="808"/>
      <c r="H481" s="808"/>
      <c r="I481" s="808"/>
      <c r="J481" s="808"/>
      <c r="K481" s="808"/>
      <c r="L481" s="808"/>
      <c r="M481" s="808"/>
      <c r="N481" s="808"/>
      <c r="O481" s="808"/>
      <c r="P481" s="808"/>
      <c r="Q481" s="808"/>
      <c r="R481" s="808"/>
      <c r="S481" s="808"/>
      <c r="T481" s="808"/>
      <c r="U481" s="808"/>
      <c r="V481" s="808"/>
      <c r="W481" s="808"/>
      <c r="X481" s="808"/>
    </row>
    <row r="482" spans="1:24" ht="16.5" customHeight="1">
      <c r="A482" s="808"/>
      <c r="B482" s="808"/>
      <c r="C482" s="808"/>
      <c r="D482" s="808"/>
      <c r="E482" s="808"/>
      <c r="F482" s="808"/>
      <c r="G482" s="808"/>
      <c r="H482" s="808"/>
      <c r="I482" s="808"/>
      <c r="J482" s="808"/>
      <c r="K482" s="808"/>
      <c r="L482" s="808"/>
      <c r="M482" s="808"/>
      <c r="N482" s="808"/>
      <c r="O482" s="808"/>
      <c r="P482" s="808"/>
      <c r="Q482" s="808"/>
      <c r="R482" s="808"/>
      <c r="S482" s="808"/>
      <c r="T482" s="808"/>
      <c r="U482" s="808"/>
      <c r="V482" s="808"/>
      <c r="W482" s="808"/>
      <c r="X482" s="808"/>
    </row>
    <row r="483" spans="1:24" ht="16.5" customHeight="1">
      <c r="A483" s="808"/>
      <c r="B483" s="808"/>
      <c r="C483" s="808"/>
      <c r="D483" s="808"/>
      <c r="E483" s="808"/>
      <c r="F483" s="808"/>
      <c r="G483" s="808"/>
      <c r="H483" s="808"/>
      <c r="I483" s="808"/>
      <c r="J483" s="808"/>
      <c r="K483" s="808"/>
      <c r="L483" s="808"/>
      <c r="M483" s="808"/>
      <c r="N483" s="808"/>
      <c r="O483" s="808"/>
      <c r="P483" s="808"/>
      <c r="Q483" s="808"/>
      <c r="R483" s="808"/>
      <c r="S483" s="808"/>
      <c r="T483" s="808"/>
      <c r="U483" s="808"/>
      <c r="V483" s="808"/>
      <c r="W483" s="808"/>
      <c r="X483" s="808"/>
    </row>
    <row r="484" spans="1:24" ht="16.5" customHeight="1">
      <c r="A484" s="808"/>
      <c r="B484" s="808"/>
      <c r="C484" s="808"/>
      <c r="D484" s="808"/>
      <c r="E484" s="808"/>
      <c r="F484" s="808"/>
      <c r="G484" s="808"/>
      <c r="H484" s="808"/>
      <c r="I484" s="808"/>
      <c r="J484" s="808"/>
      <c r="K484" s="808"/>
      <c r="L484" s="808"/>
      <c r="M484" s="808"/>
      <c r="N484" s="808"/>
      <c r="O484" s="808"/>
      <c r="P484" s="808"/>
      <c r="Q484" s="808"/>
      <c r="R484" s="808"/>
      <c r="S484" s="808"/>
      <c r="T484" s="808"/>
      <c r="U484" s="808"/>
      <c r="V484" s="808"/>
      <c r="W484" s="808"/>
      <c r="X484" s="808"/>
    </row>
    <row r="485" spans="1:24" ht="16.5" customHeight="1">
      <c r="A485" s="808"/>
      <c r="B485" s="808"/>
      <c r="C485" s="808"/>
      <c r="D485" s="808"/>
      <c r="E485" s="808"/>
      <c r="F485" s="808"/>
      <c r="G485" s="808"/>
      <c r="H485" s="808"/>
      <c r="I485" s="808"/>
      <c r="J485" s="808"/>
      <c r="K485" s="808"/>
      <c r="L485" s="808"/>
      <c r="M485" s="808"/>
      <c r="N485" s="808"/>
      <c r="O485" s="808"/>
      <c r="P485" s="808"/>
      <c r="Q485" s="808"/>
      <c r="R485" s="808"/>
      <c r="S485" s="808"/>
      <c r="T485" s="808"/>
      <c r="U485" s="808"/>
      <c r="V485" s="808"/>
      <c r="W485" s="808"/>
      <c r="X485" s="808"/>
    </row>
    <row r="486" spans="1:24" ht="16.5" customHeight="1">
      <c r="A486" s="808"/>
      <c r="B486" s="808"/>
      <c r="C486" s="808"/>
      <c r="D486" s="808"/>
      <c r="E486" s="808"/>
      <c r="F486" s="808"/>
      <c r="G486" s="808"/>
      <c r="H486" s="808"/>
      <c r="I486" s="808"/>
      <c r="J486" s="808"/>
      <c r="K486" s="808"/>
      <c r="L486" s="808"/>
      <c r="M486" s="808"/>
      <c r="N486" s="808"/>
      <c r="O486" s="808"/>
      <c r="P486" s="808"/>
      <c r="Q486" s="808"/>
      <c r="R486" s="808"/>
      <c r="S486" s="808"/>
      <c r="T486" s="808"/>
      <c r="U486" s="808"/>
      <c r="V486" s="808"/>
      <c r="W486" s="808"/>
      <c r="X486" s="808"/>
    </row>
    <row r="487" spans="1:24" ht="16.5" customHeight="1">
      <c r="A487" s="808"/>
      <c r="B487" s="808"/>
      <c r="C487" s="808"/>
      <c r="D487" s="808"/>
      <c r="E487" s="808"/>
      <c r="F487" s="808"/>
      <c r="G487" s="808"/>
      <c r="H487" s="808"/>
      <c r="I487" s="808"/>
      <c r="J487" s="808"/>
      <c r="K487" s="808"/>
      <c r="L487" s="808"/>
      <c r="M487" s="808"/>
      <c r="N487" s="808"/>
      <c r="O487" s="808"/>
      <c r="P487" s="808"/>
      <c r="Q487" s="808"/>
      <c r="R487" s="808"/>
      <c r="S487" s="808"/>
      <c r="T487" s="808"/>
      <c r="U487" s="808"/>
      <c r="V487" s="808"/>
      <c r="W487" s="808"/>
      <c r="X487" s="808"/>
    </row>
    <row r="488" spans="1:24" ht="16.5" customHeight="1">
      <c r="A488" s="808"/>
      <c r="B488" s="808"/>
      <c r="C488" s="808"/>
      <c r="D488" s="808"/>
      <c r="E488" s="808"/>
      <c r="F488" s="808"/>
      <c r="G488" s="808"/>
      <c r="H488" s="808"/>
      <c r="I488" s="808"/>
      <c r="J488" s="808"/>
      <c r="K488" s="808"/>
      <c r="L488" s="808"/>
      <c r="M488" s="808"/>
      <c r="N488" s="808"/>
      <c r="O488" s="808"/>
      <c r="P488" s="808"/>
      <c r="Q488" s="808"/>
      <c r="R488" s="808"/>
      <c r="S488" s="808"/>
      <c r="T488" s="808"/>
      <c r="U488" s="808"/>
      <c r="V488" s="808"/>
      <c r="W488" s="808"/>
      <c r="X488" s="808"/>
    </row>
    <row r="489" spans="1:24" ht="16.5" customHeight="1">
      <c r="A489" s="808"/>
      <c r="B489" s="808"/>
      <c r="C489" s="808"/>
      <c r="D489" s="808"/>
      <c r="E489" s="808"/>
      <c r="F489" s="808"/>
      <c r="G489" s="808"/>
      <c r="H489" s="808"/>
      <c r="I489" s="808"/>
      <c r="J489" s="808"/>
      <c r="K489" s="808"/>
      <c r="L489" s="808"/>
      <c r="M489" s="808"/>
      <c r="N489" s="808"/>
      <c r="O489" s="808"/>
      <c r="P489" s="808"/>
      <c r="Q489" s="808"/>
      <c r="R489" s="808"/>
      <c r="S489" s="808"/>
      <c r="T489" s="808"/>
      <c r="U489" s="808"/>
      <c r="V489" s="808"/>
      <c r="W489" s="808"/>
      <c r="X489" s="808"/>
    </row>
    <row r="490" spans="1:24" ht="16.5" customHeight="1">
      <c r="A490" s="808"/>
      <c r="B490" s="808"/>
      <c r="C490" s="808"/>
      <c r="D490" s="808"/>
      <c r="E490" s="808"/>
      <c r="F490" s="808"/>
      <c r="G490" s="808"/>
      <c r="H490" s="808"/>
      <c r="I490" s="808"/>
      <c r="J490" s="808"/>
      <c r="K490" s="808"/>
      <c r="L490" s="808"/>
      <c r="M490" s="808"/>
      <c r="N490" s="808"/>
      <c r="O490" s="808"/>
      <c r="P490" s="808"/>
      <c r="Q490" s="808"/>
      <c r="R490" s="808"/>
      <c r="S490" s="808"/>
      <c r="T490" s="808"/>
      <c r="U490" s="808"/>
      <c r="V490" s="808"/>
      <c r="W490" s="808"/>
      <c r="X490" s="808"/>
    </row>
    <row r="491" spans="1:24" ht="16.5" customHeight="1">
      <c r="A491" s="808"/>
      <c r="B491" s="808"/>
      <c r="C491" s="808"/>
      <c r="D491" s="808"/>
      <c r="E491" s="808"/>
      <c r="F491" s="808"/>
      <c r="G491" s="808"/>
      <c r="H491" s="808"/>
      <c r="I491" s="808"/>
      <c r="J491" s="808"/>
      <c r="K491" s="808"/>
      <c r="L491" s="808"/>
      <c r="M491" s="808"/>
      <c r="N491" s="808"/>
      <c r="O491" s="808"/>
      <c r="P491" s="808"/>
      <c r="Q491" s="808"/>
      <c r="R491" s="808"/>
      <c r="S491" s="808"/>
      <c r="T491" s="808"/>
      <c r="U491" s="808"/>
      <c r="V491" s="808"/>
      <c r="W491" s="808"/>
      <c r="X491" s="808"/>
    </row>
    <row r="492" spans="1:24" ht="16.5" customHeight="1">
      <c r="A492" s="808"/>
      <c r="B492" s="808"/>
      <c r="C492" s="808"/>
      <c r="D492" s="808"/>
      <c r="E492" s="808"/>
      <c r="F492" s="808"/>
      <c r="G492" s="808"/>
      <c r="H492" s="808"/>
      <c r="I492" s="808"/>
      <c r="J492" s="808"/>
      <c r="K492" s="808"/>
      <c r="L492" s="808"/>
      <c r="M492" s="808"/>
      <c r="N492" s="808"/>
      <c r="O492" s="808"/>
      <c r="P492" s="808"/>
      <c r="Q492" s="808"/>
      <c r="R492" s="808"/>
      <c r="S492" s="808"/>
      <c r="T492" s="808"/>
      <c r="U492" s="808"/>
      <c r="V492" s="808"/>
      <c r="W492" s="808"/>
      <c r="X492" s="808"/>
    </row>
    <row r="493" spans="1:24" ht="16.5" customHeight="1">
      <c r="A493" s="808"/>
      <c r="B493" s="808"/>
      <c r="C493" s="808"/>
      <c r="D493" s="808"/>
      <c r="E493" s="808"/>
      <c r="F493" s="808"/>
      <c r="G493" s="808"/>
      <c r="H493" s="808"/>
      <c r="I493" s="808"/>
      <c r="J493" s="808"/>
      <c r="K493" s="808"/>
      <c r="L493" s="808"/>
      <c r="M493" s="808"/>
      <c r="N493" s="808"/>
      <c r="O493" s="808"/>
      <c r="P493" s="808"/>
      <c r="Q493" s="808"/>
      <c r="R493" s="808"/>
      <c r="S493" s="808"/>
      <c r="T493" s="808"/>
      <c r="U493" s="808"/>
      <c r="V493" s="808"/>
      <c r="W493" s="808"/>
      <c r="X493" s="808"/>
    </row>
    <row r="494" spans="1:24" ht="16.5" customHeight="1">
      <c r="A494" s="808"/>
      <c r="B494" s="808"/>
      <c r="C494" s="808"/>
      <c r="D494" s="808"/>
      <c r="E494" s="808"/>
      <c r="F494" s="808"/>
      <c r="G494" s="808"/>
      <c r="H494" s="808"/>
      <c r="I494" s="808"/>
      <c r="J494" s="808"/>
      <c r="K494" s="808"/>
      <c r="L494" s="808"/>
      <c r="M494" s="808"/>
      <c r="N494" s="808"/>
      <c r="O494" s="808"/>
      <c r="P494" s="808"/>
      <c r="Q494" s="808"/>
      <c r="R494" s="808"/>
      <c r="S494" s="808"/>
      <c r="T494" s="808"/>
      <c r="U494" s="808"/>
      <c r="V494" s="808"/>
      <c r="W494" s="808"/>
      <c r="X494" s="808"/>
    </row>
    <row r="495" spans="1:24" ht="16.5" customHeight="1">
      <c r="A495" s="808"/>
      <c r="B495" s="808"/>
      <c r="C495" s="808"/>
      <c r="D495" s="808"/>
      <c r="E495" s="808"/>
      <c r="F495" s="808"/>
      <c r="G495" s="808"/>
      <c r="H495" s="808"/>
      <c r="I495" s="808"/>
      <c r="J495" s="808"/>
      <c r="K495" s="808"/>
      <c r="L495" s="808"/>
      <c r="M495" s="808"/>
      <c r="N495" s="808"/>
      <c r="O495" s="808"/>
      <c r="P495" s="808"/>
      <c r="Q495" s="808"/>
      <c r="R495" s="808"/>
      <c r="S495" s="808"/>
      <c r="T495" s="808"/>
      <c r="U495" s="808"/>
      <c r="V495" s="808"/>
      <c r="W495" s="808"/>
      <c r="X495" s="808"/>
    </row>
    <row r="496" spans="1:24" ht="16.5" customHeight="1">
      <c r="A496" s="808"/>
      <c r="B496" s="808"/>
      <c r="C496" s="808"/>
      <c r="D496" s="808"/>
      <c r="E496" s="808"/>
      <c r="F496" s="808"/>
      <c r="G496" s="808"/>
      <c r="H496" s="808"/>
      <c r="I496" s="808"/>
      <c r="J496" s="808"/>
      <c r="K496" s="808"/>
      <c r="L496" s="808"/>
      <c r="M496" s="808"/>
      <c r="N496" s="808"/>
      <c r="O496" s="808"/>
      <c r="P496" s="808"/>
      <c r="Q496" s="808"/>
      <c r="R496" s="808"/>
      <c r="S496" s="808"/>
      <c r="T496" s="808"/>
      <c r="U496" s="808"/>
      <c r="V496" s="808"/>
      <c r="W496" s="808"/>
      <c r="X496" s="808"/>
    </row>
    <row r="497" spans="1:24" ht="16.5" customHeight="1">
      <c r="A497" s="808"/>
      <c r="B497" s="808"/>
      <c r="C497" s="808"/>
      <c r="D497" s="808"/>
      <c r="E497" s="808"/>
      <c r="F497" s="808"/>
      <c r="G497" s="808"/>
      <c r="H497" s="808"/>
      <c r="I497" s="808"/>
      <c r="J497" s="808"/>
      <c r="K497" s="808"/>
      <c r="L497" s="808"/>
      <c r="M497" s="808"/>
      <c r="N497" s="808"/>
      <c r="O497" s="808"/>
      <c r="P497" s="808"/>
      <c r="Q497" s="808"/>
      <c r="R497" s="808"/>
      <c r="S497" s="808"/>
      <c r="T497" s="808"/>
      <c r="U497" s="808"/>
      <c r="V497" s="808"/>
      <c r="W497" s="808"/>
      <c r="X497" s="808"/>
    </row>
    <row r="498" spans="1:24" ht="16.5" customHeight="1">
      <c r="A498" s="808"/>
      <c r="B498" s="808"/>
      <c r="C498" s="808"/>
      <c r="D498" s="808"/>
      <c r="E498" s="808"/>
      <c r="F498" s="808"/>
      <c r="G498" s="808"/>
      <c r="H498" s="808"/>
      <c r="I498" s="808"/>
      <c r="J498" s="808"/>
      <c r="K498" s="808"/>
      <c r="L498" s="808"/>
      <c r="M498" s="808"/>
      <c r="N498" s="808"/>
      <c r="O498" s="808"/>
      <c r="P498" s="808"/>
      <c r="Q498" s="808"/>
      <c r="R498" s="808"/>
      <c r="S498" s="808"/>
      <c r="T498" s="808"/>
      <c r="U498" s="808"/>
      <c r="V498" s="808"/>
      <c r="W498" s="808"/>
      <c r="X498" s="808"/>
    </row>
    <row r="499" spans="1:24" ht="16.5" customHeight="1">
      <c r="A499" s="808"/>
      <c r="B499" s="808"/>
      <c r="C499" s="808"/>
      <c r="D499" s="808"/>
      <c r="E499" s="808"/>
      <c r="F499" s="808"/>
      <c r="G499" s="808"/>
      <c r="H499" s="808"/>
      <c r="I499" s="808"/>
      <c r="J499" s="808"/>
      <c r="K499" s="808"/>
      <c r="L499" s="808"/>
      <c r="M499" s="808"/>
      <c r="N499" s="808"/>
      <c r="O499" s="808"/>
      <c r="P499" s="808"/>
      <c r="Q499" s="808"/>
      <c r="R499" s="808"/>
      <c r="S499" s="808"/>
      <c r="T499" s="808"/>
      <c r="U499" s="808"/>
      <c r="V499" s="808"/>
      <c r="W499" s="808"/>
      <c r="X499" s="808"/>
    </row>
    <row r="500" spans="1:24" ht="16.5" customHeight="1">
      <c r="A500" s="808"/>
      <c r="B500" s="808"/>
      <c r="C500" s="808"/>
      <c r="D500" s="808"/>
      <c r="E500" s="808"/>
      <c r="F500" s="808"/>
      <c r="G500" s="808"/>
      <c r="H500" s="808"/>
      <c r="I500" s="808"/>
      <c r="J500" s="808"/>
      <c r="K500" s="808"/>
      <c r="L500" s="808"/>
      <c r="M500" s="808"/>
      <c r="N500" s="808"/>
      <c r="O500" s="808"/>
      <c r="P500" s="808"/>
      <c r="Q500" s="808"/>
      <c r="R500" s="808"/>
      <c r="S500" s="808"/>
      <c r="T500" s="808"/>
      <c r="U500" s="808"/>
      <c r="V500" s="808"/>
      <c r="W500" s="808"/>
      <c r="X500" s="808"/>
    </row>
    <row r="501" spans="1:24" ht="16.5" customHeight="1">
      <c r="A501" s="808"/>
      <c r="B501" s="808"/>
      <c r="C501" s="808"/>
      <c r="D501" s="808"/>
      <c r="E501" s="808"/>
      <c r="F501" s="808"/>
      <c r="G501" s="808"/>
      <c r="H501" s="808"/>
      <c r="I501" s="808"/>
      <c r="J501" s="808"/>
      <c r="K501" s="808"/>
      <c r="L501" s="808"/>
      <c r="M501" s="808"/>
      <c r="N501" s="808"/>
      <c r="O501" s="808"/>
      <c r="P501" s="808"/>
      <c r="Q501" s="808"/>
      <c r="R501" s="808"/>
      <c r="S501" s="808"/>
      <c r="T501" s="808"/>
      <c r="U501" s="808"/>
      <c r="V501" s="808"/>
      <c r="W501" s="808"/>
      <c r="X501" s="808"/>
    </row>
    <row r="502" spans="1:24" ht="16.5" customHeight="1">
      <c r="A502" s="808"/>
      <c r="B502" s="808"/>
      <c r="C502" s="808"/>
      <c r="D502" s="808"/>
      <c r="E502" s="808"/>
      <c r="F502" s="808"/>
      <c r="G502" s="808"/>
      <c r="H502" s="808"/>
      <c r="I502" s="808"/>
      <c r="J502" s="808"/>
      <c r="K502" s="808"/>
      <c r="L502" s="808"/>
      <c r="M502" s="808"/>
      <c r="N502" s="808"/>
      <c r="O502" s="808"/>
      <c r="P502" s="808"/>
      <c r="Q502" s="808"/>
      <c r="R502" s="808"/>
      <c r="S502" s="808"/>
      <c r="T502" s="808"/>
      <c r="U502" s="808"/>
      <c r="V502" s="808"/>
      <c r="W502" s="808"/>
      <c r="X502" s="808"/>
    </row>
    <row r="503" spans="1:24" ht="16.5" customHeight="1">
      <c r="A503" s="808"/>
      <c r="B503" s="808"/>
      <c r="C503" s="808"/>
      <c r="D503" s="808"/>
      <c r="E503" s="808"/>
      <c r="F503" s="808"/>
      <c r="G503" s="808"/>
      <c r="H503" s="808"/>
      <c r="I503" s="808"/>
      <c r="J503" s="808"/>
      <c r="K503" s="808"/>
      <c r="L503" s="808"/>
      <c r="M503" s="808"/>
      <c r="N503" s="808"/>
      <c r="O503" s="808"/>
      <c r="P503" s="808"/>
      <c r="Q503" s="808"/>
      <c r="R503" s="808"/>
      <c r="S503" s="808"/>
      <c r="T503" s="808"/>
      <c r="U503" s="808"/>
      <c r="V503" s="808"/>
      <c r="W503" s="808"/>
      <c r="X503" s="808"/>
    </row>
    <row r="504" spans="1:24" ht="16.5" customHeight="1">
      <c r="A504" s="808"/>
      <c r="B504" s="808"/>
      <c r="C504" s="808"/>
      <c r="D504" s="808"/>
      <c r="E504" s="808"/>
      <c r="F504" s="808"/>
      <c r="G504" s="808"/>
      <c r="H504" s="808"/>
      <c r="I504" s="808"/>
      <c r="J504" s="808"/>
      <c r="K504" s="808"/>
      <c r="L504" s="808"/>
      <c r="M504" s="808"/>
      <c r="N504" s="808"/>
      <c r="O504" s="808"/>
      <c r="P504" s="808"/>
      <c r="Q504" s="808"/>
      <c r="R504" s="808"/>
      <c r="S504" s="808"/>
      <c r="T504" s="808"/>
      <c r="U504" s="808"/>
      <c r="V504" s="808"/>
      <c r="W504" s="808"/>
      <c r="X504" s="808"/>
    </row>
    <row r="505" spans="1:24" ht="16.5" customHeight="1">
      <c r="A505" s="808"/>
      <c r="B505" s="808"/>
      <c r="C505" s="808"/>
      <c r="D505" s="808"/>
      <c r="E505" s="808"/>
      <c r="F505" s="808"/>
      <c r="G505" s="808"/>
      <c r="H505" s="808"/>
      <c r="I505" s="808"/>
      <c r="J505" s="808"/>
      <c r="K505" s="808"/>
      <c r="L505" s="808"/>
      <c r="M505" s="808"/>
      <c r="N505" s="808"/>
      <c r="O505" s="808"/>
      <c r="P505" s="808"/>
      <c r="Q505" s="808"/>
      <c r="R505" s="808"/>
      <c r="S505" s="808"/>
      <c r="T505" s="808"/>
      <c r="U505" s="808"/>
      <c r="V505" s="808"/>
      <c r="W505" s="808"/>
      <c r="X505" s="808"/>
    </row>
    <row r="506" spans="1:24" ht="16.5" customHeight="1">
      <c r="A506" s="808"/>
      <c r="B506" s="808"/>
      <c r="C506" s="808"/>
      <c r="D506" s="808"/>
      <c r="E506" s="808"/>
      <c r="F506" s="808"/>
      <c r="G506" s="808"/>
      <c r="H506" s="808"/>
      <c r="I506" s="808"/>
      <c r="J506" s="808"/>
      <c r="K506" s="808"/>
      <c r="L506" s="808"/>
      <c r="M506" s="808"/>
      <c r="N506" s="808"/>
      <c r="O506" s="808"/>
      <c r="P506" s="808"/>
      <c r="Q506" s="808"/>
      <c r="R506" s="808"/>
      <c r="S506" s="808"/>
      <c r="T506" s="808"/>
      <c r="U506" s="808"/>
      <c r="V506" s="808"/>
      <c r="W506" s="808"/>
      <c r="X506" s="808"/>
    </row>
    <row r="507" spans="1:24" ht="16.5" customHeight="1">
      <c r="A507" s="808"/>
      <c r="B507" s="808"/>
      <c r="C507" s="808"/>
      <c r="D507" s="808"/>
      <c r="E507" s="808"/>
      <c r="F507" s="808"/>
      <c r="G507" s="808"/>
      <c r="H507" s="808"/>
      <c r="I507" s="808"/>
      <c r="J507" s="808"/>
      <c r="K507" s="808"/>
      <c r="L507" s="808"/>
      <c r="M507" s="808"/>
      <c r="N507" s="808"/>
      <c r="O507" s="808"/>
      <c r="P507" s="808"/>
      <c r="Q507" s="808"/>
      <c r="R507" s="808"/>
      <c r="S507" s="808"/>
      <c r="T507" s="808"/>
      <c r="U507" s="808"/>
      <c r="V507" s="808"/>
      <c r="W507" s="808"/>
      <c r="X507" s="808"/>
    </row>
    <row r="508" spans="1:24" ht="16.5" customHeight="1">
      <c r="A508" s="808"/>
      <c r="B508" s="808"/>
      <c r="C508" s="808"/>
      <c r="D508" s="808"/>
      <c r="E508" s="808"/>
      <c r="F508" s="808"/>
      <c r="G508" s="808"/>
      <c r="H508" s="808"/>
      <c r="I508" s="808"/>
      <c r="J508" s="808"/>
      <c r="K508" s="808"/>
      <c r="L508" s="808"/>
      <c r="M508" s="808"/>
      <c r="N508" s="808"/>
      <c r="O508" s="808"/>
      <c r="P508" s="808"/>
      <c r="Q508" s="808"/>
      <c r="R508" s="808"/>
      <c r="S508" s="808"/>
      <c r="T508" s="808"/>
      <c r="U508" s="808"/>
      <c r="V508" s="808"/>
      <c r="W508" s="808"/>
      <c r="X508" s="808"/>
    </row>
    <row r="509" spans="1:24" ht="16.5" customHeight="1">
      <c r="A509" s="808"/>
      <c r="B509" s="808"/>
      <c r="C509" s="808"/>
      <c r="D509" s="808"/>
      <c r="E509" s="808"/>
      <c r="F509" s="808"/>
      <c r="G509" s="808"/>
      <c r="H509" s="808"/>
      <c r="I509" s="808"/>
      <c r="J509" s="808"/>
      <c r="K509" s="808"/>
      <c r="L509" s="808"/>
      <c r="M509" s="808"/>
      <c r="N509" s="808"/>
      <c r="O509" s="808"/>
      <c r="P509" s="808"/>
      <c r="Q509" s="808"/>
      <c r="R509" s="808"/>
      <c r="S509" s="808"/>
      <c r="T509" s="808"/>
      <c r="U509" s="808"/>
      <c r="V509" s="808"/>
      <c r="W509" s="808"/>
      <c r="X509" s="808"/>
    </row>
    <row r="510" spans="1:24" ht="16.5" customHeight="1">
      <c r="A510" s="808"/>
      <c r="B510" s="808"/>
      <c r="C510" s="808"/>
      <c r="D510" s="808"/>
      <c r="E510" s="808"/>
      <c r="F510" s="808"/>
      <c r="G510" s="808"/>
      <c r="H510" s="808"/>
      <c r="I510" s="808"/>
      <c r="J510" s="808"/>
      <c r="K510" s="808"/>
      <c r="L510" s="808"/>
      <c r="M510" s="808"/>
      <c r="N510" s="808"/>
      <c r="O510" s="808"/>
      <c r="P510" s="808"/>
      <c r="Q510" s="808"/>
      <c r="R510" s="808"/>
      <c r="S510" s="808"/>
      <c r="T510" s="808"/>
      <c r="U510" s="808"/>
      <c r="V510" s="808"/>
      <c r="W510" s="808"/>
      <c r="X510" s="808"/>
    </row>
    <row r="511" spans="1:24" ht="16.5" customHeight="1">
      <c r="A511" s="808"/>
      <c r="B511" s="808"/>
      <c r="C511" s="808"/>
      <c r="D511" s="808"/>
      <c r="E511" s="808"/>
      <c r="F511" s="808"/>
      <c r="G511" s="808"/>
      <c r="H511" s="808"/>
      <c r="I511" s="808"/>
      <c r="J511" s="808"/>
      <c r="K511" s="808"/>
      <c r="L511" s="808"/>
      <c r="M511" s="808"/>
      <c r="N511" s="808"/>
      <c r="O511" s="808"/>
      <c r="P511" s="808"/>
      <c r="Q511" s="808"/>
      <c r="R511" s="808"/>
      <c r="S511" s="808"/>
      <c r="T511" s="808"/>
      <c r="U511" s="808"/>
      <c r="V511" s="808"/>
      <c r="W511" s="808"/>
      <c r="X511" s="808"/>
    </row>
    <row r="512" spans="1:24" ht="16.5" customHeight="1">
      <c r="A512" s="808"/>
      <c r="B512" s="808"/>
      <c r="C512" s="808"/>
      <c r="D512" s="808"/>
      <c r="E512" s="808"/>
      <c r="F512" s="808"/>
      <c r="G512" s="808"/>
      <c r="H512" s="808"/>
      <c r="I512" s="808"/>
      <c r="J512" s="808"/>
      <c r="K512" s="808"/>
      <c r="L512" s="808"/>
      <c r="M512" s="808"/>
      <c r="N512" s="808"/>
      <c r="O512" s="808"/>
      <c r="P512" s="808"/>
      <c r="Q512" s="808"/>
      <c r="R512" s="808"/>
      <c r="S512" s="808"/>
      <c r="T512" s="808"/>
      <c r="U512" s="808"/>
      <c r="V512" s="808"/>
      <c r="W512" s="808"/>
      <c r="X512" s="808"/>
    </row>
    <row r="513" spans="1:24" ht="16.5" customHeight="1">
      <c r="A513" s="808"/>
      <c r="B513" s="808"/>
      <c r="C513" s="808"/>
      <c r="D513" s="808"/>
      <c r="E513" s="808"/>
      <c r="F513" s="808"/>
      <c r="G513" s="808"/>
      <c r="H513" s="808"/>
      <c r="I513" s="808"/>
      <c r="J513" s="808"/>
      <c r="K513" s="808"/>
      <c r="L513" s="808"/>
      <c r="M513" s="808"/>
      <c r="N513" s="808"/>
      <c r="O513" s="808"/>
      <c r="P513" s="808"/>
      <c r="Q513" s="808"/>
      <c r="R513" s="808"/>
      <c r="S513" s="808"/>
      <c r="T513" s="808"/>
      <c r="U513" s="808"/>
      <c r="V513" s="808"/>
      <c r="W513" s="808"/>
      <c r="X513" s="808"/>
    </row>
    <row r="514" spans="1:24" ht="16.5" customHeight="1">
      <c r="A514" s="808"/>
      <c r="B514" s="808"/>
      <c r="C514" s="808"/>
      <c r="D514" s="808"/>
      <c r="E514" s="808"/>
      <c r="F514" s="808"/>
      <c r="G514" s="808"/>
      <c r="H514" s="808"/>
      <c r="I514" s="808"/>
      <c r="J514" s="808"/>
      <c r="K514" s="808"/>
      <c r="L514" s="808"/>
      <c r="M514" s="808"/>
      <c r="N514" s="808"/>
      <c r="O514" s="808"/>
      <c r="P514" s="808"/>
      <c r="Q514" s="808"/>
      <c r="R514" s="808"/>
      <c r="S514" s="808"/>
      <c r="T514" s="808"/>
      <c r="U514" s="808"/>
      <c r="V514" s="808"/>
      <c r="W514" s="808"/>
      <c r="X514" s="808"/>
    </row>
    <row r="515" spans="1:24" ht="16.5" customHeight="1">
      <c r="A515" s="808"/>
      <c r="B515" s="808"/>
      <c r="C515" s="808"/>
      <c r="D515" s="808"/>
      <c r="E515" s="808"/>
      <c r="F515" s="808"/>
      <c r="G515" s="808"/>
      <c r="H515" s="808"/>
      <c r="I515" s="808"/>
      <c r="J515" s="808"/>
      <c r="K515" s="808"/>
      <c r="L515" s="808"/>
      <c r="M515" s="808"/>
      <c r="N515" s="808"/>
      <c r="O515" s="808"/>
      <c r="P515" s="808"/>
      <c r="Q515" s="808"/>
      <c r="R515" s="808"/>
      <c r="S515" s="808"/>
      <c r="T515" s="808"/>
      <c r="U515" s="808"/>
      <c r="V515" s="808"/>
      <c r="W515" s="808"/>
      <c r="X515" s="808"/>
    </row>
    <row r="516" spans="1:24" ht="16.5" customHeight="1">
      <c r="A516" s="808"/>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row>
    <row r="517" spans="1:24" ht="16.5" customHeight="1">
      <c r="A517" s="808"/>
      <c r="B517" s="808"/>
      <c r="C517" s="808"/>
      <c r="D517" s="808"/>
      <c r="E517" s="808"/>
      <c r="F517" s="808"/>
      <c r="G517" s="808"/>
      <c r="H517" s="808"/>
      <c r="I517" s="808"/>
      <c r="J517" s="808"/>
      <c r="K517" s="808"/>
      <c r="L517" s="808"/>
      <c r="M517" s="808"/>
      <c r="N517" s="808"/>
      <c r="O517" s="808"/>
      <c r="P517" s="808"/>
      <c r="Q517" s="808"/>
      <c r="R517" s="808"/>
      <c r="S517" s="808"/>
      <c r="T517" s="808"/>
      <c r="U517" s="808"/>
      <c r="V517" s="808"/>
      <c r="W517" s="808"/>
      <c r="X517" s="808"/>
    </row>
    <row r="518" spans="1:24" ht="16.5" customHeight="1">
      <c r="A518" s="808"/>
      <c r="B518" s="808"/>
      <c r="C518" s="808"/>
      <c r="D518" s="808"/>
      <c r="E518" s="808"/>
      <c r="F518" s="808"/>
      <c r="G518" s="808"/>
      <c r="H518" s="808"/>
      <c r="I518" s="808"/>
      <c r="J518" s="808"/>
      <c r="K518" s="808"/>
      <c r="L518" s="808"/>
      <c r="M518" s="808"/>
      <c r="N518" s="808"/>
      <c r="O518" s="808"/>
      <c r="P518" s="808"/>
      <c r="Q518" s="808"/>
      <c r="R518" s="808"/>
      <c r="S518" s="808"/>
      <c r="T518" s="808"/>
      <c r="U518" s="808"/>
      <c r="V518" s="808"/>
      <c r="W518" s="808"/>
      <c r="X518" s="808"/>
    </row>
    <row r="519" spans="1:24" ht="16.5" customHeight="1">
      <c r="A519" s="808"/>
      <c r="B519" s="808"/>
      <c r="C519" s="808"/>
      <c r="D519" s="808"/>
      <c r="E519" s="808"/>
      <c r="F519" s="808"/>
      <c r="G519" s="808"/>
      <c r="H519" s="808"/>
      <c r="I519" s="808"/>
      <c r="J519" s="808"/>
      <c r="K519" s="808"/>
      <c r="L519" s="808"/>
      <c r="M519" s="808"/>
      <c r="N519" s="808"/>
      <c r="O519" s="808"/>
      <c r="P519" s="808"/>
      <c r="Q519" s="808"/>
      <c r="R519" s="808"/>
      <c r="S519" s="808"/>
      <c r="T519" s="808"/>
      <c r="U519" s="808"/>
      <c r="V519" s="808"/>
      <c r="W519" s="808"/>
      <c r="X519" s="808"/>
    </row>
    <row r="520" spans="1:24" ht="16.5" customHeight="1">
      <c r="A520" s="808"/>
      <c r="B520" s="808"/>
      <c r="C520" s="808"/>
      <c r="D520" s="808"/>
      <c r="E520" s="808"/>
      <c r="F520" s="808"/>
      <c r="G520" s="808"/>
      <c r="H520" s="808"/>
      <c r="I520" s="808"/>
      <c r="J520" s="808"/>
      <c r="K520" s="808"/>
      <c r="L520" s="808"/>
      <c r="M520" s="808"/>
      <c r="N520" s="808"/>
      <c r="O520" s="808"/>
      <c r="P520" s="808"/>
      <c r="Q520" s="808"/>
      <c r="R520" s="808"/>
      <c r="S520" s="808"/>
      <c r="T520" s="808"/>
      <c r="U520" s="808"/>
      <c r="V520" s="808"/>
      <c r="W520" s="808"/>
      <c r="X520" s="808"/>
    </row>
    <row r="521" spans="1:24" ht="16.5" customHeight="1">
      <c r="A521" s="808"/>
      <c r="B521" s="808"/>
      <c r="C521" s="808"/>
      <c r="D521" s="808"/>
      <c r="E521" s="808"/>
      <c r="F521" s="808"/>
      <c r="G521" s="808"/>
      <c r="H521" s="808"/>
      <c r="I521" s="808"/>
      <c r="J521" s="808"/>
      <c r="K521" s="808"/>
      <c r="L521" s="808"/>
      <c r="M521" s="808"/>
      <c r="N521" s="808"/>
      <c r="O521" s="808"/>
      <c r="P521" s="808"/>
      <c r="Q521" s="808"/>
      <c r="R521" s="808"/>
      <c r="S521" s="808"/>
      <c r="T521" s="808"/>
      <c r="U521" s="808"/>
      <c r="V521" s="808"/>
      <c r="W521" s="808"/>
      <c r="X521" s="808"/>
    </row>
    <row r="522" spans="1:24" ht="16.5" customHeight="1">
      <c r="A522" s="808"/>
      <c r="B522" s="808"/>
      <c r="C522" s="808"/>
      <c r="D522" s="808"/>
      <c r="E522" s="808"/>
      <c r="F522" s="808"/>
      <c r="G522" s="808"/>
      <c r="H522" s="808"/>
      <c r="I522" s="808"/>
      <c r="J522" s="808"/>
      <c r="K522" s="808"/>
      <c r="L522" s="808"/>
      <c r="M522" s="808"/>
      <c r="N522" s="808"/>
      <c r="O522" s="808"/>
      <c r="P522" s="808"/>
      <c r="Q522" s="808"/>
      <c r="R522" s="808"/>
      <c r="S522" s="808"/>
      <c r="T522" s="808"/>
      <c r="U522" s="808"/>
      <c r="V522" s="808"/>
      <c r="W522" s="808"/>
      <c r="X522" s="808"/>
    </row>
    <row r="523" spans="1:24" ht="16.5" customHeight="1">
      <c r="A523" s="808"/>
      <c r="B523" s="808"/>
      <c r="C523" s="808"/>
      <c r="D523" s="808"/>
      <c r="E523" s="808"/>
      <c r="F523" s="808"/>
      <c r="G523" s="808"/>
      <c r="H523" s="808"/>
      <c r="I523" s="808"/>
      <c r="J523" s="808"/>
      <c r="K523" s="808"/>
      <c r="L523" s="808"/>
      <c r="M523" s="808"/>
      <c r="N523" s="808"/>
      <c r="O523" s="808"/>
      <c r="P523" s="808"/>
      <c r="Q523" s="808"/>
      <c r="R523" s="808"/>
      <c r="S523" s="808"/>
      <c r="T523" s="808"/>
      <c r="U523" s="808"/>
      <c r="V523" s="808"/>
      <c r="W523" s="808"/>
      <c r="X523" s="808"/>
    </row>
    <row r="524" spans="1:24" ht="16.5" customHeight="1">
      <c r="A524" s="808"/>
      <c r="B524" s="808"/>
      <c r="C524" s="808"/>
      <c r="D524" s="808"/>
      <c r="E524" s="808"/>
      <c r="F524" s="808"/>
      <c r="G524" s="808"/>
      <c r="H524" s="808"/>
      <c r="I524" s="808"/>
      <c r="J524" s="808"/>
      <c r="K524" s="808"/>
      <c r="L524" s="808"/>
      <c r="M524" s="808"/>
      <c r="N524" s="808"/>
      <c r="O524" s="808"/>
      <c r="P524" s="808"/>
      <c r="Q524" s="808"/>
      <c r="R524" s="808"/>
      <c r="S524" s="808"/>
      <c r="T524" s="808"/>
      <c r="U524" s="808"/>
      <c r="V524" s="808"/>
      <c r="W524" s="808"/>
      <c r="X524" s="808"/>
    </row>
    <row r="525" spans="1:24" ht="16.5" customHeight="1">
      <c r="A525" s="808"/>
      <c r="B525" s="808"/>
      <c r="C525" s="808"/>
      <c r="D525" s="808"/>
      <c r="E525" s="808"/>
      <c r="F525" s="808"/>
      <c r="G525" s="808"/>
      <c r="H525" s="808"/>
      <c r="I525" s="808"/>
      <c r="J525" s="808"/>
      <c r="K525" s="808"/>
      <c r="L525" s="808"/>
      <c r="M525" s="808"/>
      <c r="N525" s="808"/>
      <c r="O525" s="808"/>
      <c r="P525" s="808"/>
      <c r="Q525" s="808"/>
      <c r="R525" s="808"/>
      <c r="S525" s="808"/>
      <c r="T525" s="808"/>
      <c r="U525" s="808"/>
      <c r="V525" s="808"/>
      <c r="W525" s="808"/>
      <c r="X525" s="808"/>
    </row>
    <row r="526" spans="1:24" ht="16.5" customHeight="1">
      <c r="A526" s="808"/>
      <c r="B526" s="808"/>
      <c r="C526" s="808"/>
      <c r="D526" s="808"/>
      <c r="E526" s="808"/>
      <c r="F526" s="808"/>
      <c r="G526" s="808"/>
      <c r="H526" s="808"/>
      <c r="I526" s="808"/>
      <c r="J526" s="808"/>
      <c r="K526" s="808"/>
      <c r="L526" s="808"/>
      <c r="M526" s="808"/>
      <c r="N526" s="808"/>
      <c r="O526" s="808"/>
      <c r="P526" s="808"/>
      <c r="Q526" s="808"/>
      <c r="R526" s="808"/>
      <c r="S526" s="808"/>
      <c r="T526" s="808"/>
      <c r="U526" s="808"/>
      <c r="V526" s="808"/>
      <c r="W526" s="808"/>
      <c r="X526" s="808"/>
    </row>
    <row r="527" spans="1:24" ht="16.5" customHeight="1">
      <c r="A527" s="808"/>
      <c r="B527" s="808"/>
      <c r="C527" s="808"/>
      <c r="D527" s="808"/>
      <c r="E527" s="808"/>
      <c r="F527" s="808"/>
      <c r="G527" s="808"/>
      <c r="H527" s="808"/>
      <c r="I527" s="808"/>
      <c r="J527" s="808"/>
      <c r="K527" s="808"/>
      <c r="L527" s="808"/>
      <c r="M527" s="808"/>
      <c r="N527" s="808"/>
      <c r="O527" s="808"/>
      <c r="P527" s="808"/>
      <c r="Q527" s="808"/>
      <c r="R527" s="808"/>
      <c r="S527" s="808"/>
      <c r="T527" s="808"/>
      <c r="U527" s="808"/>
      <c r="V527" s="808"/>
      <c r="W527" s="808"/>
      <c r="X527" s="808"/>
    </row>
    <row r="528" spans="1:24" ht="16.5" customHeight="1">
      <c r="A528" s="808"/>
      <c r="B528" s="808"/>
      <c r="C528" s="808"/>
      <c r="D528" s="808"/>
      <c r="E528" s="808"/>
      <c r="F528" s="808"/>
      <c r="G528" s="808"/>
      <c r="H528" s="808"/>
      <c r="I528" s="808"/>
      <c r="J528" s="808"/>
      <c r="K528" s="808"/>
      <c r="L528" s="808"/>
      <c r="M528" s="808"/>
      <c r="N528" s="808"/>
      <c r="O528" s="808"/>
      <c r="P528" s="808"/>
      <c r="Q528" s="808"/>
      <c r="R528" s="808"/>
      <c r="S528" s="808"/>
      <c r="T528" s="808"/>
      <c r="U528" s="808"/>
      <c r="V528" s="808"/>
      <c r="W528" s="808"/>
      <c r="X528" s="808"/>
    </row>
    <row r="529" spans="1:24" ht="16.5" customHeight="1">
      <c r="A529" s="808"/>
      <c r="B529" s="808"/>
      <c r="C529" s="808"/>
      <c r="D529" s="808"/>
      <c r="E529" s="808"/>
      <c r="F529" s="808"/>
      <c r="G529" s="808"/>
      <c r="H529" s="808"/>
      <c r="I529" s="808"/>
      <c r="J529" s="808"/>
      <c r="K529" s="808"/>
      <c r="L529" s="808"/>
      <c r="M529" s="808"/>
      <c r="N529" s="808"/>
      <c r="O529" s="808"/>
      <c r="P529" s="808"/>
      <c r="Q529" s="808"/>
      <c r="R529" s="808"/>
      <c r="S529" s="808"/>
      <c r="T529" s="808"/>
      <c r="U529" s="808"/>
      <c r="V529" s="808"/>
      <c r="W529" s="808"/>
      <c r="X529" s="808"/>
    </row>
    <row r="530" spans="1:24" ht="16.5" customHeight="1">
      <c r="A530" s="808"/>
      <c r="B530" s="808"/>
      <c r="C530" s="808"/>
      <c r="D530" s="808"/>
      <c r="E530" s="808"/>
      <c r="F530" s="808"/>
      <c r="G530" s="808"/>
      <c r="H530" s="808"/>
      <c r="I530" s="808"/>
      <c r="J530" s="808"/>
      <c r="K530" s="808"/>
      <c r="L530" s="808"/>
      <c r="M530" s="808"/>
      <c r="N530" s="808"/>
      <c r="O530" s="808"/>
      <c r="P530" s="808"/>
      <c r="Q530" s="808"/>
      <c r="R530" s="808"/>
      <c r="S530" s="808"/>
      <c r="T530" s="808"/>
      <c r="U530" s="808"/>
      <c r="V530" s="808"/>
      <c r="W530" s="808"/>
      <c r="X530" s="808"/>
    </row>
    <row r="531" spans="1:24" ht="16.5" customHeight="1">
      <c r="A531" s="808"/>
      <c r="B531" s="808"/>
      <c r="C531" s="808"/>
      <c r="D531" s="808"/>
      <c r="E531" s="808"/>
      <c r="F531" s="808"/>
      <c r="G531" s="808"/>
      <c r="H531" s="808"/>
      <c r="I531" s="808"/>
      <c r="J531" s="808"/>
      <c r="K531" s="808"/>
      <c r="L531" s="808"/>
      <c r="M531" s="808"/>
      <c r="N531" s="808"/>
      <c r="O531" s="808"/>
      <c r="P531" s="808"/>
      <c r="Q531" s="808"/>
      <c r="R531" s="808"/>
      <c r="S531" s="808"/>
      <c r="T531" s="808"/>
      <c r="U531" s="808"/>
      <c r="V531" s="808"/>
      <c r="W531" s="808"/>
      <c r="X531" s="808"/>
    </row>
    <row r="532" spans="1:24" ht="16.5" customHeight="1">
      <c r="A532" s="808"/>
      <c r="B532" s="808"/>
      <c r="C532" s="808"/>
      <c r="D532" s="808"/>
      <c r="E532" s="808"/>
      <c r="F532" s="808"/>
      <c r="G532" s="808"/>
      <c r="H532" s="808"/>
      <c r="I532" s="808"/>
      <c r="J532" s="808"/>
      <c r="K532" s="808"/>
      <c r="L532" s="808"/>
      <c r="M532" s="808"/>
      <c r="N532" s="808"/>
      <c r="O532" s="808"/>
      <c r="P532" s="808"/>
      <c r="Q532" s="808"/>
      <c r="R532" s="808"/>
      <c r="S532" s="808"/>
      <c r="T532" s="808"/>
      <c r="U532" s="808"/>
      <c r="V532" s="808"/>
      <c r="W532" s="808"/>
      <c r="X532" s="808"/>
    </row>
    <row r="533" spans="1:24" ht="16.5" customHeight="1">
      <c r="A533" s="808"/>
      <c r="B533" s="808"/>
      <c r="C533" s="808"/>
      <c r="D533" s="808"/>
      <c r="E533" s="808"/>
      <c r="F533" s="808"/>
      <c r="G533" s="808"/>
      <c r="H533" s="808"/>
      <c r="I533" s="808"/>
      <c r="J533" s="808"/>
      <c r="K533" s="808"/>
      <c r="L533" s="808"/>
      <c r="M533" s="808"/>
      <c r="N533" s="808"/>
      <c r="O533" s="808"/>
      <c r="P533" s="808"/>
      <c r="Q533" s="808"/>
      <c r="R533" s="808"/>
      <c r="S533" s="808"/>
      <c r="T533" s="808"/>
      <c r="U533" s="808"/>
      <c r="V533" s="808"/>
      <c r="W533" s="808"/>
      <c r="X533" s="808"/>
    </row>
    <row r="534" spans="1:24" ht="16.5" customHeight="1">
      <c r="A534" s="808"/>
      <c r="B534" s="808"/>
      <c r="C534" s="808"/>
      <c r="D534" s="808"/>
      <c r="E534" s="808"/>
      <c r="F534" s="808"/>
      <c r="G534" s="808"/>
      <c r="H534" s="808"/>
      <c r="I534" s="808"/>
      <c r="J534" s="808"/>
      <c r="K534" s="808"/>
      <c r="L534" s="808"/>
      <c r="M534" s="808"/>
      <c r="N534" s="808"/>
      <c r="O534" s="808"/>
      <c r="P534" s="808"/>
      <c r="Q534" s="808"/>
      <c r="R534" s="808"/>
      <c r="S534" s="808"/>
      <c r="T534" s="808"/>
      <c r="U534" s="808"/>
      <c r="V534" s="808"/>
      <c r="W534" s="808"/>
      <c r="X534" s="808"/>
    </row>
    <row r="535" spans="1:24" ht="16.5" customHeight="1">
      <c r="A535" s="808"/>
      <c r="B535" s="808"/>
      <c r="C535" s="808"/>
      <c r="D535" s="808"/>
      <c r="E535" s="808"/>
      <c r="F535" s="808"/>
      <c r="G535" s="808"/>
      <c r="H535" s="808"/>
      <c r="I535" s="808"/>
      <c r="J535" s="808"/>
      <c r="K535" s="808"/>
      <c r="L535" s="808"/>
      <c r="M535" s="808"/>
      <c r="N535" s="808"/>
      <c r="O535" s="808"/>
      <c r="P535" s="808"/>
      <c r="Q535" s="808"/>
      <c r="R535" s="808"/>
      <c r="S535" s="808"/>
      <c r="T535" s="808"/>
      <c r="U535" s="808"/>
      <c r="V535" s="808"/>
      <c r="W535" s="808"/>
      <c r="X535" s="808"/>
    </row>
    <row r="536" spans="1:24" ht="16.5" customHeight="1">
      <c r="A536" s="808"/>
      <c r="B536" s="808"/>
      <c r="C536" s="808"/>
      <c r="D536" s="808"/>
      <c r="E536" s="808"/>
      <c r="F536" s="808"/>
      <c r="G536" s="808"/>
      <c r="H536" s="808"/>
      <c r="I536" s="808"/>
      <c r="J536" s="808"/>
      <c r="K536" s="808"/>
      <c r="L536" s="808"/>
      <c r="M536" s="808"/>
      <c r="N536" s="808"/>
      <c r="O536" s="808"/>
      <c r="P536" s="808"/>
      <c r="Q536" s="808"/>
      <c r="R536" s="808"/>
      <c r="S536" s="808"/>
      <c r="T536" s="808"/>
      <c r="U536" s="808"/>
      <c r="V536" s="808"/>
      <c r="W536" s="808"/>
      <c r="X536" s="808"/>
    </row>
    <row r="537" spans="1:24" ht="16.5" customHeight="1">
      <c r="A537" s="808"/>
      <c r="B537" s="808"/>
      <c r="C537" s="808"/>
      <c r="D537" s="808"/>
      <c r="E537" s="808"/>
      <c r="F537" s="808"/>
      <c r="G537" s="808"/>
      <c r="H537" s="808"/>
      <c r="I537" s="808"/>
      <c r="J537" s="808"/>
      <c r="K537" s="808"/>
      <c r="L537" s="808"/>
      <c r="M537" s="808"/>
      <c r="N537" s="808"/>
      <c r="O537" s="808"/>
      <c r="P537" s="808"/>
      <c r="Q537" s="808"/>
      <c r="R537" s="808"/>
      <c r="S537" s="808"/>
      <c r="T537" s="808"/>
      <c r="U537" s="808"/>
      <c r="V537" s="808"/>
      <c r="W537" s="808"/>
      <c r="X537" s="808"/>
    </row>
    <row r="538" spans="1:24" ht="16.5" customHeight="1">
      <c r="A538" s="808"/>
      <c r="B538" s="808"/>
      <c r="C538" s="808"/>
      <c r="D538" s="808"/>
      <c r="E538" s="808"/>
      <c r="F538" s="808"/>
      <c r="G538" s="808"/>
      <c r="H538" s="808"/>
      <c r="I538" s="808"/>
      <c r="J538" s="808"/>
      <c r="K538" s="808"/>
      <c r="L538" s="808"/>
      <c r="M538" s="808"/>
      <c r="N538" s="808"/>
      <c r="O538" s="808"/>
      <c r="P538" s="808"/>
      <c r="Q538" s="808"/>
      <c r="R538" s="808"/>
      <c r="S538" s="808"/>
      <c r="T538" s="808"/>
      <c r="U538" s="808"/>
      <c r="V538" s="808"/>
      <c r="W538" s="808"/>
      <c r="X538" s="808"/>
    </row>
    <row r="539" spans="1:24" ht="16.5" customHeight="1">
      <c r="A539" s="808"/>
      <c r="B539" s="808"/>
      <c r="C539" s="808"/>
      <c r="D539" s="808"/>
      <c r="E539" s="808"/>
      <c r="F539" s="808"/>
      <c r="G539" s="808"/>
      <c r="H539" s="808"/>
      <c r="I539" s="808"/>
      <c r="J539" s="808"/>
      <c r="K539" s="808"/>
      <c r="L539" s="808"/>
      <c r="M539" s="808"/>
      <c r="N539" s="808"/>
      <c r="O539" s="808"/>
      <c r="P539" s="808"/>
      <c r="Q539" s="808"/>
      <c r="R539" s="808"/>
      <c r="S539" s="808"/>
      <c r="T539" s="808"/>
      <c r="U539" s="808"/>
      <c r="V539" s="808"/>
      <c r="W539" s="808"/>
      <c r="X539" s="808"/>
    </row>
    <row r="540" spans="1:24" ht="16.5" customHeight="1">
      <c r="A540" s="808"/>
      <c r="B540" s="808"/>
      <c r="C540" s="808"/>
      <c r="D540" s="808"/>
      <c r="E540" s="808"/>
      <c r="F540" s="808"/>
      <c r="G540" s="808"/>
      <c r="H540" s="808"/>
      <c r="I540" s="808"/>
      <c r="J540" s="808"/>
      <c r="K540" s="808"/>
      <c r="L540" s="808"/>
      <c r="M540" s="808"/>
      <c r="N540" s="808"/>
      <c r="O540" s="808"/>
      <c r="P540" s="808"/>
      <c r="Q540" s="808"/>
      <c r="R540" s="808"/>
      <c r="S540" s="808"/>
      <c r="T540" s="808"/>
      <c r="U540" s="808"/>
      <c r="V540" s="808"/>
      <c r="W540" s="808"/>
      <c r="X540" s="808"/>
    </row>
    <row r="541" spans="1:24" ht="16.5" customHeight="1">
      <c r="A541" s="808"/>
      <c r="B541" s="808"/>
      <c r="C541" s="808"/>
      <c r="D541" s="808"/>
      <c r="E541" s="808"/>
      <c r="F541" s="808"/>
      <c r="G541" s="808"/>
      <c r="H541" s="808"/>
      <c r="I541" s="808"/>
      <c r="J541" s="808"/>
      <c r="K541" s="808"/>
      <c r="L541" s="808"/>
      <c r="M541" s="808"/>
      <c r="N541" s="808"/>
      <c r="O541" s="808"/>
      <c r="P541" s="808"/>
      <c r="Q541" s="808"/>
      <c r="R541" s="808"/>
      <c r="S541" s="808"/>
      <c r="T541" s="808"/>
      <c r="U541" s="808"/>
      <c r="V541" s="808"/>
      <c r="W541" s="808"/>
      <c r="X541" s="808"/>
    </row>
    <row r="542" spans="1:24" ht="16.5" customHeight="1">
      <c r="A542" s="808"/>
      <c r="B542" s="808"/>
      <c r="C542" s="808"/>
      <c r="D542" s="808"/>
      <c r="E542" s="808"/>
      <c r="F542" s="808"/>
      <c r="G542" s="808"/>
      <c r="H542" s="808"/>
      <c r="I542" s="808"/>
      <c r="J542" s="808"/>
      <c r="K542" s="808"/>
      <c r="L542" s="808"/>
      <c r="M542" s="808"/>
      <c r="N542" s="808"/>
      <c r="O542" s="808"/>
      <c r="P542" s="808"/>
      <c r="Q542" s="808"/>
      <c r="R542" s="808"/>
      <c r="S542" s="808"/>
      <c r="T542" s="808"/>
      <c r="U542" s="808"/>
      <c r="V542" s="808"/>
      <c r="W542" s="808"/>
      <c r="X542" s="808"/>
    </row>
    <row r="543" spans="1:24" ht="16.5" customHeight="1">
      <c r="A543" s="808"/>
      <c r="B543" s="808"/>
      <c r="C543" s="808"/>
      <c r="D543" s="808"/>
      <c r="E543" s="808"/>
      <c r="F543" s="808"/>
      <c r="G543" s="808"/>
      <c r="H543" s="808"/>
      <c r="I543" s="808"/>
      <c r="J543" s="808"/>
      <c r="K543" s="808"/>
      <c r="L543" s="808"/>
      <c r="M543" s="808"/>
      <c r="N543" s="808"/>
      <c r="O543" s="808"/>
      <c r="P543" s="808"/>
      <c r="Q543" s="808"/>
      <c r="R543" s="808"/>
      <c r="S543" s="808"/>
      <c r="T543" s="808"/>
      <c r="U543" s="808"/>
      <c r="V543" s="808"/>
      <c r="W543" s="808"/>
      <c r="X543" s="808"/>
    </row>
    <row r="544" spans="1:24" ht="16.5" customHeight="1">
      <c r="A544" s="808"/>
      <c r="B544" s="808"/>
      <c r="C544" s="808"/>
      <c r="D544" s="808"/>
      <c r="E544" s="808"/>
      <c r="F544" s="808"/>
      <c r="G544" s="808"/>
      <c r="H544" s="808"/>
      <c r="I544" s="808"/>
      <c r="J544" s="808"/>
      <c r="K544" s="808"/>
      <c r="L544" s="808"/>
      <c r="M544" s="808"/>
      <c r="N544" s="808"/>
      <c r="O544" s="808"/>
      <c r="P544" s="808"/>
      <c r="Q544" s="808"/>
      <c r="R544" s="808"/>
      <c r="S544" s="808"/>
      <c r="T544" s="808"/>
      <c r="U544" s="808"/>
      <c r="V544" s="808"/>
      <c r="W544" s="808"/>
      <c r="X544" s="808"/>
    </row>
    <row r="545" spans="1:24" ht="16.5" customHeight="1">
      <c r="A545" s="808"/>
      <c r="B545" s="808"/>
      <c r="C545" s="808"/>
      <c r="D545" s="808"/>
      <c r="E545" s="808"/>
      <c r="F545" s="808"/>
      <c r="G545" s="808"/>
      <c r="H545" s="808"/>
      <c r="I545" s="808"/>
      <c r="J545" s="808"/>
      <c r="K545" s="808"/>
      <c r="L545" s="808"/>
      <c r="M545" s="808"/>
      <c r="N545" s="808"/>
      <c r="O545" s="808"/>
      <c r="P545" s="808"/>
      <c r="Q545" s="808"/>
      <c r="R545" s="808"/>
      <c r="S545" s="808"/>
      <c r="T545" s="808"/>
      <c r="U545" s="808"/>
      <c r="V545" s="808"/>
      <c r="W545" s="808"/>
      <c r="X545" s="808"/>
    </row>
    <row r="546" spans="1:24" ht="16.5" customHeight="1">
      <c r="A546" s="808"/>
      <c r="B546" s="808"/>
      <c r="C546" s="808"/>
      <c r="D546" s="808"/>
      <c r="E546" s="808"/>
      <c r="F546" s="808"/>
      <c r="G546" s="808"/>
      <c r="H546" s="808"/>
      <c r="I546" s="808"/>
      <c r="J546" s="808"/>
      <c r="K546" s="808"/>
      <c r="L546" s="808"/>
      <c r="M546" s="808"/>
      <c r="N546" s="808"/>
      <c r="O546" s="808"/>
      <c r="P546" s="808"/>
      <c r="Q546" s="808"/>
      <c r="R546" s="808"/>
      <c r="S546" s="808"/>
      <c r="T546" s="808"/>
      <c r="U546" s="808"/>
      <c r="V546" s="808"/>
      <c r="W546" s="808"/>
      <c r="X546" s="808"/>
    </row>
    <row r="547" spans="1:24" ht="16.5" customHeight="1">
      <c r="A547" s="808"/>
      <c r="B547" s="808"/>
      <c r="C547" s="808"/>
      <c r="D547" s="808"/>
      <c r="E547" s="808"/>
      <c r="F547" s="808"/>
      <c r="G547" s="808"/>
      <c r="H547" s="808"/>
      <c r="I547" s="808"/>
      <c r="J547" s="808"/>
      <c r="K547" s="808"/>
      <c r="L547" s="808"/>
      <c r="M547" s="808"/>
      <c r="N547" s="808"/>
      <c r="O547" s="808"/>
      <c r="P547" s="808"/>
      <c r="Q547" s="808"/>
      <c r="R547" s="808"/>
      <c r="S547" s="808"/>
      <c r="T547" s="808"/>
      <c r="U547" s="808"/>
      <c r="V547" s="808"/>
      <c r="W547" s="808"/>
      <c r="X547" s="808"/>
    </row>
    <row r="548" spans="1:24" ht="16.5" customHeight="1">
      <c r="A548" s="808"/>
      <c r="B548" s="808"/>
      <c r="C548" s="808"/>
      <c r="D548" s="808"/>
      <c r="E548" s="808"/>
      <c r="F548" s="808"/>
      <c r="G548" s="808"/>
      <c r="H548" s="808"/>
      <c r="I548" s="808"/>
      <c r="J548" s="808"/>
      <c r="K548" s="808"/>
      <c r="L548" s="808"/>
      <c r="M548" s="808"/>
      <c r="N548" s="808"/>
      <c r="O548" s="808"/>
      <c r="P548" s="808"/>
      <c r="Q548" s="808"/>
      <c r="R548" s="808"/>
      <c r="S548" s="808"/>
      <c r="T548" s="808"/>
      <c r="U548" s="808"/>
      <c r="V548" s="808"/>
      <c r="W548" s="808"/>
      <c r="X548" s="808"/>
    </row>
    <row r="549" spans="1:24" ht="16.5" customHeight="1">
      <c r="A549" s="808"/>
      <c r="B549" s="808"/>
      <c r="C549" s="808"/>
      <c r="D549" s="808"/>
      <c r="E549" s="808"/>
      <c r="F549" s="808"/>
      <c r="G549" s="808"/>
      <c r="H549" s="808"/>
      <c r="I549" s="808"/>
      <c r="J549" s="808"/>
      <c r="K549" s="808"/>
      <c r="L549" s="808"/>
      <c r="M549" s="808"/>
      <c r="N549" s="808"/>
      <c r="O549" s="808"/>
      <c r="P549" s="808"/>
      <c r="Q549" s="808"/>
      <c r="R549" s="808"/>
      <c r="S549" s="808"/>
      <c r="T549" s="808"/>
      <c r="U549" s="808"/>
      <c r="V549" s="808"/>
      <c r="W549" s="808"/>
      <c r="X549" s="808"/>
    </row>
    <row r="550" spans="1:24" ht="16.5" customHeight="1">
      <c r="A550" s="808"/>
      <c r="B550" s="808"/>
      <c r="C550" s="808"/>
      <c r="D550" s="808"/>
      <c r="E550" s="808"/>
      <c r="F550" s="808"/>
      <c r="G550" s="808"/>
      <c r="H550" s="808"/>
      <c r="I550" s="808"/>
      <c r="J550" s="808"/>
      <c r="K550" s="808"/>
      <c r="L550" s="808"/>
      <c r="M550" s="808"/>
      <c r="N550" s="808"/>
      <c r="O550" s="808"/>
      <c r="P550" s="808"/>
      <c r="Q550" s="808"/>
      <c r="R550" s="808"/>
      <c r="S550" s="808"/>
      <c r="T550" s="808"/>
      <c r="U550" s="808"/>
      <c r="V550" s="808"/>
      <c r="W550" s="808"/>
      <c r="X550" s="808"/>
    </row>
    <row r="551" spans="1:24" ht="16.5" customHeight="1">
      <c r="A551" s="808"/>
      <c r="B551" s="808"/>
      <c r="C551" s="808"/>
      <c r="D551" s="808"/>
      <c r="E551" s="808"/>
      <c r="F551" s="808"/>
      <c r="G551" s="808"/>
      <c r="H551" s="808"/>
      <c r="I551" s="808"/>
      <c r="J551" s="808"/>
      <c r="K551" s="808"/>
      <c r="L551" s="808"/>
      <c r="M551" s="808"/>
      <c r="N551" s="808"/>
      <c r="O551" s="808"/>
      <c r="P551" s="808"/>
      <c r="Q551" s="808"/>
      <c r="R551" s="808"/>
      <c r="S551" s="808"/>
      <c r="T551" s="808"/>
      <c r="U551" s="808"/>
      <c r="V551" s="808"/>
      <c r="W551" s="808"/>
      <c r="X551" s="808"/>
    </row>
    <row r="552" spans="1:24" ht="16.5" customHeight="1">
      <c r="A552" s="808"/>
      <c r="B552" s="808"/>
      <c r="C552" s="808"/>
      <c r="D552" s="808"/>
      <c r="E552" s="808"/>
      <c r="F552" s="808"/>
      <c r="G552" s="808"/>
      <c r="H552" s="808"/>
      <c r="I552" s="808"/>
      <c r="J552" s="808"/>
      <c r="K552" s="808"/>
      <c r="L552" s="808"/>
      <c r="M552" s="808"/>
      <c r="N552" s="808"/>
      <c r="O552" s="808"/>
      <c r="P552" s="808"/>
      <c r="Q552" s="808"/>
      <c r="R552" s="808"/>
      <c r="S552" s="808"/>
      <c r="T552" s="808"/>
      <c r="U552" s="808"/>
      <c r="V552" s="808"/>
      <c r="W552" s="808"/>
      <c r="X552" s="808"/>
    </row>
    <row r="553" spans="1:24" ht="16.5" customHeight="1">
      <c r="A553" s="808"/>
      <c r="B553" s="808"/>
      <c r="C553" s="808"/>
      <c r="D553" s="808"/>
      <c r="E553" s="808"/>
      <c r="F553" s="808"/>
      <c r="G553" s="808"/>
      <c r="H553" s="808"/>
      <c r="I553" s="808"/>
      <c r="J553" s="808"/>
      <c r="K553" s="808"/>
      <c r="L553" s="808"/>
      <c r="M553" s="808"/>
      <c r="N553" s="808"/>
      <c r="O553" s="808"/>
      <c r="P553" s="808"/>
      <c r="Q553" s="808"/>
      <c r="R553" s="808"/>
      <c r="S553" s="808"/>
      <c r="T553" s="808"/>
      <c r="U553" s="808"/>
      <c r="V553" s="808"/>
      <c r="W553" s="808"/>
      <c r="X553" s="808"/>
    </row>
    <row r="554" spans="1:24" ht="16.5" customHeight="1">
      <c r="A554" s="808"/>
      <c r="B554" s="808"/>
      <c r="C554" s="808"/>
      <c r="D554" s="808"/>
      <c r="E554" s="808"/>
      <c r="F554" s="808"/>
      <c r="G554" s="808"/>
      <c r="H554" s="808"/>
      <c r="I554" s="808"/>
      <c r="J554" s="808"/>
      <c r="K554" s="808"/>
      <c r="L554" s="808"/>
      <c r="M554" s="808"/>
      <c r="N554" s="808"/>
      <c r="O554" s="808"/>
      <c r="P554" s="808"/>
      <c r="Q554" s="808"/>
      <c r="R554" s="808"/>
      <c r="S554" s="808"/>
      <c r="T554" s="808"/>
      <c r="U554" s="808"/>
      <c r="V554" s="808"/>
      <c r="W554" s="808"/>
      <c r="X554" s="808"/>
    </row>
    <row r="555" spans="1:24" ht="16.5" customHeight="1">
      <c r="A555" s="808"/>
      <c r="B555" s="808"/>
      <c r="C555" s="808"/>
      <c r="D555" s="808"/>
      <c r="E555" s="808"/>
      <c r="F555" s="808"/>
      <c r="G555" s="808"/>
      <c r="H555" s="808"/>
      <c r="I555" s="808"/>
      <c r="J555" s="808"/>
      <c r="K555" s="808"/>
      <c r="L555" s="808"/>
      <c r="M555" s="808"/>
      <c r="N555" s="808"/>
      <c r="O555" s="808"/>
      <c r="P555" s="808"/>
      <c r="Q555" s="808"/>
      <c r="R555" s="808"/>
      <c r="S555" s="808"/>
      <c r="T555" s="808"/>
      <c r="U555" s="808"/>
      <c r="V555" s="808"/>
      <c r="W555" s="808"/>
      <c r="X555" s="808"/>
    </row>
    <row r="556" spans="1:24" ht="16.5" customHeight="1">
      <c r="A556" s="808"/>
      <c r="B556" s="808"/>
      <c r="C556" s="808"/>
      <c r="D556" s="808"/>
      <c r="E556" s="808"/>
      <c r="F556" s="808"/>
      <c r="G556" s="808"/>
      <c r="H556" s="808"/>
      <c r="I556" s="808"/>
      <c r="J556" s="808"/>
      <c r="K556" s="808"/>
      <c r="L556" s="808"/>
      <c r="M556" s="808"/>
      <c r="N556" s="808"/>
      <c r="O556" s="808"/>
      <c r="P556" s="808"/>
      <c r="Q556" s="808"/>
      <c r="R556" s="808"/>
      <c r="S556" s="808"/>
      <c r="T556" s="808"/>
      <c r="U556" s="808"/>
      <c r="V556" s="808"/>
      <c r="W556" s="808"/>
      <c r="X556" s="808"/>
    </row>
    <row r="557" spans="1:24" ht="16.5" customHeight="1">
      <c r="A557" s="808"/>
      <c r="B557" s="808"/>
      <c r="C557" s="808"/>
      <c r="D557" s="808"/>
      <c r="E557" s="808"/>
      <c r="F557" s="808"/>
      <c r="G557" s="808"/>
      <c r="H557" s="808"/>
      <c r="I557" s="808"/>
      <c r="J557" s="808"/>
      <c r="K557" s="808"/>
      <c r="L557" s="808"/>
      <c r="M557" s="808"/>
      <c r="N557" s="808"/>
      <c r="O557" s="808"/>
      <c r="P557" s="808"/>
      <c r="Q557" s="808"/>
      <c r="R557" s="808"/>
      <c r="S557" s="808"/>
      <c r="T557" s="808"/>
      <c r="U557" s="808"/>
      <c r="V557" s="808"/>
      <c r="W557" s="808"/>
      <c r="X557" s="808"/>
    </row>
    <row r="558" spans="1:24" ht="16.5" customHeight="1">
      <c r="A558" s="808"/>
      <c r="B558" s="808"/>
      <c r="C558" s="808"/>
      <c r="D558" s="808"/>
      <c r="E558" s="808"/>
      <c r="F558" s="808"/>
      <c r="G558" s="808"/>
      <c r="H558" s="808"/>
      <c r="I558" s="808"/>
      <c r="J558" s="808"/>
      <c r="K558" s="808"/>
      <c r="L558" s="808"/>
      <c r="M558" s="808"/>
      <c r="N558" s="808"/>
      <c r="O558" s="808"/>
      <c r="P558" s="808"/>
      <c r="Q558" s="808"/>
      <c r="R558" s="808"/>
      <c r="S558" s="808"/>
      <c r="T558" s="808"/>
      <c r="U558" s="808"/>
      <c r="V558" s="808"/>
      <c r="W558" s="808"/>
      <c r="X558" s="808"/>
    </row>
    <row r="559" spans="1:24" ht="16.5" customHeight="1">
      <c r="A559" s="808"/>
      <c r="B559" s="808"/>
      <c r="C559" s="808"/>
      <c r="D559" s="808"/>
      <c r="E559" s="808"/>
      <c r="F559" s="808"/>
      <c r="G559" s="808"/>
      <c r="H559" s="808"/>
      <c r="I559" s="808"/>
      <c r="J559" s="808"/>
      <c r="K559" s="808"/>
      <c r="L559" s="808"/>
      <c r="M559" s="808"/>
      <c r="N559" s="808"/>
      <c r="O559" s="808"/>
      <c r="P559" s="808"/>
      <c r="Q559" s="808"/>
      <c r="R559" s="808"/>
      <c r="S559" s="808"/>
      <c r="T559" s="808"/>
      <c r="U559" s="808"/>
      <c r="V559" s="808"/>
      <c r="W559" s="808"/>
      <c r="X559" s="808"/>
    </row>
    <row r="560" spans="1:24" ht="16.5" customHeight="1">
      <c r="A560" s="808"/>
      <c r="B560" s="808"/>
      <c r="C560" s="808"/>
      <c r="D560" s="808"/>
      <c r="E560" s="808"/>
      <c r="F560" s="808"/>
      <c r="G560" s="808"/>
      <c r="H560" s="808"/>
      <c r="I560" s="808"/>
      <c r="J560" s="808"/>
      <c r="K560" s="808"/>
      <c r="L560" s="808"/>
      <c r="M560" s="808"/>
      <c r="N560" s="808"/>
      <c r="O560" s="808"/>
      <c r="P560" s="808"/>
      <c r="Q560" s="808"/>
      <c r="R560" s="808"/>
      <c r="S560" s="808"/>
      <c r="T560" s="808"/>
      <c r="U560" s="808"/>
      <c r="V560" s="808"/>
      <c r="W560" s="808"/>
      <c r="X560" s="808"/>
    </row>
    <row r="561" spans="1:24" ht="16.5" customHeight="1">
      <c r="A561" s="808"/>
      <c r="B561" s="808"/>
      <c r="C561" s="808"/>
      <c r="D561" s="808"/>
      <c r="E561" s="808"/>
      <c r="F561" s="808"/>
      <c r="G561" s="808"/>
      <c r="H561" s="808"/>
      <c r="I561" s="808"/>
      <c r="J561" s="808"/>
      <c r="K561" s="808"/>
      <c r="L561" s="808"/>
      <c r="M561" s="808"/>
      <c r="N561" s="808"/>
      <c r="O561" s="808"/>
      <c r="P561" s="808"/>
      <c r="Q561" s="808"/>
      <c r="R561" s="808"/>
      <c r="S561" s="808"/>
      <c r="T561" s="808"/>
      <c r="U561" s="808"/>
      <c r="V561" s="808"/>
      <c r="W561" s="808"/>
      <c r="X561" s="808"/>
    </row>
    <row r="562" spans="1:24" ht="16.5" customHeight="1">
      <c r="A562" s="808"/>
      <c r="B562" s="808"/>
      <c r="C562" s="808"/>
      <c r="D562" s="808"/>
      <c r="E562" s="808"/>
      <c r="F562" s="808"/>
      <c r="G562" s="808"/>
      <c r="H562" s="808"/>
      <c r="I562" s="808"/>
      <c r="J562" s="808"/>
      <c r="K562" s="808"/>
      <c r="L562" s="808"/>
      <c r="M562" s="808"/>
      <c r="N562" s="808"/>
      <c r="O562" s="808"/>
      <c r="P562" s="808"/>
      <c r="Q562" s="808"/>
      <c r="R562" s="808"/>
      <c r="S562" s="808"/>
      <c r="T562" s="808"/>
      <c r="U562" s="808"/>
      <c r="V562" s="808"/>
      <c r="W562" s="808"/>
      <c r="X562" s="808"/>
    </row>
    <row r="563" spans="1:24" ht="16.5" customHeight="1">
      <c r="A563" s="808"/>
      <c r="B563" s="808"/>
      <c r="C563" s="808"/>
      <c r="D563" s="808"/>
      <c r="E563" s="808"/>
      <c r="F563" s="808"/>
      <c r="G563" s="808"/>
      <c r="H563" s="808"/>
      <c r="I563" s="808"/>
      <c r="J563" s="808"/>
      <c r="K563" s="808"/>
      <c r="L563" s="808"/>
      <c r="M563" s="808"/>
      <c r="N563" s="808"/>
      <c r="O563" s="808"/>
      <c r="P563" s="808"/>
      <c r="Q563" s="808"/>
      <c r="R563" s="808"/>
      <c r="S563" s="808"/>
      <c r="T563" s="808"/>
      <c r="U563" s="808"/>
      <c r="V563" s="808"/>
      <c r="W563" s="808"/>
      <c r="X563" s="808"/>
    </row>
    <row r="564" spans="1:24" ht="16.5" customHeight="1">
      <c r="A564" s="808"/>
      <c r="B564" s="808"/>
      <c r="C564" s="808"/>
      <c r="D564" s="808"/>
      <c r="E564" s="808"/>
      <c r="F564" s="808"/>
      <c r="G564" s="808"/>
      <c r="H564" s="808"/>
      <c r="I564" s="808"/>
      <c r="J564" s="808"/>
      <c r="K564" s="808"/>
      <c r="L564" s="808"/>
      <c r="M564" s="808"/>
      <c r="N564" s="808"/>
      <c r="O564" s="808"/>
      <c r="P564" s="808"/>
      <c r="Q564" s="808"/>
      <c r="R564" s="808"/>
      <c r="S564" s="808"/>
      <c r="T564" s="808"/>
      <c r="U564" s="808"/>
      <c r="V564" s="808"/>
      <c r="W564" s="808"/>
      <c r="X564" s="808"/>
    </row>
    <row r="565" spans="1:24" ht="16.5" customHeight="1">
      <c r="A565" s="808"/>
      <c r="B565" s="808"/>
      <c r="C565" s="808"/>
      <c r="D565" s="808"/>
      <c r="E565" s="808"/>
      <c r="F565" s="808"/>
      <c r="G565" s="808"/>
      <c r="H565" s="808"/>
      <c r="I565" s="808"/>
      <c r="J565" s="808"/>
      <c r="K565" s="808"/>
      <c r="L565" s="808"/>
      <c r="M565" s="808"/>
      <c r="N565" s="808"/>
      <c r="O565" s="808"/>
      <c r="P565" s="808"/>
      <c r="Q565" s="808"/>
      <c r="R565" s="808"/>
      <c r="S565" s="808"/>
      <c r="T565" s="808"/>
      <c r="U565" s="808"/>
      <c r="V565" s="808"/>
      <c r="W565" s="808"/>
      <c r="X565" s="808"/>
    </row>
    <row r="566" spans="1:24" ht="16.5" customHeight="1">
      <c r="A566" s="808"/>
      <c r="B566" s="808"/>
      <c r="C566" s="808"/>
      <c r="D566" s="808"/>
      <c r="E566" s="808"/>
      <c r="F566" s="808"/>
      <c r="G566" s="808"/>
      <c r="H566" s="808"/>
      <c r="I566" s="808"/>
      <c r="J566" s="808"/>
      <c r="K566" s="808"/>
      <c r="L566" s="808"/>
      <c r="M566" s="808"/>
      <c r="N566" s="808"/>
      <c r="O566" s="808"/>
      <c r="P566" s="808"/>
      <c r="Q566" s="808"/>
      <c r="R566" s="808"/>
      <c r="S566" s="808"/>
      <c r="T566" s="808"/>
      <c r="U566" s="808"/>
      <c r="V566" s="808"/>
      <c r="W566" s="808"/>
      <c r="X566" s="808"/>
    </row>
    <row r="567" spans="1:24" ht="16.5" customHeight="1">
      <c r="A567" s="808"/>
      <c r="B567" s="808"/>
      <c r="C567" s="808"/>
      <c r="D567" s="808"/>
      <c r="E567" s="808"/>
      <c r="F567" s="808"/>
      <c r="G567" s="808"/>
      <c r="H567" s="808"/>
      <c r="I567" s="808"/>
      <c r="J567" s="808"/>
      <c r="K567" s="808"/>
      <c r="L567" s="808"/>
      <c r="M567" s="808"/>
      <c r="N567" s="808"/>
      <c r="O567" s="808"/>
      <c r="P567" s="808"/>
      <c r="Q567" s="808"/>
      <c r="R567" s="808"/>
      <c r="S567" s="808"/>
      <c r="T567" s="808"/>
      <c r="U567" s="808"/>
      <c r="V567" s="808"/>
      <c r="W567" s="808"/>
      <c r="X567" s="808"/>
    </row>
    <row r="568" spans="1:24" ht="16.5" customHeight="1">
      <c r="A568" s="808"/>
      <c r="B568" s="808"/>
      <c r="C568" s="808"/>
      <c r="D568" s="808"/>
      <c r="E568" s="808"/>
      <c r="F568" s="808"/>
      <c r="G568" s="808"/>
      <c r="H568" s="808"/>
      <c r="I568" s="808"/>
      <c r="J568" s="808"/>
      <c r="K568" s="808"/>
      <c r="L568" s="808"/>
      <c r="M568" s="808"/>
      <c r="N568" s="808"/>
      <c r="O568" s="808"/>
      <c r="P568" s="808"/>
      <c r="Q568" s="808"/>
      <c r="R568" s="808"/>
      <c r="S568" s="808"/>
      <c r="T568" s="808"/>
      <c r="U568" s="808"/>
      <c r="V568" s="808"/>
      <c r="W568" s="808"/>
      <c r="X568" s="808"/>
    </row>
    <row r="569" spans="1:24" ht="16.5" customHeight="1">
      <c r="A569" s="808"/>
      <c r="B569" s="808"/>
      <c r="C569" s="808"/>
      <c r="D569" s="808"/>
      <c r="E569" s="808"/>
      <c r="F569" s="808"/>
      <c r="G569" s="808"/>
      <c r="H569" s="808"/>
      <c r="I569" s="808"/>
      <c r="J569" s="808"/>
      <c r="K569" s="808"/>
      <c r="L569" s="808"/>
      <c r="M569" s="808"/>
      <c r="N569" s="808"/>
      <c r="O569" s="808"/>
      <c r="P569" s="808"/>
      <c r="Q569" s="808"/>
      <c r="R569" s="808"/>
      <c r="S569" s="808"/>
      <c r="T569" s="808"/>
      <c r="U569" s="808"/>
      <c r="V569" s="808"/>
      <c r="W569" s="808"/>
      <c r="X569" s="808"/>
    </row>
    <row r="570" spans="1:24" ht="16.5" customHeight="1">
      <c r="A570" s="808"/>
      <c r="B570" s="808"/>
      <c r="C570" s="808"/>
      <c r="D570" s="808"/>
      <c r="E570" s="808"/>
      <c r="F570" s="808"/>
      <c r="G570" s="808"/>
      <c r="H570" s="808"/>
      <c r="I570" s="808"/>
      <c r="J570" s="808"/>
      <c r="K570" s="808"/>
      <c r="L570" s="808"/>
      <c r="M570" s="808"/>
      <c r="N570" s="808"/>
      <c r="O570" s="808"/>
      <c r="P570" s="808"/>
      <c r="Q570" s="808"/>
      <c r="R570" s="808"/>
      <c r="S570" s="808"/>
      <c r="T570" s="808"/>
      <c r="U570" s="808"/>
      <c r="V570" s="808"/>
      <c r="W570" s="808"/>
      <c r="X570" s="808"/>
    </row>
    <row r="571" spans="1:24" ht="16.5" customHeight="1">
      <c r="A571" s="808"/>
      <c r="B571" s="808"/>
      <c r="C571" s="808"/>
      <c r="D571" s="808"/>
      <c r="E571" s="808"/>
      <c r="F571" s="808"/>
      <c r="G571" s="808"/>
      <c r="H571" s="808"/>
      <c r="I571" s="808"/>
      <c r="J571" s="808"/>
      <c r="K571" s="808"/>
      <c r="L571" s="808"/>
      <c r="M571" s="808"/>
      <c r="N571" s="808"/>
      <c r="O571" s="808"/>
      <c r="P571" s="808"/>
      <c r="Q571" s="808"/>
      <c r="R571" s="808"/>
      <c r="S571" s="808"/>
      <c r="T571" s="808"/>
      <c r="U571" s="808"/>
      <c r="V571" s="808"/>
      <c r="W571" s="808"/>
      <c r="X571" s="808"/>
    </row>
    <row r="572" spans="1:24" ht="16.5" customHeight="1">
      <c r="A572" s="808"/>
      <c r="B572" s="808"/>
      <c r="C572" s="808"/>
      <c r="D572" s="808"/>
      <c r="E572" s="808"/>
      <c r="F572" s="808"/>
      <c r="G572" s="808"/>
      <c r="H572" s="808"/>
      <c r="I572" s="808"/>
      <c r="J572" s="808"/>
      <c r="K572" s="808"/>
      <c r="L572" s="808"/>
      <c r="M572" s="808"/>
      <c r="N572" s="808"/>
      <c r="O572" s="808"/>
      <c r="P572" s="808"/>
      <c r="Q572" s="808"/>
      <c r="R572" s="808"/>
      <c r="S572" s="808"/>
      <c r="T572" s="808"/>
      <c r="U572" s="808"/>
      <c r="V572" s="808"/>
      <c r="W572" s="808"/>
      <c r="X572" s="808"/>
    </row>
    <row r="573" spans="1:24" ht="16.5" customHeight="1">
      <c r="A573" s="808"/>
      <c r="B573" s="808"/>
      <c r="C573" s="808"/>
      <c r="D573" s="808"/>
      <c r="E573" s="808"/>
      <c r="F573" s="808"/>
      <c r="G573" s="808"/>
      <c r="H573" s="808"/>
      <c r="I573" s="808"/>
      <c r="J573" s="808"/>
      <c r="K573" s="808"/>
      <c r="L573" s="808"/>
      <c r="M573" s="808"/>
      <c r="N573" s="808"/>
      <c r="O573" s="808"/>
      <c r="P573" s="808"/>
      <c r="Q573" s="808"/>
      <c r="R573" s="808"/>
      <c r="S573" s="808"/>
      <c r="T573" s="808"/>
      <c r="U573" s="808"/>
      <c r="V573" s="808"/>
      <c r="W573" s="808"/>
      <c r="X573" s="808"/>
    </row>
    <row r="574" spans="1:24" ht="16.5" customHeight="1">
      <c r="A574" s="808"/>
      <c r="B574" s="808"/>
      <c r="C574" s="808"/>
      <c r="D574" s="808"/>
      <c r="E574" s="808"/>
      <c r="F574" s="808"/>
      <c r="G574" s="808"/>
      <c r="H574" s="808"/>
      <c r="I574" s="808"/>
      <c r="J574" s="808"/>
      <c r="K574" s="808"/>
      <c r="L574" s="808"/>
      <c r="M574" s="808"/>
      <c r="N574" s="808"/>
      <c r="O574" s="808"/>
      <c r="P574" s="808"/>
      <c r="Q574" s="808"/>
      <c r="R574" s="808"/>
      <c r="S574" s="808"/>
      <c r="T574" s="808"/>
      <c r="U574" s="808"/>
      <c r="V574" s="808"/>
      <c r="W574" s="808"/>
      <c r="X574" s="808"/>
    </row>
    <row r="575" spans="1:24" ht="16.5" customHeight="1">
      <c r="A575" s="808"/>
      <c r="B575" s="808"/>
      <c r="C575" s="808"/>
      <c r="D575" s="808"/>
      <c r="E575" s="808"/>
      <c r="F575" s="808"/>
      <c r="G575" s="808"/>
      <c r="H575" s="808"/>
      <c r="I575" s="808"/>
      <c r="J575" s="808"/>
      <c r="K575" s="808"/>
      <c r="L575" s="808"/>
      <c r="M575" s="808"/>
      <c r="N575" s="808"/>
      <c r="O575" s="808"/>
      <c r="P575" s="808"/>
      <c r="Q575" s="808"/>
      <c r="R575" s="808"/>
      <c r="S575" s="808"/>
      <c r="T575" s="808"/>
      <c r="U575" s="808"/>
      <c r="V575" s="808"/>
      <c r="W575" s="808"/>
      <c r="X575" s="808"/>
    </row>
    <row r="576" spans="1:24" ht="16.5" customHeight="1">
      <c r="A576" s="808"/>
      <c r="B576" s="808"/>
      <c r="C576" s="808"/>
      <c r="D576" s="808"/>
      <c r="E576" s="808"/>
      <c r="F576" s="808"/>
      <c r="G576" s="808"/>
      <c r="H576" s="808"/>
      <c r="I576" s="808"/>
      <c r="J576" s="808"/>
      <c r="K576" s="808"/>
      <c r="L576" s="808"/>
      <c r="M576" s="808"/>
      <c r="N576" s="808"/>
      <c r="O576" s="808"/>
      <c r="P576" s="808"/>
      <c r="Q576" s="808"/>
      <c r="R576" s="808"/>
      <c r="S576" s="808"/>
      <c r="T576" s="808"/>
      <c r="U576" s="808"/>
      <c r="V576" s="808"/>
      <c r="W576" s="808"/>
      <c r="X576" s="808"/>
    </row>
    <row r="577" spans="1:24" ht="16.5" customHeight="1">
      <c r="A577" s="808"/>
      <c r="B577" s="808"/>
      <c r="C577" s="808"/>
      <c r="D577" s="808"/>
      <c r="E577" s="808"/>
      <c r="F577" s="808"/>
      <c r="G577" s="808"/>
      <c r="H577" s="808"/>
      <c r="I577" s="808"/>
      <c r="J577" s="808"/>
      <c r="K577" s="808"/>
      <c r="L577" s="808"/>
      <c r="M577" s="808"/>
      <c r="N577" s="808"/>
      <c r="O577" s="808"/>
      <c r="P577" s="808"/>
      <c r="Q577" s="808"/>
      <c r="R577" s="808"/>
      <c r="S577" s="808"/>
      <c r="T577" s="808"/>
      <c r="U577" s="808"/>
      <c r="V577" s="808"/>
      <c r="W577" s="808"/>
      <c r="X577" s="808"/>
    </row>
    <row r="578" spans="1:24" ht="16.5" customHeight="1">
      <c r="A578" s="808"/>
      <c r="B578" s="808"/>
      <c r="C578" s="808"/>
      <c r="D578" s="808"/>
      <c r="E578" s="808"/>
      <c r="F578" s="808"/>
      <c r="G578" s="808"/>
      <c r="H578" s="808"/>
      <c r="I578" s="808"/>
      <c r="J578" s="808"/>
      <c r="K578" s="808"/>
      <c r="L578" s="808"/>
      <c r="M578" s="808"/>
      <c r="N578" s="808"/>
      <c r="O578" s="808"/>
      <c r="P578" s="808"/>
      <c r="Q578" s="808"/>
      <c r="R578" s="808"/>
      <c r="S578" s="808"/>
      <c r="T578" s="808"/>
      <c r="U578" s="808"/>
      <c r="V578" s="808"/>
      <c r="W578" s="808"/>
      <c r="X578" s="808"/>
    </row>
    <row r="579" spans="1:24" ht="16.5" customHeight="1">
      <c r="A579" s="808"/>
      <c r="B579" s="808"/>
      <c r="C579" s="808"/>
      <c r="D579" s="808"/>
      <c r="E579" s="808"/>
      <c r="F579" s="808"/>
      <c r="G579" s="808"/>
      <c r="H579" s="808"/>
      <c r="I579" s="808"/>
      <c r="J579" s="808"/>
      <c r="K579" s="808"/>
      <c r="L579" s="808"/>
      <c r="M579" s="808"/>
      <c r="N579" s="808"/>
      <c r="O579" s="808"/>
      <c r="P579" s="808"/>
      <c r="Q579" s="808"/>
      <c r="R579" s="808"/>
      <c r="S579" s="808"/>
      <c r="T579" s="808"/>
      <c r="U579" s="808"/>
      <c r="V579" s="808"/>
      <c r="W579" s="808"/>
      <c r="X579" s="808"/>
    </row>
    <row r="580" spans="1:24" ht="16.5" customHeight="1">
      <c r="A580" s="808"/>
      <c r="B580" s="808"/>
      <c r="C580" s="808"/>
      <c r="D580" s="808"/>
      <c r="E580" s="808"/>
      <c r="F580" s="808"/>
      <c r="G580" s="808"/>
      <c r="H580" s="808"/>
      <c r="I580" s="808"/>
      <c r="J580" s="808"/>
      <c r="K580" s="808"/>
      <c r="L580" s="808"/>
      <c r="M580" s="808"/>
      <c r="N580" s="808"/>
      <c r="O580" s="808"/>
      <c r="P580" s="808"/>
      <c r="Q580" s="808"/>
      <c r="R580" s="808"/>
      <c r="S580" s="808"/>
      <c r="T580" s="808"/>
      <c r="U580" s="808"/>
      <c r="V580" s="808"/>
      <c r="W580" s="808"/>
      <c r="X580" s="808"/>
    </row>
    <row r="581" spans="1:24" ht="16.5" customHeight="1">
      <c r="A581" s="808"/>
      <c r="B581" s="808"/>
      <c r="C581" s="808"/>
      <c r="D581" s="808"/>
      <c r="E581" s="808"/>
      <c r="F581" s="808"/>
      <c r="G581" s="808"/>
      <c r="H581" s="808"/>
      <c r="I581" s="808"/>
      <c r="J581" s="808"/>
      <c r="K581" s="808"/>
      <c r="L581" s="808"/>
      <c r="M581" s="808"/>
      <c r="N581" s="808"/>
      <c r="O581" s="808"/>
      <c r="P581" s="808"/>
      <c r="Q581" s="808"/>
      <c r="R581" s="808"/>
      <c r="S581" s="808"/>
      <c r="T581" s="808"/>
      <c r="U581" s="808"/>
      <c r="V581" s="808"/>
      <c r="W581" s="808"/>
      <c r="X581" s="808"/>
    </row>
    <row r="582" spans="1:24" ht="16.5" customHeight="1">
      <c r="A582" s="808"/>
      <c r="B582" s="808"/>
      <c r="C582" s="808"/>
      <c r="D582" s="808"/>
      <c r="E582" s="808"/>
      <c r="F582" s="808"/>
      <c r="G582" s="808"/>
      <c r="H582" s="808"/>
      <c r="I582" s="808"/>
      <c r="J582" s="808"/>
      <c r="K582" s="808"/>
      <c r="L582" s="808"/>
      <c r="M582" s="808"/>
      <c r="N582" s="808"/>
      <c r="O582" s="808"/>
      <c r="P582" s="808"/>
      <c r="Q582" s="808"/>
      <c r="R582" s="808"/>
      <c r="S582" s="808"/>
      <c r="T582" s="808"/>
      <c r="U582" s="808"/>
      <c r="V582" s="808"/>
      <c r="W582" s="808"/>
      <c r="X582" s="808"/>
    </row>
    <row r="583" spans="1:24" ht="16.5" customHeight="1">
      <c r="A583" s="808"/>
      <c r="B583" s="808"/>
      <c r="C583" s="808"/>
      <c r="D583" s="808"/>
      <c r="E583" s="808"/>
      <c r="F583" s="808"/>
      <c r="G583" s="808"/>
      <c r="H583" s="808"/>
      <c r="I583" s="808"/>
      <c r="J583" s="808"/>
      <c r="K583" s="808"/>
      <c r="L583" s="808"/>
      <c r="M583" s="808"/>
      <c r="N583" s="808"/>
      <c r="O583" s="808"/>
      <c r="P583" s="808"/>
      <c r="Q583" s="808"/>
      <c r="R583" s="808"/>
      <c r="S583" s="808"/>
      <c r="T583" s="808"/>
      <c r="U583" s="808"/>
      <c r="V583" s="808"/>
      <c r="W583" s="808"/>
      <c r="X583" s="808"/>
    </row>
    <row r="584" spans="1:24" ht="16.5" customHeight="1">
      <c r="A584" s="808"/>
      <c r="B584" s="808"/>
      <c r="C584" s="808"/>
      <c r="D584" s="808"/>
      <c r="E584" s="808"/>
      <c r="F584" s="808"/>
      <c r="G584" s="808"/>
      <c r="H584" s="808"/>
      <c r="I584" s="808"/>
      <c r="J584" s="808"/>
      <c r="K584" s="808"/>
      <c r="L584" s="808"/>
      <c r="M584" s="808"/>
      <c r="N584" s="808"/>
      <c r="O584" s="808"/>
      <c r="P584" s="808"/>
      <c r="Q584" s="808"/>
      <c r="R584" s="808"/>
      <c r="S584" s="808"/>
      <c r="T584" s="808"/>
      <c r="U584" s="808"/>
      <c r="V584" s="808"/>
      <c r="W584" s="808"/>
      <c r="X584" s="808"/>
    </row>
    <row r="585" spans="1:24" ht="16.5" customHeight="1">
      <c r="A585" s="808"/>
      <c r="B585" s="808"/>
      <c r="C585" s="808"/>
      <c r="D585" s="808"/>
      <c r="E585" s="808"/>
      <c r="F585" s="808"/>
      <c r="G585" s="808"/>
      <c r="H585" s="808"/>
      <c r="I585" s="808"/>
      <c r="J585" s="808"/>
      <c r="K585" s="808"/>
      <c r="L585" s="808"/>
      <c r="M585" s="808"/>
      <c r="N585" s="808"/>
      <c r="O585" s="808"/>
      <c r="P585" s="808"/>
      <c r="Q585" s="808"/>
      <c r="R585" s="808"/>
      <c r="S585" s="808"/>
      <c r="T585" s="808"/>
      <c r="U585" s="808"/>
      <c r="V585" s="808"/>
      <c r="W585" s="808"/>
      <c r="X585" s="808"/>
    </row>
    <row r="586" spans="1:24" ht="16.5" customHeight="1">
      <c r="A586" s="808"/>
      <c r="B586" s="808"/>
      <c r="C586" s="808"/>
      <c r="D586" s="808"/>
      <c r="E586" s="808"/>
      <c r="F586" s="808"/>
      <c r="G586" s="808"/>
      <c r="H586" s="808"/>
      <c r="I586" s="808"/>
      <c r="J586" s="808"/>
      <c r="K586" s="808"/>
      <c r="L586" s="808"/>
      <c r="M586" s="808"/>
      <c r="N586" s="808"/>
      <c r="O586" s="808"/>
      <c r="P586" s="808"/>
      <c r="Q586" s="808"/>
      <c r="R586" s="808"/>
      <c r="S586" s="808"/>
      <c r="T586" s="808"/>
      <c r="U586" s="808"/>
      <c r="V586" s="808"/>
      <c r="W586" s="808"/>
      <c r="X586" s="808"/>
    </row>
    <row r="587" spans="1:24" ht="16.5" customHeight="1">
      <c r="A587" s="808"/>
      <c r="B587" s="808"/>
      <c r="C587" s="808"/>
      <c r="D587" s="808"/>
      <c r="E587" s="808"/>
      <c r="F587" s="808"/>
      <c r="G587" s="808"/>
      <c r="H587" s="808"/>
      <c r="I587" s="808"/>
      <c r="J587" s="808"/>
      <c r="K587" s="808"/>
      <c r="L587" s="808"/>
      <c r="M587" s="808"/>
      <c r="N587" s="808"/>
      <c r="O587" s="808"/>
      <c r="P587" s="808"/>
      <c r="Q587" s="808"/>
      <c r="R587" s="808"/>
      <c r="S587" s="808"/>
      <c r="T587" s="808"/>
      <c r="U587" s="808"/>
      <c r="V587" s="808"/>
      <c r="W587" s="808"/>
      <c r="X587" s="808"/>
    </row>
    <row r="588" spans="1:24" ht="16.5" customHeight="1">
      <c r="A588" s="808"/>
      <c r="B588" s="808"/>
      <c r="C588" s="808"/>
      <c r="D588" s="808"/>
      <c r="E588" s="808"/>
      <c r="F588" s="808"/>
      <c r="G588" s="808"/>
      <c r="H588" s="808"/>
      <c r="I588" s="808"/>
      <c r="J588" s="808"/>
      <c r="K588" s="808"/>
      <c r="L588" s="808"/>
      <c r="M588" s="808"/>
      <c r="N588" s="808"/>
      <c r="O588" s="808"/>
      <c r="P588" s="808"/>
      <c r="Q588" s="808"/>
      <c r="R588" s="808"/>
      <c r="S588" s="808"/>
      <c r="T588" s="808"/>
      <c r="U588" s="808"/>
      <c r="V588" s="808"/>
      <c r="W588" s="808"/>
      <c r="X588" s="808"/>
    </row>
    <row r="589" spans="1:24" ht="16.5" customHeight="1">
      <c r="A589" s="808"/>
      <c r="B589" s="808"/>
      <c r="C589" s="808"/>
      <c r="D589" s="808"/>
      <c r="E589" s="808"/>
      <c r="F589" s="808"/>
      <c r="G589" s="808"/>
      <c r="H589" s="808"/>
      <c r="I589" s="808"/>
      <c r="J589" s="808"/>
      <c r="K589" s="808"/>
      <c r="L589" s="808"/>
      <c r="M589" s="808"/>
      <c r="N589" s="808"/>
      <c r="O589" s="808"/>
      <c r="P589" s="808"/>
      <c r="Q589" s="808"/>
      <c r="R589" s="808"/>
      <c r="S589" s="808"/>
      <c r="T589" s="808"/>
      <c r="U589" s="808"/>
      <c r="V589" s="808"/>
      <c r="W589" s="808"/>
      <c r="X589" s="808"/>
    </row>
    <row r="590" spans="1:24" ht="16.5" customHeight="1">
      <c r="A590" s="808"/>
      <c r="B590" s="808"/>
      <c r="C590" s="808"/>
      <c r="D590" s="808"/>
      <c r="E590" s="808"/>
      <c r="F590" s="808"/>
      <c r="G590" s="808"/>
      <c r="H590" s="808"/>
      <c r="I590" s="808"/>
      <c r="J590" s="808"/>
      <c r="K590" s="808"/>
      <c r="L590" s="808"/>
      <c r="M590" s="808"/>
      <c r="N590" s="808"/>
      <c r="O590" s="808"/>
      <c r="P590" s="808"/>
      <c r="Q590" s="808"/>
      <c r="R590" s="808"/>
      <c r="S590" s="808"/>
      <c r="T590" s="808"/>
      <c r="U590" s="808"/>
      <c r="V590" s="808"/>
      <c r="W590" s="808"/>
      <c r="X590" s="808"/>
    </row>
    <row r="591" spans="1:24" ht="16.5" customHeight="1">
      <c r="A591" s="808"/>
      <c r="B591" s="808"/>
      <c r="C591" s="808"/>
      <c r="D591" s="808"/>
      <c r="E591" s="808"/>
      <c r="F591" s="808"/>
      <c r="G591" s="808"/>
      <c r="H591" s="808"/>
      <c r="I591" s="808"/>
      <c r="J591" s="808"/>
      <c r="K591" s="808"/>
      <c r="L591" s="808"/>
      <c r="M591" s="808"/>
      <c r="N591" s="808"/>
      <c r="O591" s="808"/>
      <c r="P591" s="808"/>
      <c r="Q591" s="808"/>
      <c r="R591" s="808"/>
      <c r="S591" s="808"/>
      <c r="T591" s="808"/>
      <c r="U591" s="808"/>
      <c r="V591" s="808"/>
      <c r="W591" s="808"/>
      <c r="X591" s="808"/>
    </row>
    <row r="592" spans="1:24" ht="16.5" customHeight="1">
      <c r="A592" s="808"/>
      <c r="B592" s="808"/>
      <c r="C592" s="808"/>
      <c r="D592" s="808"/>
      <c r="E592" s="808"/>
      <c r="F592" s="808"/>
      <c r="G592" s="808"/>
      <c r="H592" s="808"/>
      <c r="I592" s="808"/>
      <c r="J592" s="808"/>
      <c r="K592" s="808"/>
      <c r="L592" s="808"/>
      <c r="M592" s="808"/>
      <c r="N592" s="808"/>
      <c r="O592" s="808"/>
      <c r="P592" s="808"/>
      <c r="Q592" s="808"/>
      <c r="R592" s="808"/>
      <c r="S592" s="808"/>
      <c r="T592" s="808"/>
      <c r="U592" s="808"/>
      <c r="V592" s="808"/>
      <c r="W592" s="808"/>
      <c r="X592" s="808"/>
    </row>
    <row r="593" spans="1:24" ht="16.5" customHeight="1">
      <c r="A593" s="808"/>
      <c r="B593" s="808"/>
      <c r="C593" s="808"/>
      <c r="D593" s="808"/>
      <c r="E593" s="808"/>
      <c r="F593" s="808"/>
      <c r="G593" s="808"/>
      <c r="H593" s="808"/>
      <c r="I593" s="808"/>
      <c r="J593" s="808"/>
      <c r="K593" s="808"/>
      <c r="L593" s="808"/>
      <c r="M593" s="808"/>
      <c r="N593" s="808"/>
      <c r="O593" s="808"/>
      <c r="P593" s="808"/>
      <c r="Q593" s="808"/>
      <c r="R593" s="808"/>
      <c r="S593" s="808"/>
      <c r="T593" s="808"/>
      <c r="U593" s="808"/>
      <c r="V593" s="808"/>
      <c r="W593" s="808"/>
      <c r="X593" s="808"/>
    </row>
    <row r="594" spans="1:24" ht="16.5" customHeight="1">
      <c r="A594" s="808"/>
      <c r="B594" s="808"/>
      <c r="C594" s="808"/>
      <c r="D594" s="808"/>
      <c r="E594" s="808"/>
      <c r="F594" s="808"/>
      <c r="G594" s="808"/>
      <c r="H594" s="808"/>
      <c r="I594" s="808"/>
      <c r="J594" s="808"/>
      <c r="K594" s="808"/>
      <c r="L594" s="808"/>
      <c r="M594" s="808"/>
      <c r="N594" s="808"/>
      <c r="O594" s="808"/>
      <c r="P594" s="808"/>
      <c r="Q594" s="808"/>
      <c r="R594" s="808"/>
      <c r="S594" s="808"/>
      <c r="T594" s="808"/>
      <c r="U594" s="808"/>
      <c r="V594" s="808"/>
      <c r="W594" s="808"/>
      <c r="X594" s="808"/>
    </row>
    <row r="595" spans="1:24" ht="16.5" customHeight="1">
      <c r="A595" s="808"/>
      <c r="B595" s="808"/>
      <c r="C595" s="808"/>
      <c r="D595" s="808"/>
      <c r="E595" s="808"/>
      <c r="F595" s="808"/>
      <c r="G595" s="808"/>
      <c r="H595" s="808"/>
      <c r="I595" s="808"/>
      <c r="J595" s="808"/>
      <c r="K595" s="808"/>
      <c r="L595" s="808"/>
      <c r="M595" s="808"/>
      <c r="N595" s="808"/>
      <c r="O595" s="808"/>
      <c r="P595" s="808"/>
      <c r="Q595" s="808"/>
      <c r="R595" s="808"/>
      <c r="S595" s="808"/>
      <c r="T595" s="808"/>
      <c r="U595" s="808"/>
      <c r="V595" s="808"/>
      <c r="W595" s="808"/>
      <c r="X595" s="808"/>
    </row>
    <row r="596" spans="1:24" ht="16.5" customHeight="1">
      <c r="A596" s="808"/>
      <c r="B596" s="808"/>
      <c r="C596" s="808"/>
      <c r="D596" s="808"/>
      <c r="E596" s="808"/>
      <c r="F596" s="808"/>
      <c r="G596" s="808"/>
      <c r="H596" s="808"/>
      <c r="I596" s="808"/>
      <c r="J596" s="808"/>
      <c r="K596" s="808"/>
      <c r="L596" s="808"/>
      <c r="M596" s="808"/>
      <c r="N596" s="808"/>
      <c r="O596" s="808"/>
      <c r="P596" s="808"/>
      <c r="Q596" s="808"/>
      <c r="R596" s="808"/>
      <c r="S596" s="808"/>
      <c r="T596" s="808"/>
      <c r="U596" s="808"/>
      <c r="V596" s="808"/>
      <c r="W596" s="808"/>
      <c r="X596" s="808"/>
    </row>
    <row r="597" spans="1:24" ht="16.5" customHeight="1">
      <c r="A597" s="808"/>
      <c r="B597" s="808"/>
      <c r="C597" s="808"/>
      <c r="D597" s="808"/>
      <c r="E597" s="808"/>
      <c r="F597" s="808"/>
      <c r="G597" s="808"/>
      <c r="H597" s="808"/>
      <c r="I597" s="808"/>
      <c r="J597" s="808"/>
      <c r="K597" s="808"/>
      <c r="L597" s="808"/>
      <c r="M597" s="808"/>
      <c r="N597" s="808"/>
      <c r="O597" s="808"/>
      <c r="P597" s="808"/>
      <c r="Q597" s="808"/>
      <c r="R597" s="808"/>
      <c r="S597" s="808"/>
      <c r="T597" s="808"/>
      <c r="U597" s="808"/>
      <c r="V597" s="808"/>
      <c r="W597" s="808"/>
      <c r="X597" s="808"/>
    </row>
    <row r="598" spans="1:24" ht="16.5" customHeight="1">
      <c r="A598" s="808"/>
      <c r="B598" s="808"/>
      <c r="C598" s="808"/>
      <c r="D598" s="808"/>
      <c r="E598" s="808"/>
      <c r="F598" s="808"/>
      <c r="G598" s="808"/>
      <c r="H598" s="808"/>
      <c r="I598" s="808"/>
      <c r="J598" s="808"/>
      <c r="K598" s="808"/>
      <c r="L598" s="808"/>
      <c r="M598" s="808"/>
      <c r="N598" s="808"/>
      <c r="O598" s="808"/>
      <c r="P598" s="808"/>
      <c r="Q598" s="808"/>
      <c r="R598" s="808"/>
      <c r="S598" s="808"/>
      <c r="T598" s="808"/>
      <c r="U598" s="808"/>
      <c r="V598" s="808"/>
      <c r="W598" s="808"/>
      <c r="X598" s="808"/>
    </row>
    <row r="599" spans="1:24" ht="16.5" customHeight="1">
      <c r="A599" s="808"/>
      <c r="B599" s="808"/>
      <c r="C599" s="808"/>
      <c r="D599" s="808"/>
      <c r="E599" s="808"/>
      <c r="F599" s="808"/>
      <c r="G599" s="808"/>
      <c r="H599" s="808"/>
      <c r="I599" s="808"/>
      <c r="J599" s="808"/>
      <c r="K599" s="808"/>
      <c r="L599" s="808"/>
      <c r="M599" s="808"/>
      <c r="N599" s="808"/>
      <c r="O599" s="808"/>
      <c r="P599" s="808"/>
      <c r="Q599" s="808"/>
      <c r="R599" s="808"/>
      <c r="S599" s="808"/>
      <c r="T599" s="808"/>
      <c r="U599" s="808"/>
      <c r="V599" s="808"/>
      <c r="W599" s="808"/>
      <c r="X599" s="808"/>
    </row>
    <row r="600" spans="1:24" ht="16.5" customHeight="1">
      <c r="A600" s="808"/>
      <c r="B600" s="808"/>
      <c r="C600" s="808"/>
      <c r="D600" s="808"/>
      <c r="E600" s="808"/>
      <c r="F600" s="808"/>
      <c r="G600" s="808"/>
      <c r="H600" s="808"/>
      <c r="I600" s="808"/>
      <c r="J600" s="808"/>
      <c r="K600" s="808"/>
      <c r="L600" s="808"/>
      <c r="M600" s="808"/>
      <c r="N600" s="808"/>
      <c r="O600" s="808"/>
      <c r="P600" s="808"/>
      <c r="Q600" s="808"/>
      <c r="R600" s="808"/>
      <c r="S600" s="808"/>
      <c r="T600" s="808"/>
      <c r="U600" s="808"/>
      <c r="V600" s="808"/>
      <c r="W600" s="808"/>
      <c r="X600" s="808"/>
    </row>
    <row r="601" spans="1:24" ht="16.5" customHeight="1">
      <c r="A601" s="808"/>
      <c r="B601" s="808"/>
      <c r="C601" s="808"/>
      <c r="D601" s="808"/>
      <c r="E601" s="808"/>
      <c r="F601" s="808"/>
      <c r="G601" s="808"/>
      <c r="H601" s="808"/>
      <c r="I601" s="808"/>
      <c r="J601" s="808"/>
      <c r="K601" s="808"/>
      <c r="L601" s="808"/>
      <c r="M601" s="808"/>
      <c r="N601" s="808"/>
      <c r="O601" s="808"/>
      <c r="P601" s="808"/>
      <c r="Q601" s="808"/>
      <c r="R601" s="808"/>
      <c r="S601" s="808"/>
      <c r="T601" s="808"/>
      <c r="U601" s="808"/>
      <c r="V601" s="808"/>
      <c r="W601" s="808"/>
      <c r="X601" s="808"/>
    </row>
    <row r="602" spans="1:24" ht="16.5" customHeight="1">
      <c r="A602" s="808"/>
      <c r="B602" s="808"/>
      <c r="C602" s="808"/>
      <c r="D602" s="808"/>
      <c r="E602" s="808"/>
      <c r="F602" s="808"/>
      <c r="G602" s="808"/>
      <c r="H602" s="808"/>
      <c r="I602" s="808"/>
      <c r="J602" s="808"/>
      <c r="K602" s="808"/>
      <c r="L602" s="808"/>
      <c r="M602" s="808"/>
      <c r="N602" s="808"/>
      <c r="O602" s="808"/>
      <c r="P602" s="808"/>
      <c r="Q602" s="808"/>
      <c r="R602" s="808"/>
      <c r="S602" s="808"/>
      <c r="T602" s="808"/>
      <c r="U602" s="808"/>
      <c r="V602" s="808"/>
      <c r="W602" s="808"/>
      <c r="X602" s="808"/>
    </row>
    <row r="603" spans="1:24" ht="16.5" customHeight="1">
      <c r="A603" s="808"/>
      <c r="B603" s="808"/>
      <c r="C603" s="808"/>
      <c r="D603" s="808"/>
      <c r="E603" s="808"/>
      <c r="F603" s="808"/>
      <c r="G603" s="808"/>
      <c r="H603" s="808"/>
      <c r="I603" s="808"/>
      <c r="J603" s="808"/>
      <c r="K603" s="808"/>
      <c r="L603" s="808"/>
      <c r="M603" s="808"/>
      <c r="N603" s="808"/>
      <c r="O603" s="808"/>
      <c r="P603" s="808"/>
      <c r="Q603" s="808"/>
      <c r="R603" s="808"/>
      <c r="S603" s="808"/>
      <c r="T603" s="808"/>
      <c r="U603" s="808"/>
      <c r="V603" s="808"/>
      <c r="W603" s="808"/>
      <c r="X603" s="808"/>
    </row>
    <row r="604" spans="1:24" ht="16.5" customHeight="1">
      <c r="A604" s="808"/>
      <c r="B604" s="808"/>
      <c r="C604" s="808"/>
      <c r="D604" s="808"/>
      <c r="E604" s="808"/>
      <c r="F604" s="808"/>
      <c r="G604" s="808"/>
      <c r="H604" s="808"/>
      <c r="I604" s="808"/>
      <c r="J604" s="808"/>
      <c r="K604" s="808"/>
      <c r="L604" s="808"/>
      <c r="M604" s="808"/>
      <c r="N604" s="808"/>
      <c r="O604" s="808"/>
      <c r="P604" s="808"/>
      <c r="Q604" s="808"/>
      <c r="R604" s="808"/>
      <c r="S604" s="808"/>
      <c r="T604" s="808"/>
      <c r="U604" s="808"/>
      <c r="V604" s="808"/>
      <c r="W604" s="808"/>
      <c r="X604" s="808"/>
    </row>
    <row r="605" spans="1:24" ht="16.5" customHeight="1">
      <c r="A605" s="808"/>
      <c r="B605" s="808"/>
      <c r="C605" s="808"/>
      <c r="D605" s="808"/>
      <c r="E605" s="808"/>
      <c r="F605" s="808"/>
      <c r="G605" s="808"/>
      <c r="H605" s="808"/>
      <c r="I605" s="808"/>
      <c r="J605" s="808"/>
      <c r="K605" s="808"/>
      <c r="L605" s="808"/>
      <c r="M605" s="808"/>
      <c r="N605" s="808"/>
      <c r="O605" s="808"/>
      <c r="P605" s="808"/>
      <c r="Q605" s="808"/>
      <c r="R605" s="808"/>
      <c r="S605" s="808"/>
      <c r="T605" s="808"/>
      <c r="U605" s="808"/>
      <c r="V605" s="808"/>
      <c r="W605" s="808"/>
      <c r="X605" s="808"/>
    </row>
    <row r="606" spans="1:24" ht="16.5" customHeight="1">
      <c r="A606" s="808"/>
      <c r="B606" s="808"/>
      <c r="C606" s="808"/>
      <c r="D606" s="808"/>
      <c r="E606" s="808"/>
      <c r="F606" s="808"/>
      <c r="G606" s="808"/>
      <c r="H606" s="808"/>
      <c r="I606" s="808"/>
      <c r="J606" s="808"/>
      <c r="K606" s="808"/>
      <c r="L606" s="808"/>
      <c r="M606" s="808"/>
      <c r="N606" s="808"/>
      <c r="O606" s="808"/>
      <c r="P606" s="808"/>
      <c r="Q606" s="808"/>
      <c r="R606" s="808"/>
      <c r="S606" s="808"/>
      <c r="T606" s="808"/>
      <c r="U606" s="808"/>
      <c r="V606" s="808"/>
      <c r="W606" s="808"/>
      <c r="X606" s="808"/>
    </row>
    <row r="607" spans="1:24" ht="16.5" customHeight="1">
      <c r="A607" s="808"/>
      <c r="B607" s="808"/>
      <c r="C607" s="808"/>
      <c r="D607" s="808"/>
      <c r="E607" s="808"/>
      <c r="F607" s="808"/>
      <c r="G607" s="808"/>
      <c r="H607" s="808"/>
      <c r="I607" s="808"/>
      <c r="J607" s="808"/>
      <c r="K607" s="808"/>
      <c r="L607" s="808"/>
      <c r="M607" s="808"/>
      <c r="N607" s="808"/>
      <c r="O607" s="808"/>
      <c r="P607" s="808"/>
      <c r="Q607" s="808"/>
      <c r="R607" s="808"/>
      <c r="S607" s="808"/>
      <c r="T607" s="808"/>
      <c r="U607" s="808"/>
      <c r="V607" s="808"/>
      <c r="W607" s="808"/>
      <c r="X607" s="808"/>
    </row>
    <row r="608" spans="1:24" ht="16.5" customHeight="1">
      <c r="A608" s="808"/>
      <c r="B608" s="808"/>
      <c r="C608" s="808"/>
      <c r="D608" s="808"/>
      <c r="E608" s="808"/>
      <c r="F608" s="808"/>
      <c r="G608" s="808"/>
      <c r="H608" s="808"/>
      <c r="I608" s="808"/>
      <c r="J608" s="808"/>
      <c r="K608" s="808"/>
      <c r="L608" s="808"/>
      <c r="M608" s="808"/>
      <c r="N608" s="808"/>
      <c r="O608" s="808"/>
      <c r="P608" s="808"/>
      <c r="Q608" s="808"/>
      <c r="R608" s="808"/>
      <c r="S608" s="808"/>
      <c r="T608" s="808"/>
      <c r="U608" s="808"/>
      <c r="V608" s="808"/>
      <c r="W608" s="808"/>
      <c r="X608" s="808"/>
    </row>
    <row r="609" spans="1:24" ht="16.5" customHeight="1">
      <c r="A609" s="808"/>
      <c r="B609" s="808"/>
      <c r="C609" s="808"/>
      <c r="D609" s="808"/>
      <c r="E609" s="808"/>
      <c r="F609" s="808"/>
      <c r="G609" s="808"/>
      <c r="H609" s="808"/>
      <c r="I609" s="808"/>
      <c r="J609" s="808"/>
      <c r="K609" s="808"/>
      <c r="L609" s="808"/>
      <c r="M609" s="808"/>
      <c r="N609" s="808"/>
      <c r="O609" s="808"/>
      <c r="P609" s="808"/>
      <c r="Q609" s="808"/>
      <c r="R609" s="808"/>
      <c r="S609" s="808"/>
      <c r="T609" s="808"/>
      <c r="U609" s="808"/>
      <c r="V609" s="808"/>
      <c r="W609" s="808"/>
      <c r="X609" s="808"/>
    </row>
    <row r="610" spans="1:24" ht="16.5" customHeight="1">
      <c r="A610" s="808"/>
      <c r="B610" s="808"/>
      <c r="C610" s="808"/>
      <c r="D610" s="808"/>
      <c r="E610" s="808"/>
      <c r="F610" s="808"/>
      <c r="G610" s="808"/>
      <c r="H610" s="808"/>
      <c r="I610" s="808"/>
      <c r="J610" s="808"/>
      <c r="K610" s="808"/>
      <c r="L610" s="808"/>
      <c r="M610" s="808"/>
      <c r="N610" s="808"/>
      <c r="O610" s="808"/>
      <c r="P610" s="808"/>
      <c r="Q610" s="808"/>
      <c r="R610" s="808"/>
      <c r="S610" s="808"/>
      <c r="T610" s="808"/>
      <c r="U610" s="808"/>
      <c r="V610" s="808"/>
      <c r="W610" s="808"/>
      <c r="X610" s="808"/>
    </row>
    <row r="611" spans="1:24" ht="16.5" customHeight="1">
      <c r="A611" s="808"/>
      <c r="B611" s="808"/>
      <c r="C611" s="808"/>
      <c r="D611" s="808"/>
      <c r="E611" s="808"/>
      <c r="F611" s="808"/>
      <c r="G611" s="808"/>
      <c r="H611" s="808"/>
      <c r="I611" s="808"/>
      <c r="J611" s="808"/>
      <c r="K611" s="808"/>
      <c r="L611" s="808"/>
      <c r="M611" s="808"/>
      <c r="N611" s="808"/>
      <c r="O611" s="808"/>
      <c r="P611" s="808"/>
      <c r="Q611" s="808"/>
      <c r="R611" s="808"/>
      <c r="S611" s="808"/>
      <c r="T611" s="808"/>
      <c r="U611" s="808"/>
      <c r="V611" s="808"/>
      <c r="W611" s="808"/>
      <c r="X611" s="808"/>
    </row>
    <row r="612" spans="1:24" ht="16.5" customHeight="1">
      <c r="A612" s="808"/>
      <c r="B612" s="808"/>
      <c r="C612" s="808"/>
      <c r="D612" s="808"/>
      <c r="E612" s="808"/>
      <c r="F612" s="808"/>
      <c r="G612" s="808"/>
      <c r="H612" s="808"/>
      <c r="I612" s="808"/>
      <c r="J612" s="808"/>
      <c r="K612" s="808"/>
      <c r="L612" s="808"/>
      <c r="M612" s="808"/>
      <c r="N612" s="808"/>
      <c r="O612" s="808"/>
      <c r="P612" s="808"/>
      <c r="Q612" s="808"/>
      <c r="R612" s="808"/>
      <c r="S612" s="808"/>
      <c r="T612" s="808"/>
      <c r="U612" s="808"/>
      <c r="V612" s="808"/>
      <c r="W612" s="808"/>
      <c r="X612" s="808"/>
    </row>
    <row r="613" spans="1:24" ht="16.5" customHeight="1">
      <c r="A613" s="808"/>
      <c r="B613" s="808"/>
      <c r="C613" s="808"/>
      <c r="D613" s="808"/>
      <c r="E613" s="808"/>
      <c r="F613" s="808"/>
      <c r="G613" s="808"/>
      <c r="H613" s="808"/>
      <c r="I613" s="808"/>
      <c r="J613" s="808"/>
      <c r="K613" s="808"/>
      <c r="L613" s="808"/>
      <c r="M613" s="808"/>
      <c r="N613" s="808"/>
      <c r="O613" s="808"/>
      <c r="P613" s="808"/>
      <c r="Q613" s="808"/>
      <c r="R613" s="808"/>
      <c r="S613" s="808"/>
      <c r="T613" s="808"/>
      <c r="U613" s="808"/>
      <c r="V613" s="808"/>
      <c r="W613" s="808"/>
      <c r="X613" s="808"/>
    </row>
    <row r="614" spans="1:24" ht="16.5" customHeight="1">
      <c r="A614" s="808"/>
      <c r="B614" s="808"/>
      <c r="C614" s="808"/>
      <c r="D614" s="808"/>
      <c r="E614" s="808"/>
      <c r="F614" s="808"/>
      <c r="G614" s="808"/>
      <c r="H614" s="808"/>
      <c r="I614" s="808"/>
      <c r="J614" s="808"/>
      <c r="K614" s="808"/>
      <c r="L614" s="808"/>
      <c r="M614" s="808"/>
      <c r="N614" s="808"/>
      <c r="O614" s="808"/>
      <c r="P614" s="808"/>
      <c r="Q614" s="808"/>
      <c r="R614" s="808"/>
      <c r="S614" s="808"/>
      <c r="T614" s="808"/>
      <c r="U614" s="808"/>
      <c r="V614" s="808"/>
      <c r="W614" s="808"/>
      <c r="X614" s="808"/>
    </row>
    <row r="615" spans="1:24" ht="16.5" customHeight="1">
      <c r="A615" s="808"/>
      <c r="B615" s="808"/>
      <c r="C615" s="808"/>
      <c r="D615" s="808"/>
      <c r="E615" s="808"/>
      <c r="F615" s="808"/>
      <c r="G615" s="808"/>
      <c r="H615" s="808"/>
      <c r="I615" s="808"/>
      <c r="J615" s="808"/>
      <c r="K615" s="808"/>
      <c r="L615" s="808"/>
      <c r="M615" s="808"/>
      <c r="N615" s="808"/>
      <c r="O615" s="808"/>
      <c r="P615" s="808"/>
      <c r="Q615" s="808"/>
      <c r="R615" s="808"/>
      <c r="S615" s="808"/>
      <c r="T615" s="808"/>
      <c r="U615" s="808"/>
      <c r="V615" s="808"/>
      <c r="W615" s="808"/>
      <c r="X615" s="808"/>
    </row>
    <row r="616" spans="1:24" ht="16.5" customHeight="1">
      <c r="A616" s="808"/>
      <c r="B616" s="808"/>
      <c r="C616" s="808"/>
      <c r="D616" s="808"/>
      <c r="E616" s="808"/>
      <c r="F616" s="808"/>
      <c r="G616" s="808"/>
      <c r="H616" s="808"/>
      <c r="I616" s="808"/>
      <c r="J616" s="808"/>
      <c r="K616" s="808"/>
      <c r="L616" s="808"/>
      <c r="M616" s="808"/>
      <c r="N616" s="808"/>
      <c r="O616" s="808"/>
      <c r="P616" s="808"/>
      <c r="Q616" s="808"/>
      <c r="R616" s="808"/>
      <c r="S616" s="808"/>
      <c r="T616" s="808"/>
      <c r="U616" s="808"/>
      <c r="V616" s="808"/>
      <c r="W616" s="808"/>
      <c r="X616" s="808"/>
    </row>
    <row r="617" spans="1:24" ht="16.5" customHeight="1">
      <c r="A617" s="808"/>
      <c r="B617" s="808"/>
      <c r="C617" s="808"/>
      <c r="D617" s="808"/>
      <c r="E617" s="808"/>
      <c r="F617" s="808"/>
      <c r="G617" s="808"/>
      <c r="H617" s="808"/>
      <c r="I617" s="808"/>
      <c r="J617" s="808"/>
      <c r="K617" s="808"/>
      <c r="L617" s="808"/>
      <c r="M617" s="808"/>
      <c r="N617" s="808"/>
      <c r="O617" s="808"/>
      <c r="P617" s="808"/>
      <c r="Q617" s="808"/>
      <c r="R617" s="808"/>
      <c r="S617" s="808"/>
      <c r="T617" s="808"/>
      <c r="U617" s="808"/>
      <c r="V617" s="808"/>
      <c r="W617" s="808"/>
      <c r="X617" s="808"/>
    </row>
    <row r="618" spans="1:24" ht="16.5" customHeight="1">
      <c r="A618" s="808"/>
      <c r="B618" s="808"/>
      <c r="C618" s="808"/>
      <c r="D618" s="808"/>
      <c r="E618" s="808"/>
      <c r="F618" s="808"/>
      <c r="G618" s="808"/>
      <c r="H618" s="808"/>
      <c r="I618" s="808"/>
      <c r="J618" s="808"/>
      <c r="K618" s="808"/>
      <c r="L618" s="808"/>
      <c r="M618" s="808"/>
      <c r="N618" s="808"/>
      <c r="O618" s="808"/>
      <c r="P618" s="808"/>
      <c r="Q618" s="808"/>
      <c r="R618" s="808"/>
      <c r="S618" s="808"/>
      <c r="T618" s="808"/>
      <c r="U618" s="808"/>
      <c r="V618" s="808"/>
      <c r="W618" s="808"/>
      <c r="X618" s="808"/>
    </row>
    <row r="619" spans="1:24" ht="16.5" customHeight="1">
      <c r="A619" s="808"/>
      <c r="B619" s="808"/>
      <c r="C619" s="808"/>
      <c r="D619" s="808"/>
      <c r="E619" s="808"/>
      <c r="F619" s="808"/>
      <c r="G619" s="808"/>
      <c r="H619" s="808"/>
      <c r="I619" s="808"/>
      <c r="J619" s="808"/>
      <c r="K619" s="808"/>
      <c r="L619" s="808"/>
      <c r="M619" s="808"/>
      <c r="N619" s="808"/>
      <c r="O619" s="808"/>
      <c r="P619" s="808"/>
      <c r="Q619" s="808"/>
      <c r="R619" s="808"/>
      <c r="S619" s="808"/>
      <c r="T619" s="808"/>
      <c r="U619" s="808"/>
      <c r="V619" s="808"/>
      <c r="W619" s="808"/>
      <c r="X619" s="808"/>
    </row>
    <row r="620" spans="1:24" ht="16.5" customHeight="1">
      <c r="A620" s="808"/>
      <c r="B620" s="808"/>
      <c r="C620" s="808"/>
      <c r="D620" s="808"/>
      <c r="E620" s="808"/>
      <c r="F620" s="808"/>
      <c r="G620" s="808"/>
      <c r="H620" s="808"/>
      <c r="I620" s="808"/>
      <c r="J620" s="808"/>
      <c r="K620" s="808"/>
      <c r="L620" s="808"/>
      <c r="M620" s="808"/>
      <c r="N620" s="808"/>
      <c r="O620" s="808"/>
      <c r="P620" s="808"/>
      <c r="Q620" s="808"/>
      <c r="R620" s="808"/>
      <c r="S620" s="808"/>
      <c r="T620" s="808"/>
      <c r="U620" s="808"/>
      <c r="V620" s="808"/>
      <c r="W620" s="808"/>
      <c r="X620" s="808"/>
    </row>
    <row r="621" spans="1:24" ht="16.5" customHeight="1">
      <c r="A621" s="808"/>
      <c r="B621" s="808"/>
      <c r="C621" s="808"/>
      <c r="D621" s="808"/>
      <c r="E621" s="808"/>
      <c r="F621" s="808"/>
      <c r="G621" s="808"/>
      <c r="H621" s="808"/>
      <c r="I621" s="808"/>
      <c r="J621" s="808"/>
      <c r="K621" s="808"/>
      <c r="L621" s="808"/>
      <c r="M621" s="808"/>
      <c r="N621" s="808"/>
      <c r="O621" s="808"/>
      <c r="P621" s="808"/>
      <c r="Q621" s="808"/>
      <c r="R621" s="808"/>
      <c r="S621" s="808"/>
      <c r="T621" s="808"/>
      <c r="U621" s="808"/>
      <c r="V621" s="808"/>
      <c r="W621" s="808"/>
      <c r="X621" s="808"/>
    </row>
    <row r="622" spans="1:24" ht="16.5" customHeight="1">
      <c r="A622" s="808"/>
      <c r="B622" s="808"/>
      <c r="C622" s="808"/>
      <c r="D622" s="808"/>
      <c r="E622" s="808"/>
      <c r="F622" s="808"/>
      <c r="G622" s="808"/>
      <c r="H622" s="808"/>
      <c r="I622" s="808"/>
      <c r="J622" s="808"/>
      <c r="K622" s="808"/>
      <c r="L622" s="808"/>
      <c r="M622" s="808"/>
      <c r="N622" s="808"/>
      <c r="O622" s="808"/>
      <c r="P622" s="808"/>
      <c r="Q622" s="808"/>
      <c r="R622" s="808"/>
      <c r="S622" s="808"/>
      <c r="T622" s="808"/>
      <c r="U622" s="808"/>
      <c r="V622" s="808"/>
      <c r="W622" s="808"/>
      <c r="X622" s="808"/>
    </row>
    <row r="623" spans="1:24" ht="16.5" customHeight="1">
      <c r="A623" s="808"/>
      <c r="B623" s="808"/>
      <c r="C623" s="808"/>
      <c r="D623" s="808"/>
      <c r="E623" s="808"/>
      <c r="F623" s="808"/>
      <c r="G623" s="808"/>
      <c r="H623" s="808"/>
      <c r="I623" s="808"/>
      <c r="J623" s="808"/>
      <c r="K623" s="808"/>
      <c r="L623" s="808"/>
      <c r="M623" s="808"/>
      <c r="N623" s="808"/>
      <c r="O623" s="808"/>
      <c r="P623" s="808"/>
      <c r="Q623" s="808"/>
      <c r="R623" s="808"/>
      <c r="S623" s="808"/>
      <c r="T623" s="808"/>
      <c r="U623" s="808"/>
      <c r="V623" s="808"/>
      <c r="W623" s="808"/>
      <c r="X623" s="808"/>
    </row>
    <row r="624" spans="1:24" ht="16.5" customHeight="1">
      <c r="A624" s="808"/>
      <c r="B624" s="808"/>
      <c r="C624" s="808"/>
      <c r="D624" s="808"/>
      <c r="E624" s="808"/>
      <c r="F624" s="808"/>
      <c r="G624" s="808"/>
      <c r="H624" s="808"/>
      <c r="I624" s="808"/>
      <c r="J624" s="808"/>
      <c r="K624" s="808"/>
      <c r="L624" s="808"/>
      <c r="M624" s="808"/>
      <c r="N624" s="808"/>
      <c r="O624" s="808"/>
      <c r="P624" s="808"/>
      <c r="Q624" s="808"/>
      <c r="R624" s="808"/>
      <c r="S624" s="808"/>
      <c r="T624" s="808"/>
      <c r="U624" s="808"/>
      <c r="V624" s="808"/>
      <c r="W624" s="808"/>
      <c r="X624" s="808"/>
    </row>
    <row r="625" spans="1:24" ht="16.5" customHeight="1">
      <c r="A625" s="808"/>
      <c r="B625" s="808"/>
      <c r="C625" s="808"/>
      <c r="D625" s="808"/>
      <c r="E625" s="808"/>
      <c r="F625" s="808"/>
      <c r="G625" s="808"/>
      <c r="H625" s="808"/>
      <c r="I625" s="808"/>
      <c r="J625" s="808"/>
      <c r="K625" s="808"/>
      <c r="L625" s="808"/>
      <c r="M625" s="808"/>
      <c r="N625" s="808"/>
      <c r="O625" s="808"/>
      <c r="P625" s="808"/>
      <c r="Q625" s="808"/>
      <c r="R625" s="808"/>
      <c r="S625" s="808"/>
      <c r="T625" s="808"/>
      <c r="U625" s="808"/>
      <c r="V625" s="808"/>
      <c r="W625" s="808"/>
      <c r="X625" s="808"/>
    </row>
    <row r="626" spans="1:24" ht="16.5" customHeight="1">
      <c r="A626" s="808"/>
      <c r="B626" s="808"/>
      <c r="C626" s="808"/>
      <c r="D626" s="808"/>
      <c r="E626" s="808"/>
      <c r="F626" s="808"/>
      <c r="G626" s="808"/>
      <c r="H626" s="808"/>
      <c r="I626" s="808"/>
      <c r="J626" s="808"/>
      <c r="K626" s="808"/>
      <c r="L626" s="808"/>
      <c r="M626" s="808"/>
      <c r="N626" s="808"/>
      <c r="O626" s="808"/>
      <c r="P626" s="808"/>
      <c r="Q626" s="808"/>
      <c r="R626" s="808"/>
      <c r="S626" s="808"/>
      <c r="T626" s="808"/>
      <c r="U626" s="808"/>
      <c r="V626" s="808"/>
      <c r="W626" s="808"/>
      <c r="X626" s="808"/>
    </row>
    <row r="627" spans="1:24" ht="16.5" customHeight="1">
      <c r="A627" s="808"/>
      <c r="B627" s="808"/>
      <c r="C627" s="808"/>
      <c r="D627" s="808"/>
      <c r="E627" s="808"/>
      <c r="F627" s="808"/>
      <c r="G627" s="808"/>
      <c r="H627" s="808"/>
      <c r="I627" s="808"/>
      <c r="J627" s="808"/>
      <c r="K627" s="808"/>
      <c r="L627" s="808"/>
      <c r="M627" s="808"/>
      <c r="N627" s="808"/>
      <c r="O627" s="808"/>
      <c r="P627" s="808"/>
      <c r="Q627" s="808"/>
      <c r="R627" s="808"/>
      <c r="S627" s="808"/>
      <c r="T627" s="808"/>
      <c r="U627" s="808"/>
      <c r="V627" s="808"/>
      <c r="W627" s="808"/>
      <c r="X627" s="808"/>
    </row>
    <row r="628" spans="1:24" ht="16.5" customHeight="1">
      <c r="A628" s="808"/>
      <c r="B628" s="808"/>
      <c r="C628" s="808"/>
      <c r="D628" s="808"/>
      <c r="E628" s="808"/>
      <c r="F628" s="808"/>
      <c r="G628" s="808"/>
      <c r="H628" s="808"/>
      <c r="I628" s="808"/>
      <c r="J628" s="808"/>
      <c r="K628" s="808"/>
      <c r="L628" s="808"/>
      <c r="M628" s="808"/>
      <c r="N628" s="808"/>
      <c r="O628" s="808"/>
      <c r="P628" s="808"/>
      <c r="Q628" s="808"/>
      <c r="R628" s="808"/>
      <c r="S628" s="808"/>
      <c r="T628" s="808"/>
      <c r="U628" s="808"/>
      <c r="V628" s="808"/>
      <c r="W628" s="808"/>
      <c r="X628" s="808"/>
    </row>
    <row r="629" spans="1:24" ht="16.5" customHeight="1">
      <c r="A629" s="808"/>
      <c r="B629" s="808"/>
      <c r="C629" s="808"/>
      <c r="D629" s="808"/>
      <c r="E629" s="808"/>
      <c r="F629" s="808"/>
      <c r="G629" s="808"/>
      <c r="H629" s="808"/>
      <c r="I629" s="808"/>
      <c r="J629" s="808"/>
      <c r="K629" s="808"/>
      <c r="L629" s="808"/>
      <c r="M629" s="808"/>
      <c r="N629" s="808"/>
      <c r="O629" s="808"/>
      <c r="P629" s="808"/>
      <c r="Q629" s="808"/>
      <c r="R629" s="808"/>
      <c r="S629" s="808"/>
      <c r="T629" s="808"/>
      <c r="U629" s="808"/>
      <c r="V629" s="808"/>
      <c r="W629" s="808"/>
      <c r="X629" s="808"/>
    </row>
    <row r="630" spans="1:24" ht="16.5" customHeight="1">
      <c r="A630" s="808"/>
      <c r="B630" s="808"/>
      <c r="C630" s="808"/>
      <c r="D630" s="808"/>
      <c r="E630" s="808"/>
      <c r="F630" s="808"/>
      <c r="G630" s="808"/>
      <c r="H630" s="808"/>
      <c r="I630" s="808"/>
      <c r="J630" s="808"/>
      <c r="K630" s="808"/>
      <c r="L630" s="808"/>
      <c r="M630" s="808"/>
      <c r="N630" s="808"/>
      <c r="O630" s="808"/>
      <c r="P630" s="808"/>
      <c r="Q630" s="808"/>
      <c r="R630" s="808"/>
      <c r="S630" s="808"/>
      <c r="T630" s="808"/>
      <c r="U630" s="808"/>
      <c r="V630" s="808"/>
      <c r="W630" s="808"/>
      <c r="X630" s="808"/>
    </row>
    <row r="631" spans="1:24" ht="16.5" customHeight="1">
      <c r="A631" s="808"/>
      <c r="B631" s="808"/>
      <c r="C631" s="808"/>
      <c r="D631" s="808"/>
      <c r="E631" s="808"/>
      <c r="F631" s="808"/>
      <c r="G631" s="808"/>
      <c r="H631" s="808"/>
      <c r="I631" s="808"/>
      <c r="J631" s="808"/>
      <c r="K631" s="808"/>
      <c r="L631" s="808"/>
      <c r="M631" s="808"/>
      <c r="N631" s="808"/>
      <c r="O631" s="808"/>
      <c r="P631" s="808"/>
      <c r="Q631" s="808"/>
      <c r="R631" s="808"/>
      <c r="S631" s="808"/>
      <c r="T631" s="808"/>
      <c r="U631" s="808"/>
      <c r="V631" s="808"/>
      <c r="W631" s="808"/>
      <c r="X631" s="808"/>
    </row>
    <row r="632" spans="1:24" ht="16.5" customHeight="1">
      <c r="A632" s="808"/>
      <c r="B632" s="808"/>
      <c r="C632" s="808"/>
      <c r="D632" s="808"/>
      <c r="E632" s="808"/>
      <c r="F632" s="808"/>
      <c r="G632" s="808"/>
      <c r="H632" s="808"/>
      <c r="I632" s="808"/>
      <c r="J632" s="808"/>
      <c r="K632" s="808"/>
      <c r="L632" s="808"/>
      <c r="M632" s="808"/>
      <c r="N632" s="808"/>
      <c r="O632" s="808"/>
      <c r="P632" s="808"/>
      <c r="Q632" s="808"/>
      <c r="R632" s="808"/>
      <c r="S632" s="808"/>
      <c r="T632" s="808"/>
      <c r="U632" s="808"/>
      <c r="V632" s="808"/>
      <c r="W632" s="808"/>
      <c r="X632" s="808"/>
    </row>
    <row r="633" spans="1:24" ht="16.5" customHeight="1">
      <c r="A633" s="808"/>
      <c r="B633" s="808"/>
      <c r="C633" s="808"/>
      <c r="D633" s="808"/>
      <c r="E633" s="808"/>
      <c r="F633" s="808"/>
      <c r="G633" s="808"/>
      <c r="H633" s="808"/>
      <c r="I633" s="808"/>
      <c r="J633" s="808"/>
      <c r="K633" s="808"/>
      <c r="L633" s="808"/>
      <c r="M633" s="808"/>
      <c r="N633" s="808"/>
      <c r="O633" s="808"/>
      <c r="P633" s="808"/>
      <c r="Q633" s="808"/>
      <c r="R633" s="808"/>
      <c r="S633" s="808"/>
      <c r="T633" s="808"/>
      <c r="U633" s="808"/>
      <c r="V633" s="808"/>
      <c r="W633" s="808"/>
      <c r="X633" s="808"/>
    </row>
    <row r="634" spans="1:24" ht="16.5" customHeight="1">
      <c r="A634" s="808"/>
      <c r="B634" s="808"/>
      <c r="C634" s="808"/>
      <c r="D634" s="808"/>
      <c r="E634" s="808"/>
      <c r="F634" s="808"/>
      <c r="G634" s="808"/>
      <c r="H634" s="808"/>
      <c r="I634" s="808"/>
      <c r="J634" s="808"/>
      <c r="K634" s="808"/>
      <c r="L634" s="808"/>
      <c r="M634" s="808"/>
      <c r="N634" s="808"/>
      <c r="O634" s="808"/>
      <c r="P634" s="808"/>
      <c r="Q634" s="808"/>
      <c r="R634" s="808"/>
      <c r="S634" s="808"/>
      <c r="T634" s="808"/>
      <c r="U634" s="808"/>
      <c r="V634" s="808"/>
      <c r="W634" s="808"/>
      <c r="X634" s="808"/>
    </row>
    <row r="635" spans="1:24" ht="16.5" customHeight="1">
      <c r="A635" s="808"/>
      <c r="B635" s="808"/>
      <c r="C635" s="808"/>
      <c r="D635" s="808"/>
      <c r="E635" s="808"/>
      <c r="F635" s="808"/>
      <c r="G635" s="808"/>
      <c r="H635" s="808"/>
      <c r="I635" s="808"/>
      <c r="J635" s="808"/>
      <c r="K635" s="808"/>
      <c r="L635" s="808"/>
      <c r="M635" s="808"/>
      <c r="N635" s="808"/>
      <c r="O635" s="808"/>
      <c r="P635" s="808"/>
      <c r="Q635" s="808"/>
      <c r="R635" s="808"/>
      <c r="S635" s="808"/>
      <c r="T635" s="808"/>
      <c r="U635" s="808"/>
      <c r="V635" s="808"/>
      <c r="W635" s="808"/>
      <c r="X635" s="808"/>
    </row>
    <row r="636" spans="1:24" ht="16.5" customHeight="1">
      <c r="A636" s="808"/>
      <c r="B636" s="808"/>
      <c r="C636" s="808"/>
      <c r="D636" s="808"/>
      <c r="E636" s="808"/>
      <c r="F636" s="808"/>
      <c r="G636" s="808"/>
      <c r="H636" s="808"/>
      <c r="I636" s="808"/>
      <c r="J636" s="808"/>
      <c r="K636" s="808"/>
      <c r="L636" s="808"/>
      <c r="M636" s="808"/>
      <c r="N636" s="808"/>
      <c r="O636" s="808"/>
      <c r="P636" s="808"/>
      <c r="Q636" s="808"/>
      <c r="R636" s="808"/>
      <c r="S636" s="808"/>
      <c r="T636" s="808"/>
      <c r="U636" s="808"/>
      <c r="V636" s="808"/>
      <c r="W636" s="808"/>
      <c r="X636" s="808"/>
    </row>
    <row r="637" spans="1:24" ht="16.5" customHeight="1">
      <c r="A637" s="808"/>
      <c r="B637" s="808"/>
      <c r="C637" s="808"/>
      <c r="D637" s="808"/>
      <c r="E637" s="808"/>
      <c r="F637" s="808"/>
      <c r="G637" s="808"/>
      <c r="H637" s="808"/>
      <c r="I637" s="808"/>
      <c r="J637" s="808"/>
      <c r="K637" s="808"/>
      <c r="L637" s="808"/>
      <c r="M637" s="808"/>
      <c r="N637" s="808"/>
      <c r="O637" s="808"/>
      <c r="P637" s="808"/>
      <c r="Q637" s="808"/>
      <c r="R637" s="808"/>
      <c r="S637" s="808"/>
      <c r="T637" s="808"/>
      <c r="U637" s="808"/>
      <c r="V637" s="808"/>
      <c r="W637" s="808"/>
      <c r="X637" s="808"/>
    </row>
    <row r="638" spans="1:24" ht="16.5" customHeight="1">
      <c r="A638" s="808"/>
      <c r="B638" s="808"/>
      <c r="C638" s="808"/>
      <c r="D638" s="808"/>
      <c r="E638" s="808"/>
      <c r="F638" s="808"/>
      <c r="G638" s="808"/>
      <c r="H638" s="808"/>
      <c r="I638" s="808"/>
      <c r="J638" s="808"/>
      <c r="K638" s="808"/>
      <c r="L638" s="808"/>
      <c r="M638" s="808"/>
      <c r="N638" s="808"/>
      <c r="O638" s="808"/>
      <c r="P638" s="808"/>
      <c r="Q638" s="808"/>
      <c r="R638" s="808"/>
      <c r="S638" s="808"/>
      <c r="T638" s="808"/>
      <c r="U638" s="808"/>
      <c r="V638" s="808"/>
      <c r="W638" s="808"/>
      <c r="X638" s="808"/>
    </row>
    <row r="639" spans="1:24" ht="16.5" customHeight="1">
      <c r="A639" s="808"/>
      <c r="B639" s="808"/>
      <c r="C639" s="808"/>
      <c r="D639" s="808"/>
      <c r="E639" s="808"/>
      <c r="F639" s="808"/>
      <c r="G639" s="808"/>
      <c r="H639" s="808"/>
      <c r="I639" s="808"/>
      <c r="J639" s="808"/>
      <c r="K639" s="808"/>
      <c r="L639" s="808"/>
      <c r="M639" s="808"/>
      <c r="N639" s="808"/>
      <c r="O639" s="808"/>
      <c r="P639" s="808"/>
      <c r="Q639" s="808"/>
      <c r="R639" s="808"/>
      <c r="S639" s="808"/>
      <c r="T639" s="808"/>
      <c r="U639" s="808"/>
      <c r="V639" s="808"/>
      <c r="W639" s="808"/>
      <c r="X639" s="808"/>
    </row>
    <row r="640" spans="1:24" ht="16.5" customHeight="1">
      <c r="A640" s="808"/>
      <c r="B640" s="808"/>
      <c r="C640" s="808"/>
      <c r="D640" s="808"/>
      <c r="E640" s="808"/>
      <c r="F640" s="808"/>
      <c r="G640" s="808"/>
      <c r="H640" s="808"/>
      <c r="I640" s="808"/>
      <c r="J640" s="808"/>
      <c r="K640" s="808"/>
      <c r="L640" s="808"/>
      <c r="M640" s="808"/>
      <c r="N640" s="808"/>
      <c r="O640" s="808"/>
      <c r="P640" s="808"/>
      <c r="Q640" s="808"/>
      <c r="R640" s="808"/>
      <c r="S640" s="808"/>
      <c r="T640" s="808"/>
      <c r="U640" s="808"/>
      <c r="V640" s="808"/>
      <c r="W640" s="808"/>
      <c r="X640" s="808"/>
    </row>
    <row r="641" spans="1:24" ht="16.5" customHeight="1">
      <c r="A641" s="808"/>
      <c r="B641" s="808"/>
      <c r="C641" s="808"/>
      <c r="D641" s="808"/>
      <c r="E641" s="808"/>
      <c r="F641" s="808"/>
      <c r="G641" s="808"/>
      <c r="H641" s="808"/>
      <c r="I641" s="808"/>
      <c r="J641" s="808"/>
      <c r="K641" s="808"/>
      <c r="L641" s="808"/>
      <c r="M641" s="808"/>
      <c r="N641" s="808"/>
      <c r="O641" s="808"/>
      <c r="P641" s="808"/>
      <c r="Q641" s="808"/>
      <c r="R641" s="808"/>
      <c r="S641" s="808"/>
      <c r="T641" s="808"/>
      <c r="U641" s="808"/>
      <c r="V641" s="808"/>
      <c r="W641" s="808"/>
      <c r="X641" s="808"/>
    </row>
    <row r="642" spans="1:24" ht="16.5" customHeight="1">
      <c r="A642" s="808"/>
      <c r="B642" s="808"/>
      <c r="C642" s="808"/>
      <c r="D642" s="808"/>
      <c r="E642" s="808"/>
      <c r="F642" s="808"/>
      <c r="G642" s="808"/>
      <c r="H642" s="808"/>
      <c r="I642" s="808"/>
      <c r="J642" s="808"/>
      <c r="K642" s="808"/>
      <c r="L642" s="808"/>
      <c r="M642" s="808"/>
      <c r="N642" s="808"/>
      <c r="O642" s="808"/>
      <c r="P642" s="808"/>
      <c r="Q642" s="808"/>
      <c r="R642" s="808"/>
      <c r="S642" s="808"/>
      <c r="T642" s="808"/>
      <c r="U642" s="808"/>
      <c r="V642" s="808"/>
      <c r="W642" s="808"/>
      <c r="X642" s="808"/>
    </row>
    <row r="643" spans="1:24" ht="16.5" customHeight="1">
      <c r="A643" s="808"/>
      <c r="B643" s="808"/>
      <c r="C643" s="808"/>
      <c r="D643" s="808"/>
      <c r="E643" s="808"/>
      <c r="F643" s="808"/>
      <c r="G643" s="808"/>
      <c r="H643" s="808"/>
      <c r="I643" s="808"/>
      <c r="J643" s="808"/>
      <c r="K643" s="808"/>
      <c r="L643" s="808"/>
      <c r="M643" s="808"/>
      <c r="N643" s="808"/>
      <c r="O643" s="808"/>
      <c r="P643" s="808"/>
      <c r="Q643" s="808"/>
      <c r="R643" s="808"/>
      <c r="S643" s="808"/>
      <c r="T643" s="808"/>
      <c r="U643" s="808"/>
      <c r="V643" s="808"/>
      <c r="W643" s="808"/>
      <c r="X643" s="808"/>
    </row>
    <row r="644" spans="1:24" ht="16.5" customHeight="1">
      <c r="A644" s="808"/>
      <c r="B644" s="808"/>
      <c r="C644" s="808"/>
      <c r="D644" s="808"/>
      <c r="E644" s="808"/>
      <c r="F644" s="808"/>
      <c r="G644" s="808"/>
      <c r="H644" s="808"/>
      <c r="I644" s="808"/>
      <c r="J644" s="808"/>
      <c r="K644" s="808"/>
      <c r="L644" s="808"/>
      <c r="M644" s="808"/>
      <c r="N644" s="808"/>
      <c r="O644" s="808"/>
      <c r="P644" s="808"/>
      <c r="Q644" s="808"/>
      <c r="R644" s="808"/>
      <c r="S644" s="808"/>
      <c r="T644" s="808"/>
      <c r="U644" s="808"/>
      <c r="V644" s="808"/>
      <c r="W644" s="808"/>
      <c r="X644" s="808"/>
    </row>
    <row r="645" spans="1:24" ht="16.5" customHeight="1">
      <c r="A645" s="808"/>
      <c r="B645" s="808"/>
      <c r="C645" s="808"/>
      <c r="D645" s="808"/>
      <c r="E645" s="808"/>
      <c r="F645" s="808"/>
      <c r="G645" s="808"/>
      <c r="H645" s="808"/>
      <c r="I645" s="808"/>
      <c r="J645" s="808"/>
      <c r="K645" s="808"/>
      <c r="L645" s="808"/>
      <c r="M645" s="808"/>
      <c r="N645" s="808"/>
      <c r="O645" s="808"/>
      <c r="P645" s="808"/>
      <c r="Q645" s="808"/>
      <c r="R645" s="808"/>
      <c r="S645" s="808"/>
      <c r="T645" s="808"/>
      <c r="U645" s="808"/>
      <c r="V645" s="808"/>
      <c r="W645" s="808"/>
      <c r="X645" s="808"/>
    </row>
    <row r="646" spans="1:24" ht="16.5" customHeight="1">
      <c r="A646" s="808"/>
      <c r="B646" s="808"/>
      <c r="C646" s="808"/>
      <c r="D646" s="808"/>
      <c r="E646" s="808"/>
      <c r="F646" s="808"/>
      <c r="G646" s="808"/>
      <c r="H646" s="808"/>
      <c r="I646" s="808"/>
      <c r="J646" s="808"/>
      <c r="K646" s="808"/>
      <c r="L646" s="808"/>
      <c r="M646" s="808"/>
      <c r="N646" s="808"/>
      <c r="O646" s="808"/>
      <c r="P646" s="808"/>
      <c r="Q646" s="808"/>
      <c r="R646" s="808"/>
      <c r="S646" s="808"/>
      <c r="T646" s="808"/>
      <c r="U646" s="808"/>
      <c r="V646" s="808"/>
      <c r="W646" s="808"/>
      <c r="X646" s="808"/>
    </row>
    <row r="647" spans="1:24" ht="16.5" customHeight="1">
      <c r="A647" s="808"/>
      <c r="B647" s="808"/>
      <c r="C647" s="808"/>
      <c r="D647" s="808"/>
      <c r="E647" s="808"/>
      <c r="F647" s="808"/>
      <c r="G647" s="808"/>
      <c r="H647" s="808"/>
      <c r="I647" s="808"/>
      <c r="J647" s="808"/>
      <c r="K647" s="808"/>
      <c r="L647" s="808"/>
      <c r="M647" s="808"/>
      <c r="N647" s="808"/>
      <c r="O647" s="808"/>
      <c r="P647" s="808"/>
      <c r="Q647" s="808"/>
      <c r="R647" s="808"/>
      <c r="S647" s="808"/>
      <c r="T647" s="808"/>
      <c r="U647" s="808"/>
      <c r="V647" s="808"/>
      <c r="W647" s="808"/>
      <c r="X647" s="808"/>
    </row>
    <row r="648" spans="1:24" ht="16.5" customHeight="1">
      <c r="A648" s="808"/>
      <c r="B648" s="808"/>
      <c r="C648" s="808"/>
      <c r="D648" s="808"/>
      <c r="E648" s="808"/>
      <c r="F648" s="808"/>
      <c r="G648" s="808"/>
      <c r="H648" s="808"/>
      <c r="I648" s="808"/>
      <c r="J648" s="808"/>
      <c r="K648" s="808"/>
      <c r="L648" s="808"/>
      <c r="M648" s="808"/>
      <c r="N648" s="808"/>
      <c r="O648" s="808"/>
      <c r="P648" s="808"/>
      <c r="Q648" s="808"/>
      <c r="R648" s="808"/>
      <c r="S648" s="808"/>
      <c r="T648" s="808"/>
      <c r="U648" s="808"/>
      <c r="V648" s="808"/>
      <c r="W648" s="808"/>
      <c r="X648" s="808"/>
    </row>
    <row r="649" spans="1:24" ht="16.5" customHeight="1">
      <c r="A649" s="808"/>
      <c r="B649" s="808"/>
      <c r="C649" s="808"/>
      <c r="D649" s="808"/>
      <c r="E649" s="808"/>
      <c r="F649" s="808"/>
      <c r="G649" s="808"/>
      <c r="H649" s="808"/>
      <c r="I649" s="808"/>
      <c r="J649" s="808"/>
      <c r="K649" s="808"/>
      <c r="L649" s="808"/>
      <c r="M649" s="808"/>
      <c r="N649" s="808"/>
      <c r="O649" s="808"/>
      <c r="P649" s="808"/>
      <c r="Q649" s="808"/>
      <c r="R649" s="808"/>
      <c r="S649" s="808"/>
      <c r="T649" s="808"/>
      <c r="U649" s="808"/>
      <c r="V649" s="808"/>
      <c r="W649" s="808"/>
      <c r="X649" s="808"/>
    </row>
    <row r="650" spans="1:24" ht="16.5" customHeight="1">
      <c r="A650" s="808"/>
      <c r="B650" s="808"/>
      <c r="C650" s="808"/>
      <c r="D650" s="808"/>
      <c r="E650" s="808"/>
      <c r="F650" s="808"/>
      <c r="G650" s="808"/>
      <c r="H650" s="808"/>
      <c r="I650" s="808"/>
      <c r="J650" s="808"/>
      <c r="K650" s="808"/>
      <c r="L650" s="808"/>
      <c r="M650" s="808"/>
      <c r="N650" s="808"/>
      <c r="O650" s="808"/>
      <c r="P650" s="808"/>
      <c r="Q650" s="808"/>
      <c r="R650" s="808"/>
      <c r="S650" s="808"/>
      <c r="T650" s="808"/>
      <c r="U650" s="808"/>
      <c r="V650" s="808"/>
      <c r="W650" s="808"/>
      <c r="X650" s="808"/>
    </row>
    <row r="651" spans="1:24" ht="16.5" customHeight="1">
      <c r="A651" s="808"/>
      <c r="B651" s="808"/>
      <c r="C651" s="808"/>
      <c r="D651" s="808"/>
      <c r="E651" s="808"/>
      <c r="F651" s="808"/>
      <c r="G651" s="808"/>
      <c r="H651" s="808"/>
      <c r="I651" s="808"/>
      <c r="J651" s="808"/>
      <c r="K651" s="808"/>
      <c r="L651" s="808"/>
      <c r="M651" s="808"/>
      <c r="N651" s="808"/>
      <c r="O651" s="808"/>
      <c r="P651" s="808"/>
      <c r="Q651" s="808"/>
      <c r="R651" s="808"/>
      <c r="S651" s="808"/>
      <c r="T651" s="808"/>
      <c r="U651" s="808"/>
      <c r="V651" s="808"/>
      <c r="W651" s="808"/>
      <c r="X651" s="808"/>
    </row>
    <row r="652" spans="1:24" ht="16.5" customHeight="1">
      <c r="A652" s="808"/>
      <c r="B652" s="808"/>
      <c r="C652" s="808"/>
      <c r="D652" s="808"/>
      <c r="E652" s="808"/>
      <c r="F652" s="808"/>
      <c r="G652" s="808"/>
      <c r="H652" s="808"/>
      <c r="I652" s="808"/>
      <c r="J652" s="808"/>
      <c r="K652" s="808"/>
      <c r="L652" s="808"/>
      <c r="M652" s="808"/>
      <c r="N652" s="808"/>
      <c r="O652" s="808"/>
      <c r="P652" s="808"/>
      <c r="Q652" s="808"/>
      <c r="R652" s="808"/>
      <c r="S652" s="808"/>
      <c r="T652" s="808"/>
      <c r="U652" s="808"/>
      <c r="V652" s="808"/>
      <c r="W652" s="808"/>
      <c r="X652" s="808"/>
    </row>
    <row r="653" spans="1:24" ht="16.5" customHeight="1">
      <c r="A653" s="808"/>
      <c r="B653" s="808"/>
      <c r="C653" s="808"/>
      <c r="D653" s="808"/>
      <c r="E653" s="808"/>
      <c r="F653" s="808"/>
      <c r="G653" s="808"/>
      <c r="H653" s="808"/>
      <c r="I653" s="808"/>
      <c r="J653" s="808"/>
      <c r="K653" s="808"/>
      <c r="L653" s="808"/>
      <c r="M653" s="808"/>
      <c r="N653" s="808"/>
      <c r="O653" s="808"/>
      <c r="P653" s="808"/>
      <c r="Q653" s="808"/>
      <c r="R653" s="808"/>
      <c r="S653" s="808"/>
      <c r="T653" s="808"/>
      <c r="U653" s="808"/>
      <c r="V653" s="808"/>
      <c r="W653" s="808"/>
      <c r="X653" s="808"/>
    </row>
    <row r="654" spans="1:24" ht="16.5" customHeight="1">
      <c r="A654" s="808"/>
      <c r="B654" s="808"/>
      <c r="C654" s="808"/>
      <c r="D654" s="808"/>
      <c r="E654" s="808"/>
      <c r="F654" s="808"/>
      <c r="G654" s="808"/>
      <c r="H654" s="808"/>
      <c r="I654" s="808"/>
      <c r="J654" s="808"/>
      <c r="K654" s="808"/>
      <c r="L654" s="808"/>
      <c r="M654" s="808"/>
      <c r="N654" s="808"/>
      <c r="O654" s="808"/>
      <c r="P654" s="808"/>
      <c r="Q654" s="808"/>
      <c r="R654" s="808"/>
      <c r="S654" s="808"/>
      <c r="T654" s="808"/>
      <c r="U654" s="808"/>
      <c r="V654" s="808"/>
      <c r="W654" s="808"/>
      <c r="X654" s="808"/>
    </row>
    <row r="655" spans="1:24" ht="16.5" customHeight="1">
      <c r="A655" s="808"/>
      <c r="B655" s="808"/>
      <c r="C655" s="808"/>
      <c r="D655" s="808"/>
      <c r="E655" s="808"/>
      <c r="F655" s="808"/>
      <c r="G655" s="808"/>
      <c r="H655" s="808"/>
      <c r="I655" s="808"/>
      <c r="J655" s="808"/>
      <c r="K655" s="808"/>
      <c r="L655" s="808"/>
      <c r="M655" s="808"/>
      <c r="N655" s="808"/>
      <c r="O655" s="808"/>
      <c r="P655" s="808"/>
      <c r="Q655" s="808"/>
      <c r="R655" s="808"/>
      <c r="S655" s="808"/>
      <c r="T655" s="808"/>
      <c r="U655" s="808"/>
      <c r="V655" s="808"/>
      <c r="W655" s="808"/>
      <c r="X655" s="808"/>
    </row>
    <row r="656" spans="1:24" ht="16.5" customHeight="1">
      <c r="A656" s="808"/>
      <c r="B656" s="808"/>
      <c r="C656" s="808"/>
      <c r="D656" s="808"/>
      <c r="E656" s="808"/>
      <c r="F656" s="808"/>
      <c r="G656" s="808"/>
      <c r="H656" s="808"/>
      <c r="I656" s="808"/>
      <c r="J656" s="808"/>
      <c r="K656" s="808"/>
      <c r="L656" s="808"/>
      <c r="M656" s="808"/>
      <c r="N656" s="808"/>
      <c r="O656" s="808"/>
      <c r="P656" s="808"/>
      <c r="Q656" s="808"/>
      <c r="R656" s="808"/>
      <c r="S656" s="808"/>
      <c r="T656" s="808"/>
      <c r="U656" s="808"/>
      <c r="V656" s="808"/>
      <c r="W656" s="808"/>
      <c r="X656" s="808"/>
    </row>
    <row r="657" spans="1:24" ht="16.5" customHeight="1">
      <c r="A657" s="808"/>
      <c r="B657" s="808"/>
      <c r="C657" s="808"/>
      <c r="D657" s="808"/>
      <c r="E657" s="808"/>
      <c r="F657" s="808"/>
      <c r="G657" s="808"/>
      <c r="H657" s="808"/>
      <c r="I657" s="808"/>
      <c r="J657" s="808"/>
      <c r="K657" s="808"/>
      <c r="L657" s="808"/>
      <c r="M657" s="808"/>
      <c r="N657" s="808"/>
      <c r="O657" s="808"/>
      <c r="P657" s="808"/>
      <c r="Q657" s="808"/>
      <c r="R657" s="808"/>
      <c r="S657" s="808"/>
      <c r="T657" s="808"/>
      <c r="U657" s="808"/>
      <c r="V657" s="808"/>
      <c r="W657" s="808"/>
      <c r="X657" s="808"/>
    </row>
    <row r="658" spans="1:24" ht="16.5" customHeight="1">
      <c r="A658" s="808"/>
      <c r="B658" s="808"/>
      <c r="C658" s="808"/>
      <c r="D658" s="808"/>
      <c r="E658" s="808"/>
      <c r="F658" s="808"/>
      <c r="G658" s="808"/>
      <c r="H658" s="808"/>
      <c r="I658" s="808"/>
      <c r="J658" s="808"/>
      <c r="K658" s="808"/>
      <c r="L658" s="808"/>
      <c r="M658" s="808"/>
      <c r="N658" s="808"/>
      <c r="O658" s="808"/>
      <c r="P658" s="808"/>
      <c r="Q658" s="808"/>
      <c r="R658" s="808"/>
      <c r="S658" s="808"/>
      <c r="T658" s="808"/>
      <c r="U658" s="808"/>
      <c r="V658" s="808"/>
      <c r="W658" s="808"/>
      <c r="X658" s="808"/>
    </row>
    <row r="659" spans="1:24" ht="16.5" customHeight="1">
      <c r="A659" s="808"/>
      <c r="B659" s="808"/>
      <c r="C659" s="808"/>
      <c r="D659" s="808"/>
      <c r="E659" s="808"/>
      <c r="F659" s="808"/>
      <c r="G659" s="808"/>
      <c r="H659" s="808"/>
      <c r="I659" s="808"/>
      <c r="J659" s="808"/>
      <c r="K659" s="808"/>
      <c r="L659" s="808"/>
      <c r="M659" s="808"/>
      <c r="N659" s="808"/>
      <c r="O659" s="808"/>
      <c r="P659" s="808"/>
      <c r="Q659" s="808"/>
      <c r="R659" s="808"/>
      <c r="S659" s="808"/>
      <c r="T659" s="808"/>
      <c r="U659" s="808"/>
      <c r="V659" s="808"/>
      <c r="W659" s="808"/>
      <c r="X659" s="808"/>
    </row>
    <row r="660" spans="1:24" ht="16.5" customHeight="1">
      <c r="A660" s="808"/>
      <c r="B660" s="808"/>
      <c r="C660" s="808"/>
      <c r="D660" s="808"/>
      <c r="E660" s="808"/>
      <c r="F660" s="808"/>
      <c r="G660" s="808"/>
      <c r="H660" s="808"/>
      <c r="I660" s="808"/>
      <c r="J660" s="808"/>
      <c r="K660" s="808"/>
      <c r="L660" s="808"/>
      <c r="M660" s="808"/>
      <c r="N660" s="808"/>
      <c r="O660" s="808"/>
      <c r="P660" s="808"/>
      <c r="Q660" s="808"/>
      <c r="R660" s="808"/>
      <c r="S660" s="808"/>
      <c r="T660" s="808"/>
      <c r="U660" s="808"/>
      <c r="V660" s="808"/>
      <c r="W660" s="808"/>
      <c r="X660" s="808"/>
    </row>
    <row r="661" spans="1:24" ht="16.5" customHeight="1">
      <c r="A661" s="808"/>
      <c r="B661" s="808"/>
      <c r="C661" s="808"/>
      <c r="D661" s="808"/>
      <c r="E661" s="808"/>
      <c r="F661" s="808"/>
      <c r="G661" s="808"/>
      <c r="H661" s="808"/>
      <c r="I661" s="808"/>
      <c r="J661" s="808"/>
      <c r="K661" s="808"/>
      <c r="L661" s="808"/>
      <c r="M661" s="808"/>
      <c r="N661" s="808"/>
      <c r="O661" s="808"/>
      <c r="P661" s="808"/>
      <c r="Q661" s="808"/>
      <c r="R661" s="808"/>
      <c r="S661" s="808"/>
      <c r="T661" s="808"/>
      <c r="U661" s="808"/>
      <c r="V661" s="808"/>
      <c r="W661" s="808"/>
      <c r="X661" s="808"/>
    </row>
    <row r="662" spans="1:24" ht="16.5" customHeight="1">
      <c r="A662" s="808"/>
      <c r="B662" s="808"/>
      <c r="C662" s="808"/>
      <c r="D662" s="808"/>
      <c r="E662" s="808"/>
      <c r="F662" s="808"/>
      <c r="G662" s="808"/>
      <c r="H662" s="808"/>
      <c r="I662" s="808"/>
      <c r="J662" s="808"/>
      <c r="K662" s="808"/>
      <c r="L662" s="808"/>
      <c r="M662" s="808"/>
      <c r="N662" s="808"/>
      <c r="O662" s="808"/>
      <c r="P662" s="808"/>
      <c r="Q662" s="808"/>
      <c r="R662" s="808"/>
      <c r="S662" s="808"/>
      <c r="T662" s="808"/>
      <c r="U662" s="808"/>
      <c r="V662" s="808"/>
      <c r="W662" s="808"/>
      <c r="X662" s="808"/>
    </row>
    <row r="663" spans="1:24" ht="16.5" customHeight="1">
      <c r="A663" s="808"/>
      <c r="B663" s="808"/>
      <c r="C663" s="808"/>
      <c r="D663" s="808"/>
      <c r="E663" s="808"/>
      <c r="F663" s="808"/>
      <c r="G663" s="808"/>
      <c r="H663" s="808"/>
      <c r="I663" s="808"/>
      <c r="J663" s="808"/>
      <c r="K663" s="808"/>
      <c r="L663" s="808"/>
      <c r="M663" s="808"/>
      <c r="N663" s="808"/>
      <c r="O663" s="808"/>
      <c r="P663" s="808"/>
      <c r="Q663" s="808"/>
      <c r="R663" s="808"/>
      <c r="S663" s="808"/>
      <c r="T663" s="808"/>
      <c r="U663" s="808"/>
      <c r="V663" s="808"/>
      <c r="W663" s="808"/>
      <c r="X663" s="808"/>
    </row>
    <row r="664" spans="1:24" ht="16.5" customHeight="1">
      <c r="A664" s="808"/>
      <c r="B664" s="808"/>
      <c r="C664" s="808"/>
      <c r="D664" s="808"/>
      <c r="E664" s="808"/>
      <c r="F664" s="808"/>
      <c r="G664" s="808"/>
      <c r="H664" s="808"/>
      <c r="I664" s="808"/>
      <c r="J664" s="808"/>
      <c r="K664" s="808"/>
      <c r="L664" s="808"/>
      <c r="M664" s="808"/>
      <c r="N664" s="808"/>
      <c r="O664" s="808"/>
      <c r="P664" s="808"/>
      <c r="Q664" s="808"/>
      <c r="R664" s="808"/>
      <c r="S664" s="808"/>
      <c r="T664" s="808"/>
      <c r="U664" s="808"/>
      <c r="V664" s="808"/>
      <c r="W664" s="808"/>
      <c r="X664" s="808"/>
    </row>
    <row r="665" spans="1:24" ht="16.5" customHeight="1">
      <c r="A665" s="808"/>
      <c r="B665" s="808"/>
      <c r="C665" s="808"/>
      <c r="D665" s="808"/>
      <c r="E665" s="808"/>
      <c r="F665" s="808"/>
      <c r="G665" s="808"/>
      <c r="H665" s="808"/>
      <c r="I665" s="808"/>
      <c r="J665" s="808"/>
      <c r="K665" s="808"/>
      <c r="L665" s="808"/>
      <c r="M665" s="808"/>
      <c r="N665" s="808"/>
      <c r="O665" s="808"/>
      <c r="P665" s="808"/>
      <c r="Q665" s="808"/>
      <c r="R665" s="808"/>
      <c r="S665" s="808"/>
      <c r="T665" s="808"/>
      <c r="U665" s="808"/>
      <c r="V665" s="808"/>
      <c r="W665" s="808"/>
      <c r="X665" s="808"/>
    </row>
    <row r="666" spans="1:24" ht="16.5" customHeight="1">
      <c r="A666" s="808"/>
      <c r="B666" s="808"/>
      <c r="C666" s="808"/>
      <c r="D666" s="808"/>
      <c r="E666" s="808"/>
      <c r="F666" s="808"/>
      <c r="G666" s="808"/>
      <c r="H666" s="808"/>
      <c r="I666" s="808"/>
      <c r="J666" s="808"/>
      <c r="K666" s="808"/>
      <c r="L666" s="808"/>
      <c r="M666" s="808"/>
      <c r="N666" s="808"/>
      <c r="O666" s="808"/>
      <c r="P666" s="808"/>
      <c r="Q666" s="808"/>
      <c r="R666" s="808"/>
      <c r="S666" s="808"/>
      <c r="T666" s="808"/>
      <c r="U666" s="808"/>
      <c r="V666" s="808"/>
      <c r="W666" s="808"/>
      <c r="X666" s="808"/>
    </row>
    <row r="667" spans="1:24" ht="16.5" customHeight="1">
      <c r="A667" s="808"/>
      <c r="B667" s="808"/>
      <c r="C667" s="808"/>
      <c r="D667" s="808"/>
      <c r="E667" s="808"/>
      <c r="F667" s="808"/>
      <c r="G667" s="808"/>
      <c r="H667" s="808"/>
      <c r="I667" s="808"/>
      <c r="J667" s="808"/>
      <c r="K667" s="808"/>
      <c r="L667" s="808"/>
      <c r="M667" s="808"/>
      <c r="N667" s="808"/>
      <c r="O667" s="808"/>
      <c r="P667" s="808"/>
      <c r="Q667" s="808"/>
      <c r="R667" s="808"/>
      <c r="S667" s="808"/>
      <c r="T667" s="808"/>
      <c r="U667" s="808"/>
      <c r="V667" s="808"/>
      <c r="W667" s="808"/>
      <c r="X667" s="808"/>
    </row>
    <row r="668" spans="1:24" ht="16.5" customHeight="1">
      <c r="A668" s="808"/>
      <c r="B668" s="808"/>
      <c r="C668" s="808"/>
      <c r="D668" s="808"/>
      <c r="E668" s="808"/>
      <c r="F668" s="808"/>
      <c r="G668" s="808"/>
      <c r="H668" s="808"/>
      <c r="I668" s="808"/>
      <c r="J668" s="808"/>
      <c r="K668" s="808"/>
      <c r="L668" s="808"/>
      <c r="M668" s="808"/>
      <c r="N668" s="808"/>
      <c r="O668" s="808"/>
      <c r="P668" s="808"/>
      <c r="Q668" s="808"/>
      <c r="R668" s="808"/>
      <c r="S668" s="808"/>
      <c r="T668" s="808"/>
      <c r="U668" s="808"/>
      <c r="V668" s="808"/>
      <c r="W668" s="808"/>
      <c r="X668" s="808"/>
    </row>
    <row r="669" spans="1:24" ht="16.5" customHeight="1">
      <c r="A669" s="808"/>
      <c r="B669" s="808"/>
      <c r="C669" s="808"/>
      <c r="D669" s="808"/>
      <c r="E669" s="808"/>
      <c r="F669" s="808"/>
      <c r="G669" s="808"/>
      <c r="H669" s="808"/>
      <c r="I669" s="808"/>
      <c r="J669" s="808"/>
      <c r="K669" s="808"/>
      <c r="L669" s="808"/>
      <c r="M669" s="808"/>
      <c r="N669" s="808"/>
      <c r="O669" s="808"/>
      <c r="P669" s="808"/>
      <c r="Q669" s="808"/>
      <c r="R669" s="808"/>
      <c r="S669" s="808"/>
      <c r="T669" s="808"/>
      <c r="U669" s="808"/>
      <c r="V669" s="808"/>
      <c r="W669" s="808"/>
      <c r="X669" s="808"/>
    </row>
    <row r="670" spans="1:24" ht="16.5" customHeight="1">
      <c r="A670" s="808"/>
      <c r="B670" s="808"/>
      <c r="C670" s="808"/>
      <c r="D670" s="808"/>
      <c r="E670" s="808"/>
      <c r="F670" s="808"/>
      <c r="G670" s="808"/>
      <c r="H670" s="808"/>
      <c r="I670" s="808"/>
      <c r="J670" s="808"/>
      <c r="K670" s="808"/>
      <c r="L670" s="808"/>
      <c r="M670" s="808"/>
      <c r="N670" s="808"/>
      <c r="O670" s="808"/>
      <c r="P670" s="808"/>
      <c r="Q670" s="808"/>
      <c r="R670" s="808"/>
      <c r="S670" s="808"/>
      <c r="T670" s="808"/>
      <c r="U670" s="808"/>
      <c r="V670" s="808"/>
      <c r="W670" s="808"/>
      <c r="X670" s="808"/>
    </row>
    <row r="671" spans="1:24" ht="16.5" customHeight="1">
      <c r="A671" s="808"/>
      <c r="B671" s="808"/>
      <c r="C671" s="808"/>
      <c r="D671" s="808"/>
      <c r="E671" s="808"/>
      <c r="F671" s="808"/>
      <c r="G671" s="808"/>
      <c r="H671" s="808"/>
      <c r="I671" s="808"/>
      <c r="J671" s="808"/>
      <c r="K671" s="808"/>
      <c r="L671" s="808"/>
      <c r="M671" s="808"/>
      <c r="N671" s="808"/>
      <c r="O671" s="808"/>
      <c r="P671" s="808"/>
      <c r="Q671" s="808"/>
      <c r="R671" s="808"/>
      <c r="S671" s="808"/>
      <c r="T671" s="808"/>
      <c r="U671" s="808"/>
      <c r="V671" s="808"/>
      <c r="W671" s="808"/>
      <c r="X671" s="808"/>
    </row>
    <row r="672" spans="1:24" ht="16.5" customHeight="1">
      <c r="A672" s="808"/>
      <c r="B672" s="808"/>
      <c r="C672" s="808"/>
      <c r="D672" s="808"/>
      <c r="E672" s="808"/>
      <c r="F672" s="808"/>
      <c r="G672" s="808"/>
      <c r="H672" s="808"/>
      <c r="I672" s="808"/>
      <c r="J672" s="808"/>
      <c r="K672" s="808"/>
      <c r="L672" s="808"/>
      <c r="M672" s="808"/>
      <c r="N672" s="808"/>
      <c r="O672" s="808"/>
      <c r="P672" s="808"/>
      <c r="Q672" s="808"/>
      <c r="R672" s="808"/>
      <c r="S672" s="808"/>
      <c r="T672" s="808"/>
      <c r="U672" s="808"/>
      <c r="V672" s="808"/>
      <c r="W672" s="808"/>
      <c r="X672" s="808"/>
    </row>
    <row r="673" spans="1:24" ht="16.5" customHeight="1">
      <c r="A673" s="808"/>
      <c r="B673" s="808"/>
      <c r="C673" s="808"/>
      <c r="D673" s="808"/>
      <c r="E673" s="808"/>
      <c r="F673" s="808"/>
      <c r="G673" s="808"/>
      <c r="H673" s="808"/>
      <c r="I673" s="808"/>
      <c r="J673" s="808"/>
      <c r="K673" s="808"/>
      <c r="L673" s="808"/>
      <c r="M673" s="808"/>
      <c r="N673" s="808"/>
      <c r="O673" s="808"/>
      <c r="P673" s="808"/>
      <c r="Q673" s="808"/>
      <c r="R673" s="808"/>
      <c r="S673" s="808"/>
      <c r="T673" s="808"/>
      <c r="U673" s="808"/>
      <c r="V673" s="808"/>
      <c r="W673" s="808"/>
      <c r="X673" s="808"/>
    </row>
    <row r="674" spans="1:24" ht="16.5" customHeight="1">
      <c r="A674" s="808"/>
      <c r="B674" s="808"/>
      <c r="C674" s="808"/>
      <c r="D674" s="808"/>
      <c r="E674" s="808"/>
      <c r="F674" s="808"/>
      <c r="G674" s="808"/>
      <c r="H674" s="808"/>
      <c r="I674" s="808"/>
      <c r="J674" s="808"/>
      <c r="K674" s="808"/>
      <c r="L674" s="808"/>
      <c r="M674" s="808"/>
      <c r="N674" s="808"/>
      <c r="O674" s="808"/>
      <c r="P674" s="808"/>
      <c r="Q674" s="808"/>
      <c r="R674" s="808"/>
      <c r="S674" s="808"/>
      <c r="T674" s="808"/>
      <c r="U674" s="808"/>
      <c r="V674" s="808"/>
      <c r="W674" s="808"/>
      <c r="X674" s="808"/>
    </row>
    <row r="675" spans="1:24" ht="16.5" customHeight="1">
      <c r="A675" s="808"/>
      <c r="B675" s="808"/>
      <c r="C675" s="808"/>
      <c r="D675" s="808"/>
      <c r="E675" s="808"/>
      <c r="F675" s="808"/>
      <c r="G675" s="808"/>
      <c r="H675" s="808"/>
      <c r="I675" s="808"/>
      <c r="J675" s="808"/>
      <c r="K675" s="808"/>
      <c r="L675" s="808"/>
      <c r="M675" s="808"/>
      <c r="N675" s="808"/>
      <c r="O675" s="808"/>
      <c r="P675" s="808"/>
      <c r="Q675" s="808"/>
      <c r="R675" s="808"/>
      <c r="S675" s="808"/>
      <c r="T675" s="808"/>
      <c r="U675" s="808"/>
      <c r="V675" s="808"/>
      <c r="W675" s="808"/>
      <c r="X675" s="808"/>
    </row>
    <row r="676" spans="1:24" ht="16.5" customHeight="1">
      <c r="A676" s="808"/>
      <c r="B676" s="808"/>
      <c r="C676" s="808"/>
      <c r="D676" s="808"/>
      <c r="E676" s="808"/>
      <c r="F676" s="808"/>
      <c r="G676" s="808"/>
      <c r="H676" s="808"/>
      <c r="I676" s="808"/>
      <c r="J676" s="808"/>
      <c r="K676" s="808"/>
      <c r="L676" s="808"/>
      <c r="M676" s="808"/>
      <c r="N676" s="808"/>
      <c r="O676" s="808"/>
      <c r="P676" s="808"/>
      <c r="Q676" s="808"/>
      <c r="R676" s="808"/>
      <c r="S676" s="808"/>
      <c r="T676" s="808"/>
      <c r="U676" s="808"/>
      <c r="V676" s="808"/>
      <c r="W676" s="808"/>
      <c r="X676" s="808"/>
    </row>
    <row r="677" spans="1:24" ht="16.5" customHeight="1">
      <c r="A677" s="808"/>
      <c r="B677" s="808"/>
      <c r="C677" s="808"/>
      <c r="D677" s="808"/>
      <c r="E677" s="808"/>
      <c r="F677" s="808"/>
      <c r="G677" s="808"/>
      <c r="H677" s="808"/>
      <c r="I677" s="808"/>
      <c r="J677" s="808"/>
      <c r="K677" s="808"/>
      <c r="L677" s="808"/>
      <c r="M677" s="808"/>
      <c r="N677" s="808"/>
      <c r="O677" s="808"/>
      <c r="P677" s="808"/>
      <c r="Q677" s="808"/>
      <c r="R677" s="808"/>
      <c r="S677" s="808"/>
      <c r="T677" s="808"/>
      <c r="U677" s="808"/>
      <c r="V677" s="808"/>
      <c r="W677" s="808"/>
      <c r="X677" s="808"/>
    </row>
    <row r="678" spans="1:24" ht="16.5" customHeight="1">
      <c r="A678" s="808"/>
      <c r="B678" s="808"/>
      <c r="C678" s="808"/>
      <c r="D678" s="808"/>
      <c r="E678" s="808"/>
      <c r="F678" s="808"/>
      <c r="G678" s="808"/>
      <c r="H678" s="808"/>
      <c r="I678" s="808"/>
      <c r="J678" s="808"/>
      <c r="K678" s="808"/>
      <c r="L678" s="808"/>
      <c r="M678" s="808"/>
      <c r="N678" s="808"/>
      <c r="O678" s="808"/>
      <c r="P678" s="808"/>
      <c r="Q678" s="808"/>
      <c r="R678" s="808"/>
      <c r="S678" s="808"/>
      <c r="T678" s="808"/>
      <c r="U678" s="808"/>
      <c r="V678" s="808"/>
      <c r="W678" s="808"/>
      <c r="X678" s="808"/>
    </row>
    <row r="679" spans="1:24" ht="16.5" customHeight="1">
      <c r="A679" s="808"/>
      <c r="B679" s="808"/>
      <c r="C679" s="808"/>
      <c r="D679" s="808"/>
      <c r="E679" s="808"/>
      <c r="F679" s="808"/>
      <c r="G679" s="808"/>
      <c r="H679" s="808"/>
      <c r="I679" s="808"/>
      <c r="J679" s="808"/>
      <c r="K679" s="808"/>
      <c r="L679" s="808"/>
      <c r="M679" s="808"/>
      <c r="N679" s="808"/>
      <c r="O679" s="808"/>
      <c r="P679" s="808"/>
      <c r="Q679" s="808"/>
      <c r="R679" s="808"/>
      <c r="S679" s="808"/>
      <c r="T679" s="808"/>
      <c r="U679" s="808"/>
      <c r="V679" s="808"/>
      <c r="W679" s="808"/>
      <c r="X679" s="808"/>
    </row>
    <row r="680" spans="1:24" ht="16.5" customHeight="1">
      <c r="A680" s="808"/>
      <c r="B680" s="808"/>
      <c r="C680" s="808"/>
      <c r="D680" s="808"/>
      <c r="E680" s="808"/>
      <c r="F680" s="808"/>
      <c r="G680" s="808"/>
      <c r="H680" s="808"/>
      <c r="I680" s="808"/>
      <c r="J680" s="808"/>
      <c r="K680" s="808"/>
      <c r="L680" s="808"/>
      <c r="M680" s="808"/>
      <c r="N680" s="808"/>
      <c r="O680" s="808"/>
      <c r="P680" s="808"/>
      <c r="Q680" s="808"/>
      <c r="R680" s="808"/>
      <c r="S680" s="808"/>
      <c r="T680" s="808"/>
      <c r="U680" s="808"/>
      <c r="V680" s="808"/>
      <c r="W680" s="808"/>
      <c r="X680" s="808"/>
    </row>
    <row r="681" spans="1:24" ht="16.5" customHeight="1">
      <c r="A681" s="808"/>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row>
    <row r="682" spans="1:24" ht="16.5" customHeight="1">
      <c r="A682" s="808"/>
      <c r="B682" s="808"/>
      <c r="C682" s="808"/>
      <c r="D682" s="808"/>
      <c r="E682" s="808"/>
      <c r="F682" s="808"/>
      <c r="G682" s="808"/>
      <c r="H682" s="808"/>
      <c r="I682" s="808"/>
      <c r="J682" s="808"/>
      <c r="K682" s="808"/>
      <c r="L682" s="808"/>
      <c r="M682" s="808"/>
      <c r="N682" s="808"/>
      <c r="O682" s="808"/>
      <c r="P682" s="808"/>
      <c r="Q682" s="808"/>
      <c r="R682" s="808"/>
      <c r="S682" s="808"/>
      <c r="T682" s="808"/>
      <c r="U682" s="808"/>
      <c r="V682" s="808"/>
      <c r="W682" s="808"/>
      <c r="X682" s="808"/>
    </row>
    <row r="683" spans="1:24" ht="16.5" customHeight="1">
      <c r="A683" s="808"/>
      <c r="B683" s="808"/>
      <c r="C683" s="808"/>
      <c r="D683" s="808"/>
      <c r="E683" s="808"/>
      <c r="F683" s="808"/>
      <c r="G683" s="808"/>
      <c r="H683" s="808"/>
      <c r="I683" s="808"/>
      <c r="J683" s="808"/>
      <c r="K683" s="808"/>
      <c r="L683" s="808"/>
      <c r="M683" s="808"/>
      <c r="N683" s="808"/>
      <c r="O683" s="808"/>
      <c r="P683" s="808"/>
      <c r="Q683" s="808"/>
      <c r="R683" s="808"/>
      <c r="S683" s="808"/>
      <c r="T683" s="808"/>
      <c r="U683" s="808"/>
      <c r="V683" s="808"/>
      <c r="W683" s="808"/>
      <c r="X683" s="808"/>
    </row>
    <row r="684" spans="1:24" ht="16.5" customHeight="1">
      <c r="A684" s="808"/>
      <c r="B684" s="808"/>
      <c r="C684" s="808"/>
      <c r="D684" s="808"/>
      <c r="E684" s="808"/>
      <c r="F684" s="808"/>
      <c r="G684" s="808"/>
      <c r="H684" s="808"/>
      <c r="I684" s="808"/>
      <c r="J684" s="808"/>
      <c r="K684" s="808"/>
      <c r="L684" s="808"/>
      <c r="M684" s="808"/>
      <c r="N684" s="808"/>
      <c r="O684" s="808"/>
      <c r="P684" s="808"/>
      <c r="Q684" s="808"/>
      <c r="R684" s="808"/>
      <c r="S684" s="808"/>
      <c r="T684" s="808"/>
      <c r="U684" s="808"/>
      <c r="V684" s="808"/>
      <c r="W684" s="808"/>
      <c r="X684" s="808"/>
    </row>
    <row r="685" spans="1:24" ht="16.5" customHeight="1">
      <c r="A685" s="808"/>
      <c r="B685" s="808"/>
      <c r="C685" s="808"/>
      <c r="D685" s="808"/>
      <c r="E685" s="808"/>
      <c r="F685" s="808"/>
      <c r="G685" s="808"/>
      <c r="H685" s="808"/>
      <c r="I685" s="808"/>
      <c r="J685" s="808"/>
      <c r="K685" s="808"/>
      <c r="L685" s="808"/>
      <c r="M685" s="808"/>
      <c r="N685" s="808"/>
      <c r="O685" s="808"/>
      <c r="P685" s="808"/>
      <c r="Q685" s="808"/>
      <c r="R685" s="808"/>
      <c r="S685" s="808"/>
      <c r="T685" s="808"/>
      <c r="U685" s="808"/>
      <c r="V685" s="808"/>
      <c r="W685" s="808"/>
      <c r="X685" s="808"/>
    </row>
    <row r="686" spans="1:24" ht="16.5" customHeight="1">
      <c r="A686" s="808"/>
      <c r="B686" s="808"/>
      <c r="C686" s="808"/>
      <c r="D686" s="808"/>
      <c r="E686" s="808"/>
      <c r="F686" s="808"/>
      <c r="G686" s="808"/>
      <c r="H686" s="808"/>
      <c r="I686" s="808"/>
      <c r="J686" s="808"/>
      <c r="K686" s="808"/>
      <c r="L686" s="808"/>
      <c r="M686" s="808"/>
      <c r="N686" s="808"/>
      <c r="O686" s="808"/>
      <c r="P686" s="808"/>
      <c r="Q686" s="808"/>
      <c r="R686" s="808"/>
      <c r="S686" s="808"/>
      <c r="T686" s="808"/>
      <c r="U686" s="808"/>
      <c r="V686" s="808"/>
      <c r="W686" s="808"/>
      <c r="X686" s="808"/>
    </row>
    <row r="687" spans="1:24" ht="16.5" customHeight="1">
      <c r="A687" s="808"/>
      <c r="B687" s="808"/>
      <c r="C687" s="808"/>
      <c r="D687" s="808"/>
      <c r="E687" s="808"/>
      <c r="F687" s="808"/>
      <c r="G687" s="808"/>
      <c r="H687" s="808"/>
      <c r="I687" s="808"/>
      <c r="J687" s="808"/>
      <c r="K687" s="808"/>
      <c r="L687" s="808"/>
      <c r="M687" s="808"/>
      <c r="N687" s="808"/>
      <c r="O687" s="808"/>
      <c r="P687" s="808"/>
      <c r="Q687" s="808"/>
      <c r="R687" s="808"/>
      <c r="S687" s="808"/>
      <c r="T687" s="808"/>
      <c r="U687" s="808"/>
      <c r="V687" s="808"/>
      <c r="W687" s="808"/>
      <c r="X687" s="808"/>
    </row>
    <row r="688" spans="1:24" ht="16.5" customHeight="1">
      <c r="A688" s="808"/>
      <c r="B688" s="808"/>
      <c r="C688" s="808"/>
      <c r="D688" s="808"/>
      <c r="E688" s="808"/>
      <c r="F688" s="808"/>
      <c r="G688" s="808"/>
      <c r="H688" s="808"/>
      <c r="I688" s="808"/>
      <c r="J688" s="808"/>
      <c r="K688" s="808"/>
      <c r="L688" s="808"/>
      <c r="M688" s="808"/>
      <c r="N688" s="808"/>
      <c r="O688" s="808"/>
      <c r="P688" s="808"/>
      <c r="Q688" s="808"/>
      <c r="R688" s="808"/>
      <c r="S688" s="808"/>
      <c r="T688" s="808"/>
      <c r="U688" s="808"/>
      <c r="V688" s="808"/>
      <c r="W688" s="808"/>
      <c r="X688" s="808"/>
    </row>
    <row r="689" spans="1:24" ht="16.5" customHeight="1">
      <c r="A689" s="808"/>
      <c r="B689" s="808"/>
      <c r="C689" s="808"/>
      <c r="D689" s="808"/>
      <c r="E689" s="808"/>
      <c r="F689" s="808"/>
      <c r="G689" s="808"/>
      <c r="H689" s="808"/>
      <c r="I689" s="808"/>
      <c r="J689" s="808"/>
      <c r="K689" s="808"/>
      <c r="L689" s="808"/>
      <c r="M689" s="808"/>
      <c r="N689" s="808"/>
      <c r="O689" s="808"/>
      <c r="P689" s="808"/>
      <c r="Q689" s="808"/>
      <c r="R689" s="808"/>
      <c r="S689" s="808"/>
      <c r="T689" s="808"/>
      <c r="U689" s="808"/>
      <c r="V689" s="808"/>
      <c r="W689" s="808"/>
      <c r="X689" s="808"/>
    </row>
    <row r="690" spans="1:24" ht="16.5" customHeight="1">
      <c r="A690" s="808"/>
      <c r="B690" s="808"/>
      <c r="C690" s="808"/>
      <c r="D690" s="808"/>
      <c r="E690" s="808"/>
      <c r="F690" s="808"/>
      <c r="G690" s="808"/>
      <c r="H690" s="808"/>
      <c r="I690" s="808"/>
      <c r="J690" s="808"/>
      <c r="K690" s="808"/>
      <c r="L690" s="808"/>
      <c r="M690" s="808"/>
      <c r="N690" s="808"/>
      <c r="O690" s="808"/>
      <c r="P690" s="808"/>
      <c r="Q690" s="808"/>
      <c r="R690" s="808"/>
      <c r="S690" s="808"/>
      <c r="T690" s="808"/>
      <c r="U690" s="808"/>
      <c r="V690" s="808"/>
      <c r="W690" s="808"/>
      <c r="X690" s="808"/>
    </row>
    <row r="691" spans="1:24" ht="16.5" customHeight="1">
      <c r="A691" s="808"/>
      <c r="B691" s="808"/>
      <c r="C691" s="808"/>
      <c r="D691" s="808"/>
      <c r="E691" s="808"/>
      <c r="F691" s="808"/>
      <c r="G691" s="808"/>
      <c r="H691" s="808"/>
      <c r="I691" s="808"/>
      <c r="J691" s="808"/>
      <c r="K691" s="808"/>
      <c r="L691" s="808"/>
      <c r="M691" s="808"/>
      <c r="N691" s="808"/>
      <c r="O691" s="808"/>
      <c r="P691" s="808"/>
      <c r="Q691" s="808"/>
      <c r="R691" s="808"/>
      <c r="S691" s="808"/>
      <c r="T691" s="808"/>
      <c r="U691" s="808"/>
      <c r="V691" s="808"/>
      <c r="W691" s="808"/>
      <c r="X691" s="808"/>
    </row>
    <row r="692" spans="1:24" ht="16.5" customHeight="1">
      <c r="A692" s="808"/>
      <c r="B692" s="808"/>
      <c r="C692" s="808"/>
      <c r="D692" s="808"/>
      <c r="E692" s="808"/>
      <c r="F692" s="808"/>
      <c r="G692" s="808"/>
      <c r="H692" s="808"/>
      <c r="I692" s="808"/>
      <c r="J692" s="808"/>
      <c r="K692" s="808"/>
      <c r="L692" s="808"/>
      <c r="M692" s="808"/>
      <c r="N692" s="808"/>
      <c r="O692" s="808"/>
      <c r="P692" s="808"/>
      <c r="Q692" s="808"/>
      <c r="R692" s="808"/>
      <c r="S692" s="808"/>
      <c r="T692" s="808"/>
      <c r="U692" s="808"/>
      <c r="V692" s="808"/>
      <c r="W692" s="808"/>
      <c r="X692" s="808"/>
    </row>
    <row r="693" spans="1:24" ht="16.5" customHeight="1">
      <c r="A693" s="808"/>
      <c r="B693" s="808"/>
      <c r="C693" s="808"/>
      <c r="D693" s="808"/>
      <c r="E693" s="808"/>
      <c r="F693" s="808"/>
      <c r="G693" s="808"/>
      <c r="H693" s="808"/>
      <c r="I693" s="808"/>
      <c r="J693" s="808"/>
      <c r="K693" s="808"/>
      <c r="L693" s="808"/>
      <c r="M693" s="808"/>
      <c r="N693" s="808"/>
      <c r="O693" s="808"/>
      <c r="P693" s="808"/>
      <c r="Q693" s="808"/>
      <c r="R693" s="808"/>
      <c r="S693" s="808"/>
      <c r="T693" s="808"/>
      <c r="U693" s="808"/>
      <c r="V693" s="808"/>
      <c r="W693" s="808"/>
      <c r="X693" s="808"/>
    </row>
    <row r="694" spans="1:24" ht="16.5" customHeight="1">
      <c r="A694" s="808"/>
      <c r="B694" s="808"/>
      <c r="C694" s="808"/>
      <c r="D694" s="808"/>
      <c r="E694" s="808"/>
      <c r="F694" s="808"/>
      <c r="G694" s="808"/>
      <c r="H694" s="808"/>
      <c r="I694" s="808"/>
      <c r="J694" s="808"/>
      <c r="K694" s="808"/>
      <c r="L694" s="808"/>
      <c r="M694" s="808"/>
      <c r="N694" s="808"/>
      <c r="O694" s="808"/>
      <c r="P694" s="808"/>
      <c r="Q694" s="808"/>
      <c r="R694" s="808"/>
      <c r="S694" s="808"/>
      <c r="T694" s="808"/>
      <c r="U694" s="808"/>
      <c r="V694" s="808"/>
      <c r="W694" s="808"/>
      <c r="X694" s="808"/>
    </row>
    <row r="695" spans="1:24" ht="16.5" customHeight="1">
      <c r="A695" s="808"/>
      <c r="B695" s="808"/>
      <c r="C695" s="808"/>
      <c r="D695" s="808"/>
      <c r="E695" s="808"/>
      <c r="F695" s="808"/>
      <c r="G695" s="808"/>
      <c r="H695" s="808"/>
      <c r="I695" s="808"/>
      <c r="J695" s="808"/>
      <c r="K695" s="808"/>
      <c r="L695" s="808"/>
      <c r="M695" s="808"/>
      <c r="N695" s="808"/>
      <c r="O695" s="808"/>
      <c r="P695" s="808"/>
      <c r="Q695" s="808"/>
      <c r="R695" s="808"/>
      <c r="S695" s="808"/>
      <c r="T695" s="808"/>
      <c r="U695" s="808"/>
      <c r="V695" s="808"/>
      <c r="W695" s="808"/>
      <c r="X695" s="808"/>
    </row>
    <row r="696" spans="1:24" ht="16.5" customHeight="1">
      <c r="A696" s="808"/>
      <c r="B696" s="808"/>
      <c r="C696" s="808"/>
      <c r="D696" s="808"/>
      <c r="E696" s="808"/>
      <c r="F696" s="808"/>
      <c r="G696" s="808"/>
      <c r="H696" s="808"/>
      <c r="I696" s="808"/>
      <c r="J696" s="808"/>
      <c r="K696" s="808"/>
      <c r="L696" s="808"/>
      <c r="M696" s="808"/>
      <c r="N696" s="808"/>
      <c r="O696" s="808"/>
      <c r="P696" s="808"/>
      <c r="Q696" s="808"/>
      <c r="R696" s="808"/>
      <c r="S696" s="808"/>
      <c r="T696" s="808"/>
      <c r="U696" s="808"/>
      <c r="V696" s="808"/>
      <c r="W696" s="808"/>
      <c r="X696" s="808"/>
    </row>
    <row r="697" spans="1:24" ht="16.5" customHeight="1">
      <c r="A697" s="808"/>
      <c r="B697" s="808"/>
      <c r="C697" s="808"/>
      <c r="D697" s="808"/>
      <c r="E697" s="808"/>
      <c r="F697" s="808"/>
      <c r="G697" s="808"/>
      <c r="H697" s="808"/>
      <c r="I697" s="808"/>
      <c r="J697" s="808"/>
      <c r="K697" s="808"/>
      <c r="L697" s="808"/>
      <c r="M697" s="808"/>
      <c r="N697" s="808"/>
      <c r="O697" s="808"/>
      <c r="P697" s="808"/>
      <c r="Q697" s="808"/>
      <c r="R697" s="808"/>
      <c r="S697" s="808"/>
      <c r="T697" s="808"/>
      <c r="U697" s="808"/>
      <c r="V697" s="808"/>
      <c r="W697" s="808"/>
      <c r="X697" s="808"/>
    </row>
    <row r="698" spans="1:24" ht="16.5" customHeight="1">
      <c r="A698" s="808"/>
      <c r="B698" s="808"/>
      <c r="C698" s="808"/>
      <c r="D698" s="808"/>
      <c r="E698" s="808"/>
      <c r="F698" s="808"/>
      <c r="G698" s="808"/>
      <c r="H698" s="808"/>
      <c r="I698" s="808"/>
      <c r="J698" s="808"/>
      <c r="K698" s="808"/>
      <c r="L698" s="808"/>
      <c r="M698" s="808"/>
      <c r="N698" s="808"/>
      <c r="O698" s="808"/>
      <c r="P698" s="808"/>
      <c r="Q698" s="808"/>
      <c r="R698" s="808"/>
      <c r="S698" s="808"/>
      <c r="T698" s="808"/>
      <c r="U698" s="808"/>
      <c r="V698" s="808"/>
      <c r="W698" s="808"/>
      <c r="X698" s="808"/>
    </row>
    <row r="699" spans="1:24" ht="16.5" customHeight="1">
      <c r="A699" s="808"/>
      <c r="B699" s="808"/>
      <c r="C699" s="808"/>
      <c r="D699" s="808"/>
      <c r="E699" s="808"/>
      <c r="F699" s="808"/>
      <c r="G699" s="808"/>
      <c r="H699" s="808"/>
      <c r="I699" s="808"/>
      <c r="J699" s="808"/>
      <c r="K699" s="808"/>
      <c r="L699" s="808"/>
      <c r="M699" s="808"/>
      <c r="N699" s="808"/>
      <c r="O699" s="808"/>
      <c r="P699" s="808"/>
      <c r="Q699" s="808"/>
      <c r="R699" s="808"/>
      <c r="S699" s="808"/>
      <c r="T699" s="808"/>
      <c r="U699" s="808"/>
      <c r="V699" s="808"/>
      <c r="W699" s="808"/>
      <c r="X699" s="808"/>
    </row>
    <row r="700" spans="1:24" ht="16.5" customHeight="1">
      <c r="A700" s="808"/>
      <c r="B700" s="808"/>
      <c r="C700" s="808"/>
      <c r="D700" s="808"/>
      <c r="E700" s="808"/>
      <c r="F700" s="808"/>
      <c r="G700" s="808"/>
      <c r="H700" s="808"/>
      <c r="I700" s="808"/>
      <c r="J700" s="808"/>
      <c r="K700" s="808"/>
      <c r="L700" s="808"/>
      <c r="M700" s="808"/>
      <c r="N700" s="808"/>
      <c r="O700" s="808"/>
      <c r="P700" s="808"/>
      <c r="Q700" s="808"/>
      <c r="R700" s="808"/>
      <c r="S700" s="808"/>
      <c r="T700" s="808"/>
      <c r="U700" s="808"/>
      <c r="V700" s="808"/>
      <c r="W700" s="808"/>
      <c r="X700" s="808"/>
    </row>
    <row r="701" spans="1:24" ht="16.5" customHeight="1">
      <c r="A701" s="808"/>
      <c r="B701" s="808"/>
      <c r="C701" s="808"/>
      <c r="D701" s="808"/>
      <c r="E701" s="808"/>
      <c r="F701" s="808"/>
      <c r="G701" s="808"/>
      <c r="H701" s="808"/>
      <c r="I701" s="808"/>
      <c r="J701" s="808"/>
      <c r="K701" s="808"/>
      <c r="L701" s="808"/>
      <c r="M701" s="808"/>
      <c r="N701" s="808"/>
      <c r="O701" s="808"/>
      <c r="P701" s="808"/>
      <c r="Q701" s="808"/>
      <c r="R701" s="808"/>
      <c r="S701" s="808"/>
      <c r="T701" s="808"/>
      <c r="U701" s="808"/>
      <c r="V701" s="808"/>
      <c r="W701" s="808"/>
      <c r="X701" s="808"/>
    </row>
    <row r="702" spans="1:24" ht="16.5" customHeight="1">
      <c r="A702" s="808"/>
      <c r="B702" s="808"/>
      <c r="C702" s="808"/>
      <c r="D702" s="808"/>
      <c r="E702" s="808"/>
      <c r="F702" s="808"/>
      <c r="G702" s="808"/>
      <c r="H702" s="808"/>
      <c r="I702" s="808"/>
      <c r="J702" s="808"/>
      <c r="K702" s="808"/>
      <c r="L702" s="808"/>
      <c r="M702" s="808"/>
      <c r="N702" s="808"/>
      <c r="O702" s="808"/>
      <c r="P702" s="808"/>
      <c r="Q702" s="808"/>
      <c r="R702" s="808"/>
      <c r="S702" s="808"/>
      <c r="T702" s="808"/>
      <c r="U702" s="808"/>
      <c r="V702" s="808"/>
      <c r="W702" s="808"/>
      <c r="X702" s="808"/>
    </row>
    <row r="703" spans="1:24" ht="16.5" customHeight="1">
      <c r="A703" s="808"/>
      <c r="B703" s="808"/>
      <c r="C703" s="808"/>
      <c r="D703" s="808"/>
      <c r="E703" s="808"/>
      <c r="F703" s="808"/>
      <c r="G703" s="808"/>
      <c r="H703" s="808"/>
      <c r="I703" s="808"/>
      <c r="J703" s="808"/>
      <c r="K703" s="808"/>
      <c r="L703" s="808"/>
      <c r="M703" s="808"/>
      <c r="N703" s="808"/>
      <c r="O703" s="808"/>
      <c r="P703" s="808"/>
      <c r="Q703" s="808"/>
      <c r="R703" s="808"/>
      <c r="S703" s="808"/>
      <c r="T703" s="808"/>
      <c r="U703" s="808"/>
      <c r="V703" s="808"/>
      <c r="W703" s="808"/>
      <c r="X703" s="808"/>
    </row>
    <row r="704" spans="1:24" ht="16.5" customHeight="1">
      <c r="A704" s="808"/>
      <c r="B704" s="808"/>
      <c r="C704" s="808"/>
      <c r="D704" s="808"/>
      <c r="E704" s="808"/>
      <c r="F704" s="808"/>
      <c r="G704" s="808"/>
      <c r="H704" s="808"/>
      <c r="I704" s="808"/>
      <c r="J704" s="808"/>
      <c r="K704" s="808"/>
      <c r="L704" s="808"/>
      <c r="M704" s="808"/>
      <c r="N704" s="808"/>
      <c r="O704" s="808"/>
      <c r="P704" s="808"/>
      <c r="Q704" s="808"/>
      <c r="R704" s="808"/>
      <c r="S704" s="808"/>
      <c r="T704" s="808"/>
      <c r="U704" s="808"/>
      <c r="V704" s="808"/>
      <c r="W704" s="808"/>
      <c r="X704" s="808"/>
    </row>
    <row r="705" spans="1:24" ht="16.5" customHeight="1">
      <c r="A705" s="808"/>
      <c r="B705" s="808"/>
      <c r="C705" s="808"/>
      <c r="D705" s="808"/>
      <c r="E705" s="808"/>
      <c r="F705" s="808"/>
      <c r="G705" s="808"/>
      <c r="H705" s="808"/>
      <c r="I705" s="808"/>
      <c r="J705" s="808"/>
      <c r="K705" s="808"/>
      <c r="L705" s="808"/>
      <c r="M705" s="808"/>
      <c r="N705" s="808"/>
      <c r="O705" s="808"/>
      <c r="P705" s="808"/>
      <c r="Q705" s="808"/>
      <c r="R705" s="808"/>
      <c r="S705" s="808"/>
      <c r="T705" s="808"/>
      <c r="U705" s="808"/>
      <c r="V705" s="808"/>
      <c r="W705" s="808"/>
      <c r="X705" s="808"/>
    </row>
    <row r="706" spans="1:24" ht="16.5" customHeight="1">
      <c r="A706" s="808"/>
      <c r="B706" s="808"/>
      <c r="C706" s="808"/>
      <c r="D706" s="808"/>
      <c r="E706" s="808"/>
      <c r="F706" s="808"/>
      <c r="G706" s="808"/>
      <c r="H706" s="808"/>
      <c r="I706" s="808"/>
      <c r="J706" s="808"/>
      <c r="K706" s="808"/>
      <c r="L706" s="808"/>
      <c r="M706" s="808"/>
      <c r="N706" s="808"/>
      <c r="O706" s="808"/>
      <c r="P706" s="808"/>
      <c r="Q706" s="808"/>
      <c r="R706" s="808"/>
      <c r="S706" s="808"/>
      <c r="T706" s="808"/>
      <c r="U706" s="808"/>
      <c r="V706" s="808"/>
      <c r="W706" s="808"/>
      <c r="X706" s="808"/>
    </row>
    <row r="707" spans="1:24" ht="16.5" customHeight="1">
      <c r="A707" s="808"/>
      <c r="B707" s="808"/>
      <c r="C707" s="808"/>
      <c r="D707" s="808"/>
      <c r="E707" s="808"/>
      <c r="F707" s="808"/>
      <c r="G707" s="808"/>
      <c r="H707" s="808"/>
      <c r="I707" s="808"/>
      <c r="J707" s="808"/>
      <c r="K707" s="808"/>
      <c r="L707" s="808"/>
      <c r="M707" s="808"/>
      <c r="N707" s="808"/>
      <c r="O707" s="808"/>
      <c r="P707" s="808"/>
      <c r="Q707" s="808"/>
      <c r="R707" s="808"/>
      <c r="S707" s="808"/>
      <c r="T707" s="808"/>
      <c r="U707" s="808"/>
      <c r="V707" s="808"/>
      <c r="W707" s="808"/>
      <c r="X707" s="808"/>
    </row>
    <row r="708" spans="1:24" ht="16.5" customHeight="1">
      <c r="A708" s="808"/>
      <c r="B708" s="808"/>
      <c r="C708" s="808"/>
      <c r="D708" s="808"/>
      <c r="E708" s="808"/>
      <c r="F708" s="808"/>
      <c r="G708" s="808"/>
      <c r="H708" s="808"/>
      <c r="I708" s="808"/>
      <c r="J708" s="808"/>
      <c r="K708" s="808"/>
      <c r="L708" s="808"/>
      <c r="M708" s="808"/>
      <c r="N708" s="808"/>
      <c r="O708" s="808"/>
      <c r="P708" s="808"/>
      <c r="Q708" s="808"/>
      <c r="R708" s="808"/>
      <c r="S708" s="808"/>
      <c r="T708" s="808"/>
      <c r="U708" s="808"/>
      <c r="V708" s="808"/>
      <c r="W708" s="808"/>
      <c r="X708" s="808"/>
    </row>
    <row r="709" spans="1:24" ht="16.5" customHeight="1">
      <c r="A709" s="808"/>
      <c r="B709" s="808"/>
      <c r="C709" s="808"/>
      <c r="D709" s="808"/>
      <c r="E709" s="808"/>
      <c r="F709" s="808"/>
      <c r="G709" s="808"/>
      <c r="H709" s="808"/>
      <c r="I709" s="808"/>
      <c r="J709" s="808"/>
      <c r="K709" s="808"/>
      <c r="L709" s="808"/>
      <c r="M709" s="808"/>
      <c r="N709" s="808"/>
      <c r="O709" s="808"/>
      <c r="P709" s="808"/>
      <c r="Q709" s="808"/>
      <c r="R709" s="808"/>
      <c r="S709" s="808"/>
      <c r="T709" s="808"/>
      <c r="U709" s="808"/>
      <c r="V709" s="808"/>
      <c r="W709" s="808"/>
      <c r="X709" s="808"/>
    </row>
    <row r="710" spans="1:24" ht="16.5" customHeight="1">
      <c r="A710" s="808"/>
      <c r="B710" s="808"/>
      <c r="C710" s="808"/>
      <c r="D710" s="808"/>
      <c r="E710" s="808"/>
      <c r="F710" s="808"/>
      <c r="G710" s="808"/>
      <c r="H710" s="808"/>
      <c r="I710" s="808"/>
      <c r="J710" s="808"/>
      <c r="K710" s="808"/>
      <c r="L710" s="808"/>
      <c r="M710" s="808"/>
      <c r="N710" s="808"/>
      <c r="O710" s="808"/>
      <c r="P710" s="808"/>
      <c r="Q710" s="808"/>
      <c r="R710" s="808"/>
      <c r="S710" s="808"/>
      <c r="T710" s="808"/>
      <c r="U710" s="808"/>
      <c r="V710" s="808"/>
      <c r="W710" s="808"/>
      <c r="X710" s="808"/>
    </row>
    <row r="711" spans="1:24" ht="16.5" customHeight="1">
      <c r="A711" s="808"/>
      <c r="B711" s="808"/>
      <c r="C711" s="808"/>
      <c r="D711" s="808"/>
      <c r="E711" s="808"/>
      <c r="F711" s="808"/>
      <c r="G711" s="808"/>
      <c r="H711" s="808"/>
      <c r="I711" s="808"/>
      <c r="J711" s="808"/>
      <c r="K711" s="808"/>
      <c r="L711" s="808"/>
      <c r="M711" s="808"/>
      <c r="N711" s="808"/>
      <c r="O711" s="808"/>
      <c r="P711" s="808"/>
      <c r="Q711" s="808"/>
      <c r="R711" s="808"/>
      <c r="S711" s="808"/>
      <c r="T711" s="808"/>
      <c r="U711" s="808"/>
      <c r="V711" s="808"/>
      <c r="W711" s="808"/>
      <c r="X711" s="808"/>
    </row>
    <row r="712" spans="1:24" ht="16.5" customHeight="1">
      <c r="A712" s="808"/>
      <c r="B712" s="808"/>
      <c r="C712" s="808"/>
      <c r="D712" s="808"/>
      <c r="E712" s="808"/>
      <c r="F712" s="808"/>
      <c r="G712" s="808"/>
      <c r="H712" s="808"/>
      <c r="I712" s="808"/>
      <c r="J712" s="808"/>
      <c r="K712" s="808"/>
      <c r="L712" s="808"/>
      <c r="M712" s="808"/>
      <c r="N712" s="808"/>
      <c r="O712" s="808"/>
      <c r="P712" s="808"/>
      <c r="Q712" s="808"/>
      <c r="R712" s="808"/>
      <c r="S712" s="808"/>
      <c r="T712" s="808"/>
      <c r="U712" s="808"/>
      <c r="V712" s="808"/>
      <c r="W712" s="808"/>
      <c r="X712" s="808"/>
    </row>
    <row r="713" spans="1:24" ht="16.5" customHeight="1">
      <c r="A713" s="808"/>
      <c r="B713" s="808"/>
      <c r="C713" s="808"/>
      <c r="D713" s="808"/>
      <c r="E713" s="808"/>
      <c r="F713" s="808"/>
      <c r="G713" s="808"/>
      <c r="H713" s="808"/>
      <c r="I713" s="808"/>
      <c r="J713" s="808"/>
      <c r="K713" s="808"/>
      <c r="L713" s="808"/>
      <c r="M713" s="808"/>
      <c r="N713" s="808"/>
      <c r="O713" s="808"/>
      <c r="P713" s="808"/>
      <c r="Q713" s="808"/>
      <c r="R713" s="808"/>
      <c r="S713" s="808"/>
      <c r="T713" s="808"/>
      <c r="U713" s="808"/>
      <c r="V713" s="808"/>
      <c r="W713" s="808"/>
      <c r="X713" s="808"/>
    </row>
    <row r="714" spans="1:24" ht="16.5" customHeight="1">
      <c r="A714" s="808"/>
      <c r="B714" s="808"/>
      <c r="C714" s="808"/>
      <c r="D714" s="808"/>
      <c r="E714" s="808"/>
      <c r="F714" s="808"/>
      <c r="G714" s="808"/>
      <c r="H714" s="808"/>
      <c r="I714" s="808"/>
      <c r="J714" s="808"/>
      <c r="K714" s="808"/>
      <c r="L714" s="808"/>
      <c r="M714" s="808"/>
      <c r="N714" s="808"/>
      <c r="O714" s="808"/>
      <c r="P714" s="808"/>
      <c r="Q714" s="808"/>
      <c r="R714" s="808"/>
      <c r="S714" s="808"/>
      <c r="T714" s="808"/>
      <c r="U714" s="808"/>
      <c r="V714" s="808"/>
      <c r="W714" s="808"/>
      <c r="X714" s="808"/>
    </row>
    <row r="715" spans="1:24" ht="16.5" customHeight="1">
      <c r="A715" s="808"/>
      <c r="B715" s="808"/>
      <c r="C715" s="808"/>
      <c r="D715" s="808"/>
      <c r="E715" s="808"/>
      <c r="F715" s="808"/>
      <c r="G715" s="808"/>
      <c r="H715" s="808"/>
      <c r="I715" s="808"/>
      <c r="J715" s="808"/>
      <c r="K715" s="808"/>
      <c r="L715" s="808"/>
      <c r="M715" s="808"/>
      <c r="N715" s="808"/>
      <c r="O715" s="808"/>
      <c r="P715" s="808"/>
      <c r="Q715" s="808"/>
      <c r="R715" s="808"/>
      <c r="S715" s="808"/>
      <c r="T715" s="808"/>
      <c r="U715" s="808"/>
      <c r="V715" s="808"/>
      <c r="W715" s="808"/>
      <c r="X715" s="808"/>
    </row>
    <row r="716" spans="1:24" ht="16.5" customHeight="1">
      <c r="A716" s="808"/>
      <c r="B716" s="808"/>
      <c r="C716" s="808"/>
      <c r="D716" s="808"/>
      <c r="E716" s="808"/>
      <c r="F716" s="808"/>
      <c r="G716" s="808"/>
      <c r="H716" s="808"/>
      <c r="I716" s="808"/>
      <c r="J716" s="808"/>
      <c r="K716" s="808"/>
      <c r="L716" s="808"/>
      <c r="M716" s="808"/>
      <c r="N716" s="808"/>
      <c r="O716" s="808"/>
      <c r="P716" s="808"/>
      <c r="Q716" s="808"/>
      <c r="R716" s="808"/>
      <c r="S716" s="808"/>
      <c r="T716" s="808"/>
      <c r="U716" s="808"/>
      <c r="V716" s="808"/>
      <c r="W716" s="808"/>
      <c r="X716" s="808"/>
    </row>
    <row r="717" spans="1:24" ht="16.5" customHeight="1">
      <c r="A717" s="808"/>
      <c r="B717" s="808"/>
      <c r="C717" s="808"/>
      <c r="D717" s="808"/>
      <c r="E717" s="808"/>
      <c r="F717" s="808"/>
      <c r="G717" s="808"/>
      <c r="H717" s="808"/>
      <c r="I717" s="808"/>
      <c r="J717" s="808"/>
      <c r="K717" s="808"/>
      <c r="L717" s="808"/>
      <c r="M717" s="808"/>
      <c r="N717" s="808"/>
      <c r="O717" s="808"/>
      <c r="P717" s="808"/>
      <c r="Q717" s="808"/>
      <c r="R717" s="808"/>
      <c r="S717" s="808"/>
      <c r="T717" s="808"/>
      <c r="U717" s="808"/>
      <c r="V717" s="808"/>
      <c r="W717" s="808"/>
      <c r="X717" s="808"/>
    </row>
    <row r="718" spans="1:24" ht="16.5" customHeight="1">
      <c r="A718" s="808"/>
      <c r="B718" s="808"/>
      <c r="C718" s="808"/>
      <c r="D718" s="808"/>
      <c r="E718" s="808"/>
      <c r="F718" s="808"/>
      <c r="G718" s="808"/>
      <c r="H718" s="808"/>
      <c r="I718" s="808"/>
      <c r="J718" s="808"/>
      <c r="K718" s="808"/>
      <c r="L718" s="808"/>
      <c r="M718" s="808"/>
      <c r="N718" s="808"/>
      <c r="O718" s="808"/>
      <c r="P718" s="808"/>
      <c r="Q718" s="808"/>
      <c r="R718" s="808"/>
      <c r="S718" s="808"/>
      <c r="T718" s="808"/>
      <c r="U718" s="808"/>
      <c r="V718" s="808"/>
      <c r="W718" s="808"/>
      <c r="X718" s="808"/>
    </row>
    <row r="719" spans="1:24" ht="16.5" customHeight="1">
      <c r="A719" s="808"/>
      <c r="B719" s="808"/>
      <c r="C719" s="808"/>
      <c r="D719" s="808"/>
      <c r="E719" s="808"/>
      <c r="F719" s="808"/>
      <c r="G719" s="808"/>
      <c r="H719" s="808"/>
      <c r="I719" s="808"/>
      <c r="J719" s="808"/>
      <c r="K719" s="808"/>
      <c r="L719" s="808"/>
      <c r="M719" s="808"/>
      <c r="N719" s="808"/>
      <c r="O719" s="808"/>
      <c r="P719" s="808"/>
      <c r="Q719" s="808"/>
      <c r="R719" s="808"/>
      <c r="S719" s="808"/>
      <c r="T719" s="808"/>
      <c r="U719" s="808"/>
      <c r="V719" s="808"/>
      <c r="W719" s="808"/>
      <c r="X719" s="808"/>
    </row>
    <row r="720" spans="1:24" ht="16.5" customHeight="1">
      <c r="A720" s="808"/>
      <c r="B720" s="808"/>
      <c r="C720" s="808"/>
      <c r="D720" s="808"/>
      <c r="E720" s="808"/>
      <c r="F720" s="808"/>
      <c r="G720" s="808"/>
      <c r="H720" s="808"/>
      <c r="I720" s="808"/>
      <c r="J720" s="808"/>
      <c r="K720" s="808"/>
      <c r="L720" s="808"/>
      <c r="M720" s="808"/>
      <c r="N720" s="808"/>
      <c r="O720" s="808"/>
      <c r="P720" s="808"/>
      <c r="Q720" s="808"/>
      <c r="R720" s="808"/>
      <c r="S720" s="808"/>
      <c r="T720" s="808"/>
      <c r="U720" s="808"/>
      <c r="V720" s="808"/>
      <c r="W720" s="808"/>
      <c r="X720" s="808"/>
    </row>
    <row r="721" spans="1:24" ht="16.5" customHeight="1">
      <c r="A721" s="808"/>
      <c r="B721" s="808"/>
      <c r="C721" s="808"/>
      <c r="D721" s="808"/>
      <c r="E721" s="808"/>
      <c r="F721" s="808"/>
      <c r="G721" s="808"/>
      <c r="H721" s="808"/>
      <c r="I721" s="808"/>
      <c r="J721" s="808"/>
      <c r="K721" s="808"/>
      <c r="L721" s="808"/>
      <c r="M721" s="808"/>
      <c r="N721" s="808"/>
      <c r="O721" s="808"/>
      <c r="P721" s="808"/>
      <c r="Q721" s="808"/>
      <c r="R721" s="808"/>
      <c r="S721" s="808"/>
      <c r="T721" s="808"/>
      <c r="U721" s="808"/>
      <c r="V721" s="808"/>
      <c r="W721" s="808"/>
      <c r="X721" s="808"/>
    </row>
    <row r="722" spans="1:24" ht="16.5" customHeight="1">
      <c r="A722" s="808"/>
      <c r="B722" s="808"/>
      <c r="C722" s="808"/>
      <c r="D722" s="808"/>
      <c r="E722" s="808"/>
      <c r="F722" s="808"/>
      <c r="G722" s="808"/>
      <c r="H722" s="808"/>
      <c r="I722" s="808"/>
      <c r="J722" s="808"/>
      <c r="K722" s="808"/>
      <c r="L722" s="808"/>
      <c r="M722" s="808"/>
      <c r="N722" s="808"/>
      <c r="O722" s="808"/>
      <c r="P722" s="808"/>
      <c r="Q722" s="808"/>
      <c r="R722" s="808"/>
      <c r="S722" s="808"/>
      <c r="T722" s="808"/>
      <c r="U722" s="808"/>
      <c r="V722" s="808"/>
      <c r="W722" s="808"/>
      <c r="X722" s="808"/>
    </row>
    <row r="723" spans="1:24" ht="16.5" customHeight="1">
      <c r="A723" s="808"/>
      <c r="B723" s="808"/>
      <c r="C723" s="808"/>
      <c r="D723" s="808"/>
      <c r="E723" s="808"/>
      <c r="F723" s="808"/>
      <c r="G723" s="808"/>
      <c r="H723" s="808"/>
      <c r="I723" s="808"/>
      <c r="J723" s="808"/>
      <c r="K723" s="808"/>
      <c r="L723" s="808"/>
      <c r="M723" s="808"/>
      <c r="N723" s="808"/>
      <c r="O723" s="808"/>
      <c r="P723" s="808"/>
      <c r="Q723" s="808"/>
      <c r="R723" s="808"/>
      <c r="S723" s="808"/>
      <c r="T723" s="808"/>
      <c r="U723" s="808"/>
      <c r="V723" s="808"/>
      <c r="W723" s="808"/>
      <c r="X723" s="808"/>
    </row>
    <row r="724" spans="1:24" ht="16.5" customHeight="1">
      <c r="A724" s="808"/>
      <c r="B724" s="808"/>
      <c r="C724" s="808"/>
      <c r="D724" s="808"/>
      <c r="E724" s="808"/>
      <c r="F724" s="808"/>
      <c r="G724" s="808"/>
      <c r="H724" s="808"/>
      <c r="I724" s="808"/>
      <c r="J724" s="808"/>
      <c r="K724" s="808"/>
      <c r="L724" s="808"/>
      <c r="M724" s="808"/>
      <c r="N724" s="808"/>
      <c r="O724" s="808"/>
      <c r="P724" s="808"/>
      <c r="Q724" s="808"/>
      <c r="R724" s="808"/>
      <c r="S724" s="808"/>
      <c r="T724" s="808"/>
      <c r="U724" s="808"/>
      <c r="V724" s="808"/>
      <c r="W724" s="808"/>
      <c r="X724" s="808"/>
    </row>
    <row r="725" spans="1:24" ht="16.5" customHeight="1">
      <c r="A725" s="808"/>
      <c r="B725" s="808"/>
      <c r="C725" s="808"/>
      <c r="D725" s="808"/>
      <c r="E725" s="808"/>
      <c r="F725" s="808"/>
      <c r="G725" s="808"/>
      <c r="H725" s="808"/>
      <c r="I725" s="808"/>
      <c r="J725" s="808"/>
      <c r="K725" s="808"/>
      <c r="L725" s="808"/>
      <c r="M725" s="808"/>
      <c r="N725" s="808"/>
      <c r="O725" s="808"/>
      <c r="P725" s="808"/>
      <c r="Q725" s="808"/>
      <c r="R725" s="808"/>
      <c r="S725" s="808"/>
      <c r="T725" s="808"/>
      <c r="U725" s="808"/>
      <c r="V725" s="808"/>
      <c r="W725" s="808"/>
      <c r="X725" s="808"/>
    </row>
    <row r="726" spans="1:24" ht="16.5" customHeight="1">
      <c r="A726" s="808"/>
      <c r="B726" s="808"/>
      <c r="C726" s="808"/>
      <c r="D726" s="808"/>
      <c r="E726" s="808"/>
      <c r="F726" s="808"/>
      <c r="G726" s="808"/>
      <c r="H726" s="808"/>
      <c r="I726" s="808"/>
      <c r="J726" s="808"/>
      <c r="K726" s="808"/>
      <c r="L726" s="808"/>
      <c r="M726" s="808"/>
      <c r="N726" s="808"/>
      <c r="O726" s="808"/>
      <c r="P726" s="808"/>
      <c r="Q726" s="808"/>
      <c r="R726" s="808"/>
      <c r="S726" s="808"/>
      <c r="T726" s="808"/>
      <c r="U726" s="808"/>
      <c r="V726" s="808"/>
      <c r="W726" s="808"/>
      <c r="X726" s="808"/>
    </row>
    <row r="727" spans="1:24" ht="16.5" customHeight="1">
      <c r="A727" s="808"/>
      <c r="B727" s="808"/>
      <c r="C727" s="808"/>
      <c r="D727" s="808"/>
      <c r="E727" s="808"/>
      <c r="F727" s="808"/>
      <c r="G727" s="808"/>
      <c r="H727" s="808"/>
      <c r="I727" s="808"/>
      <c r="J727" s="808"/>
      <c r="K727" s="808"/>
      <c r="L727" s="808"/>
      <c r="M727" s="808"/>
      <c r="N727" s="808"/>
      <c r="O727" s="808"/>
      <c r="P727" s="808"/>
      <c r="Q727" s="808"/>
      <c r="R727" s="808"/>
      <c r="S727" s="808"/>
      <c r="T727" s="808"/>
      <c r="U727" s="808"/>
      <c r="V727" s="808"/>
      <c r="W727" s="808"/>
      <c r="X727" s="808"/>
    </row>
    <row r="728" spans="1:24" ht="16.5" customHeight="1">
      <c r="A728" s="808"/>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row>
    <row r="729" spans="1:24" ht="16.5" customHeight="1">
      <c r="A729" s="808"/>
      <c r="B729" s="808"/>
      <c r="C729" s="808"/>
      <c r="D729" s="808"/>
      <c r="E729" s="808"/>
      <c r="F729" s="808"/>
      <c r="G729" s="808"/>
      <c r="H729" s="808"/>
      <c r="I729" s="808"/>
      <c r="J729" s="808"/>
      <c r="K729" s="808"/>
      <c r="L729" s="808"/>
      <c r="M729" s="808"/>
      <c r="N729" s="808"/>
      <c r="O729" s="808"/>
      <c r="P729" s="808"/>
      <c r="Q729" s="808"/>
      <c r="R729" s="808"/>
      <c r="S729" s="808"/>
      <c r="T729" s="808"/>
      <c r="U729" s="808"/>
      <c r="V729" s="808"/>
      <c r="W729" s="808"/>
      <c r="X729" s="808"/>
    </row>
    <row r="730" spans="1:24" ht="16.5" customHeight="1">
      <c r="A730" s="808"/>
      <c r="B730" s="808"/>
      <c r="C730" s="808"/>
      <c r="D730" s="808"/>
      <c r="E730" s="808"/>
      <c r="F730" s="808"/>
      <c r="G730" s="808"/>
      <c r="H730" s="808"/>
      <c r="I730" s="808"/>
      <c r="J730" s="808"/>
      <c r="K730" s="808"/>
      <c r="L730" s="808"/>
      <c r="M730" s="808"/>
      <c r="N730" s="808"/>
      <c r="O730" s="808"/>
      <c r="P730" s="808"/>
      <c r="Q730" s="808"/>
      <c r="R730" s="808"/>
      <c r="S730" s="808"/>
      <c r="T730" s="808"/>
      <c r="U730" s="808"/>
      <c r="V730" s="808"/>
      <c r="W730" s="808"/>
      <c r="X730" s="808"/>
    </row>
    <row r="731" spans="1:24" ht="16.5" customHeight="1">
      <c r="A731" s="808"/>
      <c r="B731" s="808"/>
      <c r="C731" s="808"/>
      <c r="D731" s="808"/>
      <c r="E731" s="808"/>
      <c r="F731" s="808"/>
      <c r="G731" s="808"/>
      <c r="H731" s="808"/>
      <c r="I731" s="808"/>
      <c r="J731" s="808"/>
      <c r="K731" s="808"/>
      <c r="L731" s="808"/>
      <c r="M731" s="808"/>
      <c r="N731" s="808"/>
      <c r="O731" s="808"/>
      <c r="P731" s="808"/>
      <c r="Q731" s="808"/>
      <c r="R731" s="808"/>
      <c r="S731" s="808"/>
      <c r="T731" s="808"/>
      <c r="U731" s="808"/>
      <c r="V731" s="808"/>
      <c r="W731" s="808"/>
      <c r="X731" s="808"/>
    </row>
    <row r="732" spans="1:24" ht="16.5" customHeight="1">
      <c r="A732" s="808"/>
      <c r="B732" s="808"/>
      <c r="C732" s="808"/>
      <c r="D732" s="808"/>
      <c r="E732" s="808"/>
      <c r="F732" s="808"/>
      <c r="G732" s="808"/>
      <c r="H732" s="808"/>
      <c r="I732" s="808"/>
      <c r="J732" s="808"/>
      <c r="K732" s="808"/>
      <c r="L732" s="808"/>
      <c r="M732" s="808"/>
      <c r="N732" s="808"/>
      <c r="O732" s="808"/>
      <c r="P732" s="808"/>
      <c r="Q732" s="808"/>
      <c r="R732" s="808"/>
      <c r="S732" s="808"/>
      <c r="T732" s="808"/>
      <c r="U732" s="808"/>
      <c r="V732" s="808"/>
      <c r="W732" s="808"/>
      <c r="X732" s="808"/>
    </row>
    <row r="733" spans="1:24" ht="16.5" customHeight="1">
      <c r="A733" s="808"/>
      <c r="B733" s="808"/>
      <c r="C733" s="808"/>
      <c r="D733" s="808"/>
      <c r="E733" s="808"/>
      <c r="F733" s="808"/>
      <c r="G733" s="808"/>
      <c r="H733" s="808"/>
      <c r="I733" s="808"/>
      <c r="J733" s="808"/>
      <c r="K733" s="808"/>
      <c r="L733" s="808"/>
      <c r="M733" s="808"/>
      <c r="N733" s="808"/>
      <c r="O733" s="808"/>
      <c r="P733" s="808"/>
      <c r="Q733" s="808"/>
      <c r="R733" s="808"/>
      <c r="S733" s="808"/>
      <c r="T733" s="808"/>
      <c r="U733" s="808"/>
      <c r="V733" s="808"/>
      <c r="W733" s="808"/>
      <c r="X733" s="808"/>
    </row>
    <row r="734" spans="1:24" ht="16.5" customHeight="1">
      <c r="A734" s="808"/>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row>
    <row r="735" spans="1:24" ht="16.5" customHeight="1">
      <c r="A735" s="808"/>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row>
    <row r="736" spans="1:24" ht="16.5" customHeight="1">
      <c r="A736" s="808"/>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row>
    <row r="737" spans="1:24" ht="16.5" customHeight="1">
      <c r="A737" s="808"/>
      <c r="B737" s="808"/>
      <c r="C737" s="808"/>
      <c r="D737" s="808"/>
      <c r="E737" s="808"/>
      <c r="F737" s="808"/>
      <c r="G737" s="808"/>
      <c r="H737" s="808"/>
      <c r="I737" s="808"/>
      <c r="J737" s="808"/>
      <c r="K737" s="808"/>
      <c r="L737" s="808"/>
      <c r="M737" s="808"/>
      <c r="N737" s="808"/>
      <c r="O737" s="808"/>
      <c r="P737" s="808"/>
      <c r="Q737" s="808"/>
      <c r="R737" s="808"/>
      <c r="S737" s="808"/>
      <c r="T737" s="808"/>
      <c r="U737" s="808"/>
      <c r="V737" s="808"/>
      <c r="W737" s="808"/>
      <c r="X737" s="808"/>
    </row>
    <row r="738" spans="1:24" ht="16.5" customHeight="1">
      <c r="A738" s="808"/>
      <c r="B738" s="808"/>
      <c r="C738" s="808"/>
      <c r="D738" s="808"/>
      <c r="E738" s="808"/>
      <c r="F738" s="808"/>
      <c r="G738" s="808"/>
      <c r="H738" s="808"/>
      <c r="I738" s="808"/>
      <c r="J738" s="808"/>
      <c r="K738" s="808"/>
      <c r="L738" s="808"/>
      <c r="M738" s="808"/>
      <c r="N738" s="808"/>
      <c r="O738" s="808"/>
      <c r="P738" s="808"/>
      <c r="Q738" s="808"/>
      <c r="R738" s="808"/>
      <c r="S738" s="808"/>
      <c r="T738" s="808"/>
      <c r="U738" s="808"/>
      <c r="V738" s="808"/>
      <c r="W738" s="808"/>
      <c r="X738" s="808"/>
    </row>
    <row r="739" spans="1:24" ht="16.5" customHeight="1">
      <c r="A739" s="808"/>
      <c r="B739" s="808"/>
      <c r="C739" s="808"/>
      <c r="D739" s="808"/>
      <c r="E739" s="808"/>
      <c r="F739" s="808"/>
      <c r="G739" s="808"/>
      <c r="H739" s="808"/>
      <c r="I739" s="808"/>
      <c r="J739" s="808"/>
      <c r="K739" s="808"/>
      <c r="L739" s="808"/>
      <c r="M739" s="808"/>
      <c r="N739" s="808"/>
      <c r="O739" s="808"/>
      <c r="P739" s="808"/>
      <c r="Q739" s="808"/>
      <c r="R739" s="808"/>
      <c r="S739" s="808"/>
      <c r="T739" s="808"/>
      <c r="U739" s="808"/>
      <c r="V739" s="808"/>
      <c r="W739" s="808"/>
      <c r="X739" s="808"/>
    </row>
    <row r="740" spans="1:24" ht="16.5" customHeight="1">
      <c r="A740" s="808"/>
      <c r="B740" s="808"/>
      <c r="C740" s="808"/>
      <c r="D740" s="808"/>
      <c r="E740" s="808"/>
      <c r="F740" s="808"/>
      <c r="G740" s="808"/>
      <c r="H740" s="808"/>
      <c r="I740" s="808"/>
      <c r="J740" s="808"/>
      <c r="K740" s="808"/>
      <c r="L740" s="808"/>
      <c r="M740" s="808"/>
      <c r="N740" s="808"/>
      <c r="O740" s="808"/>
      <c r="P740" s="808"/>
      <c r="Q740" s="808"/>
      <c r="R740" s="808"/>
      <c r="S740" s="808"/>
      <c r="T740" s="808"/>
      <c r="U740" s="808"/>
      <c r="V740" s="808"/>
      <c r="W740" s="808"/>
      <c r="X740" s="808"/>
    </row>
    <row r="741" spans="1:24" ht="16.5" customHeight="1">
      <c r="A741" s="808"/>
      <c r="B741" s="808"/>
      <c r="C741" s="808"/>
      <c r="D741" s="808"/>
      <c r="E741" s="808"/>
      <c r="F741" s="808"/>
      <c r="G741" s="808"/>
      <c r="H741" s="808"/>
      <c r="I741" s="808"/>
      <c r="J741" s="808"/>
      <c r="K741" s="808"/>
      <c r="L741" s="808"/>
      <c r="M741" s="808"/>
      <c r="N741" s="808"/>
      <c r="O741" s="808"/>
      <c r="P741" s="808"/>
      <c r="Q741" s="808"/>
      <c r="R741" s="808"/>
      <c r="S741" s="808"/>
      <c r="T741" s="808"/>
      <c r="U741" s="808"/>
      <c r="V741" s="808"/>
      <c r="W741" s="808"/>
      <c r="X741" s="808"/>
    </row>
    <row r="742" spans="1:24" ht="16.5" customHeight="1">
      <c r="A742" s="808"/>
      <c r="B742" s="808"/>
      <c r="C742" s="808"/>
      <c r="D742" s="808"/>
      <c r="E742" s="808"/>
      <c r="F742" s="808"/>
      <c r="G742" s="808"/>
      <c r="H742" s="808"/>
      <c r="I742" s="808"/>
      <c r="J742" s="808"/>
      <c r="K742" s="808"/>
      <c r="L742" s="808"/>
      <c r="M742" s="808"/>
      <c r="N742" s="808"/>
      <c r="O742" s="808"/>
      <c r="P742" s="808"/>
      <c r="Q742" s="808"/>
      <c r="R742" s="808"/>
      <c r="S742" s="808"/>
      <c r="T742" s="808"/>
      <c r="U742" s="808"/>
      <c r="V742" s="808"/>
      <c r="W742" s="808"/>
      <c r="X742" s="808"/>
    </row>
    <row r="743" spans="1:24" ht="16.5" customHeight="1">
      <c r="A743" s="808"/>
      <c r="B743" s="808"/>
      <c r="C743" s="808"/>
      <c r="D743" s="808"/>
      <c r="E743" s="808"/>
      <c r="F743" s="808"/>
      <c r="G743" s="808"/>
      <c r="H743" s="808"/>
      <c r="I743" s="808"/>
      <c r="J743" s="808"/>
      <c r="K743" s="808"/>
      <c r="L743" s="808"/>
      <c r="M743" s="808"/>
      <c r="N743" s="808"/>
      <c r="O743" s="808"/>
      <c r="P743" s="808"/>
      <c r="Q743" s="808"/>
      <c r="R743" s="808"/>
      <c r="S743" s="808"/>
      <c r="T743" s="808"/>
      <c r="U743" s="808"/>
      <c r="V743" s="808"/>
      <c r="W743" s="808"/>
      <c r="X743" s="808"/>
    </row>
    <row r="744" spans="1:24" ht="16.5" customHeight="1">
      <c r="A744" s="808"/>
      <c r="B744" s="808"/>
      <c r="C744" s="808"/>
      <c r="D744" s="808"/>
      <c r="E744" s="808"/>
      <c r="F744" s="808"/>
      <c r="G744" s="808"/>
      <c r="H744" s="808"/>
      <c r="I744" s="808"/>
      <c r="J744" s="808"/>
      <c r="K744" s="808"/>
      <c r="L744" s="808"/>
      <c r="M744" s="808"/>
      <c r="N744" s="808"/>
      <c r="O744" s="808"/>
      <c r="P744" s="808"/>
      <c r="Q744" s="808"/>
      <c r="R744" s="808"/>
      <c r="S744" s="808"/>
      <c r="T744" s="808"/>
      <c r="U744" s="808"/>
      <c r="V744" s="808"/>
      <c r="W744" s="808"/>
      <c r="X744" s="808"/>
    </row>
    <row r="745" spans="1:24" ht="16.5" customHeight="1">
      <c r="A745" s="808"/>
      <c r="B745" s="808"/>
      <c r="C745" s="808"/>
      <c r="D745" s="808"/>
      <c r="E745" s="808"/>
      <c r="F745" s="808"/>
      <c r="G745" s="808"/>
      <c r="H745" s="808"/>
      <c r="I745" s="808"/>
      <c r="J745" s="808"/>
      <c r="K745" s="808"/>
      <c r="L745" s="808"/>
      <c r="M745" s="808"/>
      <c r="N745" s="808"/>
      <c r="O745" s="808"/>
      <c r="P745" s="808"/>
      <c r="Q745" s="808"/>
      <c r="R745" s="808"/>
      <c r="S745" s="808"/>
      <c r="T745" s="808"/>
      <c r="U745" s="808"/>
      <c r="V745" s="808"/>
      <c r="W745" s="808"/>
      <c r="X745" s="808"/>
    </row>
    <row r="746" spans="1:24" ht="16.5" customHeight="1">
      <c r="A746" s="808"/>
      <c r="B746" s="808"/>
      <c r="C746" s="808"/>
      <c r="D746" s="808"/>
      <c r="E746" s="808"/>
      <c r="F746" s="808"/>
      <c r="G746" s="808"/>
      <c r="H746" s="808"/>
      <c r="I746" s="808"/>
      <c r="J746" s="808"/>
      <c r="K746" s="808"/>
      <c r="L746" s="808"/>
      <c r="M746" s="808"/>
      <c r="N746" s="808"/>
      <c r="O746" s="808"/>
      <c r="P746" s="808"/>
      <c r="Q746" s="808"/>
      <c r="R746" s="808"/>
      <c r="S746" s="808"/>
      <c r="T746" s="808"/>
      <c r="U746" s="808"/>
      <c r="V746" s="808"/>
      <c r="W746" s="808"/>
      <c r="X746" s="808"/>
    </row>
    <row r="747" spans="1:24" ht="16.5" customHeight="1">
      <c r="A747" s="808"/>
      <c r="B747" s="808"/>
      <c r="C747" s="808"/>
      <c r="D747" s="808"/>
      <c r="E747" s="808"/>
      <c r="F747" s="808"/>
      <c r="G747" s="808"/>
      <c r="H747" s="808"/>
      <c r="I747" s="808"/>
      <c r="J747" s="808"/>
      <c r="K747" s="808"/>
      <c r="L747" s="808"/>
      <c r="M747" s="808"/>
      <c r="N747" s="808"/>
      <c r="O747" s="808"/>
      <c r="P747" s="808"/>
      <c r="Q747" s="808"/>
      <c r="R747" s="808"/>
      <c r="S747" s="808"/>
      <c r="T747" s="808"/>
      <c r="U747" s="808"/>
      <c r="V747" s="808"/>
      <c r="W747" s="808"/>
      <c r="X747" s="808"/>
    </row>
    <row r="748" spans="1:24" ht="16.5" customHeight="1">
      <c r="A748" s="808"/>
      <c r="B748" s="808"/>
      <c r="C748" s="808"/>
      <c r="D748" s="808"/>
      <c r="E748" s="808"/>
      <c r="F748" s="808"/>
      <c r="G748" s="808"/>
      <c r="H748" s="808"/>
      <c r="I748" s="808"/>
      <c r="J748" s="808"/>
      <c r="K748" s="808"/>
      <c r="L748" s="808"/>
      <c r="M748" s="808"/>
      <c r="N748" s="808"/>
      <c r="O748" s="808"/>
      <c r="P748" s="808"/>
      <c r="Q748" s="808"/>
      <c r="R748" s="808"/>
      <c r="S748" s="808"/>
      <c r="T748" s="808"/>
      <c r="U748" s="808"/>
      <c r="V748" s="808"/>
      <c r="W748" s="808"/>
      <c r="X748" s="808"/>
    </row>
    <row r="749" spans="1:24" ht="16.5" customHeight="1">
      <c r="A749" s="808"/>
      <c r="B749" s="808"/>
      <c r="C749" s="808"/>
      <c r="D749" s="808"/>
      <c r="E749" s="808"/>
      <c r="F749" s="808"/>
      <c r="G749" s="808"/>
      <c r="H749" s="808"/>
      <c r="I749" s="808"/>
      <c r="J749" s="808"/>
      <c r="K749" s="808"/>
      <c r="L749" s="808"/>
      <c r="M749" s="808"/>
      <c r="N749" s="808"/>
      <c r="O749" s="808"/>
      <c r="P749" s="808"/>
      <c r="Q749" s="808"/>
      <c r="R749" s="808"/>
      <c r="S749" s="808"/>
      <c r="T749" s="808"/>
      <c r="U749" s="808"/>
      <c r="V749" s="808"/>
      <c r="W749" s="808"/>
      <c r="X749" s="808"/>
    </row>
    <row r="750" spans="1:24" ht="16.5" customHeight="1">
      <c r="A750" s="808"/>
      <c r="B750" s="808"/>
      <c r="C750" s="808"/>
      <c r="D750" s="808"/>
      <c r="E750" s="808"/>
      <c r="F750" s="808"/>
      <c r="G750" s="808"/>
      <c r="H750" s="808"/>
      <c r="I750" s="808"/>
      <c r="J750" s="808"/>
      <c r="K750" s="808"/>
      <c r="L750" s="808"/>
      <c r="M750" s="808"/>
      <c r="N750" s="808"/>
      <c r="O750" s="808"/>
      <c r="P750" s="808"/>
      <c r="Q750" s="808"/>
      <c r="R750" s="808"/>
      <c r="S750" s="808"/>
      <c r="T750" s="808"/>
      <c r="U750" s="808"/>
      <c r="V750" s="808"/>
      <c r="W750" s="808"/>
      <c r="X750" s="808"/>
    </row>
    <row r="751" spans="1:24" ht="16.5" customHeight="1">
      <c r="A751" s="808"/>
      <c r="B751" s="808"/>
      <c r="C751" s="808"/>
      <c r="D751" s="808"/>
      <c r="E751" s="808"/>
      <c r="F751" s="808"/>
      <c r="G751" s="808"/>
      <c r="H751" s="808"/>
      <c r="I751" s="808"/>
      <c r="J751" s="808"/>
      <c r="K751" s="808"/>
      <c r="L751" s="808"/>
      <c r="M751" s="808"/>
      <c r="N751" s="808"/>
      <c r="O751" s="808"/>
      <c r="P751" s="808"/>
      <c r="Q751" s="808"/>
      <c r="R751" s="808"/>
      <c r="S751" s="808"/>
      <c r="T751" s="808"/>
      <c r="U751" s="808"/>
      <c r="V751" s="808"/>
      <c r="W751" s="808"/>
      <c r="X751" s="808"/>
    </row>
    <row r="752" spans="1:24" ht="16.5" customHeight="1">
      <c r="A752" s="808"/>
      <c r="B752" s="808"/>
      <c r="C752" s="808"/>
      <c r="D752" s="808"/>
      <c r="E752" s="808"/>
      <c r="F752" s="808"/>
      <c r="G752" s="808"/>
      <c r="H752" s="808"/>
      <c r="I752" s="808"/>
      <c r="J752" s="808"/>
      <c r="K752" s="808"/>
      <c r="L752" s="808"/>
      <c r="M752" s="808"/>
      <c r="N752" s="808"/>
      <c r="O752" s="808"/>
      <c r="P752" s="808"/>
      <c r="Q752" s="808"/>
      <c r="R752" s="808"/>
      <c r="S752" s="808"/>
      <c r="T752" s="808"/>
      <c r="U752" s="808"/>
      <c r="V752" s="808"/>
      <c r="W752" s="808"/>
      <c r="X752" s="808"/>
    </row>
    <row r="753" spans="1:24" ht="16.5" customHeight="1">
      <c r="A753" s="808"/>
      <c r="B753" s="808"/>
      <c r="C753" s="808"/>
      <c r="D753" s="808"/>
      <c r="E753" s="808"/>
      <c r="F753" s="808"/>
      <c r="G753" s="808"/>
      <c r="H753" s="808"/>
      <c r="I753" s="808"/>
      <c r="J753" s="808"/>
      <c r="K753" s="808"/>
      <c r="L753" s="808"/>
      <c r="M753" s="808"/>
      <c r="N753" s="808"/>
      <c r="O753" s="808"/>
      <c r="P753" s="808"/>
      <c r="Q753" s="808"/>
      <c r="R753" s="808"/>
      <c r="S753" s="808"/>
      <c r="T753" s="808"/>
      <c r="U753" s="808"/>
      <c r="V753" s="808"/>
      <c r="W753" s="808"/>
      <c r="X753" s="808"/>
    </row>
    <row r="754" spans="1:24" ht="16.5" customHeight="1">
      <c r="A754" s="808"/>
      <c r="B754" s="808"/>
      <c r="C754" s="808"/>
      <c r="D754" s="808"/>
      <c r="E754" s="808"/>
      <c r="F754" s="808"/>
      <c r="G754" s="808"/>
      <c r="H754" s="808"/>
      <c r="I754" s="808"/>
      <c r="J754" s="808"/>
      <c r="K754" s="808"/>
      <c r="L754" s="808"/>
      <c r="M754" s="808"/>
      <c r="N754" s="808"/>
      <c r="O754" s="808"/>
      <c r="P754" s="808"/>
      <c r="Q754" s="808"/>
      <c r="R754" s="808"/>
      <c r="S754" s="808"/>
      <c r="T754" s="808"/>
      <c r="U754" s="808"/>
      <c r="V754" s="808"/>
      <c r="W754" s="808"/>
      <c r="X754" s="808"/>
    </row>
    <row r="755" spans="1:24" ht="16.5" customHeight="1">
      <c r="A755" s="808"/>
      <c r="B755" s="808"/>
      <c r="C755" s="808"/>
      <c r="D755" s="808"/>
      <c r="E755" s="808"/>
      <c r="F755" s="808"/>
      <c r="G755" s="808"/>
      <c r="H755" s="808"/>
      <c r="I755" s="808"/>
      <c r="J755" s="808"/>
      <c r="K755" s="808"/>
      <c r="L755" s="808"/>
      <c r="M755" s="808"/>
      <c r="N755" s="808"/>
      <c r="O755" s="808"/>
      <c r="P755" s="808"/>
      <c r="Q755" s="808"/>
      <c r="R755" s="808"/>
      <c r="S755" s="808"/>
      <c r="T755" s="808"/>
      <c r="U755" s="808"/>
      <c r="V755" s="808"/>
      <c r="W755" s="808"/>
      <c r="X755" s="808"/>
    </row>
    <row r="756" spans="1:24" ht="16.5" customHeight="1">
      <c r="A756" s="808"/>
      <c r="B756" s="808"/>
      <c r="C756" s="808"/>
      <c r="D756" s="808"/>
      <c r="E756" s="808"/>
      <c r="F756" s="808"/>
      <c r="G756" s="808"/>
      <c r="H756" s="808"/>
      <c r="I756" s="808"/>
      <c r="J756" s="808"/>
      <c r="K756" s="808"/>
      <c r="L756" s="808"/>
      <c r="M756" s="808"/>
      <c r="N756" s="808"/>
      <c r="O756" s="808"/>
      <c r="P756" s="808"/>
      <c r="Q756" s="808"/>
      <c r="R756" s="808"/>
      <c r="S756" s="808"/>
      <c r="T756" s="808"/>
      <c r="U756" s="808"/>
      <c r="V756" s="808"/>
      <c r="W756" s="808"/>
      <c r="X756" s="808"/>
    </row>
    <row r="757" spans="1:24" ht="16.5" customHeight="1">
      <c r="A757" s="808"/>
      <c r="B757" s="808"/>
      <c r="C757" s="808"/>
      <c r="D757" s="808"/>
      <c r="E757" s="808"/>
      <c r="F757" s="808"/>
      <c r="G757" s="808"/>
      <c r="H757" s="808"/>
      <c r="I757" s="808"/>
      <c r="J757" s="808"/>
      <c r="K757" s="808"/>
      <c r="L757" s="808"/>
      <c r="M757" s="808"/>
      <c r="N757" s="808"/>
      <c r="O757" s="808"/>
      <c r="P757" s="808"/>
      <c r="Q757" s="808"/>
      <c r="R757" s="808"/>
      <c r="S757" s="808"/>
      <c r="T757" s="808"/>
      <c r="U757" s="808"/>
      <c r="V757" s="808"/>
      <c r="W757" s="808"/>
      <c r="X757" s="808"/>
    </row>
    <row r="758" spans="1:24" ht="16.5" customHeight="1">
      <c r="A758" s="808"/>
      <c r="B758" s="808"/>
      <c r="C758" s="808"/>
      <c r="D758" s="808"/>
      <c r="E758" s="808"/>
      <c r="F758" s="808"/>
      <c r="G758" s="808"/>
      <c r="H758" s="808"/>
      <c r="I758" s="808"/>
      <c r="J758" s="808"/>
      <c r="K758" s="808"/>
      <c r="L758" s="808"/>
      <c r="M758" s="808"/>
      <c r="N758" s="808"/>
      <c r="O758" s="808"/>
      <c r="P758" s="808"/>
      <c r="Q758" s="808"/>
      <c r="R758" s="808"/>
      <c r="S758" s="808"/>
      <c r="T758" s="808"/>
      <c r="U758" s="808"/>
      <c r="V758" s="808"/>
      <c r="W758" s="808"/>
      <c r="X758" s="808"/>
    </row>
    <row r="759" spans="1:24" ht="16.5" customHeight="1">
      <c r="A759" s="808"/>
      <c r="B759" s="808"/>
      <c r="C759" s="808"/>
      <c r="D759" s="808"/>
      <c r="E759" s="808"/>
      <c r="F759" s="808"/>
      <c r="G759" s="808"/>
      <c r="H759" s="808"/>
      <c r="I759" s="808"/>
      <c r="J759" s="808"/>
      <c r="K759" s="808"/>
      <c r="L759" s="808"/>
      <c r="M759" s="808"/>
      <c r="N759" s="808"/>
      <c r="O759" s="808"/>
      <c r="P759" s="808"/>
      <c r="Q759" s="808"/>
      <c r="R759" s="808"/>
      <c r="S759" s="808"/>
      <c r="T759" s="808"/>
      <c r="U759" s="808"/>
      <c r="V759" s="808"/>
      <c r="W759" s="808"/>
      <c r="X759" s="808"/>
    </row>
    <row r="760" spans="1:24" ht="16.5" customHeight="1">
      <c r="A760" s="808"/>
      <c r="B760" s="808"/>
      <c r="C760" s="808"/>
      <c r="D760" s="808"/>
      <c r="E760" s="808"/>
      <c r="F760" s="808"/>
      <c r="G760" s="808"/>
      <c r="H760" s="808"/>
      <c r="I760" s="808"/>
      <c r="J760" s="808"/>
      <c r="K760" s="808"/>
      <c r="L760" s="808"/>
      <c r="M760" s="808"/>
      <c r="N760" s="808"/>
      <c r="O760" s="808"/>
      <c r="P760" s="808"/>
      <c r="Q760" s="808"/>
      <c r="R760" s="808"/>
      <c r="S760" s="808"/>
      <c r="T760" s="808"/>
      <c r="U760" s="808"/>
      <c r="V760" s="808"/>
      <c r="W760" s="808"/>
      <c r="X760" s="808"/>
    </row>
    <row r="761" spans="1:24" ht="16.5" customHeight="1">
      <c r="A761" s="808"/>
      <c r="B761" s="808"/>
      <c r="C761" s="808"/>
      <c r="D761" s="808"/>
      <c r="E761" s="808"/>
      <c r="F761" s="808"/>
      <c r="G761" s="808"/>
      <c r="H761" s="808"/>
      <c r="I761" s="808"/>
      <c r="J761" s="808"/>
      <c r="K761" s="808"/>
      <c r="L761" s="808"/>
      <c r="M761" s="808"/>
      <c r="N761" s="808"/>
      <c r="O761" s="808"/>
      <c r="P761" s="808"/>
      <c r="Q761" s="808"/>
      <c r="R761" s="808"/>
      <c r="S761" s="808"/>
      <c r="T761" s="808"/>
      <c r="U761" s="808"/>
      <c r="V761" s="808"/>
      <c r="W761" s="808"/>
      <c r="X761" s="808"/>
    </row>
    <row r="762" spans="1:24" ht="16.5" customHeight="1">
      <c r="A762" s="808"/>
      <c r="B762" s="808"/>
      <c r="C762" s="808"/>
      <c r="D762" s="808"/>
      <c r="E762" s="808"/>
      <c r="F762" s="808"/>
      <c r="G762" s="808"/>
      <c r="H762" s="808"/>
      <c r="I762" s="808"/>
      <c r="J762" s="808"/>
      <c r="K762" s="808"/>
      <c r="L762" s="808"/>
      <c r="M762" s="808"/>
      <c r="N762" s="808"/>
      <c r="O762" s="808"/>
      <c r="P762" s="808"/>
      <c r="Q762" s="808"/>
      <c r="R762" s="808"/>
      <c r="S762" s="808"/>
      <c r="T762" s="808"/>
      <c r="U762" s="808"/>
      <c r="V762" s="808"/>
      <c r="W762" s="808"/>
      <c r="X762" s="808"/>
    </row>
    <row r="763" spans="1:24" ht="16.5" customHeight="1">
      <c r="A763" s="808"/>
      <c r="B763" s="808"/>
      <c r="C763" s="808"/>
      <c r="D763" s="808"/>
      <c r="E763" s="808"/>
      <c r="F763" s="808"/>
      <c r="G763" s="808"/>
      <c r="H763" s="808"/>
      <c r="I763" s="808"/>
      <c r="J763" s="808"/>
      <c r="K763" s="808"/>
      <c r="L763" s="808"/>
      <c r="M763" s="808"/>
      <c r="N763" s="808"/>
      <c r="O763" s="808"/>
      <c r="P763" s="808"/>
      <c r="Q763" s="808"/>
      <c r="R763" s="808"/>
      <c r="S763" s="808"/>
      <c r="T763" s="808"/>
      <c r="U763" s="808"/>
      <c r="V763" s="808"/>
      <c r="W763" s="808"/>
      <c r="X763" s="808"/>
    </row>
    <row r="764" spans="1:24" ht="16.5" customHeight="1">
      <c r="A764" s="808"/>
      <c r="B764" s="808"/>
      <c r="C764" s="808"/>
      <c r="D764" s="808"/>
      <c r="E764" s="808"/>
      <c r="F764" s="808"/>
      <c r="G764" s="808"/>
      <c r="H764" s="808"/>
      <c r="I764" s="808"/>
      <c r="J764" s="808"/>
      <c r="K764" s="808"/>
      <c r="L764" s="808"/>
      <c r="M764" s="808"/>
      <c r="N764" s="808"/>
      <c r="O764" s="808"/>
      <c r="P764" s="808"/>
      <c r="Q764" s="808"/>
      <c r="R764" s="808"/>
      <c r="S764" s="808"/>
      <c r="T764" s="808"/>
      <c r="U764" s="808"/>
      <c r="V764" s="808"/>
      <c r="W764" s="808"/>
      <c r="X764" s="808"/>
    </row>
    <row r="765" spans="1:24" ht="16.5" customHeight="1">
      <c r="A765" s="808"/>
      <c r="B765" s="808"/>
      <c r="C765" s="808"/>
      <c r="D765" s="808"/>
      <c r="E765" s="808"/>
      <c r="F765" s="808"/>
      <c r="G765" s="808"/>
      <c r="H765" s="808"/>
      <c r="I765" s="808"/>
      <c r="J765" s="808"/>
      <c r="K765" s="808"/>
      <c r="L765" s="808"/>
      <c r="M765" s="808"/>
      <c r="N765" s="808"/>
      <c r="O765" s="808"/>
      <c r="P765" s="808"/>
      <c r="Q765" s="808"/>
      <c r="R765" s="808"/>
      <c r="S765" s="808"/>
      <c r="T765" s="808"/>
      <c r="U765" s="808"/>
      <c r="V765" s="808"/>
      <c r="W765" s="808"/>
      <c r="X765" s="808"/>
    </row>
    <row r="766" spans="1:24" ht="16.5" customHeight="1">
      <c r="A766" s="808"/>
      <c r="B766" s="808"/>
      <c r="C766" s="808"/>
      <c r="D766" s="808"/>
      <c r="E766" s="808"/>
      <c r="F766" s="808"/>
      <c r="G766" s="808"/>
      <c r="H766" s="808"/>
      <c r="I766" s="808"/>
      <c r="J766" s="808"/>
      <c r="K766" s="808"/>
      <c r="L766" s="808"/>
      <c r="M766" s="808"/>
      <c r="N766" s="808"/>
      <c r="O766" s="808"/>
      <c r="P766" s="808"/>
      <c r="Q766" s="808"/>
      <c r="R766" s="808"/>
      <c r="S766" s="808"/>
      <c r="T766" s="808"/>
      <c r="U766" s="808"/>
      <c r="V766" s="808"/>
      <c r="W766" s="808"/>
      <c r="X766" s="808"/>
    </row>
    <row r="767" spans="1:24" ht="16.5" customHeight="1">
      <c r="A767" s="808"/>
      <c r="B767" s="808"/>
      <c r="C767" s="808"/>
      <c r="D767" s="808"/>
      <c r="E767" s="808"/>
      <c r="F767" s="808"/>
      <c r="G767" s="808"/>
      <c r="H767" s="808"/>
      <c r="I767" s="808"/>
      <c r="J767" s="808"/>
      <c r="K767" s="808"/>
      <c r="L767" s="808"/>
      <c r="M767" s="808"/>
      <c r="N767" s="808"/>
      <c r="O767" s="808"/>
      <c r="P767" s="808"/>
      <c r="Q767" s="808"/>
      <c r="R767" s="808"/>
      <c r="S767" s="808"/>
      <c r="T767" s="808"/>
      <c r="U767" s="808"/>
      <c r="V767" s="808"/>
      <c r="W767" s="808"/>
      <c r="X767" s="808"/>
    </row>
    <row r="768" spans="1:24" ht="16.5" customHeight="1">
      <c r="A768" s="808"/>
      <c r="B768" s="808"/>
      <c r="C768" s="808"/>
      <c r="D768" s="808"/>
      <c r="E768" s="808"/>
      <c r="F768" s="808"/>
      <c r="G768" s="808"/>
      <c r="H768" s="808"/>
      <c r="I768" s="808"/>
      <c r="J768" s="808"/>
      <c r="K768" s="808"/>
      <c r="L768" s="808"/>
      <c r="M768" s="808"/>
      <c r="N768" s="808"/>
      <c r="O768" s="808"/>
      <c r="P768" s="808"/>
      <c r="Q768" s="808"/>
      <c r="R768" s="808"/>
      <c r="S768" s="808"/>
      <c r="T768" s="808"/>
      <c r="U768" s="808"/>
      <c r="V768" s="808"/>
      <c r="W768" s="808"/>
      <c r="X768" s="808"/>
    </row>
    <row r="769" spans="1:24" ht="16.5" customHeight="1">
      <c r="A769" s="808"/>
      <c r="B769" s="808"/>
      <c r="C769" s="808"/>
      <c r="D769" s="808"/>
      <c r="E769" s="808"/>
      <c r="F769" s="808"/>
      <c r="G769" s="808"/>
      <c r="H769" s="808"/>
      <c r="I769" s="808"/>
      <c r="J769" s="808"/>
      <c r="K769" s="808"/>
      <c r="L769" s="808"/>
      <c r="M769" s="808"/>
      <c r="N769" s="808"/>
      <c r="O769" s="808"/>
      <c r="P769" s="808"/>
      <c r="Q769" s="808"/>
      <c r="R769" s="808"/>
      <c r="S769" s="808"/>
      <c r="T769" s="808"/>
      <c r="U769" s="808"/>
      <c r="V769" s="808"/>
      <c r="W769" s="808"/>
      <c r="X769" s="808"/>
    </row>
    <row r="770" spans="1:24" ht="16.5" customHeight="1">
      <c r="A770" s="808"/>
      <c r="B770" s="808"/>
      <c r="C770" s="808"/>
      <c r="D770" s="808"/>
      <c r="E770" s="808"/>
      <c r="F770" s="808"/>
      <c r="G770" s="808"/>
      <c r="H770" s="808"/>
      <c r="I770" s="808"/>
      <c r="J770" s="808"/>
      <c r="K770" s="808"/>
      <c r="L770" s="808"/>
      <c r="M770" s="808"/>
      <c r="N770" s="808"/>
      <c r="O770" s="808"/>
      <c r="P770" s="808"/>
      <c r="Q770" s="808"/>
      <c r="R770" s="808"/>
      <c r="S770" s="808"/>
      <c r="T770" s="808"/>
      <c r="U770" s="808"/>
      <c r="V770" s="808"/>
      <c r="W770" s="808"/>
      <c r="X770" s="808"/>
    </row>
    <row r="771" spans="1:24" ht="16.5" customHeight="1">
      <c r="A771" s="808"/>
      <c r="B771" s="808"/>
      <c r="C771" s="808"/>
      <c r="D771" s="808"/>
      <c r="E771" s="808"/>
      <c r="F771" s="808"/>
      <c r="G771" s="808"/>
      <c r="H771" s="808"/>
      <c r="I771" s="808"/>
      <c r="J771" s="808"/>
      <c r="K771" s="808"/>
      <c r="L771" s="808"/>
      <c r="M771" s="808"/>
      <c r="N771" s="808"/>
      <c r="O771" s="808"/>
      <c r="P771" s="808"/>
      <c r="Q771" s="808"/>
      <c r="R771" s="808"/>
      <c r="S771" s="808"/>
      <c r="T771" s="808"/>
      <c r="U771" s="808"/>
      <c r="V771" s="808"/>
      <c r="W771" s="808"/>
      <c r="X771" s="808"/>
    </row>
    <row r="772" spans="1:24" ht="16.5" customHeight="1">
      <c r="A772" s="808"/>
      <c r="B772" s="808"/>
      <c r="C772" s="808"/>
      <c r="D772" s="808"/>
      <c r="E772" s="808"/>
      <c r="F772" s="808"/>
      <c r="G772" s="808"/>
      <c r="H772" s="808"/>
      <c r="I772" s="808"/>
      <c r="J772" s="808"/>
      <c r="K772" s="808"/>
      <c r="L772" s="808"/>
      <c r="M772" s="808"/>
      <c r="N772" s="808"/>
      <c r="O772" s="808"/>
      <c r="P772" s="808"/>
      <c r="Q772" s="808"/>
      <c r="R772" s="808"/>
      <c r="S772" s="808"/>
      <c r="T772" s="808"/>
      <c r="U772" s="808"/>
      <c r="V772" s="808"/>
      <c r="W772" s="808"/>
      <c r="X772" s="808"/>
    </row>
    <row r="773" spans="1:24" ht="16.5" customHeight="1">
      <c r="A773" s="808"/>
      <c r="B773" s="808"/>
      <c r="C773" s="808"/>
      <c r="D773" s="808"/>
      <c r="E773" s="808"/>
      <c r="F773" s="808"/>
      <c r="G773" s="808"/>
      <c r="H773" s="808"/>
      <c r="I773" s="808"/>
      <c r="J773" s="808"/>
      <c r="K773" s="808"/>
      <c r="L773" s="808"/>
      <c r="M773" s="808"/>
      <c r="N773" s="808"/>
      <c r="O773" s="808"/>
      <c r="P773" s="808"/>
      <c r="Q773" s="808"/>
      <c r="R773" s="808"/>
      <c r="S773" s="808"/>
      <c r="T773" s="808"/>
      <c r="U773" s="808"/>
      <c r="V773" s="808"/>
      <c r="W773" s="808"/>
      <c r="X773" s="808"/>
    </row>
    <row r="774" spans="1:24" ht="16.5" customHeight="1">
      <c r="A774" s="808"/>
      <c r="B774" s="808"/>
      <c r="C774" s="808"/>
      <c r="D774" s="808"/>
      <c r="E774" s="808"/>
      <c r="F774" s="808"/>
      <c r="G774" s="808"/>
      <c r="H774" s="808"/>
      <c r="I774" s="808"/>
      <c r="J774" s="808"/>
      <c r="K774" s="808"/>
      <c r="L774" s="808"/>
      <c r="M774" s="808"/>
      <c r="N774" s="808"/>
      <c r="O774" s="808"/>
      <c r="P774" s="808"/>
      <c r="Q774" s="808"/>
      <c r="R774" s="808"/>
      <c r="S774" s="808"/>
      <c r="T774" s="808"/>
      <c r="U774" s="808"/>
      <c r="V774" s="808"/>
      <c r="W774" s="808"/>
      <c r="X774" s="808"/>
    </row>
    <row r="775" spans="1:24" ht="16.5" customHeight="1">
      <c r="A775" s="808"/>
      <c r="B775" s="808"/>
      <c r="C775" s="808"/>
      <c r="D775" s="808"/>
      <c r="E775" s="808"/>
      <c r="F775" s="808"/>
      <c r="G775" s="808"/>
      <c r="H775" s="808"/>
      <c r="I775" s="808"/>
      <c r="J775" s="808"/>
      <c r="K775" s="808"/>
      <c r="L775" s="808"/>
      <c r="M775" s="808"/>
      <c r="N775" s="808"/>
      <c r="O775" s="808"/>
      <c r="P775" s="808"/>
      <c r="Q775" s="808"/>
      <c r="R775" s="808"/>
      <c r="S775" s="808"/>
      <c r="T775" s="808"/>
      <c r="U775" s="808"/>
      <c r="V775" s="808"/>
      <c r="W775" s="808"/>
      <c r="X775" s="808"/>
    </row>
    <row r="776" spans="1:24" ht="16.5" customHeight="1">
      <c r="A776" s="808"/>
      <c r="B776" s="808"/>
      <c r="C776" s="808"/>
      <c r="D776" s="808"/>
      <c r="E776" s="808"/>
      <c r="F776" s="808"/>
      <c r="G776" s="808"/>
      <c r="H776" s="808"/>
      <c r="I776" s="808"/>
      <c r="J776" s="808"/>
      <c r="K776" s="808"/>
      <c r="L776" s="808"/>
      <c r="M776" s="808"/>
      <c r="N776" s="808"/>
      <c r="O776" s="808"/>
      <c r="P776" s="808"/>
      <c r="Q776" s="808"/>
      <c r="R776" s="808"/>
      <c r="S776" s="808"/>
      <c r="T776" s="808"/>
      <c r="U776" s="808"/>
      <c r="V776" s="808"/>
      <c r="W776" s="808"/>
      <c r="X776" s="808"/>
    </row>
    <row r="777" spans="1:24" ht="16.5" customHeight="1">
      <c r="A777" s="808"/>
      <c r="B777" s="808"/>
      <c r="C777" s="808"/>
      <c r="D777" s="808"/>
      <c r="E777" s="808"/>
      <c r="F777" s="808"/>
      <c r="G777" s="808"/>
      <c r="H777" s="808"/>
      <c r="I777" s="808"/>
      <c r="J777" s="808"/>
      <c r="K777" s="808"/>
      <c r="L777" s="808"/>
      <c r="M777" s="808"/>
      <c r="N777" s="808"/>
      <c r="O777" s="808"/>
      <c r="P777" s="808"/>
      <c r="Q777" s="808"/>
      <c r="R777" s="808"/>
      <c r="S777" s="808"/>
      <c r="T777" s="808"/>
      <c r="U777" s="808"/>
      <c r="V777" s="808"/>
      <c r="W777" s="808"/>
      <c r="X777" s="808"/>
    </row>
    <row r="778" spans="1:24" ht="16.5" customHeight="1">
      <c r="A778" s="808"/>
      <c r="B778" s="808"/>
      <c r="C778" s="808"/>
      <c r="D778" s="808"/>
      <c r="E778" s="808"/>
      <c r="F778" s="808"/>
      <c r="G778" s="808"/>
      <c r="H778" s="808"/>
      <c r="I778" s="808"/>
      <c r="J778" s="808"/>
      <c r="K778" s="808"/>
      <c r="L778" s="808"/>
      <c r="M778" s="808"/>
      <c r="N778" s="808"/>
      <c r="O778" s="808"/>
      <c r="P778" s="808"/>
      <c r="Q778" s="808"/>
      <c r="R778" s="808"/>
      <c r="S778" s="808"/>
      <c r="T778" s="808"/>
      <c r="U778" s="808"/>
      <c r="V778" s="808"/>
      <c r="W778" s="808"/>
      <c r="X778" s="808"/>
    </row>
    <row r="779" spans="1:24" ht="16.5" customHeight="1">
      <c r="A779" s="808"/>
      <c r="B779" s="808"/>
      <c r="C779" s="808"/>
      <c r="D779" s="808"/>
      <c r="E779" s="808"/>
      <c r="F779" s="808"/>
      <c r="G779" s="808"/>
      <c r="H779" s="808"/>
      <c r="I779" s="808"/>
      <c r="J779" s="808"/>
      <c r="K779" s="808"/>
      <c r="L779" s="808"/>
      <c r="M779" s="808"/>
      <c r="N779" s="808"/>
      <c r="O779" s="808"/>
      <c r="P779" s="808"/>
      <c r="Q779" s="808"/>
      <c r="R779" s="808"/>
      <c r="S779" s="808"/>
      <c r="T779" s="808"/>
      <c r="U779" s="808"/>
      <c r="V779" s="808"/>
      <c r="W779" s="808"/>
      <c r="X779" s="808"/>
    </row>
    <row r="780" spans="1:24" ht="16.5" customHeight="1">
      <c r="A780" s="808"/>
      <c r="B780" s="808"/>
      <c r="C780" s="808"/>
      <c r="D780" s="808"/>
      <c r="E780" s="808"/>
      <c r="F780" s="808"/>
      <c r="G780" s="808"/>
      <c r="H780" s="808"/>
      <c r="I780" s="808"/>
      <c r="J780" s="808"/>
      <c r="K780" s="808"/>
      <c r="L780" s="808"/>
      <c r="M780" s="808"/>
      <c r="N780" s="808"/>
      <c r="O780" s="808"/>
      <c r="P780" s="808"/>
      <c r="Q780" s="808"/>
      <c r="R780" s="808"/>
      <c r="S780" s="808"/>
      <c r="T780" s="808"/>
      <c r="U780" s="808"/>
      <c r="V780" s="808"/>
      <c r="W780" s="808"/>
      <c r="X780" s="808"/>
    </row>
    <row r="781" spans="1:24" ht="16.5" customHeight="1">
      <c r="A781" s="808"/>
      <c r="B781" s="808"/>
      <c r="C781" s="808"/>
      <c r="D781" s="808"/>
      <c r="E781" s="808"/>
      <c r="F781" s="808"/>
      <c r="G781" s="808"/>
      <c r="H781" s="808"/>
      <c r="I781" s="808"/>
      <c r="J781" s="808"/>
      <c r="K781" s="808"/>
      <c r="L781" s="808"/>
      <c r="M781" s="808"/>
      <c r="N781" s="808"/>
      <c r="O781" s="808"/>
      <c r="P781" s="808"/>
      <c r="Q781" s="808"/>
      <c r="R781" s="808"/>
      <c r="S781" s="808"/>
      <c r="T781" s="808"/>
      <c r="U781" s="808"/>
      <c r="V781" s="808"/>
      <c r="W781" s="808"/>
      <c r="X781" s="808"/>
    </row>
    <row r="782" spans="1:24" ht="16.5" customHeight="1">
      <c r="A782" s="808"/>
      <c r="B782" s="808"/>
      <c r="C782" s="808"/>
      <c r="D782" s="808"/>
      <c r="E782" s="808"/>
      <c r="F782" s="808"/>
      <c r="G782" s="808"/>
      <c r="H782" s="808"/>
      <c r="I782" s="808"/>
      <c r="J782" s="808"/>
      <c r="K782" s="808"/>
      <c r="L782" s="808"/>
      <c r="M782" s="808"/>
      <c r="N782" s="808"/>
      <c r="O782" s="808"/>
      <c r="P782" s="808"/>
      <c r="Q782" s="808"/>
      <c r="R782" s="808"/>
      <c r="S782" s="808"/>
      <c r="T782" s="808"/>
      <c r="U782" s="808"/>
      <c r="V782" s="808"/>
      <c r="W782" s="808"/>
      <c r="X782" s="808"/>
    </row>
    <row r="783" spans="1:24" ht="16.5" customHeight="1">
      <c r="A783" s="808"/>
      <c r="B783" s="808"/>
      <c r="C783" s="808"/>
      <c r="D783" s="808"/>
      <c r="E783" s="808"/>
      <c r="F783" s="808"/>
      <c r="G783" s="808"/>
      <c r="H783" s="808"/>
      <c r="I783" s="808"/>
      <c r="J783" s="808"/>
      <c r="K783" s="808"/>
      <c r="L783" s="808"/>
      <c r="M783" s="808"/>
      <c r="N783" s="808"/>
      <c r="O783" s="808"/>
      <c r="P783" s="808"/>
      <c r="Q783" s="808"/>
      <c r="R783" s="808"/>
      <c r="S783" s="808"/>
      <c r="T783" s="808"/>
      <c r="U783" s="808"/>
      <c r="V783" s="808"/>
      <c r="W783" s="808"/>
      <c r="X783" s="808"/>
    </row>
    <row r="784" spans="1:24" ht="16.5" customHeight="1">
      <c r="A784" s="808"/>
      <c r="B784" s="808"/>
      <c r="C784" s="808"/>
      <c r="D784" s="808"/>
      <c r="E784" s="808"/>
      <c r="F784" s="808"/>
      <c r="G784" s="808"/>
      <c r="H784" s="808"/>
      <c r="I784" s="808"/>
      <c r="J784" s="808"/>
      <c r="K784" s="808"/>
      <c r="L784" s="808"/>
      <c r="M784" s="808"/>
      <c r="N784" s="808"/>
      <c r="O784" s="808"/>
      <c r="P784" s="808"/>
      <c r="Q784" s="808"/>
      <c r="R784" s="808"/>
      <c r="S784" s="808"/>
      <c r="T784" s="808"/>
      <c r="U784" s="808"/>
      <c r="V784" s="808"/>
      <c r="W784" s="808"/>
      <c r="X784" s="808"/>
    </row>
    <row r="785" spans="1:24" ht="16.5" customHeight="1">
      <c r="A785" s="808"/>
      <c r="B785" s="808"/>
      <c r="C785" s="808"/>
      <c r="D785" s="808"/>
      <c r="E785" s="808"/>
      <c r="F785" s="808"/>
      <c r="G785" s="808"/>
      <c r="H785" s="808"/>
      <c r="I785" s="808"/>
      <c r="J785" s="808"/>
      <c r="K785" s="808"/>
      <c r="L785" s="808"/>
      <c r="M785" s="808"/>
      <c r="N785" s="808"/>
      <c r="O785" s="808"/>
      <c r="P785" s="808"/>
      <c r="Q785" s="808"/>
      <c r="R785" s="808"/>
      <c r="S785" s="808"/>
      <c r="T785" s="808"/>
      <c r="U785" s="808"/>
      <c r="V785" s="808"/>
      <c r="W785" s="808"/>
      <c r="X785" s="808"/>
    </row>
    <row r="786" spans="1:24" ht="16.5" customHeight="1">
      <c r="A786" s="808"/>
      <c r="B786" s="808"/>
      <c r="C786" s="808"/>
      <c r="D786" s="808"/>
      <c r="E786" s="808"/>
      <c r="F786" s="808"/>
      <c r="G786" s="808"/>
      <c r="H786" s="808"/>
      <c r="I786" s="808"/>
      <c r="J786" s="808"/>
      <c r="K786" s="808"/>
      <c r="L786" s="808"/>
      <c r="M786" s="808"/>
      <c r="N786" s="808"/>
      <c r="O786" s="808"/>
      <c r="P786" s="808"/>
      <c r="Q786" s="808"/>
      <c r="R786" s="808"/>
      <c r="S786" s="808"/>
      <c r="T786" s="808"/>
      <c r="U786" s="808"/>
      <c r="V786" s="808"/>
      <c r="W786" s="808"/>
      <c r="X786" s="808"/>
    </row>
    <row r="787" spans="1:24" ht="16.5" customHeight="1">
      <c r="A787" s="808"/>
      <c r="B787" s="808"/>
      <c r="C787" s="808"/>
      <c r="D787" s="808"/>
      <c r="E787" s="808"/>
      <c r="F787" s="808"/>
      <c r="G787" s="808"/>
      <c r="H787" s="808"/>
      <c r="I787" s="808"/>
      <c r="J787" s="808"/>
      <c r="K787" s="808"/>
      <c r="L787" s="808"/>
      <c r="M787" s="808"/>
      <c r="N787" s="808"/>
      <c r="O787" s="808"/>
      <c r="P787" s="808"/>
      <c r="Q787" s="808"/>
      <c r="R787" s="808"/>
      <c r="S787" s="808"/>
      <c r="T787" s="808"/>
      <c r="U787" s="808"/>
      <c r="V787" s="808"/>
      <c r="W787" s="808"/>
      <c r="X787" s="808"/>
    </row>
    <row r="788" spans="1:24" ht="16.5" customHeight="1">
      <c r="A788" s="808"/>
      <c r="B788" s="808"/>
      <c r="C788" s="808"/>
      <c r="D788" s="808"/>
      <c r="E788" s="808"/>
      <c r="F788" s="808"/>
      <c r="G788" s="808"/>
      <c r="H788" s="808"/>
      <c r="I788" s="808"/>
      <c r="J788" s="808"/>
      <c r="K788" s="808"/>
      <c r="L788" s="808"/>
      <c r="M788" s="808"/>
      <c r="N788" s="808"/>
      <c r="O788" s="808"/>
      <c r="P788" s="808"/>
      <c r="Q788" s="808"/>
      <c r="R788" s="808"/>
      <c r="S788" s="808"/>
      <c r="T788" s="808"/>
      <c r="U788" s="808"/>
      <c r="V788" s="808"/>
      <c r="W788" s="808"/>
      <c r="X788" s="808"/>
    </row>
    <row r="789" spans="1:24" ht="16.5" customHeight="1">
      <c r="A789" s="808"/>
      <c r="B789" s="808"/>
      <c r="C789" s="808"/>
      <c r="D789" s="808"/>
      <c r="E789" s="808"/>
      <c r="F789" s="808"/>
      <c r="G789" s="808"/>
      <c r="H789" s="808"/>
      <c r="I789" s="808"/>
      <c r="J789" s="808"/>
      <c r="K789" s="808"/>
      <c r="L789" s="808"/>
      <c r="M789" s="808"/>
      <c r="N789" s="808"/>
      <c r="O789" s="808"/>
      <c r="P789" s="808"/>
      <c r="Q789" s="808"/>
      <c r="R789" s="808"/>
      <c r="S789" s="808"/>
      <c r="T789" s="808"/>
      <c r="U789" s="808"/>
      <c r="V789" s="808"/>
      <c r="W789" s="808"/>
      <c r="X789" s="808"/>
    </row>
    <row r="790" spans="1:24" ht="16.5" customHeight="1">
      <c r="A790" s="808"/>
      <c r="B790" s="808"/>
      <c r="C790" s="808"/>
      <c r="D790" s="808"/>
      <c r="E790" s="808"/>
      <c r="F790" s="808"/>
      <c r="G790" s="808"/>
      <c r="H790" s="808"/>
      <c r="I790" s="808"/>
      <c r="J790" s="808"/>
      <c r="K790" s="808"/>
      <c r="L790" s="808"/>
      <c r="M790" s="808"/>
      <c r="N790" s="808"/>
      <c r="O790" s="808"/>
      <c r="P790" s="808"/>
      <c r="Q790" s="808"/>
      <c r="R790" s="808"/>
      <c r="S790" s="808"/>
      <c r="T790" s="808"/>
      <c r="U790" s="808"/>
      <c r="V790" s="808"/>
      <c r="W790" s="808"/>
      <c r="X790" s="808"/>
    </row>
    <row r="791" spans="1:24" ht="16.5" customHeight="1">
      <c r="A791" s="808"/>
      <c r="B791" s="808"/>
      <c r="C791" s="808"/>
      <c r="D791" s="808"/>
      <c r="E791" s="808"/>
      <c r="F791" s="808"/>
      <c r="G791" s="808"/>
      <c r="H791" s="808"/>
      <c r="I791" s="808"/>
      <c r="J791" s="808"/>
      <c r="K791" s="808"/>
      <c r="L791" s="808"/>
      <c r="M791" s="808"/>
      <c r="N791" s="808"/>
      <c r="O791" s="808"/>
      <c r="P791" s="808"/>
      <c r="Q791" s="808"/>
      <c r="R791" s="808"/>
      <c r="S791" s="808"/>
      <c r="T791" s="808"/>
      <c r="U791" s="808"/>
      <c r="V791" s="808"/>
      <c r="W791" s="808"/>
      <c r="X791" s="808"/>
    </row>
    <row r="792" spans="1:24" ht="16.5" customHeight="1">
      <c r="A792" s="808"/>
      <c r="B792" s="808"/>
      <c r="C792" s="808"/>
      <c r="D792" s="808"/>
      <c r="E792" s="808"/>
      <c r="F792" s="808"/>
      <c r="G792" s="808"/>
      <c r="H792" s="808"/>
      <c r="I792" s="808"/>
      <c r="J792" s="808"/>
      <c r="K792" s="808"/>
      <c r="L792" s="808"/>
      <c r="M792" s="808"/>
      <c r="N792" s="808"/>
      <c r="O792" s="808"/>
      <c r="P792" s="808"/>
      <c r="Q792" s="808"/>
      <c r="R792" s="808"/>
      <c r="S792" s="808"/>
      <c r="T792" s="808"/>
      <c r="U792" s="808"/>
      <c r="V792" s="808"/>
      <c r="W792" s="808"/>
      <c r="X792" s="808"/>
    </row>
    <row r="793" spans="1:24" ht="16.5" customHeight="1">
      <c r="A793" s="808"/>
      <c r="B793" s="808"/>
      <c r="C793" s="808"/>
      <c r="D793" s="808"/>
      <c r="E793" s="808"/>
      <c r="F793" s="808"/>
      <c r="G793" s="808"/>
      <c r="H793" s="808"/>
      <c r="I793" s="808"/>
      <c r="J793" s="808"/>
      <c r="K793" s="808"/>
      <c r="L793" s="808"/>
      <c r="M793" s="808"/>
      <c r="N793" s="808"/>
      <c r="O793" s="808"/>
      <c r="P793" s="808"/>
      <c r="Q793" s="808"/>
      <c r="R793" s="808"/>
      <c r="S793" s="808"/>
      <c r="T793" s="808"/>
      <c r="U793" s="808"/>
      <c r="V793" s="808"/>
      <c r="W793" s="808"/>
      <c r="X793" s="808"/>
    </row>
    <row r="794" spans="1:24" ht="16.5" customHeight="1">
      <c r="A794" s="808"/>
      <c r="B794" s="808"/>
      <c r="C794" s="808"/>
      <c r="D794" s="808"/>
      <c r="E794" s="808"/>
      <c r="F794" s="808"/>
      <c r="G794" s="808"/>
      <c r="H794" s="808"/>
      <c r="I794" s="808"/>
      <c r="J794" s="808"/>
      <c r="K794" s="808"/>
      <c r="L794" s="808"/>
      <c r="M794" s="808"/>
      <c r="N794" s="808"/>
      <c r="O794" s="808"/>
      <c r="P794" s="808"/>
      <c r="Q794" s="808"/>
      <c r="R794" s="808"/>
      <c r="S794" s="808"/>
      <c r="T794" s="808"/>
      <c r="U794" s="808"/>
      <c r="V794" s="808"/>
      <c r="W794" s="808"/>
      <c r="X794" s="808"/>
    </row>
    <row r="795" spans="1:24" ht="16.5" customHeight="1">
      <c r="A795" s="808"/>
      <c r="B795" s="808"/>
      <c r="C795" s="808"/>
      <c r="D795" s="808"/>
      <c r="E795" s="808"/>
      <c r="F795" s="808"/>
      <c r="G795" s="808"/>
      <c r="H795" s="808"/>
      <c r="I795" s="808"/>
      <c r="J795" s="808"/>
      <c r="K795" s="808"/>
      <c r="L795" s="808"/>
      <c r="M795" s="808"/>
      <c r="N795" s="808"/>
      <c r="O795" s="808"/>
      <c r="P795" s="808"/>
      <c r="Q795" s="808"/>
      <c r="R795" s="808"/>
      <c r="S795" s="808"/>
      <c r="T795" s="808"/>
      <c r="U795" s="808"/>
      <c r="V795" s="808"/>
      <c r="W795" s="808"/>
      <c r="X795" s="808"/>
    </row>
    <row r="796" spans="1:24" ht="16.5" customHeight="1">
      <c r="A796" s="808"/>
      <c r="B796" s="808"/>
      <c r="C796" s="808"/>
      <c r="D796" s="808"/>
      <c r="E796" s="808"/>
      <c r="F796" s="808"/>
      <c r="G796" s="808"/>
      <c r="H796" s="808"/>
      <c r="I796" s="808"/>
      <c r="J796" s="808"/>
      <c r="K796" s="808"/>
      <c r="L796" s="808"/>
      <c r="M796" s="808"/>
      <c r="N796" s="808"/>
      <c r="O796" s="808"/>
      <c r="P796" s="808"/>
      <c r="Q796" s="808"/>
      <c r="R796" s="808"/>
      <c r="S796" s="808"/>
      <c r="T796" s="808"/>
      <c r="U796" s="808"/>
      <c r="V796" s="808"/>
      <c r="W796" s="808"/>
      <c r="X796" s="808"/>
    </row>
    <row r="797" spans="1:24" ht="16.5" customHeight="1">
      <c r="A797" s="808"/>
      <c r="B797" s="808"/>
      <c r="C797" s="808"/>
      <c r="D797" s="808"/>
      <c r="E797" s="808"/>
      <c r="F797" s="808"/>
      <c r="G797" s="808"/>
      <c r="H797" s="808"/>
      <c r="I797" s="808"/>
      <c r="J797" s="808"/>
      <c r="K797" s="808"/>
      <c r="L797" s="808"/>
      <c r="M797" s="808"/>
      <c r="N797" s="808"/>
      <c r="O797" s="808"/>
      <c r="P797" s="808"/>
      <c r="Q797" s="808"/>
      <c r="R797" s="808"/>
      <c r="S797" s="808"/>
      <c r="T797" s="808"/>
      <c r="U797" s="808"/>
      <c r="V797" s="808"/>
      <c r="W797" s="808"/>
      <c r="X797" s="808"/>
    </row>
    <row r="798" spans="1:24" ht="16.5" customHeight="1">
      <c r="A798" s="808"/>
      <c r="B798" s="808"/>
      <c r="C798" s="808"/>
      <c r="D798" s="808"/>
      <c r="E798" s="808"/>
      <c r="F798" s="808"/>
      <c r="G798" s="808"/>
      <c r="H798" s="808"/>
      <c r="I798" s="808"/>
      <c r="J798" s="808"/>
      <c r="K798" s="808"/>
      <c r="L798" s="808"/>
      <c r="M798" s="808"/>
      <c r="N798" s="808"/>
      <c r="O798" s="808"/>
      <c r="P798" s="808"/>
      <c r="Q798" s="808"/>
      <c r="R798" s="808"/>
      <c r="S798" s="808"/>
      <c r="T798" s="808"/>
      <c r="U798" s="808"/>
      <c r="V798" s="808"/>
      <c r="W798" s="808"/>
      <c r="X798" s="808"/>
    </row>
    <row r="799" spans="1:24" ht="16.5" customHeight="1">
      <c r="A799" s="808"/>
      <c r="B799" s="808"/>
      <c r="C799" s="808"/>
      <c r="D799" s="808"/>
      <c r="E799" s="808"/>
      <c r="F799" s="808"/>
      <c r="G799" s="808"/>
      <c r="H799" s="808"/>
      <c r="I799" s="808"/>
      <c r="J799" s="808"/>
      <c r="K799" s="808"/>
      <c r="L799" s="808"/>
      <c r="M799" s="808"/>
      <c r="N799" s="808"/>
      <c r="O799" s="808"/>
      <c r="P799" s="808"/>
      <c r="Q799" s="808"/>
      <c r="R799" s="808"/>
      <c r="S799" s="808"/>
      <c r="T799" s="808"/>
      <c r="U799" s="808"/>
      <c r="V799" s="808"/>
      <c r="W799" s="808"/>
      <c r="X799" s="808"/>
    </row>
    <row r="800" spans="1:24" ht="16.5" customHeight="1">
      <c r="A800" s="808"/>
      <c r="B800" s="808"/>
      <c r="C800" s="808"/>
      <c r="D800" s="808"/>
      <c r="E800" s="808"/>
      <c r="F800" s="808"/>
      <c r="G800" s="808"/>
      <c r="H800" s="808"/>
      <c r="I800" s="808"/>
      <c r="J800" s="808"/>
      <c r="K800" s="808"/>
      <c r="L800" s="808"/>
      <c r="M800" s="808"/>
      <c r="N800" s="808"/>
      <c r="O800" s="808"/>
      <c r="P800" s="808"/>
      <c r="Q800" s="808"/>
      <c r="R800" s="808"/>
      <c r="S800" s="808"/>
      <c r="T800" s="808"/>
      <c r="U800" s="808"/>
      <c r="V800" s="808"/>
      <c r="W800" s="808"/>
      <c r="X800" s="808"/>
    </row>
    <row r="801" spans="1:24" ht="16.5" customHeight="1">
      <c r="A801" s="808"/>
      <c r="B801" s="808"/>
      <c r="C801" s="808"/>
      <c r="D801" s="808"/>
      <c r="E801" s="808"/>
      <c r="F801" s="808"/>
      <c r="G801" s="808"/>
      <c r="H801" s="808"/>
      <c r="I801" s="808"/>
      <c r="J801" s="808"/>
      <c r="K801" s="808"/>
      <c r="L801" s="808"/>
      <c r="M801" s="808"/>
      <c r="N801" s="808"/>
      <c r="O801" s="808"/>
      <c r="P801" s="808"/>
      <c r="Q801" s="808"/>
      <c r="R801" s="808"/>
      <c r="S801" s="808"/>
      <c r="T801" s="808"/>
      <c r="U801" s="808"/>
      <c r="V801" s="808"/>
      <c r="W801" s="808"/>
      <c r="X801" s="808"/>
    </row>
    <row r="802" spans="1:24" ht="16.5" customHeight="1">
      <c r="A802" s="808"/>
      <c r="B802" s="808"/>
      <c r="C802" s="808"/>
      <c r="D802" s="808"/>
      <c r="E802" s="808"/>
      <c r="F802" s="808"/>
      <c r="G802" s="808"/>
      <c r="H802" s="808"/>
      <c r="I802" s="808"/>
      <c r="J802" s="808"/>
      <c r="K802" s="808"/>
      <c r="L802" s="808"/>
      <c r="M802" s="808"/>
      <c r="N802" s="808"/>
      <c r="O802" s="808"/>
      <c r="P802" s="808"/>
      <c r="Q802" s="808"/>
      <c r="R802" s="808"/>
      <c r="S802" s="808"/>
      <c r="T802" s="808"/>
      <c r="U802" s="808"/>
      <c r="V802" s="808"/>
      <c r="W802" s="808"/>
      <c r="X802" s="808"/>
    </row>
    <row r="803" spans="1:24" ht="16.5" customHeight="1">
      <c r="A803" s="808"/>
      <c r="B803" s="808"/>
      <c r="C803" s="808"/>
      <c r="D803" s="808"/>
      <c r="E803" s="808"/>
      <c r="F803" s="808"/>
      <c r="G803" s="808"/>
      <c r="H803" s="808"/>
      <c r="I803" s="808"/>
      <c r="J803" s="808"/>
      <c r="K803" s="808"/>
      <c r="L803" s="808"/>
      <c r="M803" s="808"/>
      <c r="N803" s="808"/>
      <c r="O803" s="808"/>
      <c r="P803" s="808"/>
      <c r="Q803" s="808"/>
      <c r="R803" s="808"/>
      <c r="S803" s="808"/>
      <c r="T803" s="808"/>
      <c r="U803" s="808"/>
      <c r="V803" s="808"/>
      <c r="W803" s="808"/>
      <c r="X803" s="808"/>
    </row>
    <row r="804" spans="1:24" ht="16.5" customHeight="1">
      <c r="A804" s="808"/>
      <c r="B804" s="808"/>
      <c r="C804" s="808"/>
      <c r="D804" s="808"/>
      <c r="E804" s="808"/>
      <c r="F804" s="808"/>
      <c r="G804" s="808"/>
      <c r="H804" s="808"/>
      <c r="I804" s="808"/>
      <c r="J804" s="808"/>
      <c r="K804" s="808"/>
      <c r="L804" s="808"/>
      <c r="M804" s="808"/>
      <c r="N804" s="808"/>
      <c r="O804" s="808"/>
      <c r="P804" s="808"/>
      <c r="Q804" s="808"/>
      <c r="R804" s="808"/>
      <c r="S804" s="808"/>
      <c r="T804" s="808"/>
      <c r="U804" s="808"/>
      <c r="V804" s="808"/>
      <c r="W804" s="808"/>
      <c r="X804" s="808"/>
    </row>
    <row r="805" spans="1:24" ht="16.5" customHeight="1">
      <c r="A805" s="808"/>
      <c r="B805" s="808"/>
      <c r="C805" s="808"/>
      <c r="D805" s="808"/>
      <c r="E805" s="808"/>
      <c r="F805" s="808"/>
      <c r="G805" s="808"/>
      <c r="H805" s="808"/>
      <c r="I805" s="808"/>
      <c r="J805" s="808"/>
      <c r="K805" s="808"/>
      <c r="L805" s="808"/>
      <c r="M805" s="808"/>
      <c r="N805" s="808"/>
      <c r="O805" s="808"/>
      <c r="P805" s="808"/>
      <c r="Q805" s="808"/>
      <c r="R805" s="808"/>
      <c r="S805" s="808"/>
      <c r="T805" s="808"/>
      <c r="U805" s="808"/>
      <c r="V805" s="808"/>
      <c r="W805" s="808"/>
      <c r="X805" s="808"/>
    </row>
    <row r="806" spans="1:24" ht="16.5" customHeight="1">
      <c r="A806" s="808"/>
      <c r="B806" s="808"/>
      <c r="C806" s="808"/>
      <c r="D806" s="808"/>
      <c r="E806" s="808"/>
      <c r="F806" s="808"/>
      <c r="G806" s="808"/>
      <c r="H806" s="808"/>
      <c r="I806" s="808"/>
      <c r="J806" s="808"/>
      <c r="K806" s="808"/>
      <c r="L806" s="808"/>
      <c r="M806" s="808"/>
      <c r="N806" s="808"/>
      <c r="O806" s="808"/>
      <c r="P806" s="808"/>
      <c r="Q806" s="808"/>
      <c r="R806" s="808"/>
      <c r="S806" s="808"/>
      <c r="T806" s="808"/>
      <c r="U806" s="808"/>
      <c r="V806" s="808"/>
      <c r="W806" s="808"/>
      <c r="X806" s="808"/>
    </row>
    <row r="807" spans="1:24" ht="16.5" customHeight="1">
      <c r="A807" s="808"/>
      <c r="B807" s="808"/>
      <c r="C807" s="808"/>
      <c r="D807" s="808"/>
      <c r="E807" s="808"/>
      <c r="F807" s="808"/>
      <c r="G807" s="808"/>
      <c r="H807" s="808"/>
      <c r="I807" s="808"/>
      <c r="J807" s="808"/>
      <c r="K807" s="808"/>
      <c r="L807" s="808"/>
      <c r="M807" s="808"/>
      <c r="N807" s="808"/>
      <c r="O807" s="808"/>
      <c r="P807" s="808"/>
      <c r="Q807" s="808"/>
      <c r="R807" s="808"/>
      <c r="S807" s="808"/>
      <c r="T807" s="808"/>
      <c r="U807" s="808"/>
      <c r="V807" s="808"/>
      <c r="W807" s="808"/>
      <c r="X807" s="808"/>
    </row>
    <row r="808" spans="1:24" ht="16.5" customHeight="1">
      <c r="A808" s="808"/>
      <c r="B808" s="808"/>
      <c r="C808" s="808"/>
      <c r="D808" s="808"/>
      <c r="E808" s="808"/>
      <c r="F808" s="808"/>
      <c r="G808" s="808"/>
      <c r="H808" s="808"/>
      <c r="I808" s="808"/>
      <c r="J808" s="808"/>
      <c r="K808" s="808"/>
      <c r="L808" s="808"/>
      <c r="M808" s="808"/>
      <c r="N808" s="808"/>
      <c r="O808" s="808"/>
      <c r="P808" s="808"/>
      <c r="Q808" s="808"/>
      <c r="R808" s="808"/>
      <c r="S808" s="808"/>
      <c r="T808" s="808"/>
      <c r="U808" s="808"/>
      <c r="V808" s="808"/>
      <c r="W808" s="808"/>
      <c r="X808" s="808"/>
    </row>
    <row r="809" spans="1:24" ht="16.5" customHeight="1">
      <c r="A809" s="808"/>
      <c r="B809" s="808"/>
      <c r="C809" s="808"/>
      <c r="D809" s="808"/>
      <c r="E809" s="808"/>
      <c r="F809" s="808"/>
      <c r="G809" s="808"/>
      <c r="H809" s="808"/>
      <c r="I809" s="808"/>
      <c r="J809" s="808"/>
      <c r="K809" s="808"/>
      <c r="L809" s="808"/>
      <c r="M809" s="808"/>
      <c r="N809" s="808"/>
      <c r="O809" s="808"/>
      <c r="P809" s="808"/>
      <c r="Q809" s="808"/>
      <c r="R809" s="808"/>
      <c r="S809" s="808"/>
      <c r="T809" s="808"/>
      <c r="U809" s="808"/>
      <c r="V809" s="808"/>
      <c r="W809" s="808"/>
      <c r="X809" s="808"/>
    </row>
    <row r="810" spans="1:24" ht="16.5" customHeight="1">
      <c r="A810" s="808"/>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row>
    <row r="811" spans="1:24" ht="16.5" customHeight="1">
      <c r="A811" s="808"/>
      <c r="B811" s="808"/>
      <c r="C811" s="808"/>
      <c r="D811" s="808"/>
      <c r="E811" s="808"/>
      <c r="F811" s="808"/>
      <c r="G811" s="808"/>
      <c r="H811" s="808"/>
      <c r="I811" s="808"/>
      <c r="J811" s="808"/>
      <c r="K811" s="808"/>
      <c r="L811" s="808"/>
      <c r="M811" s="808"/>
      <c r="N811" s="808"/>
      <c r="O811" s="808"/>
      <c r="P811" s="808"/>
      <c r="Q811" s="808"/>
      <c r="R811" s="808"/>
      <c r="S811" s="808"/>
      <c r="T811" s="808"/>
      <c r="U811" s="808"/>
      <c r="V811" s="808"/>
      <c r="W811" s="808"/>
      <c r="X811" s="808"/>
    </row>
    <row r="812" spans="1:24" ht="16.5" customHeight="1">
      <c r="A812" s="808"/>
      <c r="B812" s="808"/>
      <c r="C812" s="808"/>
      <c r="D812" s="808"/>
      <c r="E812" s="808"/>
      <c r="F812" s="808"/>
      <c r="G812" s="808"/>
      <c r="H812" s="808"/>
      <c r="I812" s="808"/>
      <c r="J812" s="808"/>
      <c r="K812" s="808"/>
      <c r="L812" s="808"/>
      <c r="M812" s="808"/>
      <c r="N812" s="808"/>
      <c r="O812" s="808"/>
      <c r="P812" s="808"/>
      <c r="Q812" s="808"/>
      <c r="R812" s="808"/>
      <c r="S812" s="808"/>
      <c r="T812" s="808"/>
      <c r="U812" s="808"/>
      <c r="V812" s="808"/>
      <c r="W812" s="808"/>
      <c r="X812" s="808"/>
    </row>
    <row r="813" spans="1:24" ht="16.5" customHeight="1">
      <c r="A813" s="808"/>
      <c r="B813" s="808"/>
      <c r="C813" s="808"/>
      <c r="D813" s="808"/>
      <c r="E813" s="808"/>
      <c r="F813" s="808"/>
      <c r="G813" s="808"/>
      <c r="H813" s="808"/>
      <c r="I813" s="808"/>
      <c r="J813" s="808"/>
      <c r="K813" s="808"/>
      <c r="L813" s="808"/>
      <c r="M813" s="808"/>
      <c r="N813" s="808"/>
      <c r="O813" s="808"/>
      <c r="P813" s="808"/>
      <c r="Q813" s="808"/>
      <c r="R813" s="808"/>
      <c r="S813" s="808"/>
      <c r="T813" s="808"/>
      <c r="U813" s="808"/>
      <c r="V813" s="808"/>
      <c r="W813" s="808"/>
      <c r="X813" s="808"/>
    </row>
    <row r="814" spans="1:24" ht="16.5" customHeight="1">
      <c r="A814" s="808"/>
      <c r="B814" s="808"/>
      <c r="C814" s="808"/>
      <c r="D814" s="808"/>
      <c r="E814" s="808"/>
      <c r="F814" s="808"/>
      <c r="G814" s="808"/>
      <c r="H814" s="808"/>
      <c r="I814" s="808"/>
      <c r="J814" s="808"/>
      <c r="K814" s="808"/>
      <c r="L814" s="808"/>
      <c r="M814" s="808"/>
      <c r="N814" s="808"/>
      <c r="O814" s="808"/>
      <c r="P814" s="808"/>
      <c r="Q814" s="808"/>
      <c r="R814" s="808"/>
      <c r="S814" s="808"/>
      <c r="T814" s="808"/>
      <c r="U814" s="808"/>
      <c r="V814" s="808"/>
      <c r="W814" s="808"/>
      <c r="X814" s="808"/>
    </row>
    <row r="815" spans="1:24" ht="16.5" customHeight="1">
      <c r="A815" s="808"/>
      <c r="B815" s="808"/>
      <c r="C815" s="808"/>
      <c r="D815" s="808"/>
      <c r="E815" s="808"/>
      <c r="F815" s="808"/>
      <c r="G815" s="808"/>
      <c r="H815" s="808"/>
      <c r="I815" s="808"/>
      <c r="J815" s="808"/>
      <c r="K815" s="808"/>
      <c r="L815" s="808"/>
      <c r="M815" s="808"/>
      <c r="N815" s="808"/>
      <c r="O815" s="808"/>
      <c r="P815" s="808"/>
      <c r="Q815" s="808"/>
      <c r="R815" s="808"/>
      <c r="S815" s="808"/>
      <c r="T815" s="808"/>
      <c r="U815" s="808"/>
      <c r="V815" s="808"/>
      <c r="W815" s="808"/>
      <c r="X815" s="808"/>
    </row>
    <row r="816" spans="1:24" ht="16.5" customHeight="1">
      <c r="A816" s="808"/>
      <c r="B816" s="808"/>
      <c r="C816" s="808"/>
      <c r="D816" s="808"/>
      <c r="E816" s="808"/>
      <c r="F816" s="808"/>
      <c r="G816" s="808"/>
      <c r="H816" s="808"/>
      <c r="I816" s="808"/>
      <c r="J816" s="808"/>
      <c r="K816" s="808"/>
      <c r="L816" s="808"/>
      <c r="M816" s="808"/>
      <c r="N816" s="808"/>
      <c r="O816" s="808"/>
      <c r="P816" s="808"/>
      <c r="Q816" s="808"/>
      <c r="R816" s="808"/>
      <c r="S816" s="808"/>
      <c r="T816" s="808"/>
      <c r="U816" s="808"/>
      <c r="V816" s="808"/>
      <c r="W816" s="808"/>
      <c r="X816" s="808"/>
    </row>
    <row r="817" spans="1:24" ht="16.5" customHeight="1">
      <c r="A817" s="808"/>
      <c r="B817" s="808"/>
      <c r="C817" s="808"/>
      <c r="D817" s="808"/>
      <c r="E817" s="808"/>
      <c r="F817" s="808"/>
      <c r="G817" s="808"/>
      <c r="H817" s="808"/>
      <c r="I817" s="808"/>
      <c r="J817" s="808"/>
      <c r="K817" s="808"/>
      <c r="L817" s="808"/>
      <c r="M817" s="808"/>
      <c r="N817" s="808"/>
      <c r="O817" s="808"/>
      <c r="P817" s="808"/>
      <c r="Q817" s="808"/>
      <c r="R817" s="808"/>
      <c r="S817" s="808"/>
      <c r="T817" s="808"/>
      <c r="U817" s="808"/>
      <c r="V817" s="808"/>
      <c r="W817" s="808"/>
      <c r="X817" s="808"/>
    </row>
    <row r="818" spans="1:24" ht="16.5" customHeight="1">
      <c r="A818" s="808"/>
      <c r="B818" s="808"/>
      <c r="C818" s="808"/>
      <c r="D818" s="808"/>
      <c r="E818" s="808"/>
      <c r="F818" s="808"/>
      <c r="G818" s="808"/>
      <c r="H818" s="808"/>
      <c r="I818" s="808"/>
      <c r="J818" s="808"/>
      <c r="K818" s="808"/>
      <c r="L818" s="808"/>
      <c r="M818" s="808"/>
      <c r="N818" s="808"/>
      <c r="O818" s="808"/>
      <c r="P818" s="808"/>
      <c r="Q818" s="808"/>
      <c r="R818" s="808"/>
      <c r="S818" s="808"/>
      <c r="T818" s="808"/>
      <c r="U818" s="808"/>
      <c r="V818" s="808"/>
      <c r="W818" s="808"/>
      <c r="X818" s="808"/>
    </row>
    <row r="819" spans="1:24" ht="16.5" customHeight="1">
      <c r="A819" s="808"/>
      <c r="B819" s="808"/>
      <c r="C819" s="808"/>
      <c r="D819" s="808"/>
      <c r="E819" s="808"/>
      <c r="F819" s="808"/>
      <c r="G819" s="808"/>
      <c r="H819" s="808"/>
      <c r="I819" s="808"/>
      <c r="J819" s="808"/>
      <c r="K819" s="808"/>
      <c r="L819" s="808"/>
      <c r="M819" s="808"/>
      <c r="N819" s="808"/>
      <c r="O819" s="808"/>
      <c r="P819" s="808"/>
      <c r="Q819" s="808"/>
      <c r="R819" s="808"/>
      <c r="S819" s="808"/>
      <c r="T819" s="808"/>
      <c r="U819" s="808"/>
      <c r="V819" s="808"/>
      <c r="W819" s="808"/>
      <c r="X819" s="808"/>
    </row>
    <row r="820" spans="1:24" ht="16.5" customHeight="1">
      <c r="A820" s="808"/>
      <c r="B820" s="808"/>
      <c r="C820" s="808"/>
      <c r="D820" s="808"/>
      <c r="E820" s="808"/>
      <c r="F820" s="808"/>
      <c r="G820" s="808"/>
      <c r="H820" s="808"/>
      <c r="I820" s="808"/>
      <c r="J820" s="808"/>
      <c r="K820" s="808"/>
      <c r="L820" s="808"/>
      <c r="M820" s="808"/>
      <c r="N820" s="808"/>
      <c r="O820" s="808"/>
      <c r="P820" s="808"/>
      <c r="Q820" s="808"/>
      <c r="R820" s="808"/>
      <c r="S820" s="808"/>
      <c r="T820" s="808"/>
      <c r="U820" s="808"/>
      <c r="V820" s="808"/>
      <c r="W820" s="808"/>
      <c r="X820" s="808"/>
    </row>
    <row r="821" spans="1:24" ht="16.5" customHeight="1">
      <c r="A821" s="808"/>
      <c r="B821" s="808"/>
      <c r="C821" s="808"/>
      <c r="D821" s="808"/>
      <c r="E821" s="808"/>
      <c r="F821" s="808"/>
      <c r="G821" s="808"/>
      <c r="H821" s="808"/>
      <c r="I821" s="808"/>
      <c r="J821" s="808"/>
      <c r="K821" s="808"/>
      <c r="L821" s="808"/>
      <c r="M821" s="808"/>
      <c r="N821" s="808"/>
      <c r="O821" s="808"/>
      <c r="P821" s="808"/>
      <c r="Q821" s="808"/>
      <c r="R821" s="808"/>
      <c r="S821" s="808"/>
      <c r="T821" s="808"/>
      <c r="U821" s="808"/>
      <c r="V821" s="808"/>
      <c r="W821" s="808"/>
      <c r="X821" s="808"/>
    </row>
    <row r="822" spans="1:24" ht="16.5" customHeight="1">
      <c r="A822" s="808"/>
      <c r="B822" s="808"/>
      <c r="C822" s="808"/>
      <c r="D822" s="808"/>
      <c r="E822" s="808"/>
      <c r="F822" s="808"/>
      <c r="G822" s="808"/>
      <c r="H822" s="808"/>
      <c r="I822" s="808"/>
      <c r="J822" s="808"/>
      <c r="K822" s="808"/>
      <c r="L822" s="808"/>
      <c r="M822" s="808"/>
      <c r="N822" s="808"/>
      <c r="O822" s="808"/>
      <c r="P822" s="808"/>
      <c r="Q822" s="808"/>
      <c r="R822" s="808"/>
      <c r="S822" s="808"/>
      <c r="T822" s="808"/>
      <c r="U822" s="808"/>
      <c r="V822" s="808"/>
      <c r="W822" s="808"/>
      <c r="X822" s="808"/>
    </row>
    <row r="823" spans="1:24" ht="16.5" customHeight="1">
      <c r="A823" s="808"/>
      <c r="B823" s="808"/>
      <c r="C823" s="808"/>
      <c r="D823" s="808"/>
      <c r="E823" s="808"/>
      <c r="F823" s="808"/>
      <c r="G823" s="808"/>
      <c r="H823" s="808"/>
      <c r="I823" s="808"/>
      <c r="J823" s="808"/>
      <c r="K823" s="808"/>
      <c r="L823" s="808"/>
      <c r="M823" s="808"/>
      <c r="N823" s="808"/>
      <c r="O823" s="808"/>
      <c r="P823" s="808"/>
      <c r="Q823" s="808"/>
      <c r="R823" s="808"/>
      <c r="S823" s="808"/>
      <c r="T823" s="808"/>
      <c r="U823" s="808"/>
      <c r="V823" s="808"/>
      <c r="W823" s="808"/>
      <c r="X823" s="808"/>
    </row>
    <row r="824" spans="1:24" ht="16.5" customHeight="1">
      <c r="A824" s="808"/>
      <c r="B824" s="808"/>
      <c r="C824" s="808"/>
      <c r="D824" s="808"/>
      <c r="E824" s="808"/>
      <c r="F824" s="808"/>
      <c r="G824" s="808"/>
      <c r="H824" s="808"/>
      <c r="I824" s="808"/>
      <c r="J824" s="808"/>
      <c r="K824" s="808"/>
      <c r="L824" s="808"/>
      <c r="M824" s="808"/>
      <c r="N824" s="808"/>
      <c r="O824" s="808"/>
      <c r="P824" s="808"/>
      <c r="Q824" s="808"/>
      <c r="R824" s="808"/>
      <c r="S824" s="808"/>
      <c r="T824" s="808"/>
      <c r="U824" s="808"/>
      <c r="V824" s="808"/>
      <c r="W824" s="808"/>
      <c r="X824" s="808"/>
    </row>
    <row r="825" spans="1:24" ht="16.5" customHeight="1">
      <c r="A825" s="808"/>
      <c r="B825" s="808"/>
      <c r="C825" s="808"/>
      <c r="D825" s="808"/>
      <c r="E825" s="808"/>
      <c r="F825" s="808"/>
      <c r="G825" s="808"/>
      <c r="H825" s="808"/>
      <c r="I825" s="808"/>
      <c r="J825" s="808"/>
      <c r="K825" s="808"/>
      <c r="L825" s="808"/>
      <c r="M825" s="808"/>
      <c r="N825" s="808"/>
      <c r="O825" s="808"/>
      <c r="P825" s="808"/>
      <c r="Q825" s="808"/>
      <c r="R825" s="808"/>
      <c r="S825" s="808"/>
      <c r="T825" s="808"/>
      <c r="U825" s="808"/>
      <c r="V825" s="808"/>
      <c r="W825" s="808"/>
      <c r="X825" s="808"/>
    </row>
    <row r="826" spans="1:24" ht="16.5" customHeight="1">
      <c r="A826" s="808"/>
      <c r="B826" s="808"/>
      <c r="C826" s="808"/>
      <c r="D826" s="808"/>
      <c r="E826" s="808"/>
      <c r="F826" s="808"/>
      <c r="G826" s="808"/>
      <c r="H826" s="808"/>
      <c r="I826" s="808"/>
      <c r="J826" s="808"/>
      <c r="K826" s="808"/>
      <c r="L826" s="808"/>
      <c r="M826" s="808"/>
      <c r="N826" s="808"/>
      <c r="O826" s="808"/>
      <c r="P826" s="808"/>
      <c r="Q826" s="808"/>
      <c r="R826" s="808"/>
      <c r="S826" s="808"/>
      <c r="T826" s="808"/>
      <c r="U826" s="808"/>
      <c r="V826" s="808"/>
      <c r="W826" s="808"/>
      <c r="X826" s="808"/>
    </row>
    <row r="827" spans="1:24" ht="16.5" customHeight="1">
      <c r="A827" s="808"/>
      <c r="B827" s="808"/>
      <c r="C827" s="808"/>
      <c r="D827" s="808"/>
      <c r="E827" s="808"/>
      <c r="F827" s="808"/>
      <c r="G827" s="808"/>
      <c r="H827" s="808"/>
      <c r="I827" s="808"/>
      <c r="J827" s="808"/>
      <c r="K827" s="808"/>
      <c r="L827" s="808"/>
      <c r="M827" s="808"/>
      <c r="N827" s="808"/>
      <c r="O827" s="808"/>
      <c r="P827" s="808"/>
      <c r="Q827" s="808"/>
      <c r="R827" s="808"/>
      <c r="S827" s="808"/>
      <c r="T827" s="808"/>
      <c r="U827" s="808"/>
      <c r="V827" s="808"/>
      <c r="W827" s="808"/>
      <c r="X827" s="808"/>
    </row>
    <row r="828" spans="1:24" ht="16.5" customHeight="1">
      <c r="A828" s="808"/>
      <c r="B828" s="808"/>
      <c r="C828" s="808"/>
      <c r="D828" s="808"/>
      <c r="E828" s="808"/>
      <c r="F828" s="808"/>
      <c r="G828" s="808"/>
      <c r="H828" s="808"/>
      <c r="I828" s="808"/>
      <c r="J828" s="808"/>
      <c r="K828" s="808"/>
      <c r="L828" s="808"/>
      <c r="M828" s="808"/>
      <c r="N828" s="808"/>
      <c r="O828" s="808"/>
      <c r="P828" s="808"/>
      <c r="Q828" s="808"/>
      <c r="R828" s="808"/>
      <c r="S828" s="808"/>
      <c r="T828" s="808"/>
      <c r="U828" s="808"/>
      <c r="V828" s="808"/>
      <c r="W828" s="808"/>
      <c r="X828" s="808"/>
    </row>
    <row r="829" spans="1:24" ht="16.5" customHeight="1">
      <c r="A829" s="808"/>
      <c r="B829" s="808"/>
      <c r="C829" s="808"/>
      <c r="D829" s="808"/>
      <c r="E829" s="808"/>
      <c r="F829" s="808"/>
      <c r="G829" s="808"/>
      <c r="H829" s="808"/>
      <c r="I829" s="808"/>
      <c r="J829" s="808"/>
      <c r="K829" s="808"/>
      <c r="L829" s="808"/>
      <c r="M829" s="808"/>
      <c r="N829" s="808"/>
      <c r="O829" s="808"/>
      <c r="P829" s="808"/>
      <c r="Q829" s="808"/>
      <c r="R829" s="808"/>
      <c r="S829" s="808"/>
      <c r="T829" s="808"/>
      <c r="U829" s="808"/>
      <c r="V829" s="808"/>
      <c r="W829" s="808"/>
      <c r="X829" s="808"/>
    </row>
    <row r="830" spans="1:24" ht="16.5" customHeight="1">
      <c r="A830" s="808"/>
      <c r="B830" s="808"/>
      <c r="C830" s="808"/>
      <c r="D830" s="808"/>
      <c r="E830" s="808"/>
      <c r="F830" s="808"/>
      <c r="G830" s="808"/>
      <c r="H830" s="808"/>
      <c r="I830" s="808"/>
      <c r="J830" s="808"/>
      <c r="K830" s="808"/>
      <c r="L830" s="808"/>
      <c r="M830" s="808"/>
      <c r="N830" s="808"/>
      <c r="O830" s="808"/>
      <c r="P830" s="808"/>
      <c r="Q830" s="808"/>
      <c r="R830" s="808"/>
      <c r="S830" s="808"/>
      <c r="T830" s="808"/>
      <c r="U830" s="808"/>
      <c r="V830" s="808"/>
      <c r="W830" s="808"/>
      <c r="X830" s="808"/>
    </row>
    <row r="831" spans="1:24" ht="16.5" customHeight="1">
      <c r="A831" s="808"/>
      <c r="B831" s="808"/>
      <c r="C831" s="808"/>
      <c r="D831" s="808"/>
      <c r="E831" s="808"/>
      <c r="F831" s="808"/>
      <c r="G831" s="808"/>
      <c r="H831" s="808"/>
      <c r="I831" s="808"/>
      <c r="J831" s="808"/>
      <c r="K831" s="808"/>
      <c r="L831" s="808"/>
      <c r="M831" s="808"/>
      <c r="N831" s="808"/>
      <c r="O831" s="808"/>
      <c r="P831" s="808"/>
      <c r="Q831" s="808"/>
      <c r="R831" s="808"/>
      <c r="S831" s="808"/>
      <c r="T831" s="808"/>
      <c r="U831" s="808"/>
      <c r="V831" s="808"/>
      <c r="W831" s="808"/>
      <c r="X831" s="808"/>
    </row>
    <row r="832" spans="1:24" ht="16.5" customHeight="1">
      <c r="A832" s="808"/>
      <c r="B832" s="808"/>
      <c r="C832" s="808"/>
      <c r="D832" s="808"/>
      <c r="E832" s="808"/>
      <c r="F832" s="808"/>
      <c r="G832" s="808"/>
      <c r="H832" s="808"/>
      <c r="I832" s="808"/>
      <c r="J832" s="808"/>
      <c r="K832" s="808"/>
      <c r="L832" s="808"/>
      <c r="M832" s="808"/>
      <c r="N832" s="808"/>
      <c r="O832" s="808"/>
      <c r="P832" s="808"/>
      <c r="Q832" s="808"/>
      <c r="R832" s="808"/>
      <c r="S832" s="808"/>
      <c r="T832" s="808"/>
      <c r="U832" s="808"/>
      <c r="V832" s="808"/>
      <c r="W832" s="808"/>
      <c r="X832" s="808"/>
    </row>
    <row r="833" spans="1:24" ht="16.5" customHeight="1">
      <c r="A833" s="808"/>
      <c r="B833" s="808"/>
      <c r="C833" s="808"/>
      <c r="D833" s="808"/>
      <c r="E833" s="808"/>
      <c r="F833" s="808"/>
      <c r="G833" s="808"/>
      <c r="H833" s="808"/>
      <c r="I833" s="808"/>
      <c r="J833" s="808"/>
      <c r="K833" s="808"/>
      <c r="L833" s="808"/>
      <c r="M833" s="808"/>
      <c r="N833" s="808"/>
      <c r="O833" s="808"/>
      <c r="P833" s="808"/>
      <c r="Q833" s="808"/>
      <c r="R833" s="808"/>
      <c r="S833" s="808"/>
      <c r="T833" s="808"/>
      <c r="U833" s="808"/>
      <c r="V833" s="808"/>
      <c r="W833" s="808"/>
      <c r="X833" s="808"/>
    </row>
    <row r="834" spans="1:24" ht="16.5" customHeight="1">
      <c r="A834" s="808"/>
      <c r="B834" s="808"/>
      <c r="C834" s="808"/>
      <c r="D834" s="808"/>
      <c r="E834" s="808"/>
      <c r="F834" s="808"/>
      <c r="G834" s="808"/>
      <c r="H834" s="808"/>
      <c r="I834" s="808"/>
      <c r="J834" s="808"/>
      <c r="K834" s="808"/>
      <c r="L834" s="808"/>
      <c r="M834" s="808"/>
      <c r="N834" s="808"/>
      <c r="O834" s="808"/>
      <c r="P834" s="808"/>
      <c r="Q834" s="808"/>
      <c r="R834" s="808"/>
      <c r="S834" s="808"/>
      <c r="T834" s="808"/>
      <c r="U834" s="808"/>
      <c r="V834" s="808"/>
      <c r="W834" s="808"/>
      <c r="X834" s="808"/>
    </row>
    <row r="835" spans="1:24" ht="16.5" customHeight="1">
      <c r="A835" s="808"/>
      <c r="B835" s="808"/>
      <c r="C835" s="808"/>
      <c r="D835" s="808"/>
      <c r="E835" s="808"/>
      <c r="F835" s="808"/>
      <c r="G835" s="808"/>
      <c r="H835" s="808"/>
      <c r="I835" s="808"/>
      <c r="J835" s="808"/>
      <c r="K835" s="808"/>
      <c r="L835" s="808"/>
      <c r="M835" s="808"/>
      <c r="N835" s="808"/>
      <c r="O835" s="808"/>
      <c r="P835" s="808"/>
      <c r="Q835" s="808"/>
      <c r="R835" s="808"/>
      <c r="S835" s="808"/>
      <c r="T835" s="808"/>
      <c r="U835" s="808"/>
      <c r="V835" s="808"/>
      <c r="W835" s="808"/>
      <c r="X835" s="808"/>
    </row>
    <row r="836" spans="1:24" ht="16.5" customHeight="1">
      <c r="A836" s="808"/>
      <c r="B836" s="808"/>
      <c r="C836" s="808"/>
      <c r="D836" s="808"/>
      <c r="E836" s="808"/>
      <c r="F836" s="808"/>
      <c r="G836" s="808"/>
      <c r="H836" s="808"/>
      <c r="I836" s="808"/>
      <c r="J836" s="808"/>
      <c r="K836" s="808"/>
      <c r="L836" s="808"/>
      <c r="M836" s="808"/>
      <c r="N836" s="808"/>
      <c r="O836" s="808"/>
      <c r="P836" s="808"/>
      <c r="Q836" s="808"/>
      <c r="R836" s="808"/>
      <c r="S836" s="808"/>
      <c r="T836" s="808"/>
      <c r="U836" s="808"/>
      <c r="V836" s="808"/>
      <c r="W836" s="808"/>
      <c r="X836" s="808"/>
    </row>
    <row r="837" spans="1:24" ht="16.5" customHeight="1">
      <c r="A837" s="808"/>
      <c r="B837" s="808"/>
      <c r="C837" s="808"/>
      <c r="D837" s="808"/>
      <c r="E837" s="808"/>
      <c r="F837" s="808"/>
      <c r="G837" s="808"/>
      <c r="H837" s="808"/>
      <c r="I837" s="808"/>
      <c r="J837" s="808"/>
      <c r="K837" s="808"/>
      <c r="L837" s="808"/>
      <c r="M837" s="808"/>
      <c r="N837" s="808"/>
      <c r="O837" s="808"/>
      <c r="P837" s="808"/>
      <c r="Q837" s="808"/>
      <c r="R837" s="808"/>
      <c r="S837" s="808"/>
      <c r="T837" s="808"/>
      <c r="U837" s="808"/>
      <c r="V837" s="808"/>
      <c r="W837" s="808"/>
      <c r="X837" s="808"/>
    </row>
    <row r="838" spans="1:24" ht="16.5" customHeight="1">
      <c r="A838" s="808"/>
      <c r="B838" s="808"/>
      <c r="C838" s="808"/>
      <c r="D838" s="808"/>
      <c r="E838" s="808"/>
      <c r="F838" s="808"/>
      <c r="G838" s="808"/>
      <c r="H838" s="808"/>
      <c r="I838" s="808"/>
      <c r="J838" s="808"/>
      <c r="K838" s="808"/>
      <c r="L838" s="808"/>
      <c r="M838" s="808"/>
      <c r="N838" s="808"/>
      <c r="O838" s="808"/>
      <c r="P838" s="808"/>
      <c r="Q838" s="808"/>
      <c r="R838" s="808"/>
      <c r="S838" s="808"/>
      <c r="T838" s="808"/>
      <c r="U838" s="808"/>
      <c r="V838" s="808"/>
      <c r="W838" s="808"/>
      <c r="X838" s="808"/>
    </row>
    <row r="839" spans="1:24" ht="16.5" customHeight="1">
      <c r="A839" s="808"/>
      <c r="B839" s="808"/>
      <c r="C839" s="808"/>
      <c r="D839" s="808"/>
      <c r="E839" s="808"/>
      <c r="F839" s="808"/>
      <c r="G839" s="808"/>
      <c r="H839" s="808"/>
      <c r="I839" s="808"/>
      <c r="J839" s="808"/>
      <c r="K839" s="808"/>
      <c r="L839" s="808"/>
      <c r="M839" s="808"/>
      <c r="N839" s="808"/>
      <c r="O839" s="808"/>
      <c r="P839" s="808"/>
      <c r="Q839" s="808"/>
      <c r="R839" s="808"/>
      <c r="S839" s="808"/>
      <c r="T839" s="808"/>
      <c r="U839" s="808"/>
      <c r="V839" s="808"/>
      <c r="W839" s="808"/>
      <c r="X839" s="808"/>
    </row>
    <row r="840" spans="1:24" ht="16.5" customHeight="1">
      <c r="A840" s="808"/>
      <c r="B840" s="808"/>
      <c r="C840" s="808"/>
      <c r="D840" s="808"/>
      <c r="E840" s="808"/>
      <c r="F840" s="808"/>
      <c r="G840" s="808"/>
      <c r="H840" s="808"/>
      <c r="I840" s="808"/>
      <c r="J840" s="808"/>
      <c r="K840" s="808"/>
      <c r="L840" s="808"/>
      <c r="M840" s="808"/>
      <c r="N840" s="808"/>
      <c r="O840" s="808"/>
      <c r="P840" s="808"/>
      <c r="Q840" s="808"/>
      <c r="R840" s="808"/>
      <c r="S840" s="808"/>
      <c r="T840" s="808"/>
      <c r="U840" s="808"/>
      <c r="V840" s="808"/>
      <c r="W840" s="808"/>
      <c r="X840" s="808"/>
    </row>
    <row r="841" spans="1:24" ht="16.5" customHeight="1">
      <c r="A841" s="808"/>
      <c r="B841" s="808"/>
      <c r="C841" s="808"/>
      <c r="D841" s="808"/>
      <c r="E841" s="808"/>
      <c r="F841" s="808"/>
      <c r="G841" s="808"/>
      <c r="H841" s="808"/>
      <c r="I841" s="808"/>
      <c r="J841" s="808"/>
      <c r="K841" s="808"/>
      <c r="L841" s="808"/>
      <c r="M841" s="808"/>
      <c r="N841" s="808"/>
      <c r="O841" s="808"/>
      <c r="P841" s="808"/>
      <c r="Q841" s="808"/>
      <c r="R841" s="808"/>
      <c r="S841" s="808"/>
      <c r="T841" s="808"/>
      <c r="U841" s="808"/>
      <c r="V841" s="808"/>
      <c r="W841" s="808"/>
      <c r="X841" s="808"/>
    </row>
    <row r="842" spans="1:24" ht="16.5" customHeight="1">
      <c r="A842" s="808"/>
      <c r="B842" s="808"/>
      <c r="C842" s="808"/>
      <c r="D842" s="808"/>
      <c r="E842" s="808"/>
      <c r="F842" s="808"/>
      <c r="G842" s="808"/>
      <c r="H842" s="808"/>
      <c r="I842" s="808"/>
      <c r="J842" s="808"/>
      <c r="K842" s="808"/>
      <c r="L842" s="808"/>
      <c r="M842" s="808"/>
      <c r="N842" s="808"/>
      <c r="O842" s="808"/>
      <c r="P842" s="808"/>
      <c r="Q842" s="808"/>
      <c r="R842" s="808"/>
      <c r="S842" s="808"/>
      <c r="T842" s="808"/>
      <c r="U842" s="808"/>
      <c r="V842" s="808"/>
      <c r="W842" s="808"/>
      <c r="X842" s="808"/>
    </row>
    <row r="843" spans="1:24" ht="16.5" customHeight="1">
      <c r="A843" s="808"/>
      <c r="B843" s="808"/>
      <c r="C843" s="808"/>
      <c r="D843" s="808"/>
      <c r="E843" s="808"/>
      <c r="F843" s="808"/>
      <c r="G843" s="808"/>
      <c r="H843" s="808"/>
      <c r="I843" s="808"/>
      <c r="J843" s="808"/>
      <c r="K843" s="808"/>
      <c r="L843" s="808"/>
      <c r="M843" s="808"/>
      <c r="N843" s="808"/>
      <c r="O843" s="808"/>
      <c r="P843" s="808"/>
      <c r="Q843" s="808"/>
      <c r="R843" s="808"/>
      <c r="S843" s="808"/>
      <c r="T843" s="808"/>
      <c r="U843" s="808"/>
      <c r="V843" s="808"/>
      <c r="W843" s="808"/>
      <c r="X843" s="808"/>
    </row>
    <row r="844" spans="1:24" ht="16.5" customHeight="1">
      <c r="A844" s="808"/>
      <c r="B844" s="808"/>
      <c r="C844" s="808"/>
      <c r="D844" s="808"/>
      <c r="E844" s="808"/>
      <c r="F844" s="808"/>
      <c r="G844" s="808"/>
      <c r="H844" s="808"/>
      <c r="I844" s="808"/>
      <c r="J844" s="808"/>
      <c r="K844" s="808"/>
      <c r="L844" s="808"/>
      <c r="M844" s="808"/>
      <c r="N844" s="808"/>
      <c r="O844" s="808"/>
      <c r="P844" s="808"/>
      <c r="Q844" s="808"/>
      <c r="R844" s="808"/>
      <c r="S844" s="808"/>
      <c r="T844" s="808"/>
      <c r="U844" s="808"/>
      <c r="V844" s="808"/>
      <c r="W844" s="808"/>
      <c r="X844" s="808"/>
    </row>
    <row r="845" spans="1:24" ht="16.5" customHeight="1">
      <c r="A845" s="808"/>
      <c r="B845" s="808"/>
      <c r="C845" s="808"/>
      <c r="D845" s="808"/>
      <c r="E845" s="808"/>
      <c r="F845" s="808"/>
      <c r="G845" s="808"/>
      <c r="H845" s="808"/>
      <c r="I845" s="808"/>
      <c r="J845" s="808"/>
      <c r="K845" s="808"/>
      <c r="L845" s="808"/>
      <c r="M845" s="808"/>
      <c r="N845" s="808"/>
      <c r="O845" s="808"/>
      <c r="P845" s="808"/>
      <c r="Q845" s="808"/>
      <c r="R845" s="808"/>
      <c r="S845" s="808"/>
      <c r="T845" s="808"/>
      <c r="U845" s="808"/>
      <c r="V845" s="808"/>
      <c r="W845" s="808"/>
      <c r="X845" s="808"/>
    </row>
    <row r="846" spans="1:24" ht="16.5" customHeight="1">
      <c r="A846" s="808"/>
      <c r="B846" s="808"/>
      <c r="C846" s="808"/>
      <c r="D846" s="808"/>
      <c r="E846" s="808"/>
      <c r="F846" s="808"/>
      <c r="G846" s="808"/>
      <c r="H846" s="808"/>
      <c r="I846" s="808"/>
      <c r="J846" s="808"/>
      <c r="K846" s="808"/>
      <c r="L846" s="808"/>
      <c r="M846" s="808"/>
      <c r="N846" s="808"/>
      <c r="O846" s="808"/>
      <c r="P846" s="808"/>
      <c r="Q846" s="808"/>
      <c r="R846" s="808"/>
      <c r="S846" s="808"/>
      <c r="T846" s="808"/>
      <c r="U846" s="808"/>
      <c r="V846" s="808"/>
      <c r="W846" s="808"/>
      <c r="X846" s="808"/>
    </row>
    <row r="847" spans="1:24" ht="16.5" customHeight="1">
      <c r="A847" s="808"/>
      <c r="B847" s="808"/>
      <c r="C847" s="808"/>
      <c r="D847" s="808"/>
      <c r="E847" s="808"/>
      <c r="F847" s="808"/>
      <c r="G847" s="808"/>
      <c r="H847" s="808"/>
      <c r="I847" s="808"/>
      <c r="J847" s="808"/>
      <c r="K847" s="808"/>
      <c r="L847" s="808"/>
      <c r="M847" s="808"/>
      <c r="N847" s="808"/>
      <c r="O847" s="808"/>
      <c r="P847" s="808"/>
      <c r="Q847" s="808"/>
      <c r="R847" s="808"/>
      <c r="S847" s="808"/>
      <c r="T847" s="808"/>
      <c r="U847" s="808"/>
      <c r="V847" s="808"/>
      <c r="W847" s="808"/>
      <c r="X847" s="808"/>
    </row>
    <row r="848" spans="1:24" ht="16.5" customHeight="1">
      <c r="A848" s="808"/>
      <c r="B848" s="808"/>
      <c r="C848" s="808"/>
      <c r="D848" s="808"/>
      <c r="E848" s="808"/>
      <c r="F848" s="808"/>
      <c r="G848" s="808"/>
      <c r="H848" s="808"/>
      <c r="I848" s="808"/>
      <c r="J848" s="808"/>
      <c r="K848" s="808"/>
      <c r="L848" s="808"/>
      <c r="M848" s="808"/>
      <c r="N848" s="808"/>
      <c r="O848" s="808"/>
      <c r="P848" s="808"/>
      <c r="Q848" s="808"/>
      <c r="R848" s="808"/>
      <c r="S848" s="808"/>
      <c r="T848" s="808"/>
      <c r="U848" s="808"/>
      <c r="V848" s="808"/>
      <c r="W848" s="808"/>
      <c r="X848" s="808"/>
    </row>
    <row r="849" spans="1:24" ht="16.5" customHeight="1">
      <c r="A849" s="808"/>
      <c r="B849" s="808"/>
      <c r="C849" s="808"/>
      <c r="D849" s="808"/>
      <c r="E849" s="808"/>
      <c r="F849" s="808"/>
      <c r="G849" s="808"/>
      <c r="H849" s="808"/>
      <c r="I849" s="808"/>
      <c r="J849" s="808"/>
      <c r="K849" s="808"/>
      <c r="L849" s="808"/>
      <c r="M849" s="808"/>
      <c r="N849" s="808"/>
      <c r="O849" s="808"/>
      <c r="P849" s="808"/>
      <c r="Q849" s="808"/>
      <c r="R849" s="808"/>
      <c r="S849" s="808"/>
      <c r="T849" s="808"/>
      <c r="U849" s="808"/>
      <c r="V849" s="808"/>
      <c r="W849" s="808"/>
      <c r="X849" s="808"/>
    </row>
    <row r="850" spans="1:24" ht="16.5" customHeight="1">
      <c r="A850" s="808"/>
      <c r="B850" s="808"/>
      <c r="C850" s="808"/>
      <c r="D850" s="808"/>
      <c r="E850" s="808"/>
      <c r="F850" s="808"/>
      <c r="G850" s="808"/>
      <c r="H850" s="808"/>
      <c r="I850" s="808"/>
      <c r="J850" s="808"/>
      <c r="K850" s="808"/>
      <c r="L850" s="808"/>
      <c r="M850" s="808"/>
      <c r="N850" s="808"/>
      <c r="O850" s="808"/>
      <c r="P850" s="808"/>
      <c r="Q850" s="808"/>
      <c r="R850" s="808"/>
      <c r="S850" s="808"/>
      <c r="T850" s="808"/>
      <c r="U850" s="808"/>
      <c r="V850" s="808"/>
      <c r="W850" s="808"/>
      <c r="X850" s="808"/>
    </row>
    <row r="851" spans="1:24" ht="16.5" customHeight="1">
      <c r="A851" s="808"/>
      <c r="B851" s="808"/>
      <c r="C851" s="808"/>
      <c r="D851" s="808"/>
      <c r="E851" s="808"/>
      <c r="F851" s="808"/>
      <c r="G851" s="808"/>
      <c r="H851" s="808"/>
      <c r="I851" s="808"/>
      <c r="J851" s="808"/>
      <c r="K851" s="808"/>
      <c r="L851" s="808"/>
      <c r="M851" s="808"/>
      <c r="N851" s="808"/>
      <c r="O851" s="808"/>
      <c r="P851" s="808"/>
      <c r="Q851" s="808"/>
      <c r="R851" s="808"/>
      <c r="S851" s="808"/>
      <c r="T851" s="808"/>
      <c r="U851" s="808"/>
      <c r="V851" s="808"/>
      <c r="W851" s="808"/>
      <c r="X851" s="808"/>
    </row>
    <row r="852" spans="1:24" ht="16.5" customHeight="1">
      <c r="A852" s="808"/>
      <c r="B852" s="808"/>
      <c r="C852" s="808"/>
      <c r="D852" s="808"/>
      <c r="E852" s="808"/>
      <c r="F852" s="808"/>
      <c r="G852" s="808"/>
      <c r="H852" s="808"/>
      <c r="I852" s="808"/>
      <c r="J852" s="808"/>
      <c r="K852" s="808"/>
      <c r="L852" s="808"/>
      <c r="M852" s="808"/>
      <c r="N852" s="808"/>
      <c r="O852" s="808"/>
      <c r="P852" s="808"/>
      <c r="Q852" s="808"/>
      <c r="R852" s="808"/>
      <c r="S852" s="808"/>
      <c r="T852" s="808"/>
      <c r="U852" s="808"/>
      <c r="V852" s="808"/>
      <c r="W852" s="808"/>
      <c r="X852" s="808"/>
    </row>
    <row r="853" spans="1:24" ht="16.5" customHeight="1">
      <c r="A853" s="808"/>
      <c r="B853" s="808"/>
      <c r="C853" s="808"/>
      <c r="D853" s="808"/>
      <c r="E853" s="808"/>
      <c r="F853" s="808"/>
      <c r="G853" s="808"/>
      <c r="H853" s="808"/>
      <c r="I853" s="808"/>
      <c r="J853" s="808"/>
      <c r="K853" s="808"/>
      <c r="L853" s="808"/>
      <c r="M853" s="808"/>
      <c r="N853" s="808"/>
      <c r="O853" s="808"/>
      <c r="P853" s="808"/>
      <c r="Q853" s="808"/>
      <c r="R853" s="808"/>
      <c r="S853" s="808"/>
      <c r="T853" s="808"/>
      <c r="U853" s="808"/>
      <c r="V853" s="808"/>
      <c r="W853" s="808"/>
      <c r="X853" s="808"/>
    </row>
    <row r="854" spans="1:24" ht="16.5" customHeight="1">
      <c r="A854" s="808"/>
      <c r="B854" s="808"/>
      <c r="C854" s="808"/>
      <c r="D854" s="808"/>
      <c r="E854" s="808"/>
      <c r="F854" s="808"/>
      <c r="G854" s="808"/>
      <c r="H854" s="808"/>
      <c r="I854" s="808"/>
      <c r="J854" s="808"/>
      <c r="K854" s="808"/>
      <c r="L854" s="808"/>
      <c r="M854" s="808"/>
      <c r="N854" s="808"/>
      <c r="O854" s="808"/>
      <c r="P854" s="808"/>
      <c r="Q854" s="808"/>
      <c r="R854" s="808"/>
      <c r="S854" s="808"/>
      <c r="T854" s="808"/>
      <c r="U854" s="808"/>
      <c r="V854" s="808"/>
      <c r="W854" s="808"/>
      <c r="X854" s="808"/>
    </row>
    <row r="855" spans="1:24" ht="16.5" customHeight="1">
      <c r="A855" s="808"/>
      <c r="B855" s="808"/>
      <c r="C855" s="808"/>
      <c r="D855" s="808"/>
      <c r="E855" s="808"/>
      <c r="F855" s="808"/>
      <c r="G855" s="808"/>
      <c r="H855" s="808"/>
      <c r="I855" s="808"/>
      <c r="J855" s="808"/>
      <c r="K855" s="808"/>
      <c r="L855" s="808"/>
      <c r="M855" s="808"/>
      <c r="N855" s="808"/>
      <c r="O855" s="808"/>
      <c r="P855" s="808"/>
      <c r="Q855" s="808"/>
      <c r="R855" s="808"/>
      <c r="S855" s="808"/>
      <c r="T855" s="808"/>
      <c r="U855" s="808"/>
      <c r="V855" s="808"/>
      <c r="W855" s="808"/>
      <c r="X855" s="808"/>
    </row>
    <row r="856" spans="1:24" ht="16.5" customHeight="1">
      <c r="A856" s="808"/>
      <c r="B856" s="808"/>
      <c r="C856" s="808"/>
      <c r="D856" s="808"/>
      <c r="E856" s="808"/>
      <c r="F856" s="808"/>
      <c r="G856" s="808"/>
      <c r="H856" s="808"/>
      <c r="I856" s="808"/>
      <c r="J856" s="808"/>
      <c r="K856" s="808"/>
      <c r="L856" s="808"/>
      <c r="M856" s="808"/>
      <c r="N856" s="808"/>
      <c r="O856" s="808"/>
      <c r="P856" s="808"/>
      <c r="Q856" s="808"/>
      <c r="R856" s="808"/>
      <c r="S856" s="808"/>
      <c r="T856" s="808"/>
      <c r="U856" s="808"/>
      <c r="V856" s="808"/>
      <c r="W856" s="808"/>
      <c r="X856" s="808"/>
    </row>
    <row r="857" spans="1:24" ht="16.5" customHeight="1">
      <c r="A857" s="808"/>
      <c r="B857" s="808"/>
      <c r="C857" s="808"/>
      <c r="D857" s="808"/>
      <c r="E857" s="808"/>
      <c r="F857" s="808"/>
      <c r="G857" s="808"/>
      <c r="H857" s="808"/>
      <c r="I857" s="808"/>
      <c r="J857" s="808"/>
      <c r="K857" s="808"/>
      <c r="L857" s="808"/>
      <c r="M857" s="808"/>
      <c r="N857" s="808"/>
      <c r="O857" s="808"/>
      <c r="P857" s="808"/>
      <c r="Q857" s="808"/>
      <c r="R857" s="808"/>
      <c r="S857" s="808"/>
      <c r="T857" s="808"/>
      <c r="U857" s="808"/>
      <c r="V857" s="808"/>
      <c r="W857" s="808"/>
      <c r="X857" s="808"/>
    </row>
    <row r="858" spans="1:24" ht="16.5" customHeight="1">
      <c r="A858" s="808"/>
      <c r="B858" s="808"/>
      <c r="C858" s="808"/>
      <c r="D858" s="808"/>
      <c r="E858" s="808"/>
      <c r="F858" s="808"/>
      <c r="G858" s="808"/>
      <c r="H858" s="808"/>
      <c r="I858" s="808"/>
      <c r="J858" s="808"/>
      <c r="K858" s="808"/>
      <c r="L858" s="808"/>
      <c r="M858" s="808"/>
      <c r="N858" s="808"/>
      <c r="O858" s="808"/>
      <c r="P858" s="808"/>
      <c r="Q858" s="808"/>
      <c r="R858" s="808"/>
      <c r="S858" s="808"/>
      <c r="T858" s="808"/>
      <c r="U858" s="808"/>
      <c r="V858" s="808"/>
      <c r="W858" s="808"/>
      <c r="X858" s="808"/>
    </row>
    <row r="859" spans="1:24" ht="16.5" customHeight="1">
      <c r="A859" s="808"/>
      <c r="B859" s="808"/>
      <c r="C859" s="808"/>
      <c r="D859" s="808"/>
      <c r="E859" s="808"/>
      <c r="F859" s="808"/>
      <c r="G859" s="808"/>
      <c r="H859" s="808"/>
      <c r="I859" s="808"/>
      <c r="J859" s="808"/>
      <c r="K859" s="808"/>
      <c r="L859" s="808"/>
      <c r="M859" s="808"/>
      <c r="N859" s="808"/>
      <c r="O859" s="808"/>
      <c r="P859" s="808"/>
      <c r="Q859" s="808"/>
      <c r="R859" s="808"/>
      <c r="S859" s="808"/>
      <c r="T859" s="808"/>
      <c r="U859" s="808"/>
      <c r="V859" s="808"/>
      <c r="W859" s="808"/>
      <c r="X859" s="808"/>
    </row>
    <row r="860" spans="1:24" ht="16.5" customHeight="1">
      <c r="A860" s="808"/>
      <c r="B860" s="808"/>
      <c r="C860" s="808"/>
      <c r="D860" s="808"/>
      <c r="E860" s="808"/>
      <c r="F860" s="808"/>
      <c r="G860" s="808"/>
      <c r="H860" s="808"/>
      <c r="I860" s="808"/>
      <c r="J860" s="808"/>
      <c r="K860" s="808"/>
      <c r="L860" s="808"/>
      <c r="M860" s="808"/>
      <c r="N860" s="808"/>
      <c r="O860" s="808"/>
      <c r="P860" s="808"/>
      <c r="Q860" s="808"/>
      <c r="R860" s="808"/>
      <c r="S860" s="808"/>
      <c r="T860" s="808"/>
      <c r="U860" s="808"/>
      <c r="V860" s="808"/>
      <c r="W860" s="808"/>
      <c r="X860" s="808"/>
    </row>
    <row r="861" spans="1:24" ht="16.5" customHeight="1">
      <c r="A861" s="808"/>
      <c r="B861" s="808"/>
      <c r="C861" s="808"/>
      <c r="D861" s="808"/>
      <c r="E861" s="808"/>
      <c r="F861" s="808"/>
      <c r="G861" s="808"/>
      <c r="H861" s="808"/>
      <c r="I861" s="808"/>
      <c r="J861" s="808"/>
      <c r="K861" s="808"/>
      <c r="L861" s="808"/>
      <c r="M861" s="808"/>
      <c r="N861" s="808"/>
      <c r="O861" s="808"/>
      <c r="P861" s="808"/>
      <c r="Q861" s="808"/>
      <c r="R861" s="808"/>
      <c r="S861" s="808"/>
      <c r="T861" s="808"/>
      <c r="U861" s="808"/>
      <c r="V861" s="808"/>
      <c r="W861" s="808"/>
      <c r="X861" s="808"/>
    </row>
    <row r="862" spans="1:24" ht="16.5" customHeight="1">
      <c r="A862" s="808"/>
      <c r="B862" s="808"/>
      <c r="C862" s="808"/>
      <c r="D862" s="808"/>
      <c r="E862" s="808"/>
      <c r="F862" s="808"/>
      <c r="G862" s="808"/>
      <c r="H862" s="808"/>
      <c r="I862" s="808"/>
      <c r="J862" s="808"/>
      <c r="K862" s="808"/>
      <c r="L862" s="808"/>
      <c r="M862" s="808"/>
      <c r="N862" s="808"/>
      <c r="O862" s="808"/>
      <c r="P862" s="808"/>
      <c r="Q862" s="808"/>
      <c r="R862" s="808"/>
      <c r="S862" s="808"/>
      <c r="T862" s="808"/>
      <c r="U862" s="808"/>
      <c r="V862" s="808"/>
      <c r="W862" s="808"/>
      <c r="X862" s="808"/>
    </row>
    <row r="863" spans="1:24" ht="16.5" customHeight="1">
      <c r="A863" s="808"/>
      <c r="B863" s="808"/>
      <c r="C863" s="808"/>
      <c r="D863" s="808"/>
      <c r="E863" s="808"/>
      <c r="F863" s="808"/>
      <c r="G863" s="808"/>
      <c r="H863" s="808"/>
      <c r="I863" s="808"/>
      <c r="J863" s="808"/>
      <c r="K863" s="808"/>
      <c r="L863" s="808"/>
      <c r="M863" s="808"/>
      <c r="N863" s="808"/>
      <c r="O863" s="808"/>
      <c r="P863" s="808"/>
      <c r="Q863" s="808"/>
      <c r="R863" s="808"/>
      <c r="S863" s="808"/>
      <c r="T863" s="808"/>
      <c r="U863" s="808"/>
      <c r="V863" s="808"/>
      <c r="W863" s="808"/>
      <c r="X863" s="808"/>
    </row>
    <row r="864" spans="1:24" ht="16.5" customHeight="1">
      <c r="A864" s="808"/>
      <c r="B864" s="808"/>
      <c r="C864" s="808"/>
      <c r="D864" s="808"/>
      <c r="E864" s="808"/>
      <c r="F864" s="808"/>
      <c r="G864" s="808"/>
      <c r="H864" s="808"/>
      <c r="I864" s="808"/>
      <c r="J864" s="808"/>
      <c r="K864" s="808"/>
      <c r="L864" s="808"/>
      <c r="M864" s="808"/>
      <c r="N864" s="808"/>
      <c r="O864" s="808"/>
      <c r="P864" s="808"/>
      <c r="Q864" s="808"/>
      <c r="R864" s="808"/>
      <c r="S864" s="808"/>
      <c r="T864" s="808"/>
      <c r="U864" s="808"/>
      <c r="V864" s="808"/>
      <c r="W864" s="808"/>
      <c r="X864" s="808"/>
    </row>
    <row r="865" spans="1:24" ht="16.5" customHeight="1">
      <c r="A865" s="808"/>
      <c r="B865" s="808"/>
      <c r="C865" s="808"/>
      <c r="D865" s="808"/>
      <c r="E865" s="808"/>
      <c r="F865" s="808"/>
      <c r="G865" s="808"/>
      <c r="H865" s="808"/>
      <c r="I865" s="808"/>
      <c r="J865" s="808"/>
      <c r="K865" s="808"/>
      <c r="L865" s="808"/>
      <c r="M865" s="808"/>
      <c r="N865" s="808"/>
      <c r="O865" s="808"/>
      <c r="P865" s="808"/>
      <c r="Q865" s="808"/>
      <c r="R865" s="808"/>
      <c r="S865" s="808"/>
      <c r="T865" s="808"/>
      <c r="U865" s="808"/>
      <c r="V865" s="808"/>
      <c r="W865" s="808"/>
      <c r="X865" s="808"/>
    </row>
    <row r="866" spans="1:24" ht="16.5" customHeight="1">
      <c r="A866" s="808"/>
      <c r="B866" s="808"/>
      <c r="C866" s="808"/>
      <c r="D866" s="808"/>
      <c r="E866" s="808"/>
      <c r="F866" s="808"/>
      <c r="G866" s="808"/>
      <c r="H866" s="808"/>
      <c r="I866" s="808"/>
      <c r="J866" s="808"/>
      <c r="K866" s="808"/>
      <c r="L866" s="808"/>
      <c r="M866" s="808"/>
      <c r="N866" s="808"/>
      <c r="O866" s="808"/>
      <c r="P866" s="808"/>
      <c r="Q866" s="808"/>
      <c r="R866" s="808"/>
      <c r="S866" s="808"/>
      <c r="T866" s="808"/>
      <c r="U866" s="808"/>
      <c r="V866" s="808"/>
      <c r="W866" s="808"/>
      <c r="X866" s="808"/>
    </row>
    <row r="867" spans="1:24" ht="16.5" customHeight="1">
      <c r="A867" s="808"/>
      <c r="B867" s="808"/>
      <c r="C867" s="808"/>
      <c r="D867" s="808"/>
      <c r="E867" s="808"/>
      <c r="F867" s="808"/>
      <c r="G867" s="808"/>
      <c r="H867" s="808"/>
      <c r="I867" s="808"/>
      <c r="J867" s="808"/>
      <c r="K867" s="808"/>
      <c r="L867" s="808"/>
      <c r="M867" s="808"/>
      <c r="N867" s="808"/>
      <c r="O867" s="808"/>
      <c r="P867" s="808"/>
      <c r="Q867" s="808"/>
      <c r="R867" s="808"/>
      <c r="S867" s="808"/>
      <c r="T867" s="808"/>
      <c r="U867" s="808"/>
      <c r="V867" s="808"/>
      <c r="W867" s="808"/>
      <c r="X867" s="808"/>
    </row>
    <row r="868" spans="1:24" ht="16.5" customHeight="1">
      <c r="A868" s="808"/>
      <c r="B868" s="808"/>
      <c r="C868" s="808"/>
      <c r="D868" s="808"/>
      <c r="E868" s="808"/>
      <c r="F868" s="808"/>
      <c r="G868" s="808"/>
      <c r="H868" s="808"/>
      <c r="I868" s="808"/>
      <c r="J868" s="808"/>
      <c r="K868" s="808"/>
      <c r="L868" s="808"/>
      <c r="M868" s="808"/>
      <c r="N868" s="808"/>
      <c r="O868" s="808"/>
      <c r="P868" s="808"/>
      <c r="Q868" s="808"/>
      <c r="R868" s="808"/>
      <c r="S868" s="808"/>
      <c r="T868" s="808"/>
      <c r="U868" s="808"/>
      <c r="V868" s="808"/>
      <c r="W868" s="808"/>
      <c r="X868" s="808"/>
    </row>
    <row r="869" spans="1:24" ht="16.5" customHeight="1">
      <c r="A869" s="808"/>
      <c r="B869" s="808"/>
      <c r="C869" s="808"/>
      <c r="D869" s="808"/>
      <c r="E869" s="808"/>
      <c r="F869" s="808"/>
      <c r="G869" s="808"/>
      <c r="H869" s="808"/>
      <c r="I869" s="808"/>
      <c r="J869" s="808"/>
      <c r="K869" s="808"/>
      <c r="L869" s="808"/>
      <c r="M869" s="808"/>
      <c r="N869" s="808"/>
      <c r="O869" s="808"/>
      <c r="P869" s="808"/>
      <c r="Q869" s="808"/>
      <c r="R869" s="808"/>
      <c r="S869" s="808"/>
      <c r="T869" s="808"/>
      <c r="U869" s="808"/>
      <c r="V869" s="808"/>
      <c r="W869" s="808"/>
      <c r="X869" s="808"/>
    </row>
    <row r="870" spans="1:24" ht="16.5" customHeight="1">
      <c r="A870" s="808"/>
      <c r="B870" s="808"/>
      <c r="C870" s="808"/>
      <c r="D870" s="808"/>
      <c r="E870" s="808"/>
      <c r="F870" s="808"/>
      <c r="G870" s="808"/>
      <c r="H870" s="808"/>
      <c r="I870" s="808"/>
      <c r="J870" s="808"/>
      <c r="K870" s="808"/>
      <c r="L870" s="808"/>
      <c r="M870" s="808"/>
      <c r="N870" s="808"/>
      <c r="O870" s="808"/>
      <c r="P870" s="808"/>
      <c r="Q870" s="808"/>
      <c r="R870" s="808"/>
      <c r="S870" s="808"/>
      <c r="T870" s="808"/>
      <c r="U870" s="808"/>
      <c r="V870" s="808"/>
      <c r="W870" s="808"/>
      <c r="X870" s="808"/>
    </row>
    <row r="871" spans="1:24" ht="16.5" customHeight="1">
      <c r="A871" s="808"/>
      <c r="B871" s="808"/>
      <c r="C871" s="808"/>
      <c r="D871" s="808"/>
      <c r="E871" s="808"/>
      <c r="F871" s="808"/>
      <c r="G871" s="808"/>
      <c r="H871" s="808"/>
      <c r="I871" s="808"/>
      <c r="J871" s="808"/>
      <c r="K871" s="808"/>
      <c r="L871" s="808"/>
      <c r="M871" s="808"/>
      <c r="N871" s="808"/>
      <c r="O871" s="808"/>
      <c r="P871" s="808"/>
      <c r="Q871" s="808"/>
      <c r="R871" s="808"/>
      <c r="S871" s="808"/>
      <c r="T871" s="808"/>
      <c r="U871" s="808"/>
      <c r="V871" s="808"/>
      <c r="W871" s="808"/>
      <c r="X871" s="808"/>
    </row>
    <row r="872" spans="1:24" ht="16.5" customHeight="1">
      <c r="A872" s="808"/>
      <c r="B872" s="808"/>
      <c r="C872" s="808"/>
      <c r="D872" s="808"/>
      <c r="E872" s="808"/>
      <c r="F872" s="808"/>
      <c r="G872" s="808"/>
      <c r="H872" s="808"/>
      <c r="I872" s="808"/>
      <c r="J872" s="808"/>
      <c r="K872" s="808"/>
      <c r="L872" s="808"/>
      <c r="M872" s="808"/>
      <c r="N872" s="808"/>
      <c r="O872" s="808"/>
      <c r="P872" s="808"/>
      <c r="Q872" s="808"/>
      <c r="R872" s="808"/>
      <c r="S872" s="808"/>
      <c r="T872" s="808"/>
      <c r="U872" s="808"/>
      <c r="V872" s="808"/>
      <c r="W872" s="808"/>
      <c r="X872" s="808"/>
    </row>
    <row r="873" spans="1:24" ht="16.5" customHeight="1">
      <c r="A873" s="808"/>
      <c r="B873" s="808"/>
      <c r="C873" s="808"/>
      <c r="D873" s="808"/>
      <c r="E873" s="808"/>
      <c r="F873" s="808"/>
      <c r="G873" s="808"/>
      <c r="H873" s="808"/>
      <c r="I873" s="808"/>
      <c r="J873" s="808"/>
      <c r="K873" s="808"/>
      <c r="L873" s="808"/>
      <c r="M873" s="808"/>
      <c r="N873" s="808"/>
      <c r="O873" s="808"/>
      <c r="P873" s="808"/>
      <c r="Q873" s="808"/>
      <c r="R873" s="808"/>
      <c r="S873" s="808"/>
      <c r="T873" s="808"/>
      <c r="U873" s="808"/>
      <c r="V873" s="808"/>
      <c r="W873" s="808"/>
      <c r="X873" s="808"/>
    </row>
    <row r="874" spans="1:24" ht="16.5" customHeight="1">
      <c r="A874" s="808"/>
      <c r="B874" s="808"/>
      <c r="C874" s="808"/>
      <c r="D874" s="808"/>
      <c r="E874" s="808"/>
      <c r="F874" s="808"/>
      <c r="G874" s="808"/>
      <c r="H874" s="808"/>
      <c r="I874" s="808"/>
      <c r="J874" s="808"/>
      <c r="K874" s="808"/>
      <c r="L874" s="808"/>
      <c r="M874" s="808"/>
      <c r="N874" s="808"/>
      <c r="O874" s="808"/>
      <c r="P874" s="808"/>
      <c r="Q874" s="808"/>
      <c r="R874" s="808"/>
      <c r="S874" s="808"/>
      <c r="T874" s="808"/>
      <c r="U874" s="808"/>
      <c r="V874" s="808"/>
      <c r="W874" s="808"/>
      <c r="X874" s="808"/>
    </row>
    <row r="875" spans="1:24" ht="16.5" customHeight="1">
      <c r="A875" s="808"/>
      <c r="B875" s="808"/>
      <c r="C875" s="808"/>
      <c r="D875" s="808"/>
      <c r="E875" s="808"/>
      <c r="F875" s="808"/>
      <c r="G875" s="808"/>
      <c r="H875" s="808"/>
      <c r="I875" s="808"/>
      <c r="J875" s="808"/>
      <c r="K875" s="808"/>
      <c r="L875" s="808"/>
      <c r="M875" s="808"/>
      <c r="N875" s="808"/>
      <c r="O875" s="808"/>
      <c r="P875" s="808"/>
      <c r="Q875" s="808"/>
      <c r="R875" s="808"/>
      <c r="S875" s="808"/>
      <c r="T875" s="808"/>
      <c r="U875" s="808"/>
      <c r="V875" s="808"/>
      <c r="W875" s="808"/>
      <c r="X875" s="808"/>
    </row>
    <row r="876" spans="1:24" ht="16.5" customHeight="1">
      <c r="A876" s="808"/>
      <c r="B876" s="808"/>
      <c r="C876" s="808"/>
      <c r="D876" s="808"/>
      <c r="E876" s="808"/>
      <c r="F876" s="808"/>
      <c r="G876" s="808"/>
      <c r="H876" s="808"/>
      <c r="I876" s="808"/>
      <c r="J876" s="808"/>
      <c r="K876" s="808"/>
      <c r="L876" s="808"/>
      <c r="M876" s="808"/>
      <c r="N876" s="808"/>
      <c r="O876" s="808"/>
      <c r="P876" s="808"/>
      <c r="Q876" s="808"/>
      <c r="R876" s="808"/>
      <c r="S876" s="808"/>
      <c r="T876" s="808"/>
      <c r="U876" s="808"/>
      <c r="V876" s="808"/>
      <c r="W876" s="808"/>
      <c r="X876" s="808"/>
    </row>
    <row r="877" spans="1:24" ht="16.5" customHeight="1">
      <c r="A877" s="808"/>
      <c r="B877" s="808"/>
      <c r="C877" s="808"/>
      <c r="D877" s="808"/>
      <c r="E877" s="808"/>
      <c r="F877" s="808"/>
      <c r="G877" s="808"/>
      <c r="H877" s="808"/>
      <c r="I877" s="808"/>
      <c r="J877" s="808"/>
      <c r="K877" s="808"/>
      <c r="L877" s="808"/>
      <c r="M877" s="808"/>
      <c r="N877" s="808"/>
      <c r="O877" s="808"/>
      <c r="P877" s="808"/>
      <c r="Q877" s="808"/>
      <c r="R877" s="808"/>
      <c r="S877" s="808"/>
      <c r="T877" s="808"/>
      <c r="U877" s="808"/>
      <c r="V877" s="808"/>
      <c r="W877" s="808"/>
      <c r="X877" s="808"/>
    </row>
    <row r="878" spans="1:24" ht="16.5" customHeight="1">
      <c r="A878" s="808"/>
      <c r="B878" s="808"/>
      <c r="C878" s="808"/>
      <c r="D878" s="808"/>
      <c r="E878" s="808"/>
      <c r="F878" s="808"/>
      <c r="G878" s="808"/>
      <c r="H878" s="808"/>
      <c r="I878" s="808"/>
      <c r="J878" s="808"/>
      <c r="K878" s="808"/>
      <c r="L878" s="808"/>
      <c r="M878" s="808"/>
      <c r="N878" s="808"/>
      <c r="O878" s="808"/>
      <c r="P878" s="808"/>
      <c r="Q878" s="808"/>
      <c r="R878" s="808"/>
      <c r="S878" s="808"/>
      <c r="T878" s="808"/>
      <c r="U878" s="808"/>
      <c r="V878" s="808"/>
      <c r="W878" s="808"/>
      <c r="X878" s="808"/>
    </row>
    <row r="879" spans="1:24" ht="16.5" customHeight="1">
      <c r="A879" s="808"/>
      <c r="B879" s="808"/>
      <c r="C879" s="808"/>
      <c r="D879" s="808"/>
      <c r="E879" s="808"/>
      <c r="F879" s="808"/>
      <c r="G879" s="808"/>
      <c r="H879" s="808"/>
      <c r="I879" s="808"/>
      <c r="J879" s="808"/>
      <c r="K879" s="808"/>
      <c r="L879" s="808"/>
      <c r="M879" s="808"/>
      <c r="N879" s="808"/>
      <c r="O879" s="808"/>
      <c r="P879" s="808"/>
      <c r="Q879" s="808"/>
      <c r="R879" s="808"/>
      <c r="S879" s="808"/>
      <c r="T879" s="808"/>
      <c r="U879" s="808"/>
      <c r="V879" s="808"/>
      <c r="W879" s="808"/>
      <c r="X879" s="808"/>
    </row>
    <row r="880" spans="1:24" ht="16.5" customHeight="1">
      <c r="A880" s="808"/>
      <c r="B880" s="808"/>
      <c r="C880" s="808"/>
      <c r="D880" s="808"/>
      <c r="E880" s="808"/>
      <c r="F880" s="808"/>
      <c r="G880" s="808"/>
      <c r="H880" s="808"/>
      <c r="I880" s="808"/>
      <c r="J880" s="808"/>
      <c r="K880" s="808"/>
      <c r="L880" s="808"/>
      <c r="M880" s="808"/>
      <c r="N880" s="808"/>
      <c r="O880" s="808"/>
      <c r="P880" s="808"/>
      <c r="Q880" s="808"/>
      <c r="R880" s="808"/>
      <c r="S880" s="808"/>
      <c r="T880" s="808"/>
      <c r="U880" s="808"/>
      <c r="V880" s="808"/>
      <c r="W880" s="808"/>
      <c r="X880" s="808"/>
    </row>
    <row r="881" spans="1:24" ht="16.5" customHeight="1">
      <c r="A881" s="808"/>
      <c r="B881" s="808"/>
      <c r="C881" s="808"/>
      <c r="D881" s="808"/>
      <c r="E881" s="808"/>
      <c r="F881" s="808"/>
      <c r="G881" s="808"/>
      <c r="H881" s="808"/>
      <c r="I881" s="808"/>
      <c r="J881" s="808"/>
      <c r="K881" s="808"/>
      <c r="L881" s="808"/>
      <c r="M881" s="808"/>
      <c r="N881" s="808"/>
      <c r="O881" s="808"/>
      <c r="P881" s="808"/>
      <c r="Q881" s="808"/>
      <c r="R881" s="808"/>
      <c r="S881" s="808"/>
      <c r="T881" s="808"/>
      <c r="U881" s="808"/>
      <c r="V881" s="808"/>
      <c r="W881" s="808"/>
      <c r="X881" s="808"/>
    </row>
    <row r="882" spans="1:24" ht="16.5" customHeight="1">
      <c r="A882" s="808"/>
      <c r="B882" s="808"/>
      <c r="C882" s="808"/>
      <c r="D882" s="808"/>
      <c r="E882" s="808"/>
      <c r="F882" s="808"/>
      <c r="G882" s="808"/>
      <c r="H882" s="808"/>
      <c r="I882" s="808"/>
      <c r="J882" s="808"/>
      <c r="K882" s="808"/>
      <c r="L882" s="808"/>
      <c r="M882" s="808"/>
      <c r="N882" s="808"/>
      <c r="O882" s="808"/>
      <c r="P882" s="808"/>
      <c r="Q882" s="808"/>
      <c r="R882" s="808"/>
      <c r="S882" s="808"/>
      <c r="T882" s="808"/>
      <c r="U882" s="808"/>
      <c r="V882" s="808"/>
      <c r="W882" s="808"/>
      <c r="X882" s="808"/>
    </row>
    <row r="883" spans="1:24" ht="16.5" customHeight="1">
      <c r="A883" s="808"/>
      <c r="B883" s="808"/>
      <c r="C883" s="808"/>
      <c r="D883" s="808"/>
      <c r="E883" s="808"/>
      <c r="F883" s="808"/>
      <c r="G883" s="808"/>
      <c r="H883" s="808"/>
      <c r="I883" s="808"/>
      <c r="J883" s="808"/>
      <c r="K883" s="808"/>
      <c r="L883" s="808"/>
      <c r="M883" s="808"/>
      <c r="N883" s="808"/>
      <c r="O883" s="808"/>
      <c r="P883" s="808"/>
      <c r="Q883" s="808"/>
      <c r="R883" s="808"/>
      <c r="S883" s="808"/>
      <c r="T883" s="808"/>
      <c r="U883" s="808"/>
      <c r="V883" s="808"/>
      <c r="W883" s="808"/>
      <c r="X883" s="808"/>
    </row>
    <row r="884" spans="1:24" ht="16.5" customHeight="1">
      <c r="A884" s="808"/>
      <c r="B884" s="808"/>
      <c r="C884" s="808"/>
      <c r="D884" s="808"/>
      <c r="E884" s="808"/>
      <c r="F884" s="808"/>
      <c r="G884" s="808"/>
      <c r="H884" s="808"/>
      <c r="I884" s="808"/>
      <c r="J884" s="808"/>
      <c r="K884" s="808"/>
      <c r="L884" s="808"/>
      <c r="M884" s="808"/>
      <c r="N884" s="808"/>
      <c r="O884" s="808"/>
      <c r="P884" s="808"/>
      <c r="Q884" s="808"/>
      <c r="R884" s="808"/>
      <c r="S884" s="808"/>
      <c r="T884" s="808"/>
      <c r="U884" s="808"/>
      <c r="V884" s="808"/>
      <c r="W884" s="808"/>
      <c r="X884" s="808"/>
    </row>
    <row r="885" spans="1:24" ht="16.5" customHeight="1">
      <c r="A885" s="808"/>
      <c r="B885" s="808"/>
      <c r="C885" s="808"/>
      <c r="D885" s="808"/>
      <c r="E885" s="808"/>
      <c r="F885" s="808"/>
      <c r="G885" s="808"/>
      <c r="H885" s="808"/>
      <c r="I885" s="808"/>
      <c r="J885" s="808"/>
      <c r="K885" s="808"/>
      <c r="L885" s="808"/>
      <c r="M885" s="808"/>
      <c r="N885" s="808"/>
      <c r="O885" s="808"/>
      <c r="P885" s="808"/>
      <c r="Q885" s="808"/>
      <c r="R885" s="808"/>
      <c r="S885" s="808"/>
      <c r="T885" s="808"/>
      <c r="U885" s="808"/>
      <c r="V885" s="808"/>
      <c r="W885" s="808"/>
      <c r="X885" s="808"/>
    </row>
    <row r="886" spans="1:24" ht="16.5" customHeight="1">
      <c r="A886" s="808"/>
      <c r="B886" s="808"/>
      <c r="C886" s="808"/>
      <c r="D886" s="808"/>
      <c r="E886" s="808"/>
      <c r="F886" s="808"/>
      <c r="G886" s="808"/>
      <c r="H886" s="808"/>
      <c r="I886" s="808"/>
      <c r="J886" s="808"/>
      <c r="K886" s="808"/>
      <c r="L886" s="808"/>
      <c r="M886" s="808"/>
      <c r="N886" s="808"/>
      <c r="O886" s="808"/>
      <c r="P886" s="808"/>
      <c r="Q886" s="808"/>
      <c r="R886" s="808"/>
      <c r="S886" s="808"/>
      <c r="T886" s="808"/>
      <c r="U886" s="808"/>
      <c r="V886" s="808"/>
      <c r="W886" s="808"/>
      <c r="X886" s="808"/>
    </row>
    <row r="887" spans="1:24" ht="16.5" customHeight="1">
      <c r="A887" s="808"/>
      <c r="B887" s="808"/>
      <c r="C887" s="808"/>
      <c r="D887" s="808"/>
      <c r="E887" s="808"/>
      <c r="F887" s="808"/>
      <c r="G887" s="808"/>
      <c r="H887" s="808"/>
      <c r="I887" s="808"/>
      <c r="J887" s="808"/>
      <c r="K887" s="808"/>
      <c r="L887" s="808"/>
      <c r="M887" s="808"/>
      <c r="N887" s="808"/>
      <c r="O887" s="808"/>
      <c r="P887" s="808"/>
      <c r="Q887" s="808"/>
      <c r="R887" s="808"/>
      <c r="S887" s="808"/>
      <c r="T887" s="808"/>
      <c r="U887" s="808"/>
      <c r="V887" s="808"/>
      <c r="W887" s="808"/>
      <c r="X887" s="808"/>
    </row>
    <row r="888" spans="1:24" ht="16.5" customHeight="1">
      <c r="A888" s="808"/>
      <c r="B888" s="808"/>
      <c r="C888" s="808"/>
      <c r="D888" s="808"/>
      <c r="E888" s="808"/>
      <c r="F888" s="808"/>
      <c r="G888" s="808"/>
      <c r="H888" s="808"/>
      <c r="I888" s="808"/>
      <c r="J888" s="808"/>
      <c r="K888" s="808"/>
      <c r="L888" s="808"/>
      <c r="M888" s="808"/>
      <c r="N888" s="808"/>
      <c r="O888" s="808"/>
      <c r="P888" s="808"/>
      <c r="Q888" s="808"/>
      <c r="R888" s="808"/>
      <c r="S888" s="808"/>
      <c r="T888" s="808"/>
      <c r="U888" s="808"/>
      <c r="V888" s="808"/>
      <c r="W888" s="808"/>
      <c r="X888" s="808"/>
    </row>
    <row r="889" spans="1:24" ht="16.5" customHeight="1">
      <c r="A889" s="808"/>
      <c r="B889" s="808"/>
      <c r="C889" s="808"/>
      <c r="D889" s="808"/>
      <c r="E889" s="808"/>
      <c r="F889" s="808"/>
      <c r="G889" s="808"/>
      <c r="H889" s="808"/>
      <c r="I889" s="808"/>
      <c r="J889" s="808"/>
      <c r="K889" s="808"/>
      <c r="L889" s="808"/>
      <c r="M889" s="808"/>
      <c r="N889" s="808"/>
      <c r="O889" s="808"/>
      <c r="P889" s="808"/>
      <c r="Q889" s="808"/>
      <c r="R889" s="808"/>
      <c r="S889" s="808"/>
      <c r="T889" s="808"/>
      <c r="U889" s="808"/>
      <c r="V889" s="808"/>
      <c r="W889" s="808"/>
      <c r="X889" s="808"/>
    </row>
    <row r="890" spans="1:24" ht="16.5" customHeight="1">
      <c r="A890" s="808"/>
      <c r="B890" s="808"/>
      <c r="C890" s="808"/>
      <c r="D890" s="808"/>
      <c r="E890" s="808"/>
      <c r="F890" s="808"/>
      <c r="G890" s="808"/>
      <c r="H890" s="808"/>
      <c r="I890" s="808"/>
      <c r="J890" s="808"/>
      <c r="K890" s="808"/>
      <c r="L890" s="808"/>
      <c r="M890" s="808"/>
      <c r="N890" s="808"/>
      <c r="O890" s="808"/>
      <c r="P890" s="808"/>
      <c r="Q890" s="808"/>
      <c r="R890" s="808"/>
      <c r="S890" s="808"/>
      <c r="T890" s="808"/>
      <c r="U890" s="808"/>
      <c r="V890" s="808"/>
      <c r="W890" s="808"/>
      <c r="X890" s="808"/>
    </row>
    <row r="891" spans="1:24" ht="16.5" customHeight="1">
      <c r="A891" s="808"/>
      <c r="B891" s="808"/>
      <c r="C891" s="808"/>
      <c r="D891" s="808"/>
      <c r="E891" s="808"/>
      <c r="F891" s="808"/>
      <c r="G891" s="808"/>
      <c r="H891" s="808"/>
      <c r="I891" s="808"/>
      <c r="J891" s="808"/>
      <c r="K891" s="808"/>
      <c r="L891" s="808"/>
      <c r="M891" s="808"/>
      <c r="N891" s="808"/>
      <c r="O891" s="808"/>
      <c r="P891" s="808"/>
      <c r="Q891" s="808"/>
      <c r="R891" s="808"/>
      <c r="S891" s="808"/>
      <c r="T891" s="808"/>
      <c r="U891" s="808"/>
      <c r="V891" s="808"/>
      <c r="W891" s="808"/>
      <c r="X891" s="808"/>
    </row>
    <row r="892" spans="1:24" ht="16.5" customHeight="1">
      <c r="A892" s="808"/>
      <c r="B892" s="808"/>
      <c r="C892" s="808"/>
      <c r="D892" s="808"/>
      <c r="E892" s="808"/>
      <c r="F892" s="808"/>
      <c r="G892" s="808"/>
      <c r="H892" s="808"/>
      <c r="I892" s="808"/>
      <c r="J892" s="808"/>
      <c r="K892" s="808"/>
      <c r="L892" s="808"/>
      <c r="M892" s="808"/>
      <c r="N892" s="808"/>
      <c r="O892" s="808"/>
      <c r="P892" s="808"/>
      <c r="Q892" s="808"/>
      <c r="R892" s="808"/>
      <c r="S892" s="808"/>
      <c r="T892" s="808"/>
      <c r="U892" s="808"/>
      <c r="V892" s="808"/>
      <c r="W892" s="808"/>
      <c r="X892" s="808"/>
    </row>
    <row r="893" spans="1:24" ht="16.5" customHeight="1">
      <c r="A893" s="808"/>
      <c r="B893" s="808"/>
      <c r="C893" s="808"/>
      <c r="D893" s="808"/>
      <c r="E893" s="808"/>
      <c r="F893" s="808"/>
      <c r="G893" s="808"/>
      <c r="H893" s="808"/>
      <c r="I893" s="808"/>
      <c r="J893" s="808"/>
      <c r="K893" s="808"/>
      <c r="L893" s="808"/>
      <c r="M893" s="808"/>
      <c r="N893" s="808"/>
      <c r="O893" s="808"/>
      <c r="P893" s="808"/>
      <c r="Q893" s="808"/>
      <c r="R893" s="808"/>
      <c r="S893" s="808"/>
      <c r="T893" s="808"/>
      <c r="U893" s="808"/>
      <c r="V893" s="808"/>
      <c r="W893" s="808"/>
      <c r="X893" s="808"/>
    </row>
    <row r="894" spans="1:24" ht="16.5" customHeight="1">
      <c r="A894" s="808"/>
      <c r="B894" s="808"/>
      <c r="C894" s="808"/>
      <c r="D894" s="808"/>
      <c r="E894" s="808"/>
      <c r="F894" s="808"/>
      <c r="G894" s="808"/>
      <c r="H894" s="808"/>
      <c r="I894" s="808"/>
      <c r="J894" s="808"/>
      <c r="K894" s="808"/>
      <c r="L894" s="808"/>
      <c r="M894" s="808"/>
      <c r="N894" s="808"/>
      <c r="O894" s="808"/>
      <c r="P894" s="808"/>
      <c r="Q894" s="808"/>
      <c r="R894" s="808"/>
      <c r="S894" s="808"/>
      <c r="T894" s="808"/>
      <c r="U894" s="808"/>
      <c r="V894" s="808"/>
      <c r="W894" s="808"/>
      <c r="X894" s="808"/>
    </row>
    <row r="895" spans="1:24" ht="16.5" customHeight="1">
      <c r="A895" s="808"/>
      <c r="B895" s="808"/>
      <c r="C895" s="808"/>
      <c r="D895" s="808"/>
      <c r="E895" s="808"/>
      <c r="F895" s="808"/>
      <c r="G895" s="808"/>
      <c r="H895" s="808"/>
      <c r="I895" s="808"/>
      <c r="J895" s="808"/>
      <c r="K895" s="808"/>
      <c r="L895" s="808"/>
      <c r="M895" s="808"/>
      <c r="N895" s="808"/>
      <c r="O895" s="808"/>
      <c r="P895" s="808"/>
      <c r="Q895" s="808"/>
      <c r="R895" s="808"/>
      <c r="S895" s="808"/>
      <c r="T895" s="808"/>
      <c r="U895" s="808"/>
      <c r="V895" s="808"/>
      <c r="W895" s="808"/>
      <c r="X895" s="808"/>
    </row>
    <row r="896" spans="1:24" ht="16.5" customHeight="1">
      <c r="A896" s="808"/>
      <c r="B896" s="808"/>
      <c r="C896" s="808"/>
      <c r="D896" s="808"/>
      <c r="E896" s="808"/>
      <c r="F896" s="808"/>
      <c r="G896" s="808"/>
      <c r="H896" s="808"/>
      <c r="I896" s="808"/>
      <c r="J896" s="808"/>
      <c r="K896" s="808"/>
      <c r="L896" s="808"/>
      <c r="M896" s="808"/>
      <c r="N896" s="808"/>
      <c r="O896" s="808"/>
      <c r="P896" s="808"/>
      <c r="Q896" s="808"/>
      <c r="R896" s="808"/>
      <c r="S896" s="808"/>
      <c r="T896" s="808"/>
      <c r="U896" s="808"/>
      <c r="V896" s="808"/>
      <c r="W896" s="808"/>
      <c r="X896" s="808"/>
    </row>
    <row r="897" spans="1:24" ht="16.5" customHeight="1">
      <c r="A897" s="808"/>
      <c r="B897" s="808"/>
      <c r="C897" s="808"/>
      <c r="D897" s="808"/>
      <c r="E897" s="808"/>
      <c r="F897" s="808"/>
      <c r="G897" s="808"/>
      <c r="H897" s="808"/>
      <c r="I897" s="808"/>
      <c r="J897" s="808"/>
      <c r="K897" s="808"/>
      <c r="L897" s="808"/>
      <c r="M897" s="808"/>
      <c r="N897" s="808"/>
      <c r="O897" s="808"/>
      <c r="P897" s="808"/>
      <c r="Q897" s="808"/>
      <c r="R897" s="808"/>
      <c r="S897" s="808"/>
      <c r="T897" s="808"/>
      <c r="U897" s="808"/>
      <c r="V897" s="808"/>
      <c r="W897" s="808"/>
      <c r="X897" s="808"/>
    </row>
    <row r="898" spans="1:24" ht="16.5" customHeight="1">
      <c r="A898" s="808"/>
      <c r="B898" s="808"/>
      <c r="C898" s="808"/>
      <c r="D898" s="808"/>
      <c r="E898" s="808"/>
      <c r="F898" s="808"/>
      <c r="G898" s="808"/>
      <c r="H898" s="808"/>
      <c r="I898" s="808"/>
      <c r="J898" s="808"/>
      <c r="K898" s="808"/>
      <c r="L898" s="808"/>
      <c r="M898" s="808"/>
      <c r="N898" s="808"/>
      <c r="O898" s="808"/>
      <c r="P898" s="808"/>
      <c r="Q898" s="808"/>
      <c r="R898" s="808"/>
      <c r="S898" s="808"/>
      <c r="T898" s="808"/>
      <c r="U898" s="808"/>
      <c r="V898" s="808"/>
      <c r="W898" s="808"/>
      <c r="X898" s="808"/>
    </row>
    <row r="899" spans="1:24" ht="16.5" customHeight="1">
      <c r="A899" s="808"/>
      <c r="B899" s="808"/>
      <c r="C899" s="808"/>
      <c r="D899" s="808"/>
      <c r="E899" s="808"/>
      <c r="F899" s="808"/>
      <c r="G899" s="808"/>
      <c r="H899" s="808"/>
      <c r="I899" s="808"/>
      <c r="J899" s="808"/>
      <c r="K899" s="808"/>
      <c r="L899" s="808"/>
      <c r="M899" s="808"/>
      <c r="N899" s="808"/>
      <c r="O899" s="808"/>
      <c r="P899" s="808"/>
      <c r="Q899" s="808"/>
      <c r="R899" s="808"/>
      <c r="S899" s="808"/>
      <c r="T899" s="808"/>
      <c r="U899" s="808"/>
      <c r="V899" s="808"/>
      <c r="W899" s="808"/>
      <c r="X899" s="808"/>
    </row>
    <row r="900" spans="1:24" ht="16.5" customHeight="1">
      <c r="A900" s="808"/>
      <c r="B900" s="808"/>
      <c r="C900" s="808"/>
      <c r="D900" s="808"/>
      <c r="E900" s="808"/>
      <c r="F900" s="808"/>
      <c r="G900" s="808"/>
      <c r="H900" s="808"/>
      <c r="I900" s="808"/>
      <c r="J900" s="808"/>
      <c r="K900" s="808"/>
      <c r="L900" s="808"/>
      <c r="M900" s="808"/>
      <c r="N900" s="808"/>
      <c r="O900" s="808"/>
      <c r="P900" s="808"/>
      <c r="Q900" s="808"/>
      <c r="R900" s="808"/>
      <c r="S900" s="808"/>
      <c r="T900" s="808"/>
      <c r="U900" s="808"/>
      <c r="V900" s="808"/>
      <c r="W900" s="808"/>
      <c r="X900" s="808"/>
    </row>
    <row r="901" spans="1:24" ht="16.5" customHeight="1">
      <c r="A901" s="808"/>
      <c r="B901" s="808"/>
      <c r="C901" s="808"/>
      <c r="D901" s="808"/>
      <c r="E901" s="808"/>
      <c r="F901" s="808"/>
      <c r="G901" s="808"/>
      <c r="H901" s="808"/>
      <c r="I901" s="808"/>
      <c r="J901" s="808"/>
      <c r="K901" s="808"/>
      <c r="L901" s="808"/>
      <c r="M901" s="808"/>
      <c r="N901" s="808"/>
      <c r="O901" s="808"/>
      <c r="P901" s="808"/>
      <c r="Q901" s="808"/>
      <c r="R901" s="808"/>
      <c r="S901" s="808"/>
      <c r="T901" s="808"/>
      <c r="U901" s="808"/>
      <c r="V901" s="808"/>
      <c r="W901" s="808"/>
      <c r="X901" s="808"/>
    </row>
    <row r="902" spans="1:24" ht="16.5" customHeight="1">
      <c r="A902" s="808"/>
      <c r="B902" s="808"/>
      <c r="C902" s="808"/>
      <c r="D902" s="808"/>
      <c r="E902" s="808"/>
      <c r="F902" s="808"/>
      <c r="G902" s="808"/>
      <c r="H902" s="808"/>
      <c r="I902" s="808"/>
      <c r="J902" s="808"/>
      <c r="K902" s="808"/>
      <c r="L902" s="808"/>
      <c r="M902" s="808"/>
      <c r="N902" s="808"/>
      <c r="O902" s="808"/>
      <c r="P902" s="808"/>
      <c r="Q902" s="808"/>
      <c r="R902" s="808"/>
      <c r="S902" s="808"/>
      <c r="T902" s="808"/>
      <c r="U902" s="808"/>
      <c r="V902" s="808"/>
      <c r="W902" s="808"/>
      <c r="X902" s="808"/>
    </row>
    <row r="903" spans="1:24" ht="16.5" customHeight="1">
      <c r="A903" s="808"/>
      <c r="B903" s="808"/>
      <c r="C903" s="808"/>
      <c r="D903" s="808"/>
      <c r="E903" s="808"/>
      <c r="F903" s="808"/>
      <c r="G903" s="808"/>
      <c r="H903" s="808"/>
      <c r="I903" s="808"/>
      <c r="J903" s="808"/>
      <c r="K903" s="808"/>
      <c r="L903" s="808"/>
      <c r="M903" s="808"/>
      <c r="N903" s="808"/>
      <c r="O903" s="808"/>
      <c r="P903" s="808"/>
      <c r="Q903" s="808"/>
      <c r="R903" s="808"/>
      <c r="S903" s="808"/>
      <c r="T903" s="808"/>
      <c r="U903" s="808"/>
      <c r="V903" s="808"/>
      <c r="W903" s="808"/>
      <c r="X903" s="808"/>
    </row>
    <row r="904" spans="1:24" ht="16.5" customHeight="1">
      <c r="A904" s="808"/>
      <c r="B904" s="808"/>
      <c r="C904" s="808"/>
      <c r="D904" s="808"/>
      <c r="E904" s="808"/>
      <c r="F904" s="808"/>
      <c r="G904" s="808"/>
      <c r="H904" s="808"/>
      <c r="I904" s="808"/>
      <c r="J904" s="808"/>
      <c r="K904" s="808"/>
      <c r="L904" s="808"/>
      <c r="M904" s="808"/>
      <c r="N904" s="808"/>
      <c r="O904" s="808"/>
      <c r="P904" s="808"/>
      <c r="Q904" s="808"/>
      <c r="R904" s="808"/>
      <c r="S904" s="808"/>
      <c r="T904" s="808"/>
      <c r="U904" s="808"/>
      <c r="V904" s="808"/>
      <c r="W904" s="808"/>
      <c r="X904" s="808"/>
    </row>
    <row r="905" spans="1:24" ht="16.5" customHeight="1">
      <c r="A905" s="808"/>
      <c r="B905" s="808"/>
      <c r="C905" s="808"/>
      <c r="D905" s="808"/>
      <c r="E905" s="808"/>
      <c r="F905" s="808"/>
      <c r="G905" s="808"/>
      <c r="H905" s="808"/>
      <c r="I905" s="808"/>
      <c r="J905" s="808"/>
      <c r="K905" s="808"/>
      <c r="L905" s="808"/>
      <c r="M905" s="808"/>
      <c r="N905" s="808"/>
      <c r="O905" s="808"/>
      <c r="P905" s="808"/>
      <c r="Q905" s="808"/>
      <c r="R905" s="808"/>
      <c r="S905" s="808"/>
      <c r="T905" s="808"/>
      <c r="U905" s="808"/>
      <c r="V905" s="808"/>
      <c r="W905" s="808"/>
      <c r="X905" s="808"/>
    </row>
    <row r="906" spans="1:24" ht="16.5" customHeight="1">
      <c r="A906" s="808"/>
      <c r="B906" s="808"/>
      <c r="C906" s="808"/>
      <c r="D906" s="808"/>
      <c r="E906" s="808"/>
      <c r="F906" s="808"/>
      <c r="G906" s="808"/>
      <c r="H906" s="808"/>
      <c r="I906" s="808"/>
      <c r="J906" s="808"/>
      <c r="K906" s="808"/>
      <c r="L906" s="808"/>
      <c r="M906" s="808"/>
      <c r="N906" s="808"/>
      <c r="O906" s="808"/>
      <c r="P906" s="808"/>
      <c r="Q906" s="808"/>
      <c r="R906" s="808"/>
      <c r="S906" s="808"/>
      <c r="T906" s="808"/>
      <c r="U906" s="808"/>
      <c r="V906" s="808"/>
      <c r="W906" s="808"/>
      <c r="X906" s="808"/>
    </row>
    <row r="907" spans="1:24" ht="16.5" customHeight="1">
      <c r="A907" s="808"/>
      <c r="B907" s="808"/>
      <c r="C907" s="808"/>
      <c r="D907" s="808"/>
      <c r="E907" s="808"/>
      <c r="F907" s="808"/>
      <c r="G907" s="808"/>
      <c r="H907" s="808"/>
      <c r="I907" s="808"/>
      <c r="J907" s="808"/>
      <c r="K907" s="808"/>
      <c r="L907" s="808"/>
      <c r="M907" s="808"/>
      <c r="N907" s="808"/>
      <c r="O907" s="808"/>
      <c r="P907" s="808"/>
      <c r="Q907" s="808"/>
      <c r="R907" s="808"/>
      <c r="S907" s="808"/>
      <c r="T907" s="808"/>
      <c r="U907" s="808"/>
      <c r="V907" s="808"/>
      <c r="W907" s="808"/>
      <c r="X907" s="808"/>
    </row>
    <row r="908" spans="1:24" ht="16.5" customHeight="1">
      <c r="A908" s="808"/>
      <c r="B908" s="808"/>
      <c r="C908" s="808"/>
      <c r="D908" s="808"/>
      <c r="E908" s="808"/>
      <c r="F908" s="808"/>
      <c r="G908" s="808"/>
      <c r="H908" s="808"/>
      <c r="I908" s="808"/>
      <c r="J908" s="808"/>
      <c r="K908" s="808"/>
      <c r="L908" s="808"/>
      <c r="M908" s="808"/>
      <c r="N908" s="808"/>
      <c r="O908" s="808"/>
      <c r="P908" s="808"/>
      <c r="Q908" s="808"/>
      <c r="R908" s="808"/>
      <c r="S908" s="808"/>
      <c r="T908" s="808"/>
      <c r="U908" s="808"/>
      <c r="V908" s="808"/>
      <c r="W908" s="808"/>
      <c r="X908" s="808"/>
    </row>
    <row r="909" spans="1:24" ht="16.5" customHeight="1">
      <c r="A909" s="808"/>
      <c r="B909" s="808"/>
      <c r="C909" s="808"/>
      <c r="D909" s="808"/>
      <c r="E909" s="808"/>
      <c r="F909" s="808"/>
      <c r="G909" s="808"/>
      <c r="H909" s="808"/>
      <c r="I909" s="808"/>
      <c r="J909" s="808"/>
      <c r="K909" s="808"/>
      <c r="L909" s="808"/>
      <c r="M909" s="808"/>
      <c r="N909" s="808"/>
      <c r="O909" s="808"/>
      <c r="P909" s="808"/>
      <c r="Q909" s="808"/>
      <c r="R909" s="808"/>
      <c r="S909" s="808"/>
      <c r="T909" s="808"/>
      <c r="U909" s="808"/>
      <c r="V909" s="808"/>
      <c r="W909" s="808"/>
      <c r="X909" s="808"/>
    </row>
    <row r="910" spans="1:24" ht="16.5" customHeight="1">
      <c r="A910" s="808"/>
      <c r="B910" s="808"/>
      <c r="C910" s="808"/>
      <c r="D910" s="808"/>
      <c r="E910" s="808"/>
      <c r="F910" s="808"/>
      <c r="G910" s="808"/>
      <c r="H910" s="808"/>
      <c r="I910" s="808"/>
      <c r="J910" s="808"/>
      <c r="K910" s="808"/>
      <c r="L910" s="808"/>
      <c r="M910" s="808"/>
      <c r="N910" s="808"/>
      <c r="O910" s="808"/>
      <c r="P910" s="808"/>
      <c r="Q910" s="808"/>
      <c r="R910" s="808"/>
      <c r="S910" s="808"/>
      <c r="T910" s="808"/>
      <c r="U910" s="808"/>
      <c r="V910" s="808"/>
      <c r="W910" s="808"/>
      <c r="X910" s="808"/>
    </row>
    <row r="911" spans="1:24" ht="16.5" customHeight="1">
      <c r="A911" s="808"/>
      <c r="B911" s="808"/>
      <c r="C911" s="808"/>
      <c r="D911" s="808"/>
      <c r="E911" s="808"/>
      <c r="F911" s="808"/>
      <c r="G911" s="808"/>
      <c r="H911" s="808"/>
      <c r="I911" s="808"/>
      <c r="J911" s="808"/>
      <c r="K911" s="808"/>
      <c r="L911" s="808"/>
      <c r="M911" s="808"/>
      <c r="N911" s="808"/>
      <c r="O911" s="808"/>
      <c r="P911" s="808"/>
      <c r="Q911" s="808"/>
      <c r="R911" s="808"/>
      <c r="S911" s="808"/>
      <c r="T911" s="808"/>
      <c r="U911" s="808"/>
      <c r="V911" s="808"/>
      <c r="W911" s="808"/>
      <c r="X911" s="808"/>
    </row>
    <row r="912" spans="1:24" ht="16.5" customHeight="1">
      <c r="A912" s="808"/>
      <c r="B912" s="808"/>
      <c r="C912" s="808"/>
      <c r="D912" s="808"/>
      <c r="E912" s="808"/>
      <c r="F912" s="808"/>
      <c r="G912" s="808"/>
      <c r="H912" s="808"/>
      <c r="I912" s="808"/>
      <c r="J912" s="808"/>
      <c r="K912" s="808"/>
      <c r="L912" s="808"/>
      <c r="M912" s="808"/>
      <c r="N912" s="808"/>
      <c r="O912" s="808"/>
      <c r="P912" s="808"/>
      <c r="Q912" s="808"/>
      <c r="R912" s="808"/>
      <c r="S912" s="808"/>
      <c r="T912" s="808"/>
      <c r="U912" s="808"/>
      <c r="V912" s="808"/>
      <c r="W912" s="808"/>
      <c r="X912" s="808"/>
    </row>
    <row r="913" spans="1:24" ht="16.5" customHeight="1">
      <c r="A913" s="808"/>
      <c r="B913" s="808"/>
      <c r="C913" s="808"/>
      <c r="D913" s="808"/>
      <c r="E913" s="808"/>
      <c r="F913" s="808"/>
      <c r="G913" s="808"/>
      <c r="H913" s="808"/>
      <c r="I913" s="808"/>
      <c r="J913" s="808"/>
      <c r="K913" s="808"/>
      <c r="L913" s="808"/>
      <c r="M913" s="808"/>
      <c r="N913" s="808"/>
      <c r="O913" s="808"/>
      <c r="P913" s="808"/>
      <c r="Q913" s="808"/>
      <c r="R913" s="808"/>
      <c r="S913" s="808"/>
      <c r="T913" s="808"/>
      <c r="U913" s="808"/>
      <c r="V913" s="808"/>
      <c r="W913" s="808"/>
      <c r="X913" s="808"/>
    </row>
    <row r="914" spans="1:24" ht="16.5" customHeight="1">
      <c r="A914" s="808"/>
      <c r="B914" s="808"/>
      <c r="C914" s="808"/>
      <c r="D914" s="808"/>
      <c r="E914" s="808"/>
      <c r="F914" s="808"/>
      <c r="G914" s="808"/>
      <c r="H914" s="808"/>
      <c r="I914" s="808"/>
      <c r="J914" s="808"/>
      <c r="K914" s="808"/>
      <c r="L914" s="808"/>
      <c r="M914" s="808"/>
      <c r="N914" s="808"/>
      <c r="O914" s="808"/>
      <c r="P914" s="808"/>
      <c r="Q914" s="808"/>
      <c r="R914" s="808"/>
      <c r="S914" s="808"/>
      <c r="T914" s="808"/>
      <c r="U914" s="808"/>
      <c r="V914" s="808"/>
      <c r="W914" s="808"/>
      <c r="X914" s="808"/>
    </row>
    <row r="915" spans="1:24" ht="16.5" customHeight="1">
      <c r="A915" s="808"/>
      <c r="B915" s="808"/>
      <c r="C915" s="808"/>
      <c r="D915" s="808"/>
      <c r="E915" s="808"/>
      <c r="F915" s="808"/>
      <c r="G915" s="808"/>
      <c r="H915" s="808"/>
      <c r="I915" s="808"/>
      <c r="J915" s="808"/>
      <c r="K915" s="808"/>
      <c r="L915" s="808"/>
      <c r="M915" s="808"/>
      <c r="N915" s="808"/>
      <c r="O915" s="808"/>
      <c r="P915" s="808"/>
      <c r="Q915" s="808"/>
      <c r="R915" s="808"/>
      <c r="S915" s="808"/>
      <c r="T915" s="808"/>
      <c r="U915" s="808"/>
      <c r="V915" s="808"/>
      <c r="W915" s="808"/>
      <c r="X915" s="808"/>
    </row>
    <row r="916" spans="1:24" ht="16.5" customHeight="1">
      <c r="A916" s="808"/>
      <c r="B916" s="808"/>
      <c r="C916" s="808"/>
      <c r="D916" s="808"/>
      <c r="E916" s="808"/>
      <c r="F916" s="808"/>
      <c r="G916" s="808"/>
      <c r="H916" s="808"/>
      <c r="I916" s="808"/>
      <c r="J916" s="808"/>
      <c r="K916" s="808"/>
      <c r="L916" s="808"/>
      <c r="M916" s="808"/>
      <c r="N916" s="808"/>
      <c r="O916" s="808"/>
      <c r="P916" s="808"/>
      <c r="Q916" s="808"/>
      <c r="R916" s="808"/>
      <c r="S916" s="808"/>
      <c r="T916" s="808"/>
      <c r="U916" s="808"/>
      <c r="V916" s="808"/>
      <c r="W916" s="808"/>
      <c r="X916" s="808"/>
    </row>
    <row r="917" spans="1:24" ht="16.5" customHeight="1">
      <c r="A917" s="808"/>
      <c r="B917" s="808"/>
      <c r="C917" s="808"/>
      <c r="D917" s="808"/>
      <c r="E917" s="808"/>
      <c r="F917" s="808"/>
      <c r="G917" s="808"/>
      <c r="H917" s="808"/>
      <c r="I917" s="808"/>
      <c r="J917" s="808"/>
      <c r="K917" s="808"/>
      <c r="L917" s="808"/>
      <c r="M917" s="808"/>
      <c r="N917" s="808"/>
      <c r="O917" s="808"/>
      <c r="P917" s="808"/>
      <c r="Q917" s="808"/>
      <c r="R917" s="808"/>
      <c r="S917" s="808"/>
      <c r="T917" s="808"/>
      <c r="U917" s="808"/>
      <c r="V917" s="808"/>
      <c r="W917" s="808"/>
      <c r="X917" s="808"/>
    </row>
    <row r="918" spans="1:24" ht="16.5" customHeight="1">
      <c r="A918" s="808"/>
      <c r="B918" s="808"/>
      <c r="C918" s="808"/>
      <c r="D918" s="808"/>
      <c r="E918" s="808"/>
      <c r="F918" s="808"/>
      <c r="G918" s="808"/>
      <c r="H918" s="808"/>
      <c r="I918" s="808"/>
      <c r="J918" s="808"/>
      <c r="K918" s="808"/>
      <c r="L918" s="808"/>
      <c r="M918" s="808"/>
      <c r="N918" s="808"/>
      <c r="O918" s="808"/>
      <c r="P918" s="808"/>
      <c r="Q918" s="808"/>
      <c r="R918" s="808"/>
      <c r="S918" s="808"/>
      <c r="T918" s="808"/>
      <c r="U918" s="808"/>
      <c r="V918" s="808"/>
      <c r="W918" s="808"/>
      <c r="X918" s="808"/>
    </row>
    <row r="919" spans="1:24" ht="16.5" customHeight="1">
      <c r="A919" s="808"/>
      <c r="B919" s="808"/>
      <c r="C919" s="808"/>
      <c r="D919" s="808"/>
      <c r="E919" s="808"/>
      <c r="F919" s="808"/>
      <c r="G919" s="808"/>
      <c r="H919" s="808"/>
      <c r="I919" s="808"/>
      <c r="J919" s="808"/>
      <c r="K919" s="808"/>
      <c r="L919" s="808"/>
      <c r="M919" s="808"/>
      <c r="N919" s="808"/>
      <c r="O919" s="808"/>
      <c r="P919" s="808"/>
      <c r="Q919" s="808"/>
      <c r="R919" s="808"/>
      <c r="S919" s="808"/>
      <c r="T919" s="808"/>
      <c r="U919" s="808"/>
      <c r="V919" s="808"/>
      <c r="W919" s="808"/>
      <c r="X919" s="808"/>
    </row>
    <row r="920" spans="1:24" ht="16.5" customHeight="1">
      <c r="A920" s="808"/>
      <c r="B920" s="808"/>
      <c r="C920" s="808"/>
      <c r="D920" s="808"/>
      <c r="E920" s="808"/>
      <c r="F920" s="808"/>
      <c r="G920" s="808"/>
      <c r="H920" s="808"/>
      <c r="I920" s="808"/>
      <c r="J920" s="808"/>
      <c r="K920" s="808"/>
      <c r="L920" s="808"/>
      <c r="M920" s="808"/>
      <c r="N920" s="808"/>
      <c r="O920" s="808"/>
      <c r="P920" s="808"/>
      <c r="Q920" s="808"/>
      <c r="R920" s="808"/>
      <c r="S920" s="808"/>
      <c r="T920" s="808"/>
      <c r="U920" s="808"/>
      <c r="V920" s="808"/>
      <c r="W920" s="808"/>
      <c r="X920" s="808"/>
    </row>
    <row r="921" spans="1:24" ht="16.5" customHeight="1">
      <c r="A921" s="808"/>
      <c r="B921" s="808"/>
      <c r="C921" s="808"/>
      <c r="D921" s="808"/>
      <c r="E921" s="808"/>
      <c r="F921" s="808"/>
      <c r="G921" s="808"/>
      <c r="H921" s="808"/>
      <c r="I921" s="808"/>
      <c r="J921" s="808"/>
      <c r="K921" s="808"/>
      <c r="L921" s="808"/>
      <c r="M921" s="808"/>
      <c r="N921" s="808"/>
      <c r="O921" s="808"/>
      <c r="P921" s="808"/>
      <c r="Q921" s="808"/>
      <c r="R921" s="808"/>
      <c r="S921" s="808"/>
      <c r="T921" s="808"/>
      <c r="U921" s="808"/>
      <c r="V921" s="808"/>
      <c r="W921" s="808"/>
      <c r="X921" s="808"/>
    </row>
    <row r="922" spans="1:24" ht="16.5" customHeight="1">
      <c r="A922" s="808"/>
      <c r="B922" s="808"/>
      <c r="C922" s="808"/>
      <c r="D922" s="808"/>
      <c r="E922" s="808"/>
      <c r="F922" s="808"/>
      <c r="G922" s="808"/>
      <c r="H922" s="808"/>
      <c r="I922" s="808"/>
      <c r="J922" s="808"/>
      <c r="K922" s="808"/>
      <c r="L922" s="808"/>
      <c r="M922" s="808"/>
      <c r="N922" s="808"/>
      <c r="O922" s="808"/>
      <c r="P922" s="808"/>
      <c r="Q922" s="808"/>
      <c r="R922" s="808"/>
      <c r="S922" s="808"/>
      <c r="T922" s="808"/>
      <c r="U922" s="808"/>
      <c r="V922" s="808"/>
      <c r="W922" s="808"/>
      <c r="X922" s="808"/>
    </row>
    <row r="923" spans="1:24" ht="16.5" customHeight="1">
      <c r="A923" s="808"/>
      <c r="B923" s="808"/>
      <c r="C923" s="808"/>
      <c r="D923" s="808"/>
      <c r="E923" s="808"/>
      <c r="F923" s="808"/>
      <c r="G923" s="808"/>
      <c r="H923" s="808"/>
      <c r="I923" s="808"/>
      <c r="J923" s="808"/>
      <c r="K923" s="808"/>
      <c r="L923" s="808"/>
      <c r="M923" s="808"/>
      <c r="N923" s="808"/>
      <c r="O923" s="808"/>
      <c r="P923" s="808"/>
      <c r="Q923" s="808"/>
      <c r="R923" s="808"/>
      <c r="S923" s="808"/>
      <c r="T923" s="808"/>
      <c r="U923" s="808"/>
      <c r="V923" s="808"/>
      <c r="W923" s="808"/>
      <c r="X923" s="808"/>
    </row>
    <row r="924" spans="1:24" ht="16.5" customHeight="1">
      <c r="A924" s="808"/>
      <c r="B924" s="808"/>
      <c r="C924" s="808"/>
      <c r="D924" s="808"/>
      <c r="E924" s="808"/>
      <c r="F924" s="808"/>
      <c r="G924" s="808"/>
      <c r="H924" s="808"/>
      <c r="I924" s="808"/>
      <c r="J924" s="808"/>
      <c r="K924" s="808"/>
      <c r="L924" s="808"/>
      <c r="M924" s="808"/>
      <c r="N924" s="808"/>
      <c r="O924" s="808"/>
      <c r="P924" s="808"/>
      <c r="Q924" s="808"/>
      <c r="R924" s="808"/>
      <c r="S924" s="808"/>
      <c r="T924" s="808"/>
      <c r="U924" s="808"/>
      <c r="V924" s="808"/>
      <c r="W924" s="808"/>
      <c r="X924" s="808"/>
    </row>
    <row r="925" spans="1:24" ht="16.5" customHeight="1">
      <c r="A925" s="808"/>
      <c r="B925" s="808"/>
      <c r="C925" s="808"/>
      <c r="D925" s="808"/>
      <c r="E925" s="808"/>
      <c r="F925" s="808"/>
      <c r="G925" s="808"/>
      <c r="H925" s="808"/>
      <c r="I925" s="808"/>
      <c r="J925" s="808"/>
      <c r="K925" s="808"/>
      <c r="L925" s="808"/>
      <c r="M925" s="808"/>
      <c r="N925" s="808"/>
      <c r="O925" s="808"/>
      <c r="P925" s="808"/>
      <c r="Q925" s="808"/>
      <c r="R925" s="808"/>
      <c r="S925" s="808"/>
      <c r="T925" s="808"/>
      <c r="U925" s="808"/>
      <c r="V925" s="808"/>
      <c r="W925" s="808"/>
      <c r="X925" s="808"/>
    </row>
    <row r="926" spans="1:24" ht="16.5" customHeight="1">
      <c r="A926" s="808"/>
      <c r="B926" s="808"/>
      <c r="C926" s="808"/>
      <c r="D926" s="808"/>
      <c r="E926" s="808"/>
      <c r="F926" s="808"/>
      <c r="G926" s="808"/>
      <c r="H926" s="808"/>
      <c r="I926" s="808"/>
      <c r="J926" s="808"/>
      <c r="K926" s="808"/>
      <c r="L926" s="808"/>
      <c r="M926" s="808"/>
      <c r="N926" s="808"/>
      <c r="O926" s="808"/>
      <c r="P926" s="808"/>
      <c r="Q926" s="808"/>
      <c r="R926" s="808"/>
      <c r="S926" s="808"/>
      <c r="T926" s="808"/>
      <c r="U926" s="808"/>
      <c r="V926" s="808"/>
      <c r="W926" s="808"/>
      <c r="X926" s="808"/>
    </row>
    <row r="927" spans="1:24" ht="16.5" customHeight="1">
      <c r="A927" s="808"/>
      <c r="B927" s="808"/>
      <c r="C927" s="808"/>
      <c r="D927" s="808"/>
      <c r="E927" s="808"/>
      <c r="F927" s="808"/>
      <c r="G927" s="808"/>
      <c r="H927" s="808"/>
      <c r="I927" s="808"/>
      <c r="J927" s="808"/>
      <c r="K927" s="808"/>
      <c r="L927" s="808"/>
      <c r="M927" s="808"/>
      <c r="N927" s="808"/>
      <c r="O927" s="808"/>
      <c r="P927" s="808"/>
      <c r="Q927" s="808"/>
      <c r="R927" s="808"/>
      <c r="S927" s="808"/>
      <c r="T927" s="808"/>
      <c r="U927" s="808"/>
      <c r="V927" s="808"/>
      <c r="W927" s="808"/>
      <c r="X927" s="808"/>
    </row>
    <row r="928" spans="1:24" ht="16.5" customHeight="1">
      <c r="A928" s="808"/>
      <c r="B928" s="808"/>
      <c r="C928" s="808"/>
      <c r="D928" s="808"/>
      <c r="E928" s="808"/>
      <c r="F928" s="808"/>
      <c r="G928" s="808"/>
      <c r="H928" s="808"/>
      <c r="I928" s="808"/>
      <c r="J928" s="808"/>
      <c r="K928" s="808"/>
      <c r="L928" s="808"/>
      <c r="M928" s="808"/>
      <c r="N928" s="808"/>
      <c r="O928" s="808"/>
      <c r="P928" s="808"/>
      <c r="Q928" s="808"/>
      <c r="R928" s="808"/>
      <c r="S928" s="808"/>
      <c r="T928" s="808"/>
      <c r="U928" s="808"/>
      <c r="V928" s="808"/>
      <c r="W928" s="808"/>
      <c r="X928" s="808"/>
    </row>
    <row r="929" spans="1:24" ht="16.5" customHeight="1">
      <c r="A929" s="808"/>
      <c r="B929" s="808"/>
      <c r="C929" s="808"/>
      <c r="D929" s="808"/>
      <c r="E929" s="808"/>
      <c r="F929" s="808"/>
      <c r="G929" s="808"/>
      <c r="H929" s="808"/>
      <c r="I929" s="808"/>
      <c r="J929" s="808"/>
      <c r="K929" s="808"/>
      <c r="L929" s="808"/>
      <c r="M929" s="808"/>
      <c r="N929" s="808"/>
      <c r="O929" s="808"/>
      <c r="P929" s="808"/>
      <c r="Q929" s="808"/>
      <c r="R929" s="808"/>
      <c r="S929" s="808"/>
      <c r="T929" s="808"/>
      <c r="U929" s="808"/>
      <c r="V929" s="808"/>
      <c r="W929" s="808"/>
      <c r="X929" s="808"/>
    </row>
    <row r="930" spans="1:24" ht="16.5" customHeight="1">
      <c r="A930" s="808"/>
      <c r="B930" s="808"/>
      <c r="C930" s="808"/>
      <c r="D930" s="808"/>
      <c r="E930" s="808"/>
      <c r="F930" s="808"/>
      <c r="G930" s="808"/>
      <c r="H930" s="808"/>
      <c r="I930" s="808"/>
      <c r="J930" s="808"/>
      <c r="K930" s="808"/>
      <c r="L930" s="808"/>
      <c r="M930" s="808"/>
      <c r="N930" s="808"/>
      <c r="O930" s="808"/>
      <c r="P930" s="808"/>
      <c r="Q930" s="808"/>
      <c r="R930" s="808"/>
      <c r="S930" s="808"/>
      <c r="T930" s="808"/>
      <c r="U930" s="808"/>
      <c r="V930" s="808"/>
      <c r="W930" s="808"/>
      <c r="X930" s="808"/>
    </row>
    <row r="931" spans="1:24" ht="16.5" customHeight="1">
      <c r="A931" s="808"/>
      <c r="B931" s="808"/>
      <c r="C931" s="808"/>
      <c r="D931" s="808"/>
      <c r="E931" s="808"/>
      <c r="F931" s="808"/>
      <c r="G931" s="808"/>
      <c r="H931" s="808"/>
      <c r="I931" s="808"/>
      <c r="J931" s="808"/>
      <c r="K931" s="808"/>
      <c r="L931" s="808"/>
      <c r="M931" s="808"/>
      <c r="N931" s="808"/>
      <c r="O931" s="808"/>
      <c r="P931" s="808"/>
      <c r="Q931" s="808"/>
      <c r="R931" s="808"/>
      <c r="S931" s="808"/>
      <c r="T931" s="808"/>
      <c r="U931" s="808"/>
      <c r="V931" s="808"/>
      <c r="W931" s="808"/>
      <c r="X931" s="808"/>
    </row>
    <row r="932" spans="1:24" ht="16.5" customHeight="1">
      <c r="A932" s="808"/>
      <c r="B932" s="808"/>
      <c r="C932" s="808"/>
      <c r="D932" s="808"/>
      <c r="E932" s="808"/>
      <c r="F932" s="808"/>
      <c r="G932" s="808"/>
      <c r="H932" s="808"/>
      <c r="I932" s="808"/>
      <c r="J932" s="808"/>
      <c r="K932" s="808"/>
      <c r="L932" s="808"/>
      <c r="M932" s="808"/>
      <c r="N932" s="808"/>
      <c r="O932" s="808"/>
      <c r="P932" s="808"/>
      <c r="Q932" s="808"/>
      <c r="R932" s="808"/>
      <c r="S932" s="808"/>
      <c r="T932" s="808"/>
      <c r="U932" s="808"/>
      <c r="V932" s="808"/>
      <c r="W932" s="808"/>
      <c r="X932" s="808"/>
    </row>
    <row r="933" spans="1:24" ht="16.5" customHeight="1">
      <c r="A933" s="808"/>
      <c r="B933" s="808"/>
      <c r="C933" s="808"/>
      <c r="D933" s="808"/>
      <c r="E933" s="808"/>
      <c r="F933" s="808"/>
      <c r="G933" s="808"/>
      <c r="H933" s="808"/>
      <c r="I933" s="808"/>
      <c r="J933" s="808"/>
      <c r="K933" s="808"/>
      <c r="L933" s="808"/>
      <c r="M933" s="808"/>
      <c r="N933" s="808"/>
      <c r="O933" s="808"/>
      <c r="P933" s="808"/>
      <c r="Q933" s="808"/>
      <c r="R933" s="808"/>
      <c r="S933" s="808"/>
      <c r="T933" s="808"/>
      <c r="U933" s="808"/>
      <c r="V933" s="808"/>
      <c r="W933" s="808"/>
      <c r="X933" s="808"/>
    </row>
    <row r="934" spans="1:24" ht="16.5" customHeight="1">
      <c r="A934" s="808"/>
      <c r="B934" s="808"/>
      <c r="C934" s="808"/>
      <c r="D934" s="808"/>
      <c r="E934" s="808"/>
      <c r="F934" s="808"/>
      <c r="G934" s="808"/>
      <c r="H934" s="808"/>
      <c r="I934" s="808"/>
      <c r="J934" s="808"/>
      <c r="K934" s="808"/>
      <c r="L934" s="808"/>
      <c r="M934" s="808"/>
      <c r="N934" s="808"/>
      <c r="O934" s="808"/>
      <c r="P934" s="808"/>
      <c r="Q934" s="808"/>
      <c r="R934" s="808"/>
      <c r="S934" s="808"/>
      <c r="T934" s="808"/>
      <c r="U934" s="808"/>
      <c r="V934" s="808"/>
      <c r="W934" s="808"/>
      <c r="X934" s="808"/>
    </row>
    <row r="935" spans="1:24" ht="16.5" customHeight="1">
      <c r="A935" s="808"/>
      <c r="B935" s="808"/>
      <c r="C935" s="808"/>
      <c r="D935" s="808"/>
      <c r="E935" s="808"/>
      <c r="F935" s="808"/>
      <c r="G935" s="808"/>
      <c r="H935" s="808"/>
      <c r="I935" s="808"/>
      <c r="J935" s="808"/>
      <c r="K935" s="808"/>
      <c r="L935" s="808"/>
      <c r="M935" s="808"/>
      <c r="N935" s="808"/>
      <c r="O935" s="808"/>
      <c r="P935" s="808"/>
      <c r="Q935" s="808"/>
      <c r="R935" s="808"/>
      <c r="S935" s="808"/>
      <c r="T935" s="808"/>
      <c r="U935" s="808"/>
      <c r="V935" s="808"/>
      <c r="W935" s="808"/>
      <c r="X935" s="808"/>
    </row>
    <row r="936" spans="1:24" ht="16.5" customHeight="1">
      <c r="A936" s="808"/>
      <c r="B936" s="808"/>
      <c r="C936" s="808"/>
      <c r="D936" s="808"/>
      <c r="E936" s="808"/>
      <c r="F936" s="808"/>
      <c r="G936" s="808"/>
      <c r="H936" s="808"/>
      <c r="I936" s="808"/>
      <c r="J936" s="808"/>
      <c r="K936" s="808"/>
      <c r="L936" s="808"/>
      <c r="M936" s="808"/>
      <c r="N936" s="808"/>
      <c r="O936" s="808"/>
      <c r="P936" s="808"/>
      <c r="Q936" s="808"/>
      <c r="R936" s="808"/>
      <c r="S936" s="808"/>
      <c r="T936" s="808"/>
      <c r="U936" s="808"/>
      <c r="V936" s="808"/>
      <c r="W936" s="808"/>
      <c r="X936" s="808"/>
    </row>
    <row r="937" spans="1:24" ht="16.5" customHeight="1">
      <c r="A937" s="808"/>
      <c r="B937" s="808"/>
      <c r="C937" s="808"/>
      <c r="D937" s="808"/>
      <c r="E937" s="808"/>
      <c r="F937" s="808"/>
      <c r="G937" s="808"/>
      <c r="H937" s="808"/>
      <c r="I937" s="808"/>
      <c r="J937" s="808"/>
      <c r="K937" s="808"/>
      <c r="L937" s="808"/>
      <c r="M937" s="808"/>
      <c r="N937" s="808"/>
      <c r="O937" s="808"/>
      <c r="P937" s="808"/>
      <c r="Q937" s="808"/>
      <c r="R937" s="808"/>
      <c r="S937" s="808"/>
      <c r="T937" s="808"/>
      <c r="U937" s="808"/>
      <c r="V937" s="808"/>
      <c r="W937" s="808"/>
      <c r="X937" s="808"/>
    </row>
    <row r="938" spans="1:24" ht="16.5" customHeight="1">
      <c r="A938" s="808"/>
      <c r="B938" s="808"/>
      <c r="C938" s="808"/>
      <c r="D938" s="808"/>
      <c r="E938" s="808"/>
      <c r="F938" s="808"/>
      <c r="G938" s="808"/>
      <c r="H938" s="808"/>
      <c r="I938" s="808"/>
      <c r="J938" s="808"/>
      <c r="K938" s="808"/>
      <c r="L938" s="808"/>
      <c r="M938" s="808"/>
      <c r="N938" s="808"/>
      <c r="O938" s="808"/>
      <c r="P938" s="808"/>
      <c r="Q938" s="808"/>
      <c r="R938" s="808"/>
      <c r="S938" s="808"/>
      <c r="T938" s="808"/>
      <c r="U938" s="808"/>
      <c r="V938" s="808"/>
      <c r="W938" s="808"/>
      <c r="X938" s="808"/>
    </row>
    <row r="939" spans="1:24" ht="16.5" customHeight="1">
      <c r="A939" s="808"/>
      <c r="B939" s="808"/>
      <c r="C939" s="808"/>
      <c r="D939" s="808"/>
      <c r="E939" s="808"/>
      <c r="F939" s="808"/>
      <c r="G939" s="808"/>
      <c r="H939" s="808"/>
      <c r="I939" s="808"/>
      <c r="J939" s="808"/>
      <c r="K939" s="808"/>
      <c r="L939" s="808"/>
      <c r="M939" s="808"/>
      <c r="N939" s="808"/>
      <c r="O939" s="808"/>
      <c r="P939" s="808"/>
      <c r="Q939" s="808"/>
      <c r="R939" s="808"/>
      <c r="S939" s="808"/>
      <c r="T939" s="808"/>
      <c r="U939" s="808"/>
      <c r="V939" s="808"/>
      <c r="W939" s="808"/>
      <c r="X939" s="808"/>
    </row>
    <row r="940" spans="1:24" ht="16.5" customHeight="1">
      <c r="A940" s="808"/>
      <c r="B940" s="808"/>
      <c r="C940" s="808"/>
      <c r="D940" s="808"/>
      <c r="E940" s="808"/>
      <c r="F940" s="808"/>
      <c r="G940" s="808"/>
      <c r="H940" s="808"/>
      <c r="I940" s="808"/>
      <c r="J940" s="808"/>
      <c r="K940" s="808"/>
      <c r="L940" s="808"/>
      <c r="M940" s="808"/>
      <c r="N940" s="808"/>
      <c r="O940" s="808"/>
      <c r="P940" s="808"/>
      <c r="Q940" s="808"/>
      <c r="R940" s="808"/>
      <c r="S940" s="808"/>
      <c r="T940" s="808"/>
      <c r="U940" s="808"/>
      <c r="V940" s="808"/>
      <c r="W940" s="808"/>
      <c r="X940" s="808"/>
    </row>
    <row r="941" spans="1:24" ht="16.5" customHeight="1">
      <c r="A941" s="808"/>
      <c r="B941" s="808"/>
      <c r="C941" s="808"/>
      <c r="D941" s="808"/>
      <c r="E941" s="808"/>
      <c r="F941" s="808"/>
      <c r="G941" s="808"/>
      <c r="H941" s="808"/>
      <c r="I941" s="808"/>
      <c r="J941" s="808"/>
      <c r="K941" s="808"/>
      <c r="L941" s="808"/>
      <c r="M941" s="808"/>
      <c r="N941" s="808"/>
      <c r="O941" s="808"/>
      <c r="P941" s="808"/>
      <c r="Q941" s="808"/>
      <c r="R941" s="808"/>
      <c r="S941" s="808"/>
      <c r="T941" s="808"/>
      <c r="U941" s="808"/>
      <c r="V941" s="808"/>
      <c r="W941" s="808"/>
      <c r="X941" s="808"/>
    </row>
    <row r="942" spans="1:24" ht="16.5" customHeight="1">
      <c r="A942" s="808"/>
      <c r="B942" s="808"/>
      <c r="C942" s="808"/>
      <c r="D942" s="808"/>
      <c r="E942" s="808"/>
      <c r="F942" s="808"/>
      <c r="G942" s="808"/>
      <c r="H942" s="808"/>
      <c r="I942" s="808"/>
      <c r="J942" s="808"/>
      <c r="K942" s="808"/>
      <c r="L942" s="808"/>
      <c r="M942" s="808"/>
      <c r="N942" s="808"/>
      <c r="O942" s="808"/>
      <c r="P942" s="808"/>
      <c r="Q942" s="808"/>
      <c r="R942" s="808"/>
      <c r="S942" s="808"/>
      <c r="T942" s="808"/>
      <c r="U942" s="808"/>
      <c r="V942" s="808"/>
      <c r="W942" s="808"/>
      <c r="X942" s="808"/>
    </row>
    <row r="943" spans="1:24" ht="16.5" customHeight="1">
      <c r="A943" s="808"/>
      <c r="B943" s="808"/>
      <c r="C943" s="808"/>
      <c r="D943" s="808"/>
      <c r="E943" s="808"/>
      <c r="F943" s="808"/>
      <c r="G943" s="808"/>
      <c r="H943" s="808"/>
      <c r="I943" s="808"/>
      <c r="J943" s="808"/>
      <c r="K943" s="808"/>
      <c r="L943" s="808"/>
      <c r="M943" s="808"/>
      <c r="N943" s="808"/>
      <c r="O943" s="808"/>
      <c r="P943" s="808"/>
      <c r="Q943" s="808"/>
      <c r="R943" s="808"/>
      <c r="S943" s="808"/>
      <c r="T943" s="808"/>
      <c r="U943" s="808"/>
      <c r="V943" s="808"/>
      <c r="W943" s="808"/>
      <c r="X943" s="808"/>
    </row>
    <row r="944" spans="1:24" ht="16.5" customHeight="1">
      <c r="A944" s="808"/>
      <c r="B944" s="808"/>
      <c r="C944" s="808"/>
      <c r="D944" s="808"/>
      <c r="E944" s="808"/>
      <c r="F944" s="808"/>
      <c r="G944" s="808"/>
      <c r="H944" s="808"/>
      <c r="I944" s="808"/>
      <c r="J944" s="808"/>
      <c r="K944" s="808"/>
      <c r="L944" s="808"/>
      <c r="M944" s="808"/>
      <c r="N944" s="808"/>
      <c r="O944" s="808"/>
      <c r="P944" s="808"/>
      <c r="Q944" s="808"/>
      <c r="R944" s="808"/>
      <c r="S944" s="808"/>
      <c r="T944" s="808"/>
      <c r="U944" s="808"/>
      <c r="V944" s="808"/>
      <c r="W944" s="808"/>
      <c r="X944" s="808"/>
    </row>
    <row r="945" spans="1:24" ht="16.5" customHeight="1">
      <c r="A945" s="808"/>
      <c r="B945" s="808"/>
      <c r="C945" s="808"/>
      <c r="D945" s="808"/>
      <c r="E945" s="808"/>
      <c r="F945" s="808"/>
      <c r="G945" s="808"/>
      <c r="H945" s="808"/>
      <c r="I945" s="808"/>
      <c r="J945" s="808"/>
      <c r="K945" s="808"/>
      <c r="L945" s="808"/>
      <c r="M945" s="808"/>
      <c r="N945" s="808"/>
      <c r="O945" s="808"/>
      <c r="P945" s="808"/>
      <c r="Q945" s="808"/>
      <c r="R945" s="808"/>
      <c r="S945" s="808"/>
      <c r="T945" s="808"/>
      <c r="U945" s="808"/>
      <c r="V945" s="808"/>
      <c r="W945" s="808"/>
      <c r="X945" s="808"/>
    </row>
    <row r="946" spans="1:24" ht="16.5" customHeight="1">
      <c r="A946" s="808"/>
      <c r="B946" s="808"/>
      <c r="C946" s="808"/>
      <c r="D946" s="808"/>
      <c r="E946" s="808"/>
      <c r="F946" s="808"/>
      <c r="G946" s="808"/>
      <c r="H946" s="808"/>
      <c r="I946" s="808"/>
      <c r="J946" s="808"/>
      <c r="K946" s="808"/>
      <c r="L946" s="808"/>
      <c r="M946" s="808"/>
      <c r="N946" s="808"/>
      <c r="O946" s="808"/>
      <c r="P946" s="808"/>
      <c r="Q946" s="808"/>
      <c r="R946" s="808"/>
      <c r="S946" s="808"/>
      <c r="T946" s="808"/>
      <c r="U946" s="808"/>
      <c r="V946" s="808"/>
      <c r="W946" s="808"/>
      <c r="X946" s="808"/>
    </row>
    <row r="947" spans="1:24" ht="16.5" customHeight="1">
      <c r="A947" s="808"/>
      <c r="B947" s="808"/>
      <c r="C947" s="808"/>
      <c r="D947" s="808"/>
      <c r="E947" s="808"/>
      <c r="F947" s="808"/>
      <c r="G947" s="808"/>
      <c r="H947" s="808"/>
      <c r="I947" s="808"/>
      <c r="J947" s="808"/>
      <c r="K947" s="808"/>
      <c r="L947" s="808"/>
      <c r="M947" s="808"/>
      <c r="N947" s="808"/>
      <c r="O947" s="808"/>
      <c r="P947" s="808"/>
      <c r="Q947" s="808"/>
      <c r="R947" s="808"/>
      <c r="S947" s="808"/>
      <c r="T947" s="808"/>
      <c r="U947" s="808"/>
      <c r="V947" s="808"/>
      <c r="W947" s="808"/>
      <c r="X947" s="808"/>
    </row>
    <row r="948" spans="1:24" ht="16.5" customHeight="1">
      <c r="A948" s="808"/>
      <c r="B948" s="808"/>
      <c r="C948" s="808"/>
      <c r="D948" s="808"/>
      <c r="E948" s="808"/>
      <c r="F948" s="808"/>
      <c r="G948" s="808"/>
      <c r="H948" s="808"/>
      <c r="I948" s="808"/>
      <c r="J948" s="808"/>
      <c r="K948" s="808"/>
      <c r="L948" s="808"/>
      <c r="M948" s="808"/>
      <c r="N948" s="808"/>
      <c r="O948" s="808"/>
      <c r="P948" s="808"/>
      <c r="Q948" s="808"/>
      <c r="R948" s="808"/>
      <c r="S948" s="808"/>
      <c r="T948" s="808"/>
      <c r="U948" s="808"/>
      <c r="V948" s="808"/>
      <c r="W948" s="808"/>
      <c r="X948" s="808"/>
    </row>
    <row r="949" spans="1:24" ht="16.5" customHeight="1">
      <c r="A949" s="808"/>
      <c r="B949" s="808"/>
      <c r="C949" s="808"/>
      <c r="D949" s="808"/>
      <c r="E949" s="808"/>
      <c r="F949" s="808"/>
      <c r="G949" s="808"/>
      <c r="H949" s="808"/>
      <c r="I949" s="808"/>
      <c r="J949" s="808"/>
      <c r="K949" s="808"/>
      <c r="L949" s="808"/>
      <c r="M949" s="808"/>
      <c r="N949" s="808"/>
      <c r="O949" s="808"/>
      <c r="P949" s="808"/>
      <c r="Q949" s="808"/>
      <c r="R949" s="808"/>
      <c r="S949" s="808"/>
      <c r="T949" s="808"/>
      <c r="U949" s="808"/>
      <c r="V949" s="808"/>
      <c r="W949" s="808"/>
      <c r="X949" s="808"/>
    </row>
    <row r="950" spans="1:24" ht="16.5" customHeight="1">
      <c r="A950" s="808"/>
      <c r="B950" s="808"/>
      <c r="C950" s="808"/>
      <c r="D950" s="808"/>
      <c r="E950" s="808"/>
      <c r="F950" s="808"/>
      <c r="G950" s="808"/>
      <c r="H950" s="808"/>
      <c r="I950" s="808"/>
      <c r="J950" s="808"/>
      <c r="K950" s="808"/>
      <c r="L950" s="808"/>
      <c r="M950" s="808"/>
      <c r="N950" s="808"/>
      <c r="O950" s="808"/>
      <c r="P950" s="808"/>
      <c r="Q950" s="808"/>
      <c r="R950" s="808"/>
      <c r="S950" s="808"/>
      <c r="T950" s="808"/>
      <c r="U950" s="808"/>
      <c r="V950" s="808"/>
      <c r="W950" s="808"/>
      <c r="X950" s="808"/>
    </row>
    <row r="951" spans="1:24" ht="16.5" customHeight="1">
      <c r="A951" s="808"/>
      <c r="B951" s="808"/>
      <c r="C951" s="808"/>
      <c r="D951" s="808"/>
      <c r="E951" s="808"/>
      <c r="F951" s="808"/>
      <c r="G951" s="808"/>
      <c r="H951" s="808"/>
      <c r="I951" s="808"/>
      <c r="J951" s="808"/>
      <c r="K951" s="808"/>
      <c r="L951" s="808"/>
      <c r="M951" s="808"/>
      <c r="N951" s="808"/>
      <c r="O951" s="808"/>
      <c r="P951" s="808"/>
      <c r="Q951" s="808"/>
      <c r="R951" s="808"/>
      <c r="S951" s="808"/>
      <c r="T951" s="808"/>
      <c r="U951" s="808"/>
      <c r="V951" s="808"/>
      <c r="W951" s="808"/>
      <c r="X951" s="808"/>
    </row>
    <row r="952" spans="1:24" ht="16.5" customHeight="1">
      <c r="A952" s="808"/>
      <c r="B952" s="808"/>
      <c r="C952" s="808"/>
      <c r="D952" s="808"/>
      <c r="E952" s="808"/>
      <c r="F952" s="808"/>
      <c r="G952" s="808"/>
      <c r="H952" s="808"/>
      <c r="I952" s="808"/>
      <c r="J952" s="808"/>
      <c r="K952" s="808"/>
      <c r="L952" s="808"/>
      <c r="M952" s="808"/>
      <c r="N952" s="808"/>
      <c r="O952" s="808"/>
      <c r="P952" s="808"/>
      <c r="Q952" s="808"/>
      <c r="R952" s="808"/>
      <c r="S952" s="808"/>
      <c r="T952" s="808"/>
      <c r="U952" s="808"/>
      <c r="V952" s="808"/>
      <c r="W952" s="808"/>
      <c r="X952" s="808"/>
    </row>
    <row r="953" spans="1:24" ht="16.5" customHeight="1">
      <c r="A953" s="808"/>
      <c r="B953" s="808"/>
      <c r="C953" s="808"/>
      <c r="D953" s="808"/>
      <c r="E953" s="808"/>
      <c r="F953" s="808"/>
      <c r="G953" s="808"/>
      <c r="H953" s="808"/>
      <c r="I953" s="808"/>
      <c r="J953" s="808"/>
      <c r="K953" s="808"/>
      <c r="L953" s="808"/>
      <c r="M953" s="808"/>
      <c r="N953" s="808"/>
      <c r="O953" s="808"/>
      <c r="P953" s="808"/>
      <c r="Q953" s="808"/>
      <c r="R953" s="808"/>
      <c r="S953" s="808"/>
      <c r="T953" s="808"/>
      <c r="U953" s="808"/>
      <c r="V953" s="808"/>
      <c r="W953" s="808"/>
      <c r="X953" s="808"/>
    </row>
    <row r="954" spans="1:24" ht="16.5" customHeight="1">
      <c r="A954" s="808"/>
      <c r="B954" s="808"/>
      <c r="C954" s="808"/>
      <c r="D954" s="808"/>
      <c r="E954" s="808"/>
      <c r="F954" s="808"/>
      <c r="G954" s="808"/>
      <c r="H954" s="808"/>
      <c r="I954" s="808"/>
      <c r="J954" s="808"/>
      <c r="K954" s="808"/>
      <c r="L954" s="808"/>
      <c r="M954" s="808"/>
      <c r="N954" s="808"/>
      <c r="O954" s="808"/>
      <c r="P954" s="808"/>
      <c r="Q954" s="808"/>
      <c r="R954" s="808"/>
      <c r="S954" s="808"/>
      <c r="T954" s="808"/>
      <c r="U954" s="808"/>
      <c r="V954" s="808"/>
      <c r="W954" s="808"/>
      <c r="X954" s="808"/>
    </row>
    <row r="955" spans="1:24" ht="16.5" customHeight="1">
      <c r="A955" s="808"/>
      <c r="B955" s="808"/>
      <c r="C955" s="808"/>
      <c r="D955" s="808"/>
      <c r="E955" s="808"/>
      <c r="F955" s="808"/>
      <c r="G955" s="808"/>
      <c r="H955" s="808"/>
      <c r="I955" s="808"/>
      <c r="J955" s="808"/>
      <c r="K955" s="808"/>
      <c r="L955" s="808"/>
      <c r="M955" s="808"/>
      <c r="N955" s="808"/>
      <c r="O955" s="808"/>
      <c r="P955" s="808"/>
      <c r="Q955" s="808"/>
      <c r="R955" s="808"/>
      <c r="S955" s="808"/>
      <c r="T955" s="808"/>
      <c r="U955" s="808"/>
      <c r="V955" s="808"/>
      <c r="W955" s="808"/>
      <c r="X955" s="808"/>
    </row>
    <row r="956" spans="1:24" ht="16.5" customHeight="1">
      <c r="A956" s="808"/>
      <c r="B956" s="808"/>
      <c r="C956" s="808"/>
      <c r="D956" s="808"/>
      <c r="E956" s="808"/>
      <c r="F956" s="808"/>
      <c r="G956" s="808"/>
      <c r="H956" s="808"/>
      <c r="I956" s="808"/>
      <c r="J956" s="808"/>
      <c r="K956" s="808"/>
      <c r="L956" s="808"/>
      <c r="M956" s="808"/>
      <c r="N956" s="808"/>
      <c r="O956" s="808"/>
      <c r="P956" s="808"/>
      <c r="Q956" s="808"/>
      <c r="R956" s="808"/>
      <c r="S956" s="808"/>
      <c r="T956" s="808"/>
      <c r="U956" s="808"/>
      <c r="V956" s="808"/>
      <c r="W956" s="808"/>
      <c r="X956" s="808"/>
    </row>
    <row r="957" spans="1:24" ht="16.5" customHeight="1">
      <c r="A957" s="808"/>
      <c r="B957" s="808"/>
      <c r="C957" s="808"/>
      <c r="D957" s="808"/>
      <c r="E957" s="808"/>
      <c r="F957" s="808"/>
      <c r="G957" s="808"/>
      <c r="H957" s="808"/>
      <c r="I957" s="808"/>
      <c r="J957" s="808"/>
      <c r="K957" s="808"/>
      <c r="L957" s="808"/>
      <c r="M957" s="808"/>
      <c r="N957" s="808"/>
      <c r="O957" s="808"/>
      <c r="P957" s="808"/>
      <c r="Q957" s="808"/>
      <c r="R957" s="808"/>
      <c r="S957" s="808"/>
      <c r="T957" s="808"/>
      <c r="U957" s="808"/>
      <c r="V957" s="808"/>
      <c r="W957" s="808"/>
      <c r="X957" s="808"/>
    </row>
    <row r="958" spans="1:24" ht="16.5" customHeight="1">
      <c r="A958" s="808"/>
      <c r="B958" s="808"/>
      <c r="C958" s="808"/>
      <c r="D958" s="808"/>
      <c r="E958" s="808"/>
      <c r="F958" s="808"/>
      <c r="G958" s="808"/>
      <c r="H958" s="808"/>
      <c r="I958" s="808"/>
      <c r="J958" s="808"/>
      <c r="K958" s="808"/>
      <c r="L958" s="808"/>
      <c r="M958" s="808"/>
      <c r="N958" s="808"/>
      <c r="O958" s="808"/>
      <c r="P958" s="808"/>
      <c r="Q958" s="808"/>
      <c r="R958" s="808"/>
      <c r="S958" s="808"/>
      <c r="T958" s="808"/>
      <c r="U958" s="808"/>
      <c r="V958" s="808"/>
      <c r="W958" s="808"/>
      <c r="X958" s="808"/>
    </row>
    <row r="959" spans="1:24" ht="16.5" customHeight="1">
      <c r="A959" s="808"/>
      <c r="B959" s="808"/>
      <c r="C959" s="808"/>
      <c r="D959" s="808"/>
      <c r="E959" s="808"/>
      <c r="F959" s="808"/>
      <c r="G959" s="808"/>
      <c r="H959" s="808"/>
      <c r="I959" s="808"/>
      <c r="J959" s="808"/>
      <c r="K959" s="808"/>
      <c r="L959" s="808"/>
      <c r="M959" s="808"/>
      <c r="N959" s="808"/>
      <c r="O959" s="808"/>
      <c r="P959" s="808"/>
      <c r="Q959" s="808"/>
      <c r="R959" s="808"/>
      <c r="S959" s="808"/>
      <c r="T959" s="808"/>
      <c r="U959" s="808"/>
      <c r="V959" s="808"/>
      <c r="W959" s="808"/>
      <c r="X959" s="808"/>
    </row>
    <row r="960" spans="1:24" ht="16.5" customHeight="1">
      <c r="A960" s="808"/>
      <c r="B960" s="808"/>
      <c r="C960" s="808"/>
      <c r="D960" s="808"/>
      <c r="E960" s="808"/>
      <c r="F960" s="808"/>
      <c r="G960" s="808"/>
      <c r="H960" s="808"/>
      <c r="I960" s="808"/>
      <c r="J960" s="808"/>
      <c r="K960" s="808"/>
      <c r="L960" s="808"/>
      <c r="M960" s="808"/>
      <c r="N960" s="808"/>
      <c r="O960" s="808"/>
      <c r="P960" s="808"/>
      <c r="Q960" s="808"/>
      <c r="R960" s="808"/>
      <c r="S960" s="808"/>
      <c r="T960" s="808"/>
      <c r="U960" s="808"/>
      <c r="V960" s="808"/>
      <c r="W960" s="808"/>
      <c r="X960" s="808"/>
    </row>
    <row r="961" spans="1:24" ht="16.5" customHeight="1">
      <c r="A961" s="808"/>
      <c r="B961" s="808"/>
      <c r="C961" s="808"/>
      <c r="D961" s="808"/>
      <c r="E961" s="808"/>
      <c r="F961" s="808"/>
      <c r="G961" s="808"/>
      <c r="H961" s="808"/>
      <c r="I961" s="808"/>
      <c r="J961" s="808"/>
      <c r="K961" s="808"/>
      <c r="L961" s="808"/>
      <c r="M961" s="808"/>
      <c r="N961" s="808"/>
      <c r="O961" s="808"/>
      <c r="P961" s="808"/>
      <c r="Q961" s="808"/>
      <c r="R961" s="808"/>
      <c r="S961" s="808"/>
      <c r="T961" s="808"/>
      <c r="U961" s="808"/>
      <c r="V961" s="808"/>
      <c r="W961" s="808"/>
      <c r="X961" s="808"/>
    </row>
    <row r="962" spans="1:24" ht="16.5" customHeight="1">
      <c r="A962" s="808"/>
      <c r="B962" s="808"/>
      <c r="C962" s="808"/>
      <c r="D962" s="808"/>
      <c r="E962" s="808"/>
      <c r="F962" s="808"/>
      <c r="G962" s="808"/>
      <c r="H962" s="808"/>
      <c r="I962" s="808"/>
      <c r="J962" s="808"/>
      <c r="K962" s="808"/>
      <c r="L962" s="808"/>
      <c r="M962" s="808"/>
      <c r="N962" s="808"/>
      <c r="O962" s="808"/>
      <c r="P962" s="808"/>
      <c r="Q962" s="808"/>
      <c r="R962" s="808"/>
      <c r="S962" s="808"/>
      <c r="T962" s="808"/>
      <c r="U962" s="808"/>
      <c r="V962" s="808"/>
      <c r="W962" s="808"/>
      <c r="X962" s="808"/>
    </row>
    <row r="963" spans="1:24" ht="16.5" customHeight="1">
      <c r="A963" s="808"/>
      <c r="B963" s="808"/>
      <c r="C963" s="808"/>
      <c r="D963" s="808"/>
      <c r="E963" s="808"/>
      <c r="F963" s="808"/>
      <c r="G963" s="808"/>
      <c r="H963" s="808"/>
      <c r="I963" s="808"/>
      <c r="J963" s="808"/>
      <c r="K963" s="808"/>
      <c r="L963" s="808"/>
      <c r="M963" s="808"/>
      <c r="N963" s="808"/>
      <c r="O963" s="808"/>
      <c r="P963" s="808"/>
      <c r="Q963" s="808"/>
      <c r="R963" s="808"/>
      <c r="S963" s="808"/>
      <c r="T963" s="808"/>
      <c r="U963" s="808"/>
      <c r="V963" s="808"/>
      <c r="W963" s="808"/>
      <c r="X963" s="808"/>
    </row>
    <row r="964" spans="1:24" ht="16.5" customHeight="1">
      <c r="A964" s="808"/>
      <c r="B964" s="808"/>
      <c r="C964" s="808"/>
      <c r="D964" s="808"/>
      <c r="E964" s="808"/>
      <c r="F964" s="808"/>
      <c r="G964" s="808"/>
      <c r="H964" s="808"/>
      <c r="I964" s="808"/>
      <c r="J964" s="808"/>
      <c r="K964" s="808"/>
      <c r="L964" s="808"/>
      <c r="M964" s="808"/>
      <c r="N964" s="808"/>
      <c r="O964" s="808"/>
      <c r="P964" s="808"/>
      <c r="Q964" s="808"/>
      <c r="R964" s="808"/>
      <c r="S964" s="808"/>
      <c r="T964" s="808"/>
      <c r="U964" s="808"/>
      <c r="V964" s="808"/>
      <c r="W964" s="808"/>
      <c r="X964" s="808"/>
    </row>
    <row r="965" spans="1:24" ht="16.5" customHeight="1">
      <c r="A965" s="808"/>
      <c r="B965" s="808"/>
      <c r="C965" s="808"/>
      <c r="D965" s="808"/>
      <c r="E965" s="808"/>
      <c r="F965" s="808"/>
      <c r="G965" s="808"/>
      <c r="H965" s="808"/>
      <c r="I965" s="808"/>
      <c r="J965" s="808"/>
      <c r="K965" s="808"/>
      <c r="L965" s="808"/>
      <c r="M965" s="808"/>
      <c r="N965" s="808"/>
      <c r="O965" s="808"/>
      <c r="P965" s="808"/>
      <c r="Q965" s="808"/>
      <c r="R965" s="808"/>
      <c r="S965" s="808"/>
      <c r="T965" s="808"/>
      <c r="U965" s="808"/>
      <c r="V965" s="808"/>
      <c r="W965" s="808"/>
      <c r="X965" s="808"/>
    </row>
    <row r="966" spans="1:24" ht="16.5" customHeight="1">
      <c r="A966" s="808"/>
      <c r="B966" s="808"/>
      <c r="C966" s="808"/>
      <c r="D966" s="808"/>
      <c r="E966" s="808"/>
      <c r="F966" s="808"/>
      <c r="G966" s="808"/>
      <c r="H966" s="808"/>
      <c r="I966" s="808"/>
      <c r="J966" s="808"/>
      <c r="K966" s="808"/>
      <c r="L966" s="808"/>
      <c r="M966" s="808"/>
      <c r="N966" s="808"/>
      <c r="O966" s="808"/>
      <c r="P966" s="808"/>
      <c r="Q966" s="808"/>
      <c r="R966" s="808"/>
      <c r="S966" s="808"/>
      <c r="T966" s="808"/>
      <c r="U966" s="808"/>
      <c r="V966" s="808"/>
      <c r="W966" s="808"/>
      <c r="X966" s="808"/>
    </row>
    <row r="967" spans="1:24" ht="16.5" customHeight="1">
      <c r="A967" s="808"/>
      <c r="B967" s="808"/>
      <c r="C967" s="808"/>
      <c r="D967" s="808"/>
      <c r="E967" s="808"/>
      <c r="F967" s="808"/>
      <c r="G967" s="808"/>
      <c r="H967" s="808"/>
      <c r="I967" s="808"/>
      <c r="J967" s="808"/>
      <c r="K967" s="808"/>
      <c r="L967" s="808"/>
      <c r="M967" s="808"/>
      <c r="N967" s="808"/>
      <c r="O967" s="808"/>
      <c r="P967" s="808"/>
      <c r="Q967" s="808"/>
      <c r="R967" s="808"/>
      <c r="S967" s="808"/>
      <c r="T967" s="808"/>
      <c r="U967" s="808"/>
      <c r="V967" s="808"/>
      <c r="W967" s="808"/>
      <c r="X967" s="808"/>
    </row>
    <row r="968" spans="1:24" ht="16.5" customHeight="1">
      <c r="A968" s="808"/>
      <c r="B968" s="808"/>
      <c r="C968" s="808"/>
      <c r="D968" s="808"/>
      <c r="E968" s="808"/>
      <c r="F968" s="808"/>
      <c r="G968" s="808"/>
      <c r="H968" s="808"/>
      <c r="I968" s="808"/>
      <c r="J968" s="808"/>
      <c r="K968" s="808"/>
      <c r="L968" s="808"/>
      <c r="M968" s="808"/>
      <c r="N968" s="808"/>
      <c r="O968" s="808"/>
      <c r="P968" s="808"/>
      <c r="Q968" s="808"/>
      <c r="R968" s="808"/>
      <c r="S968" s="808"/>
      <c r="T968" s="808"/>
      <c r="U968" s="808"/>
      <c r="V968" s="808"/>
      <c r="W968" s="808"/>
      <c r="X968" s="808"/>
    </row>
    <row r="969" spans="1:24" ht="16.5" customHeight="1">
      <c r="A969" s="808"/>
      <c r="B969" s="808"/>
      <c r="C969" s="808"/>
      <c r="D969" s="808"/>
      <c r="E969" s="808"/>
      <c r="F969" s="808"/>
      <c r="G969" s="808"/>
      <c r="H969" s="808"/>
      <c r="I969" s="808"/>
      <c r="J969" s="808"/>
      <c r="K969" s="808"/>
      <c r="L969" s="808"/>
      <c r="M969" s="808"/>
      <c r="N969" s="808"/>
      <c r="O969" s="808"/>
      <c r="P969" s="808"/>
      <c r="Q969" s="808"/>
      <c r="R969" s="808"/>
      <c r="S969" s="808"/>
      <c r="T969" s="808"/>
      <c r="U969" s="808"/>
      <c r="V969" s="808"/>
      <c r="W969" s="808"/>
      <c r="X969" s="808"/>
    </row>
    <row r="970" spans="1:24" ht="16.5" customHeight="1">
      <c r="A970" s="808"/>
      <c r="B970" s="808"/>
      <c r="C970" s="808"/>
      <c r="D970" s="808"/>
      <c r="E970" s="808"/>
      <c r="F970" s="808"/>
      <c r="G970" s="808"/>
      <c r="H970" s="808"/>
      <c r="I970" s="808"/>
      <c r="J970" s="808"/>
      <c r="K970" s="808"/>
      <c r="L970" s="808"/>
      <c r="M970" s="808"/>
      <c r="N970" s="808"/>
      <c r="O970" s="808"/>
      <c r="P970" s="808"/>
      <c r="Q970" s="808"/>
      <c r="R970" s="808"/>
      <c r="S970" s="808"/>
      <c r="T970" s="808"/>
      <c r="U970" s="808"/>
      <c r="V970" s="808"/>
      <c r="W970" s="808"/>
      <c r="X970" s="808"/>
    </row>
    <row r="971" spans="1:24" ht="16.5" customHeight="1">
      <c r="A971" s="808"/>
      <c r="B971" s="808"/>
      <c r="C971" s="808"/>
      <c r="D971" s="808"/>
      <c r="E971" s="808"/>
      <c r="F971" s="808"/>
      <c r="G971" s="808"/>
      <c r="H971" s="808"/>
      <c r="I971" s="808"/>
      <c r="J971" s="808"/>
      <c r="K971" s="808"/>
      <c r="L971" s="808"/>
      <c r="M971" s="808"/>
      <c r="N971" s="808"/>
      <c r="O971" s="808"/>
      <c r="P971" s="808"/>
      <c r="Q971" s="808"/>
      <c r="R971" s="808"/>
      <c r="S971" s="808"/>
      <c r="T971" s="808"/>
      <c r="U971" s="808"/>
      <c r="V971" s="808"/>
      <c r="W971" s="808"/>
      <c r="X971" s="808"/>
    </row>
    <row r="972" spans="1:24" ht="16.5" customHeight="1">
      <c r="A972" s="808"/>
      <c r="B972" s="808"/>
      <c r="C972" s="808"/>
      <c r="D972" s="808"/>
      <c r="E972" s="808"/>
      <c r="F972" s="808"/>
      <c r="G972" s="808"/>
      <c r="H972" s="808"/>
      <c r="I972" s="808"/>
      <c r="J972" s="808"/>
      <c r="K972" s="808"/>
      <c r="L972" s="808"/>
      <c r="M972" s="808"/>
      <c r="N972" s="808"/>
      <c r="O972" s="808"/>
      <c r="P972" s="808"/>
      <c r="Q972" s="808"/>
      <c r="R972" s="808"/>
      <c r="S972" s="808"/>
      <c r="T972" s="808"/>
      <c r="U972" s="808"/>
      <c r="V972" s="808"/>
      <c r="W972" s="808"/>
      <c r="X972" s="808"/>
    </row>
    <row r="973" spans="1:24" ht="16.5" customHeight="1">
      <c r="A973" s="808"/>
      <c r="B973" s="808"/>
      <c r="C973" s="808"/>
      <c r="D973" s="808"/>
      <c r="E973" s="808"/>
      <c r="F973" s="808"/>
      <c r="G973" s="808"/>
      <c r="H973" s="808"/>
      <c r="I973" s="808"/>
      <c r="J973" s="808"/>
      <c r="K973" s="808"/>
      <c r="L973" s="808"/>
      <c r="M973" s="808"/>
      <c r="N973" s="808"/>
      <c r="O973" s="808"/>
      <c r="P973" s="808"/>
      <c r="Q973" s="808"/>
      <c r="R973" s="808"/>
      <c r="S973" s="808"/>
      <c r="T973" s="808"/>
      <c r="U973" s="808"/>
      <c r="V973" s="808"/>
      <c r="W973" s="808"/>
      <c r="X973" s="808"/>
    </row>
    <row r="974" spans="1:24" ht="16.5" customHeight="1">
      <c r="A974" s="808"/>
      <c r="B974" s="808"/>
      <c r="C974" s="808"/>
      <c r="D974" s="808"/>
      <c r="E974" s="808"/>
      <c r="F974" s="808"/>
      <c r="G974" s="808"/>
      <c r="H974" s="808"/>
      <c r="I974" s="808"/>
      <c r="J974" s="808"/>
      <c r="K974" s="808"/>
      <c r="L974" s="808"/>
      <c r="M974" s="808"/>
      <c r="N974" s="808"/>
      <c r="O974" s="808"/>
      <c r="P974" s="808"/>
      <c r="Q974" s="808"/>
      <c r="R974" s="808"/>
      <c r="S974" s="808"/>
      <c r="T974" s="808"/>
      <c r="U974" s="808"/>
      <c r="V974" s="808"/>
      <c r="W974" s="808"/>
      <c r="X974" s="808"/>
    </row>
    <row r="975" spans="1:24" ht="16.5" customHeight="1">
      <c r="A975" s="808"/>
      <c r="B975" s="808"/>
      <c r="C975" s="808"/>
      <c r="D975" s="808"/>
      <c r="E975" s="808"/>
      <c r="F975" s="808"/>
      <c r="G975" s="808"/>
      <c r="H975" s="808"/>
      <c r="I975" s="808"/>
      <c r="J975" s="808"/>
      <c r="K975" s="808"/>
      <c r="L975" s="808"/>
      <c r="M975" s="808"/>
      <c r="N975" s="808"/>
      <c r="O975" s="808"/>
      <c r="P975" s="808"/>
      <c r="Q975" s="808"/>
      <c r="R975" s="808"/>
      <c r="S975" s="808"/>
      <c r="T975" s="808"/>
      <c r="U975" s="808"/>
      <c r="V975" s="808"/>
      <c r="W975" s="808"/>
      <c r="X975" s="808"/>
    </row>
    <row r="976" spans="1:24" ht="16.5" customHeight="1">
      <c r="A976" s="808"/>
      <c r="B976" s="808"/>
      <c r="C976" s="808"/>
      <c r="D976" s="808"/>
      <c r="E976" s="808"/>
      <c r="F976" s="808"/>
      <c r="G976" s="808"/>
      <c r="H976" s="808"/>
      <c r="I976" s="808"/>
      <c r="J976" s="808"/>
      <c r="K976" s="808"/>
      <c r="L976" s="808"/>
      <c r="M976" s="808"/>
      <c r="N976" s="808"/>
      <c r="O976" s="808"/>
      <c r="P976" s="808"/>
      <c r="Q976" s="808"/>
      <c r="R976" s="808"/>
      <c r="S976" s="808"/>
      <c r="T976" s="808"/>
      <c r="U976" s="808"/>
      <c r="V976" s="808"/>
      <c r="W976" s="808"/>
      <c r="X976" s="808"/>
    </row>
    <row r="977" spans="1:24" ht="16.5" customHeight="1">
      <c r="A977" s="808"/>
      <c r="B977" s="808"/>
      <c r="C977" s="808"/>
      <c r="D977" s="808"/>
      <c r="E977" s="808"/>
      <c r="F977" s="808"/>
      <c r="G977" s="808"/>
      <c r="H977" s="808"/>
      <c r="I977" s="808"/>
      <c r="J977" s="808"/>
      <c r="K977" s="808"/>
      <c r="L977" s="808"/>
      <c r="M977" s="808"/>
      <c r="N977" s="808"/>
      <c r="O977" s="808"/>
      <c r="P977" s="808"/>
      <c r="Q977" s="808"/>
      <c r="R977" s="808"/>
      <c r="S977" s="808"/>
      <c r="T977" s="808"/>
      <c r="U977" s="808"/>
      <c r="V977" s="808"/>
      <c r="W977" s="808"/>
      <c r="X977" s="808"/>
    </row>
    <row r="978" spans="1:24" ht="16.5" customHeight="1">
      <c r="A978" s="808"/>
      <c r="B978" s="808"/>
      <c r="C978" s="808"/>
      <c r="D978" s="808"/>
      <c r="E978" s="808"/>
      <c r="F978" s="808"/>
      <c r="G978" s="808"/>
      <c r="H978" s="808"/>
      <c r="I978" s="808"/>
      <c r="J978" s="808"/>
      <c r="K978" s="808"/>
      <c r="L978" s="808"/>
      <c r="M978" s="808"/>
      <c r="N978" s="808"/>
      <c r="O978" s="808"/>
      <c r="P978" s="808"/>
      <c r="Q978" s="808"/>
      <c r="R978" s="808"/>
      <c r="S978" s="808"/>
      <c r="T978" s="808"/>
      <c r="U978" s="808"/>
      <c r="V978" s="808"/>
      <c r="W978" s="808"/>
      <c r="X978" s="808"/>
    </row>
    <row r="979" spans="1:24" ht="16.5" customHeight="1">
      <c r="A979" s="808"/>
      <c r="B979" s="808"/>
      <c r="C979" s="808"/>
      <c r="D979" s="808"/>
      <c r="E979" s="808"/>
      <c r="F979" s="808"/>
      <c r="G979" s="808"/>
      <c r="H979" s="808"/>
      <c r="I979" s="808"/>
      <c r="J979" s="808"/>
      <c r="K979" s="808"/>
      <c r="L979" s="808"/>
      <c r="M979" s="808"/>
      <c r="N979" s="808"/>
      <c r="O979" s="808"/>
      <c r="P979" s="808"/>
      <c r="Q979" s="808"/>
      <c r="R979" s="808"/>
      <c r="S979" s="808"/>
      <c r="T979" s="808"/>
      <c r="U979" s="808"/>
      <c r="V979" s="808"/>
      <c r="W979" s="808"/>
      <c r="X979" s="808"/>
    </row>
    <row r="980" spans="1:24" ht="16.5" customHeight="1">
      <c r="A980" s="808"/>
      <c r="B980" s="808"/>
      <c r="C980" s="808"/>
      <c r="D980" s="808"/>
      <c r="E980" s="808"/>
      <c r="F980" s="808"/>
      <c r="G980" s="808"/>
      <c r="H980" s="808"/>
      <c r="I980" s="808"/>
      <c r="J980" s="808"/>
      <c r="K980" s="808"/>
      <c r="L980" s="808"/>
      <c r="M980" s="808"/>
      <c r="N980" s="808"/>
      <c r="O980" s="808"/>
      <c r="P980" s="808"/>
      <c r="Q980" s="808"/>
      <c r="R980" s="808"/>
      <c r="S980" s="808"/>
      <c r="T980" s="808"/>
      <c r="U980" s="808"/>
      <c r="V980" s="808"/>
      <c r="W980" s="808"/>
      <c r="X980" s="808"/>
    </row>
    <row r="981" spans="1:24" ht="16.5" customHeight="1">
      <c r="A981" s="808"/>
      <c r="B981" s="808"/>
      <c r="C981" s="808"/>
      <c r="D981" s="808"/>
      <c r="E981" s="808"/>
      <c r="F981" s="808"/>
      <c r="G981" s="808"/>
      <c r="H981" s="808"/>
      <c r="I981" s="808"/>
      <c r="J981" s="808"/>
      <c r="K981" s="808"/>
      <c r="L981" s="808"/>
      <c r="M981" s="808"/>
      <c r="N981" s="808"/>
      <c r="O981" s="808"/>
      <c r="P981" s="808"/>
      <c r="Q981" s="808"/>
      <c r="R981" s="808"/>
      <c r="S981" s="808"/>
      <c r="T981" s="808"/>
      <c r="U981" s="808"/>
      <c r="V981" s="808"/>
      <c r="W981" s="808"/>
      <c r="X981" s="808"/>
    </row>
    <row r="982" spans="1:24" ht="16.5" customHeight="1">
      <c r="A982" s="808"/>
      <c r="B982" s="808"/>
      <c r="C982" s="808"/>
      <c r="D982" s="808"/>
      <c r="E982" s="808"/>
      <c r="F982" s="808"/>
      <c r="G982" s="808"/>
      <c r="H982" s="808"/>
      <c r="I982" s="808"/>
      <c r="J982" s="808"/>
      <c r="K982" s="808"/>
      <c r="L982" s="808"/>
      <c r="M982" s="808"/>
      <c r="N982" s="808"/>
      <c r="O982" s="808"/>
      <c r="P982" s="808"/>
      <c r="Q982" s="808"/>
      <c r="R982" s="808"/>
      <c r="S982" s="808"/>
      <c r="T982" s="808"/>
      <c r="U982" s="808"/>
      <c r="V982" s="808"/>
      <c r="W982" s="808"/>
      <c r="X982" s="808"/>
    </row>
    <row r="983" spans="1:24" ht="16.5" customHeight="1">
      <c r="A983" s="808"/>
      <c r="B983" s="808"/>
      <c r="C983" s="808"/>
      <c r="D983" s="808"/>
      <c r="E983" s="808"/>
      <c r="F983" s="808"/>
      <c r="G983" s="808"/>
      <c r="H983" s="808"/>
      <c r="I983" s="808"/>
      <c r="J983" s="808"/>
      <c r="K983" s="808"/>
      <c r="L983" s="808"/>
      <c r="M983" s="808"/>
      <c r="N983" s="808"/>
      <c r="O983" s="808"/>
      <c r="P983" s="808"/>
      <c r="Q983" s="808"/>
      <c r="R983" s="808"/>
      <c r="S983" s="808"/>
      <c r="T983" s="808"/>
      <c r="U983" s="808"/>
      <c r="V983" s="808"/>
      <c r="W983" s="808"/>
      <c r="X983" s="808"/>
    </row>
    <row r="984" spans="1:24" ht="16.5" customHeight="1">
      <c r="A984" s="808"/>
      <c r="B984" s="808"/>
      <c r="C984" s="808"/>
      <c r="D984" s="808"/>
      <c r="E984" s="808"/>
      <c r="F984" s="808"/>
      <c r="G984" s="808"/>
      <c r="H984" s="808"/>
      <c r="I984" s="808"/>
      <c r="J984" s="808"/>
      <c r="K984" s="808"/>
      <c r="L984" s="808"/>
      <c r="M984" s="808"/>
      <c r="N984" s="808"/>
      <c r="O984" s="808"/>
      <c r="P984" s="808"/>
      <c r="Q984" s="808"/>
      <c r="R984" s="808"/>
      <c r="S984" s="808"/>
      <c r="T984" s="808"/>
      <c r="U984" s="808"/>
      <c r="V984" s="808"/>
      <c r="W984" s="808"/>
      <c r="X984" s="808"/>
    </row>
    <row r="985" spans="1:24" ht="16.5" customHeight="1">
      <c r="A985" s="808"/>
      <c r="B985" s="808"/>
      <c r="C985" s="808"/>
      <c r="D985" s="808"/>
      <c r="E985" s="808"/>
      <c r="F985" s="808"/>
      <c r="G985" s="808"/>
      <c r="H985" s="808"/>
      <c r="I985" s="808"/>
      <c r="J985" s="808"/>
      <c r="K985" s="808"/>
      <c r="L985" s="808"/>
      <c r="M985" s="808"/>
      <c r="N985" s="808"/>
      <c r="O985" s="808"/>
      <c r="P985" s="808"/>
      <c r="Q985" s="808"/>
      <c r="R985" s="808"/>
      <c r="S985" s="808"/>
      <c r="T985" s="808"/>
      <c r="U985" s="808"/>
      <c r="V985" s="808"/>
      <c r="W985" s="808"/>
      <c r="X985" s="808"/>
    </row>
    <row r="986" spans="1:24" ht="16.5" customHeight="1">
      <c r="A986" s="808"/>
      <c r="B986" s="808"/>
      <c r="C986" s="808"/>
      <c r="D986" s="808"/>
      <c r="E986" s="808"/>
      <c r="F986" s="808"/>
      <c r="G986" s="808"/>
      <c r="H986" s="808"/>
      <c r="I986" s="808"/>
      <c r="J986" s="808"/>
      <c r="K986" s="808"/>
      <c r="L986" s="808"/>
      <c r="M986" s="808"/>
      <c r="N986" s="808"/>
      <c r="O986" s="808"/>
      <c r="P986" s="808"/>
      <c r="Q986" s="808"/>
      <c r="R986" s="808"/>
      <c r="S986" s="808"/>
      <c r="T986" s="808"/>
      <c r="U986" s="808"/>
      <c r="V986" s="808"/>
      <c r="W986" s="808"/>
      <c r="X986" s="808"/>
    </row>
    <row r="987" spans="1:24" ht="16.5" customHeight="1">
      <c r="A987" s="808"/>
      <c r="B987" s="808"/>
      <c r="C987" s="808"/>
      <c r="D987" s="808"/>
      <c r="E987" s="808"/>
      <c r="F987" s="808"/>
      <c r="G987" s="808"/>
      <c r="H987" s="808"/>
      <c r="I987" s="808"/>
      <c r="J987" s="808"/>
      <c r="K987" s="808"/>
      <c r="L987" s="808"/>
      <c r="M987" s="808"/>
      <c r="N987" s="808"/>
      <c r="O987" s="808"/>
      <c r="P987" s="808"/>
      <c r="Q987" s="808"/>
      <c r="R987" s="808"/>
      <c r="S987" s="808"/>
      <c r="T987" s="808"/>
      <c r="U987" s="808"/>
      <c r="V987" s="808"/>
      <c r="W987" s="808"/>
      <c r="X987" s="808"/>
    </row>
    <row r="988" spans="1:24" ht="16.5" customHeight="1">
      <c r="A988" s="808"/>
      <c r="B988" s="808"/>
      <c r="C988" s="808"/>
      <c r="D988" s="808"/>
      <c r="E988" s="808"/>
      <c r="F988" s="808"/>
      <c r="G988" s="808"/>
      <c r="H988" s="808"/>
      <c r="I988" s="808"/>
      <c r="J988" s="808"/>
      <c r="K988" s="808"/>
      <c r="L988" s="808"/>
      <c r="M988" s="808"/>
      <c r="N988" s="808"/>
      <c r="O988" s="808"/>
      <c r="P988" s="808"/>
      <c r="Q988" s="808"/>
      <c r="R988" s="808"/>
      <c r="S988" s="808"/>
      <c r="T988" s="808"/>
      <c r="U988" s="808"/>
      <c r="V988" s="808"/>
      <c r="W988" s="808"/>
      <c r="X988" s="808"/>
    </row>
    <row r="989" spans="1:24" ht="16.5" customHeight="1">
      <c r="A989" s="808"/>
      <c r="B989" s="808"/>
      <c r="C989" s="808"/>
      <c r="D989" s="808"/>
      <c r="E989" s="808"/>
      <c r="F989" s="808"/>
      <c r="G989" s="808"/>
      <c r="H989" s="808"/>
      <c r="I989" s="808"/>
      <c r="J989" s="808"/>
      <c r="K989" s="808"/>
      <c r="L989" s="808"/>
      <c r="M989" s="808"/>
      <c r="N989" s="808"/>
      <c r="O989" s="808"/>
      <c r="P989" s="808"/>
      <c r="Q989" s="808"/>
      <c r="R989" s="808"/>
      <c r="S989" s="808"/>
      <c r="T989" s="808"/>
      <c r="U989" s="808"/>
      <c r="V989" s="808"/>
      <c r="W989" s="808"/>
      <c r="X989" s="808"/>
    </row>
    <row r="990" spans="1:24" ht="16.5" customHeight="1">
      <c r="A990" s="808"/>
      <c r="B990" s="808"/>
      <c r="C990" s="808"/>
      <c r="D990" s="808"/>
      <c r="E990" s="808"/>
      <c r="F990" s="808"/>
      <c r="G990" s="808"/>
      <c r="H990" s="808"/>
      <c r="I990" s="808"/>
      <c r="J990" s="808"/>
      <c r="K990" s="808"/>
      <c r="L990" s="808"/>
      <c r="M990" s="808"/>
      <c r="N990" s="808"/>
      <c r="O990" s="808"/>
      <c r="P990" s="808"/>
      <c r="Q990" s="808"/>
      <c r="R990" s="808"/>
      <c r="S990" s="808"/>
      <c r="T990" s="808"/>
      <c r="U990" s="808"/>
      <c r="V990" s="808"/>
      <c r="W990" s="808"/>
      <c r="X990" s="808"/>
    </row>
    <row r="991" spans="1:24" ht="16.5" customHeight="1">
      <c r="A991" s="808"/>
      <c r="B991" s="808"/>
      <c r="C991" s="808"/>
      <c r="D991" s="808"/>
      <c r="E991" s="808"/>
      <c r="F991" s="808"/>
      <c r="G991" s="808"/>
      <c r="H991" s="808"/>
      <c r="I991" s="808"/>
      <c r="J991" s="808"/>
      <c r="K991" s="808"/>
      <c r="L991" s="808"/>
      <c r="M991" s="808"/>
      <c r="N991" s="808"/>
      <c r="O991" s="808"/>
      <c r="P991" s="808"/>
      <c r="Q991" s="808"/>
      <c r="R991" s="808"/>
      <c r="S991" s="808"/>
      <c r="T991" s="808"/>
      <c r="U991" s="808"/>
      <c r="V991" s="808"/>
      <c r="W991" s="808"/>
      <c r="X991" s="808"/>
    </row>
    <row r="992" spans="1:24" ht="16.5" customHeight="1">
      <c r="A992" s="808"/>
      <c r="B992" s="808"/>
      <c r="C992" s="808"/>
      <c r="D992" s="808"/>
      <c r="E992" s="808"/>
      <c r="F992" s="808"/>
      <c r="G992" s="808"/>
      <c r="H992" s="808"/>
      <c r="I992" s="808"/>
      <c r="J992" s="808"/>
      <c r="K992" s="808"/>
      <c r="L992" s="808"/>
      <c r="M992" s="808"/>
      <c r="N992" s="808"/>
      <c r="O992" s="808"/>
      <c r="P992" s="808"/>
      <c r="Q992" s="808"/>
      <c r="R992" s="808"/>
      <c r="S992" s="808"/>
      <c r="T992" s="808"/>
      <c r="U992" s="808"/>
      <c r="V992" s="808"/>
      <c r="W992" s="808"/>
      <c r="X992" s="808"/>
    </row>
    <row r="993" spans="1:24" ht="16.5" customHeight="1">
      <c r="A993" s="808"/>
      <c r="B993" s="808"/>
      <c r="C993" s="808"/>
      <c r="D993" s="808"/>
      <c r="E993" s="808"/>
      <c r="F993" s="808"/>
      <c r="G993" s="808"/>
      <c r="H993" s="808"/>
      <c r="I993" s="808"/>
      <c r="J993" s="808"/>
      <c r="K993" s="808"/>
      <c r="L993" s="808"/>
      <c r="M993" s="808"/>
      <c r="N993" s="808"/>
      <c r="O993" s="808"/>
      <c r="P993" s="808"/>
      <c r="Q993" s="808"/>
      <c r="R993" s="808"/>
      <c r="S993" s="808"/>
      <c r="T993" s="808"/>
      <c r="U993" s="808"/>
      <c r="V993" s="808"/>
      <c r="W993" s="808"/>
      <c r="X993" s="808"/>
    </row>
    <row r="994" spans="1:24" ht="16.5" customHeight="1">
      <c r="A994" s="808"/>
      <c r="B994" s="808"/>
      <c r="C994" s="808"/>
      <c r="D994" s="808"/>
      <c r="E994" s="808"/>
      <c r="F994" s="808"/>
      <c r="G994" s="808"/>
      <c r="H994" s="808"/>
      <c r="I994" s="808"/>
      <c r="J994" s="808"/>
      <c r="K994" s="808"/>
      <c r="L994" s="808"/>
      <c r="M994" s="808"/>
      <c r="N994" s="808"/>
      <c r="O994" s="808"/>
      <c r="P994" s="808"/>
      <c r="Q994" s="808"/>
      <c r="R994" s="808"/>
      <c r="S994" s="808"/>
      <c r="T994" s="808"/>
      <c r="U994" s="808"/>
      <c r="V994" s="808"/>
      <c r="W994" s="808"/>
      <c r="X994" s="808"/>
    </row>
    <row r="995" spans="1:24" ht="16.5" customHeight="1">
      <c r="A995" s="808"/>
      <c r="B995" s="808"/>
      <c r="C995" s="808"/>
      <c r="D995" s="808"/>
      <c r="E995" s="808"/>
      <c r="F995" s="808"/>
      <c r="G995" s="808"/>
      <c r="H995" s="808"/>
      <c r="I995" s="808"/>
      <c r="J995" s="808"/>
      <c r="K995" s="808"/>
      <c r="L995" s="808"/>
      <c r="M995" s="808"/>
      <c r="N995" s="808"/>
      <c r="O995" s="808"/>
      <c r="P995" s="808"/>
      <c r="Q995" s="808"/>
      <c r="R995" s="808"/>
      <c r="S995" s="808"/>
      <c r="T995" s="808"/>
      <c r="U995" s="808"/>
      <c r="V995" s="808"/>
      <c r="W995" s="808"/>
      <c r="X995" s="808"/>
    </row>
    <row r="996" spans="1:24" ht="16.5" customHeight="1">
      <c r="A996" s="808"/>
      <c r="B996" s="808"/>
      <c r="C996" s="808"/>
      <c r="D996" s="808"/>
      <c r="E996" s="808"/>
      <c r="F996" s="808"/>
      <c r="G996" s="808"/>
      <c r="H996" s="808"/>
      <c r="I996" s="808"/>
      <c r="J996" s="808"/>
      <c r="K996" s="808"/>
      <c r="L996" s="808"/>
      <c r="M996" s="808"/>
      <c r="N996" s="808"/>
      <c r="O996" s="808"/>
      <c r="P996" s="808"/>
      <c r="Q996" s="808"/>
      <c r="R996" s="808"/>
      <c r="S996" s="808"/>
      <c r="T996" s="808"/>
      <c r="U996" s="808"/>
      <c r="V996" s="808"/>
      <c r="W996" s="808"/>
      <c r="X996" s="808"/>
    </row>
    <row r="997" spans="1:24" ht="16.5" customHeight="1">
      <c r="A997" s="808"/>
      <c r="B997" s="808"/>
      <c r="C997" s="808"/>
      <c r="D997" s="808"/>
      <c r="E997" s="808"/>
      <c r="F997" s="808"/>
      <c r="G997" s="808"/>
      <c r="H997" s="808"/>
      <c r="I997" s="808"/>
      <c r="J997" s="808"/>
      <c r="K997" s="808"/>
      <c r="L997" s="808"/>
      <c r="M997" s="808"/>
      <c r="N997" s="808"/>
      <c r="O997" s="808"/>
      <c r="P997" s="808"/>
      <c r="Q997" s="808"/>
      <c r="R997" s="808"/>
      <c r="S997" s="808"/>
      <c r="T997" s="808"/>
      <c r="U997" s="808"/>
      <c r="V997" s="808"/>
      <c r="W997" s="808"/>
      <c r="X997" s="808"/>
    </row>
    <row r="998" spans="1:24" ht="16.5" customHeight="1">
      <c r="A998" s="808"/>
      <c r="B998" s="808"/>
      <c r="C998" s="808"/>
      <c r="D998" s="808"/>
      <c r="E998" s="808"/>
      <c r="F998" s="808"/>
      <c r="G998" s="808"/>
      <c r="H998" s="808"/>
      <c r="I998" s="808"/>
      <c r="J998" s="808"/>
      <c r="K998" s="808"/>
      <c r="L998" s="808"/>
      <c r="M998" s="808"/>
      <c r="N998" s="808"/>
      <c r="O998" s="808"/>
      <c r="P998" s="808"/>
      <c r="Q998" s="808"/>
      <c r="R998" s="808"/>
      <c r="S998" s="808"/>
      <c r="T998" s="808"/>
      <c r="U998" s="808"/>
      <c r="V998" s="808"/>
      <c r="W998" s="808"/>
      <c r="X998" s="808"/>
    </row>
    <row r="999" spans="1:24" ht="16.5" customHeight="1">
      <c r="A999" s="808"/>
      <c r="B999" s="808"/>
      <c r="C999" s="808"/>
      <c r="D999" s="808"/>
      <c r="E999" s="808"/>
      <c r="F999" s="808"/>
      <c r="G999" s="808"/>
      <c r="H999" s="808"/>
      <c r="I999" s="808"/>
      <c r="J999" s="808"/>
      <c r="K999" s="808"/>
      <c r="L999" s="808"/>
      <c r="M999" s="808"/>
      <c r="N999" s="808"/>
      <c r="O999" s="808"/>
      <c r="P999" s="808"/>
      <c r="Q999" s="808"/>
      <c r="R999" s="808"/>
      <c r="S999" s="808"/>
      <c r="T999" s="808"/>
      <c r="U999" s="808"/>
      <c r="V999" s="808"/>
      <c r="W999" s="808"/>
      <c r="X999" s="808"/>
    </row>
    <row r="1000" spans="1:24" ht="16.5" customHeight="1">
      <c r="A1000" s="808"/>
      <c r="B1000" s="808"/>
      <c r="C1000" s="808"/>
      <c r="D1000" s="808"/>
      <c r="E1000" s="808"/>
      <c r="F1000" s="808"/>
      <c r="G1000" s="808"/>
      <c r="H1000" s="808"/>
      <c r="I1000" s="808"/>
      <c r="J1000" s="808"/>
      <c r="K1000" s="808"/>
      <c r="L1000" s="808"/>
      <c r="M1000" s="808"/>
      <c r="N1000" s="808"/>
      <c r="O1000" s="808"/>
      <c r="P1000" s="808"/>
      <c r="Q1000" s="808"/>
      <c r="R1000" s="808"/>
      <c r="S1000" s="808"/>
      <c r="T1000" s="808"/>
      <c r="U1000" s="808"/>
      <c r="V1000" s="808"/>
      <c r="W1000" s="808"/>
      <c r="X1000" s="80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R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8" width="6.33203125" style="23" customWidth="1"/>
    <col min="19" max="16384" width="12.58203125" style="23"/>
  </cols>
  <sheetData>
    <row r="1" spans="1:18" ht="20.5" thickBot="1">
      <c r="A1" s="1120" t="s">
        <v>88</v>
      </c>
      <c r="B1" s="1120"/>
      <c r="C1" s="1120"/>
      <c r="D1" s="22"/>
      <c r="E1" s="22"/>
      <c r="F1" s="22"/>
      <c r="G1" s="22"/>
      <c r="H1" s="22"/>
      <c r="I1" s="22"/>
      <c r="J1" s="22"/>
      <c r="K1" s="22"/>
      <c r="L1" s="22"/>
      <c r="M1" s="22"/>
      <c r="N1" s="22"/>
      <c r="O1" s="22"/>
      <c r="P1" s="22"/>
      <c r="Q1" s="22"/>
      <c r="R1" s="22"/>
    </row>
    <row r="2" spans="1:18" ht="19.5" customHeight="1" thickBot="1">
      <c r="A2" s="1121" t="s">
        <v>89</v>
      </c>
      <c r="B2" s="1122"/>
      <c r="C2" s="401">
        <v>44742</v>
      </c>
      <c r="D2" s="22"/>
      <c r="E2" s="22"/>
      <c r="F2" s="22"/>
      <c r="G2" s="22"/>
      <c r="H2" s="22"/>
      <c r="I2" s="22"/>
      <c r="J2" s="22"/>
      <c r="K2" s="22"/>
      <c r="L2" s="22"/>
      <c r="M2" s="22"/>
      <c r="N2" s="22"/>
      <c r="O2" s="22"/>
      <c r="P2" s="22"/>
      <c r="Q2" s="22"/>
      <c r="R2" s="22"/>
    </row>
    <row r="3" spans="1:18">
      <c r="A3" s="1123" t="s">
        <v>90</v>
      </c>
      <c r="B3" s="24" t="s">
        <v>91</v>
      </c>
      <c r="C3" s="25" t="s">
        <v>1666</v>
      </c>
      <c r="D3" s="22"/>
      <c r="E3" s="22"/>
      <c r="F3" s="22"/>
      <c r="G3" s="22"/>
      <c r="H3" s="22"/>
      <c r="I3" s="22"/>
      <c r="J3" s="22"/>
      <c r="K3" s="22"/>
      <c r="L3" s="22"/>
      <c r="M3" s="22"/>
      <c r="N3" s="22"/>
      <c r="O3" s="22"/>
      <c r="P3" s="22"/>
      <c r="Q3" s="22"/>
      <c r="R3" s="22"/>
    </row>
    <row r="4" spans="1:18">
      <c r="A4" s="1118"/>
      <c r="B4" s="24" t="s">
        <v>92</v>
      </c>
      <c r="C4" s="26" t="s">
        <v>1667</v>
      </c>
      <c r="D4" s="22"/>
      <c r="E4" s="22"/>
      <c r="F4" s="22"/>
      <c r="G4" s="22"/>
      <c r="H4" s="22"/>
      <c r="I4" s="22"/>
      <c r="J4" s="22"/>
      <c r="K4" s="22"/>
      <c r="L4" s="22"/>
      <c r="M4" s="22"/>
      <c r="N4" s="22"/>
      <c r="O4" s="22"/>
      <c r="P4" s="22"/>
      <c r="Q4" s="22"/>
      <c r="R4" s="22"/>
    </row>
    <row r="5" spans="1:18">
      <c r="A5" s="1118"/>
      <c r="B5" s="24" t="s">
        <v>93</v>
      </c>
      <c r="C5" s="27" t="s">
        <v>1668</v>
      </c>
      <c r="D5" s="22"/>
      <c r="E5" s="22"/>
      <c r="F5" s="22"/>
      <c r="G5" s="22"/>
      <c r="H5" s="22"/>
      <c r="I5" s="22"/>
      <c r="J5" s="22"/>
      <c r="K5" s="22"/>
      <c r="L5" s="22"/>
      <c r="M5" s="22"/>
      <c r="N5" s="22"/>
      <c r="O5" s="22"/>
      <c r="P5" s="22"/>
      <c r="Q5" s="22"/>
      <c r="R5" s="22"/>
    </row>
    <row r="6" spans="1:18">
      <c r="A6" s="1118"/>
      <c r="B6" s="24" t="s">
        <v>94</v>
      </c>
      <c r="C6" s="28" t="s">
        <v>1669</v>
      </c>
      <c r="D6" s="22"/>
      <c r="E6" s="22"/>
      <c r="F6" s="22"/>
      <c r="G6" s="22"/>
      <c r="H6" s="22"/>
      <c r="I6" s="22"/>
      <c r="J6" s="22"/>
      <c r="K6" s="22"/>
      <c r="L6" s="22"/>
      <c r="M6" s="22"/>
      <c r="N6" s="22"/>
      <c r="O6" s="22"/>
      <c r="P6" s="22"/>
      <c r="Q6" s="22"/>
      <c r="R6" s="22"/>
    </row>
    <row r="7" spans="1:18">
      <c r="A7" s="1118"/>
      <c r="B7" s="24" t="s">
        <v>95</v>
      </c>
      <c r="C7" s="29" t="s">
        <v>1670</v>
      </c>
      <c r="D7" s="22"/>
      <c r="E7" s="22"/>
      <c r="F7" s="22"/>
      <c r="G7" s="22"/>
      <c r="H7" s="22"/>
      <c r="I7" s="22"/>
      <c r="J7" s="22"/>
      <c r="K7" s="22"/>
      <c r="L7" s="22"/>
      <c r="M7" s="22"/>
      <c r="N7" s="22"/>
      <c r="O7" s="22"/>
      <c r="P7" s="22"/>
      <c r="Q7" s="22"/>
      <c r="R7" s="22"/>
    </row>
    <row r="8" spans="1:18">
      <c r="A8" s="1118"/>
      <c r="B8" s="24" t="s">
        <v>96</v>
      </c>
      <c r="C8" s="30">
        <v>565324369</v>
      </c>
      <c r="D8" s="22"/>
      <c r="E8" s="22"/>
      <c r="F8" s="22"/>
      <c r="G8" s="22"/>
      <c r="H8" s="22"/>
      <c r="I8" s="22"/>
      <c r="J8" s="22"/>
      <c r="K8" s="22"/>
      <c r="L8" s="22"/>
      <c r="M8" s="22"/>
      <c r="N8" s="22"/>
      <c r="O8" s="22"/>
      <c r="P8" s="22"/>
      <c r="Q8" s="22"/>
      <c r="R8" s="22"/>
    </row>
    <row r="9" spans="1:18">
      <c r="A9" s="1118"/>
      <c r="B9" s="24" t="s">
        <v>97</v>
      </c>
      <c r="C9" s="311">
        <v>77214923145</v>
      </c>
      <c r="D9" s="22"/>
      <c r="E9" s="22"/>
      <c r="F9" s="22"/>
      <c r="G9" s="22"/>
      <c r="H9" s="22"/>
      <c r="I9" s="22"/>
      <c r="J9" s="22"/>
      <c r="K9" s="22"/>
      <c r="L9" s="22"/>
      <c r="M9" s="22"/>
      <c r="N9" s="22"/>
      <c r="O9" s="22"/>
      <c r="P9" s="22"/>
      <c r="Q9" s="22"/>
      <c r="R9" s="22"/>
    </row>
    <row r="10" spans="1:18">
      <c r="A10" s="1118"/>
      <c r="B10" s="24" t="s">
        <v>98</v>
      </c>
      <c r="C10" s="27" t="s">
        <v>422</v>
      </c>
      <c r="D10" s="22"/>
      <c r="E10" s="22"/>
      <c r="F10" s="22"/>
      <c r="G10" s="22"/>
      <c r="H10" s="22"/>
      <c r="I10" s="22"/>
      <c r="J10" s="22"/>
      <c r="K10" s="22"/>
      <c r="L10" s="22"/>
      <c r="M10" s="22"/>
      <c r="N10" s="22"/>
      <c r="O10" s="22"/>
      <c r="P10" s="22"/>
      <c r="Q10" s="22"/>
      <c r="R10" s="22"/>
    </row>
    <row r="11" spans="1:18">
      <c r="A11" s="1118"/>
      <c r="B11" s="24" t="s">
        <v>99</v>
      </c>
      <c r="C11" s="31" t="s">
        <v>100</v>
      </c>
      <c r="D11" s="22"/>
      <c r="E11" s="22"/>
      <c r="F11" s="22"/>
      <c r="G11" s="22"/>
      <c r="H11" s="22"/>
      <c r="I11" s="22"/>
      <c r="J11" s="22"/>
      <c r="K11" s="22"/>
      <c r="L11" s="22"/>
      <c r="M11" s="22"/>
      <c r="N11" s="22"/>
      <c r="O11" s="22"/>
      <c r="P11" s="22"/>
      <c r="Q11" s="22"/>
      <c r="R11" s="22"/>
    </row>
    <row r="12" spans="1:18">
      <c r="A12" s="1118"/>
      <c r="B12" s="24" t="s">
        <v>101</v>
      </c>
      <c r="C12" s="31" t="s">
        <v>102</v>
      </c>
      <c r="D12" s="22"/>
      <c r="E12" s="22"/>
      <c r="F12" s="22"/>
      <c r="G12" s="22"/>
      <c r="H12" s="22"/>
      <c r="I12" s="22"/>
      <c r="J12" s="22"/>
      <c r="K12" s="22"/>
      <c r="L12" s="22"/>
      <c r="M12" s="22"/>
      <c r="N12" s="22"/>
      <c r="O12" s="22"/>
      <c r="P12" s="22"/>
      <c r="Q12" s="22"/>
      <c r="R12" s="22"/>
    </row>
    <row r="13" spans="1:18">
      <c r="A13" s="1118"/>
      <c r="B13" s="24" t="s">
        <v>103</v>
      </c>
      <c r="C13" s="31" t="s">
        <v>102</v>
      </c>
      <c r="D13" s="22"/>
      <c r="E13" s="22"/>
      <c r="F13" s="22"/>
      <c r="G13" s="22"/>
      <c r="H13" s="22"/>
      <c r="I13" s="22"/>
      <c r="J13" s="22"/>
      <c r="K13" s="22"/>
      <c r="L13" s="22"/>
      <c r="M13" s="22"/>
      <c r="N13" s="22"/>
      <c r="O13" s="22"/>
      <c r="P13" s="22"/>
      <c r="Q13" s="22"/>
      <c r="R13" s="22"/>
    </row>
    <row r="14" spans="1:18">
      <c r="A14" s="1118"/>
      <c r="B14" s="24" t="s">
        <v>104</v>
      </c>
      <c r="C14" s="31" t="s">
        <v>100</v>
      </c>
      <c r="D14" s="22"/>
      <c r="E14" s="22"/>
      <c r="F14" s="22"/>
      <c r="G14" s="22"/>
      <c r="H14" s="22"/>
      <c r="I14" s="22"/>
      <c r="J14" s="22"/>
      <c r="K14" s="22"/>
      <c r="L14" s="22"/>
      <c r="M14" s="22"/>
      <c r="N14" s="22"/>
      <c r="O14" s="22"/>
      <c r="P14" s="22"/>
      <c r="Q14" s="22"/>
      <c r="R14" s="22"/>
    </row>
    <row r="15" spans="1:18">
      <c r="A15" s="1118"/>
      <c r="B15" s="24" t="s">
        <v>105</v>
      </c>
      <c r="C15" s="31" t="s">
        <v>229</v>
      </c>
      <c r="D15" s="22"/>
      <c r="E15" s="22"/>
      <c r="F15" s="22"/>
      <c r="G15" s="22"/>
      <c r="H15" s="22"/>
      <c r="I15" s="22"/>
      <c r="J15" s="22"/>
      <c r="K15" s="22"/>
      <c r="L15" s="22"/>
      <c r="M15" s="22"/>
      <c r="N15" s="22"/>
      <c r="O15" s="22"/>
      <c r="P15" s="22"/>
      <c r="Q15" s="22"/>
      <c r="R15" s="22"/>
    </row>
    <row r="16" spans="1:18">
      <c r="A16" s="1118"/>
      <c r="B16" s="24" t="s">
        <v>106</v>
      </c>
      <c r="C16" s="31" t="s">
        <v>229</v>
      </c>
      <c r="D16" s="22"/>
      <c r="E16" s="22"/>
      <c r="F16" s="22"/>
      <c r="G16" s="22"/>
      <c r="H16" s="22"/>
      <c r="I16" s="22"/>
      <c r="J16" s="22"/>
      <c r="K16" s="22"/>
      <c r="L16" s="22"/>
      <c r="M16" s="22"/>
      <c r="N16" s="22"/>
      <c r="O16" s="22"/>
      <c r="P16" s="22"/>
      <c r="Q16" s="22"/>
      <c r="R16" s="22"/>
    </row>
    <row r="17" spans="1:18" ht="99">
      <c r="A17" s="1118"/>
      <c r="B17" s="24" t="s">
        <v>108</v>
      </c>
      <c r="C17" s="31" t="s">
        <v>1671</v>
      </c>
      <c r="D17" s="22"/>
      <c r="E17" s="22"/>
      <c r="F17" s="22"/>
      <c r="G17" s="22"/>
      <c r="H17" s="22"/>
      <c r="I17" s="22"/>
      <c r="J17" s="22"/>
      <c r="K17" s="22"/>
      <c r="L17" s="22"/>
      <c r="M17" s="22"/>
      <c r="N17" s="22"/>
      <c r="O17" s="22"/>
      <c r="P17" s="22"/>
      <c r="Q17" s="22"/>
      <c r="R17" s="22"/>
    </row>
    <row r="18" spans="1:18" ht="31.5" customHeight="1">
      <c r="A18" s="1118"/>
      <c r="B18" s="5" t="s">
        <v>109</v>
      </c>
      <c r="C18" s="31" t="s">
        <v>351</v>
      </c>
      <c r="D18" s="22"/>
      <c r="E18" s="22"/>
      <c r="F18" s="22"/>
      <c r="G18" s="22"/>
      <c r="H18" s="22"/>
      <c r="I18" s="22"/>
      <c r="J18" s="22"/>
      <c r="K18" s="22"/>
      <c r="L18" s="22"/>
      <c r="M18" s="22"/>
      <c r="N18" s="22"/>
      <c r="O18" s="22"/>
      <c r="P18" s="22"/>
      <c r="Q18" s="22"/>
      <c r="R18" s="22"/>
    </row>
    <row r="19" spans="1:18">
      <c r="A19" s="1118"/>
      <c r="B19" s="24" t="s">
        <v>111</v>
      </c>
      <c r="C19" s="31" t="s">
        <v>229</v>
      </c>
      <c r="D19" s="22"/>
      <c r="E19" s="22"/>
      <c r="F19" s="22"/>
      <c r="G19" s="22"/>
      <c r="H19" s="22"/>
      <c r="I19" s="22"/>
      <c r="J19" s="22"/>
      <c r="K19" s="22"/>
      <c r="L19" s="22"/>
      <c r="M19" s="22"/>
      <c r="N19" s="22"/>
      <c r="O19" s="22"/>
      <c r="P19" s="22"/>
      <c r="Q19" s="22"/>
      <c r="R19" s="22"/>
    </row>
    <row r="20" spans="1:18">
      <c r="A20" s="1118"/>
      <c r="B20" s="24" t="s">
        <v>112</v>
      </c>
      <c r="C20" s="31" t="s">
        <v>100</v>
      </c>
      <c r="D20" s="22"/>
      <c r="E20" s="22"/>
      <c r="F20" s="22"/>
      <c r="G20" s="22"/>
      <c r="H20" s="22"/>
      <c r="I20" s="22"/>
      <c r="J20" s="22"/>
      <c r="K20" s="22"/>
      <c r="L20" s="22"/>
      <c r="M20" s="22"/>
      <c r="N20" s="22"/>
      <c r="O20" s="22"/>
      <c r="P20" s="22"/>
      <c r="Q20" s="22"/>
      <c r="R20" s="22"/>
    </row>
    <row r="21" spans="1:18">
      <c r="A21" s="1118"/>
      <c r="B21" s="24" t="s">
        <v>113</v>
      </c>
      <c r="C21" s="31" t="s">
        <v>100</v>
      </c>
      <c r="D21" s="22"/>
      <c r="E21" s="22"/>
      <c r="F21" s="22"/>
      <c r="G21" s="22"/>
      <c r="H21" s="22"/>
      <c r="I21" s="22"/>
      <c r="J21" s="22"/>
      <c r="K21" s="22"/>
      <c r="L21" s="22"/>
      <c r="M21" s="22"/>
      <c r="N21" s="22"/>
      <c r="O21" s="22"/>
      <c r="P21" s="22"/>
      <c r="Q21" s="22"/>
      <c r="R21" s="22"/>
    </row>
    <row r="22" spans="1:18">
      <c r="A22" s="1118"/>
      <c r="B22" s="24" t="s">
        <v>114</v>
      </c>
      <c r="C22" s="31" t="s">
        <v>100</v>
      </c>
      <c r="D22" s="22"/>
      <c r="E22" s="22"/>
      <c r="F22" s="22"/>
      <c r="G22" s="22"/>
      <c r="H22" s="22"/>
      <c r="I22" s="22"/>
      <c r="J22" s="22"/>
      <c r="K22" s="22"/>
      <c r="L22" s="22"/>
      <c r="M22" s="22"/>
      <c r="N22" s="22"/>
      <c r="O22" s="22"/>
      <c r="P22" s="22"/>
      <c r="Q22" s="22"/>
      <c r="R22" s="22"/>
    </row>
    <row r="23" spans="1:18">
      <c r="A23" s="1118"/>
      <c r="B23" s="24" t="s">
        <v>115</v>
      </c>
      <c r="C23" s="31" t="s">
        <v>100</v>
      </c>
      <c r="D23" s="22"/>
      <c r="E23" s="22"/>
      <c r="F23" s="22"/>
      <c r="G23" s="22"/>
      <c r="H23" s="22"/>
      <c r="I23" s="22"/>
      <c r="J23" s="22"/>
      <c r="K23" s="22"/>
      <c r="L23" s="22"/>
      <c r="M23" s="22"/>
      <c r="N23" s="22"/>
      <c r="O23" s="22"/>
      <c r="P23" s="22"/>
      <c r="Q23" s="22"/>
      <c r="R23" s="22"/>
    </row>
    <row r="24" spans="1:18">
      <c r="A24" s="1118"/>
      <c r="B24" s="24" t="s">
        <v>116</v>
      </c>
      <c r="C24" s="31" t="s">
        <v>100</v>
      </c>
      <c r="D24" s="22"/>
      <c r="E24" s="22"/>
      <c r="F24" s="22"/>
      <c r="G24" s="22"/>
      <c r="H24" s="22"/>
      <c r="I24" s="22"/>
      <c r="J24" s="22"/>
      <c r="K24" s="22"/>
      <c r="L24" s="22"/>
      <c r="M24" s="22"/>
      <c r="N24" s="22"/>
      <c r="O24" s="22"/>
      <c r="P24" s="22"/>
      <c r="Q24" s="22"/>
      <c r="R24" s="22"/>
    </row>
    <row r="25" spans="1:18">
      <c r="A25" s="1118"/>
      <c r="B25" s="24" t="s">
        <v>117</v>
      </c>
      <c r="C25" s="31" t="s">
        <v>118</v>
      </c>
      <c r="D25" s="22"/>
      <c r="E25" s="22"/>
      <c r="F25" s="22"/>
      <c r="G25" s="22"/>
      <c r="H25" s="22"/>
      <c r="I25" s="22"/>
      <c r="J25" s="22"/>
      <c r="K25" s="22"/>
      <c r="L25" s="22"/>
      <c r="M25" s="22"/>
      <c r="N25" s="22"/>
      <c r="O25" s="22"/>
      <c r="P25" s="22"/>
      <c r="Q25" s="22"/>
      <c r="R25" s="22"/>
    </row>
    <row r="26" spans="1:18">
      <c r="A26" s="1118"/>
      <c r="B26" s="24" t="s">
        <v>119</v>
      </c>
      <c r="C26" s="31" t="s">
        <v>100</v>
      </c>
      <c r="D26" s="22"/>
      <c r="E26" s="22"/>
      <c r="F26" s="22"/>
      <c r="G26" s="22"/>
      <c r="H26" s="22"/>
      <c r="I26" s="22"/>
      <c r="J26" s="22"/>
      <c r="K26" s="22"/>
      <c r="L26" s="22"/>
      <c r="M26" s="22"/>
      <c r="N26" s="22"/>
      <c r="O26" s="22"/>
      <c r="P26" s="22"/>
      <c r="Q26" s="22"/>
      <c r="R26" s="22"/>
    </row>
    <row r="27" spans="1:18">
      <c r="A27" s="1118"/>
      <c r="B27" s="24" t="s">
        <v>120</v>
      </c>
      <c r="C27" s="31" t="s">
        <v>252</v>
      </c>
      <c r="D27" s="22"/>
      <c r="E27" s="22"/>
      <c r="F27" s="22"/>
      <c r="G27" s="22"/>
      <c r="H27" s="22"/>
      <c r="I27" s="22"/>
      <c r="J27" s="22"/>
      <c r="K27" s="22"/>
      <c r="L27" s="22"/>
      <c r="M27" s="22"/>
      <c r="N27" s="22"/>
      <c r="O27" s="22"/>
      <c r="P27" s="22"/>
      <c r="Q27" s="22"/>
      <c r="R27" s="22"/>
    </row>
    <row r="28" spans="1:18">
      <c r="A28" s="1118"/>
      <c r="B28" s="24" t="s">
        <v>122</v>
      </c>
      <c r="C28" s="31" t="s">
        <v>123</v>
      </c>
      <c r="D28" s="22"/>
      <c r="E28" s="22"/>
      <c r="F28" s="22"/>
      <c r="G28" s="22"/>
      <c r="H28" s="22"/>
      <c r="I28" s="22"/>
      <c r="J28" s="22"/>
      <c r="K28" s="22"/>
      <c r="L28" s="22"/>
      <c r="M28" s="22"/>
      <c r="N28" s="22"/>
      <c r="O28" s="22"/>
      <c r="P28" s="22"/>
      <c r="Q28" s="22"/>
      <c r="R28" s="22"/>
    </row>
    <row r="29" spans="1:18">
      <c r="A29" s="1118"/>
      <c r="B29" s="24" t="s">
        <v>124</v>
      </c>
      <c r="C29" s="31" t="s">
        <v>125</v>
      </c>
      <c r="D29" s="22"/>
      <c r="E29" s="22"/>
      <c r="F29" s="22"/>
      <c r="G29" s="22"/>
      <c r="H29" s="22"/>
      <c r="I29" s="22"/>
      <c r="J29" s="22"/>
      <c r="K29" s="22"/>
      <c r="L29" s="22"/>
      <c r="M29" s="22"/>
      <c r="N29" s="22"/>
      <c r="O29" s="22"/>
      <c r="P29" s="22"/>
      <c r="Q29" s="22"/>
      <c r="R29" s="22"/>
    </row>
    <row r="30" spans="1:18" ht="33">
      <c r="A30" s="1118"/>
      <c r="B30" s="24" t="s">
        <v>126</v>
      </c>
      <c r="C30" s="31" t="s">
        <v>423</v>
      </c>
      <c r="D30" s="22"/>
      <c r="E30" s="22"/>
      <c r="F30" s="22"/>
      <c r="G30" s="22"/>
      <c r="H30" s="22"/>
      <c r="I30" s="22"/>
      <c r="J30" s="22"/>
      <c r="K30" s="22"/>
      <c r="L30" s="22"/>
      <c r="M30" s="22"/>
      <c r="N30" s="22"/>
      <c r="O30" s="22"/>
      <c r="P30" s="22"/>
      <c r="Q30" s="22"/>
      <c r="R30" s="22"/>
    </row>
    <row r="31" spans="1:18">
      <c r="A31" s="1118"/>
      <c r="B31" s="24" t="s">
        <v>128</v>
      </c>
      <c r="C31" s="28" t="s">
        <v>366</v>
      </c>
      <c r="D31" s="22"/>
      <c r="E31" s="22"/>
      <c r="F31" s="22"/>
      <c r="G31" s="22"/>
      <c r="H31" s="22"/>
      <c r="I31" s="22"/>
      <c r="J31" s="22"/>
      <c r="K31" s="22"/>
      <c r="L31" s="22"/>
      <c r="M31" s="22"/>
      <c r="N31" s="22"/>
      <c r="O31" s="22"/>
      <c r="P31" s="22"/>
      <c r="Q31" s="22"/>
      <c r="R31" s="22"/>
    </row>
    <row r="32" spans="1:18" ht="33.5" thickBot="1">
      <c r="A32" s="1119"/>
      <c r="B32" s="32" t="s">
        <v>129</v>
      </c>
      <c r="C32" s="33" t="s">
        <v>229</v>
      </c>
      <c r="D32" s="22"/>
      <c r="E32" s="22"/>
      <c r="F32" s="22"/>
      <c r="G32" s="22"/>
      <c r="H32" s="22"/>
      <c r="I32" s="22"/>
      <c r="J32" s="22"/>
      <c r="K32" s="22"/>
      <c r="L32" s="22"/>
      <c r="M32" s="22"/>
      <c r="N32" s="22"/>
      <c r="O32" s="22"/>
      <c r="P32" s="22"/>
      <c r="Q32" s="22"/>
      <c r="R32" s="22"/>
    </row>
    <row r="33" spans="1:18">
      <c r="A33" s="1117" t="s">
        <v>130</v>
      </c>
      <c r="B33" s="34" t="s">
        <v>131</v>
      </c>
      <c r="C33" s="35" t="s">
        <v>1669</v>
      </c>
      <c r="D33" s="22"/>
      <c r="E33" s="22"/>
      <c r="F33" s="22"/>
      <c r="G33" s="22"/>
      <c r="H33" s="22"/>
      <c r="I33" s="22"/>
      <c r="J33" s="22"/>
      <c r="K33" s="22"/>
      <c r="L33" s="22"/>
      <c r="M33" s="22"/>
      <c r="N33" s="22"/>
      <c r="O33" s="22"/>
      <c r="P33" s="22"/>
      <c r="Q33" s="22"/>
      <c r="R33" s="22"/>
    </row>
    <row r="34" spans="1:18">
      <c r="A34" s="1118"/>
      <c r="B34" s="24" t="s">
        <v>132</v>
      </c>
      <c r="C34" s="28" t="s">
        <v>1672</v>
      </c>
      <c r="D34" s="22"/>
      <c r="E34" s="22"/>
      <c r="F34" s="22"/>
      <c r="G34" s="22"/>
      <c r="H34" s="22"/>
      <c r="I34" s="22"/>
      <c r="J34" s="22"/>
      <c r="K34" s="22"/>
      <c r="L34" s="22"/>
      <c r="M34" s="22"/>
      <c r="N34" s="22"/>
      <c r="O34" s="22"/>
      <c r="P34" s="22"/>
      <c r="Q34" s="22"/>
      <c r="R34" s="22"/>
    </row>
    <row r="35" spans="1:18">
      <c r="A35" s="1118"/>
      <c r="B35" s="24" t="s">
        <v>133</v>
      </c>
      <c r="C35" s="28" t="s">
        <v>134</v>
      </c>
      <c r="D35" s="22"/>
      <c r="E35" s="22"/>
      <c r="F35" s="22"/>
      <c r="G35" s="22"/>
      <c r="H35" s="22"/>
      <c r="I35" s="22"/>
      <c r="J35" s="22"/>
      <c r="K35" s="22"/>
      <c r="L35" s="22"/>
      <c r="M35" s="22"/>
      <c r="N35" s="22"/>
      <c r="O35" s="22"/>
      <c r="P35" s="22"/>
      <c r="Q35" s="22"/>
      <c r="R35" s="22"/>
    </row>
    <row r="36" spans="1:18">
      <c r="A36" s="1118"/>
      <c r="B36" s="24" t="s">
        <v>135</v>
      </c>
      <c r="C36" s="28" t="s">
        <v>100</v>
      </c>
      <c r="D36" s="22"/>
      <c r="E36" s="22"/>
      <c r="F36" s="22"/>
      <c r="G36" s="22"/>
      <c r="H36" s="22"/>
      <c r="I36" s="22"/>
      <c r="J36" s="22"/>
      <c r="K36" s="22"/>
      <c r="L36" s="22"/>
      <c r="M36" s="22"/>
      <c r="N36" s="22"/>
      <c r="O36" s="22"/>
      <c r="P36" s="22"/>
      <c r="Q36" s="22"/>
      <c r="R36" s="22"/>
    </row>
    <row r="37" spans="1:18">
      <c r="A37" s="1118"/>
      <c r="B37" s="24" t="s">
        <v>136</v>
      </c>
      <c r="C37" s="28" t="s">
        <v>100</v>
      </c>
      <c r="D37" s="22"/>
      <c r="E37" s="22"/>
      <c r="F37" s="22"/>
      <c r="G37" s="22"/>
      <c r="H37" s="22"/>
      <c r="I37" s="22"/>
      <c r="J37" s="22"/>
      <c r="K37" s="22"/>
      <c r="L37" s="22"/>
      <c r="M37" s="22"/>
      <c r="N37" s="22"/>
      <c r="O37" s="22"/>
      <c r="P37" s="22"/>
      <c r="Q37" s="22"/>
      <c r="R37" s="22"/>
    </row>
    <row r="38" spans="1:18" ht="18.5" thickBot="1">
      <c r="A38" s="1119"/>
      <c r="B38" s="36" t="s">
        <v>137</v>
      </c>
      <c r="C38" s="37" t="s">
        <v>102</v>
      </c>
      <c r="D38" s="22"/>
      <c r="E38" s="22"/>
      <c r="F38" s="22"/>
      <c r="G38" s="22"/>
      <c r="H38" s="22"/>
      <c r="I38" s="22"/>
      <c r="J38" s="22"/>
      <c r="K38" s="22"/>
      <c r="L38" s="22"/>
      <c r="M38" s="22"/>
      <c r="N38" s="22"/>
      <c r="O38" s="22"/>
      <c r="P38" s="22"/>
      <c r="Q38" s="22"/>
      <c r="R38" s="22"/>
    </row>
    <row r="39" spans="1:18">
      <c r="A39" s="1117" t="s">
        <v>138</v>
      </c>
      <c r="B39" s="34" t="s">
        <v>139</v>
      </c>
      <c r="C39" s="35" t="s">
        <v>100</v>
      </c>
      <c r="D39" s="22"/>
      <c r="E39" s="22"/>
      <c r="F39" s="22"/>
      <c r="G39" s="22"/>
      <c r="H39" s="22"/>
      <c r="I39" s="22"/>
      <c r="J39" s="22"/>
      <c r="K39" s="22"/>
      <c r="L39" s="22"/>
      <c r="M39" s="22"/>
      <c r="N39" s="22"/>
      <c r="O39" s="22"/>
      <c r="P39" s="22"/>
      <c r="Q39" s="22"/>
      <c r="R39" s="22"/>
    </row>
    <row r="40" spans="1:18">
      <c r="A40" s="1118"/>
      <c r="B40" s="24" t="s">
        <v>140</v>
      </c>
      <c r="C40" s="28" t="s">
        <v>229</v>
      </c>
      <c r="D40" s="22"/>
      <c r="E40" s="22"/>
      <c r="F40" s="22"/>
      <c r="G40" s="22"/>
      <c r="H40" s="22"/>
      <c r="I40" s="22"/>
      <c r="J40" s="22"/>
      <c r="K40" s="22"/>
      <c r="L40" s="22"/>
      <c r="M40" s="22"/>
      <c r="N40" s="22"/>
      <c r="O40" s="22"/>
      <c r="P40" s="22"/>
      <c r="Q40" s="22"/>
      <c r="R40" s="22"/>
    </row>
    <row r="41" spans="1:18">
      <c r="A41" s="1118"/>
      <c r="B41" s="24" t="s">
        <v>141</v>
      </c>
      <c r="C41" s="28" t="s">
        <v>229</v>
      </c>
      <c r="D41" s="22"/>
      <c r="E41" s="22"/>
      <c r="F41" s="22"/>
      <c r="G41" s="22"/>
      <c r="H41" s="22"/>
      <c r="I41" s="22"/>
      <c r="J41" s="22"/>
      <c r="K41" s="22"/>
      <c r="L41" s="22"/>
      <c r="M41" s="22"/>
      <c r="N41" s="22"/>
      <c r="O41" s="22"/>
      <c r="P41" s="22"/>
      <c r="Q41" s="22"/>
      <c r="R41" s="22"/>
    </row>
    <row r="42" spans="1:18">
      <c r="A42" s="1118"/>
      <c r="B42" s="24" t="s">
        <v>142</v>
      </c>
      <c r="C42" s="28" t="s">
        <v>229</v>
      </c>
      <c r="D42" s="22"/>
      <c r="E42" s="22"/>
      <c r="F42" s="22"/>
      <c r="G42" s="22"/>
      <c r="H42" s="22"/>
      <c r="I42" s="22"/>
      <c r="J42" s="22"/>
      <c r="K42" s="22"/>
      <c r="L42" s="22"/>
      <c r="M42" s="22"/>
      <c r="N42" s="22"/>
      <c r="O42" s="22"/>
      <c r="P42" s="22"/>
      <c r="Q42" s="22"/>
      <c r="R42" s="22"/>
    </row>
    <row r="43" spans="1:18">
      <c r="A43" s="1118"/>
      <c r="B43" s="24" t="s">
        <v>143</v>
      </c>
      <c r="C43" s="28" t="s">
        <v>229</v>
      </c>
      <c r="D43" s="22"/>
      <c r="E43" s="22"/>
      <c r="F43" s="22"/>
      <c r="G43" s="22"/>
      <c r="H43" s="22"/>
      <c r="I43" s="22"/>
      <c r="J43" s="22"/>
      <c r="K43" s="22"/>
      <c r="L43" s="22"/>
      <c r="M43" s="22"/>
      <c r="N43" s="22"/>
      <c r="O43" s="22"/>
      <c r="P43" s="22"/>
      <c r="Q43" s="22"/>
      <c r="R43" s="22"/>
    </row>
    <row r="44" spans="1:18" ht="18.5" thickBot="1">
      <c r="A44" s="1119"/>
      <c r="B44" s="36" t="s">
        <v>144</v>
      </c>
      <c r="C44" s="37" t="s">
        <v>229</v>
      </c>
      <c r="D44" s="22"/>
      <c r="E44" s="22"/>
      <c r="F44" s="22"/>
      <c r="G44" s="22"/>
      <c r="H44" s="22"/>
      <c r="I44" s="22"/>
      <c r="J44" s="22"/>
      <c r="K44" s="22"/>
      <c r="L44" s="22"/>
      <c r="M44" s="22"/>
      <c r="N44" s="22"/>
      <c r="O44" s="22"/>
      <c r="P44" s="22"/>
      <c r="Q44" s="22"/>
      <c r="R44" s="22"/>
    </row>
    <row r="45" spans="1:18">
      <c r="A45" s="1117" t="s">
        <v>145</v>
      </c>
      <c r="B45" s="34" t="s">
        <v>146</v>
      </c>
      <c r="C45" s="35" t="s">
        <v>102</v>
      </c>
      <c r="D45" s="22"/>
      <c r="E45" s="22"/>
      <c r="F45" s="22"/>
      <c r="G45" s="22"/>
      <c r="H45" s="22"/>
      <c r="I45" s="22"/>
      <c r="J45" s="22"/>
      <c r="K45" s="22"/>
      <c r="L45" s="22"/>
      <c r="M45" s="22"/>
      <c r="N45" s="22"/>
      <c r="O45" s="22"/>
      <c r="P45" s="22"/>
      <c r="Q45" s="22"/>
      <c r="R45" s="22"/>
    </row>
    <row r="46" spans="1:18" ht="174.75" customHeight="1">
      <c r="A46" s="1118"/>
      <c r="B46" s="24" t="s">
        <v>148</v>
      </c>
      <c r="C46" s="28" t="s">
        <v>1673</v>
      </c>
      <c r="D46" s="22"/>
      <c r="E46" s="22"/>
      <c r="F46" s="22"/>
      <c r="G46" s="22"/>
      <c r="H46" s="22"/>
      <c r="I46" s="22"/>
      <c r="J46" s="22"/>
      <c r="K46" s="22"/>
      <c r="L46" s="22"/>
      <c r="M46" s="22"/>
      <c r="N46" s="22"/>
      <c r="O46" s="22"/>
      <c r="P46" s="22"/>
      <c r="Q46" s="22"/>
      <c r="R46" s="22"/>
    </row>
    <row r="47" spans="1:18" ht="57.75" customHeight="1" thickBot="1">
      <c r="A47" s="1119"/>
      <c r="B47" s="36" t="s">
        <v>149</v>
      </c>
      <c r="C47" s="37" t="s">
        <v>1674</v>
      </c>
      <c r="D47" s="22"/>
      <c r="E47" s="22"/>
      <c r="F47" s="22"/>
      <c r="G47" s="22"/>
      <c r="H47" s="22"/>
      <c r="I47" s="22"/>
      <c r="J47" s="22"/>
      <c r="K47" s="22"/>
      <c r="L47" s="22"/>
      <c r="M47" s="22"/>
      <c r="N47" s="22"/>
      <c r="O47" s="22"/>
      <c r="P47" s="22"/>
      <c r="Q47" s="22"/>
      <c r="R47" s="22"/>
    </row>
    <row r="48" spans="1:18">
      <c r="A48" s="1124" t="s">
        <v>150</v>
      </c>
      <c r="B48" s="38" t="s">
        <v>151</v>
      </c>
      <c r="C48" s="39" t="s">
        <v>102</v>
      </c>
      <c r="D48" s="22"/>
      <c r="E48" s="22"/>
      <c r="F48" s="22"/>
      <c r="G48" s="22"/>
      <c r="H48" s="22"/>
      <c r="I48" s="22"/>
      <c r="J48" s="22"/>
      <c r="K48" s="22"/>
      <c r="L48" s="22"/>
      <c r="M48" s="22"/>
      <c r="N48" s="22"/>
      <c r="O48" s="22"/>
      <c r="P48" s="22"/>
      <c r="Q48" s="22"/>
      <c r="R48" s="22"/>
    </row>
    <row r="49" spans="1:18">
      <c r="A49" s="1124"/>
      <c r="B49" s="24" t="s">
        <v>152</v>
      </c>
      <c r="C49" s="28" t="s">
        <v>1675</v>
      </c>
      <c r="D49" s="22"/>
      <c r="E49" s="22"/>
      <c r="F49" s="22"/>
      <c r="G49" s="22"/>
      <c r="H49" s="22"/>
      <c r="I49" s="22"/>
      <c r="J49" s="22"/>
      <c r="K49" s="22"/>
      <c r="L49" s="22"/>
      <c r="M49" s="22"/>
      <c r="N49" s="22"/>
      <c r="O49" s="22"/>
      <c r="P49" s="22"/>
      <c r="Q49" s="22"/>
      <c r="R49" s="22"/>
    </row>
    <row r="50" spans="1:18" ht="33">
      <c r="A50" s="1124"/>
      <c r="B50" s="24" t="s">
        <v>153</v>
      </c>
      <c r="C50" s="28" t="s">
        <v>1676</v>
      </c>
      <c r="D50" s="22"/>
      <c r="E50" s="22"/>
      <c r="F50" s="22"/>
      <c r="G50" s="22"/>
      <c r="H50" s="22"/>
      <c r="I50" s="22"/>
      <c r="J50" s="22"/>
      <c r="K50" s="22"/>
      <c r="L50" s="22"/>
      <c r="M50" s="22"/>
      <c r="N50" s="22"/>
      <c r="O50" s="22"/>
      <c r="P50" s="22"/>
      <c r="Q50" s="22"/>
      <c r="R50" s="22"/>
    </row>
    <row r="51" spans="1:18">
      <c r="A51" s="1124"/>
      <c r="B51" s="24" t="s">
        <v>154</v>
      </c>
      <c r="C51" s="28" t="s">
        <v>428</v>
      </c>
      <c r="D51" s="22"/>
      <c r="E51" s="22"/>
      <c r="F51" s="22"/>
      <c r="G51" s="22"/>
      <c r="H51" s="22"/>
      <c r="I51" s="22"/>
      <c r="J51" s="22"/>
      <c r="K51" s="22"/>
      <c r="L51" s="22"/>
      <c r="M51" s="22"/>
      <c r="N51" s="22"/>
      <c r="O51" s="22"/>
      <c r="P51" s="22"/>
      <c r="Q51" s="22"/>
      <c r="R51" s="22"/>
    </row>
    <row r="52" spans="1:18" ht="82.5">
      <c r="A52" s="1124"/>
      <c r="B52" s="24" t="s">
        <v>155</v>
      </c>
      <c r="C52" s="28" t="s">
        <v>1677</v>
      </c>
      <c r="D52" s="22"/>
      <c r="E52" s="22"/>
      <c r="F52" s="22"/>
      <c r="G52" s="22"/>
      <c r="H52" s="22"/>
      <c r="I52" s="22"/>
      <c r="J52" s="22"/>
      <c r="K52" s="22"/>
      <c r="L52" s="22"/>
      <c r="M52" s="22"/>
      <c r="N52" s="22"/>
      <c r="O52" s="22"/>
      <c r="P52" s="22"/>
      <c r="Q52" s="22"/>
      <c r="R52" s="22"/>
    </row>
    <row r="53" spans="1:18" ht="49.5">
      <c r="A53" s="1124"/>
      <c r="B53" s="24" t="s">
        <v>156</v>
      </c>
      <c r="C53" s="28" t="s">
        <v>1678</v>
      </c>
      <c r="D53" s="22"/>
      <c r="E53" s="22"/>
      <c r="F53" s="22"/>
      <c r="G53" s="22"/>
      <c r="H53" s="22"/>
      <c r="I53" s="22"/>
      <c r="J53" s="22"/>
      <c r="K53" s="22"/>
      <c r="L53" s="22"/>
      <c r="M53" s="22"/>
      <c r="N53" s="22"/>
      <c r="O53" s="22"/>
      <c r="P53" s="22"/>
      <c r="Q53" s="22"/>
      <c r="R53" s="22"/>
    </row>
    <row r="54" spans="1:18" ht="33.75" customHeight="1">
      <c r="A54" s="1124"/>
      <c r="B54" s="24" t="s">
        <v>157</v>
      </c>
      <c r="C54" s="28" t="s">
        <v>1679</v>
      </c>
      <c r="D54" s="22"/>
      <c r="E54" s="22"/>
      <c r="F54" s="22"/>
      <c r="G54" s="22"/>
      <c r="H54" s="22"/>
      <c r="I54" s="22"/>
      <c r="J54" s="22"/>
      <c r="K54" s="22"/>
      <c r="L54" s="22"/>
      <c r="M54" s="22"/>
      <c r="N54" s="22"/>
      <c r="O54" s="22"/>
      <c r="P54" s="22"/>
      <c r="Q54" s="22"/>
      <c r="R54" s="22"/>
    </row>
    <row r="55" spans="1:18">
      <c r="A55" s="1124"/>
      <c r="B55" s="24" t="s">
        <v>158</v>
      </c>
      <c r="C55" s="28" t="s">
        <v>1680</v>
      </c>
      <c r="D55" s="22"/>
      <c r="E55" s="22"/>
      <c r="F55" s="22"/>
      <c r="G55" s="22"/>
      <c r="H55" s="22"/>
      <c r="I55" s="22"/>
      <c r="J55" s="22"/>
      <c r="K55" s="22"/>
      <c r="L55" s="22"/>
      <c r="M55" s="22"/>
      <c r="N55" s="22"/>
      <c r="O55" s="22"/>
      <c r="P55" s="22"/>
      <c r="Q55" s="22"/>
      <c r="R55" s="22"/>
    </row>
    <row r="56" spans="1:18">
      <c r="A56" s="1124"/>
      <c r="B56" s="24" t="s">
        <v>159</v>
      </c>
      <c r="C56" s="28" t="s">
        <v>372</v>
      </c>
      <c r="D56" s="22"/>
      <c r="E56" s="22"/>
      <c r="F56" s="22"/>
      <c r="G56" s="22"/>
      <c r="H56" s="22"/>
      <c r="I56" s="22"/>
      <c r="J56" s="22"/>
      <c r="K56" s="22"/>
      <c r="L56" s="22"/>
      <c r="M56" s="22"/>
      <c r="N56" s="22"/>
      <c r="O56" s="22"/>
      <c r="P56" s="22"/>
      <c r="Q56" s="22"/>
      <c r="R56" s="22"/>
    </row>
    <row r="57" spans="1:18">
      <c r="A57" s="1124"/>
      <c r="B57" s="24" t="s">
        <v>160</v>
      </c>
      <c r="C57" s="28" t="s">
        <v>178</v>
      </c>
      <c r="D57" s="22"/>
      <c r="E57" s="22"/>
      <c r="F57" s="22"/>
      <c r="G57" s="22"/>
      <c r="H57" s="22"/>
      <c r="I57" s="22"/>
      <c r="J57" s="22"/>
      <c r="K57" s="22"/>
      <c r="L57" s="22"/>
      <c r="M57" s="22"/>
      <c r="N57" s="22"/>
      <c r="O57" s="22"/>
      <c r="P57" s="22"/>
      <c r="Q57" s="22"/>
      <c r="R57" s="22"/>
    </row>
    <row r="58" spans="1:18">
      <c r="A58" s="1124"/>
      <c r="B58" s="24" t="s">
        <v>162</v>
      </c>
      <c r="C58" s="28" t="s">
        <v>178</v>
      </c>
      <c r="D58" s="22"/>
      <c r="E58" s="22"/>
      <c r="F58" s="22"/>
      <c r="G58" s="22"/>
      <c r="H58" s="22"/>
      <c r="I58" s="22"/>
      <c r="J58" s="22"/>
      <c r="K58" s="22"/>
      <c r="L58" s="22"/>
      <c r="M58" s="22"/>
      <c r="N58" s="22"/>
      <c r="O58" s="22"/>
      <c r="P58" s="22"/>
      <c r="Q58" s="22"/>
      <c r="R58" s="22"/>
    </row>
    <row r="59" spans="1:18">
      <c r="A59" s="1124"/>
      <c r="B59" s="24" t="s">
        <v>163</v>
      </c>
      <c r="C59" s="28" t="s">
        <v>1680</v>
      </c>
      <c r="D59" s="22"/>
      <c r="E59" s="22"/>
      <c r="F59" s="22"/>
      <c r="G59" s="22"/>
      <c r="H59" s="22"/>
      <c r="I59" s="22"/>
      <c r="J59" s="22"/>
      <c r="K59" s="22"/>
      <c r="L59" s="22"/>
      <c r="M59" s="22"/>
      <c r="N59" s="22"/>
      <c r="O59" s="22"/>
      <c r="P59" s="22"/>
      <c r="Q59" s="22"/>
      <c r="R59" s="22"/>
    </row>
    <row r="60" spans="1:18">
      <c r="A60" s="1124"/>
      <c r="B60" s="24" t="s">
        <v>164</v>
      </c>
      <c r="C60" s="40" t="s">
        <v>178</v>
      </c>
      <c r="D60" s="22"/>
      <c r="E60" s="22"/>
      <c r="F60" s="22"/>
      <c r="G60" s="22"/>
      <c r="H60" s="22"/>
      <c r="I60" s="22"/>
      <c r="J60" s="22"/>
      <c r="K60" s="22"/>
      <c r="L60" s="22"/>
      <c r="M60" s="22"/>
      <c r="N60" s="22"/>
      <c r="O60" s="22"/>
      <c r="P60" s="22"/>
      <c r="Q60" s="22"/>
      <c r="R60" s="22"/>
    </row>
    <row r="61" spans="1:18" ht="49.5">
      <c r="A61" s="1124"/>
      <c r="B61" s="24" t="s">
        <v>165</v>
      </c>
      <c r="C61" s="28" t="s">
        <v>1681</v>
      </c>
      <c r="D61" s="22"/>
      <c r="E61" s="22"/>
      <c r="F61" s="22"/>
      <c r="G61" s="22"/>
      <c r="H61" s="22"/>
      <c r="I61" s="22"/>
      <c r="J61" s="22"/>
      <c r="K61" s="22"/>
      <c r="L61" s="22"/>
      <c r="M61" s="22"/>
      <c r="N61" s="22"/>
      <c r="O61" s="22"/>
      <c r="P61" s="22"/>
      <c r="Q61" s="22"/>
      <c r="R61" s="22"/>
    </row>
    <row r="62" spans="1:18">
      <c r="A62" s="1124"/>
      <c r="B62" s="24" t="s">
        <v>166</v>
      </c>
      <c r="C62" s="28" t="s">
        <v>1567</v>
      </c>
      <c r="D62" s="22"/>
      <c r="E62" s="22"/>
      <c r="F62" s="22"/>
      <c r="G62" s="22"/>
      <c r="H62" s="22"/>
      <c r="I62" s="22"/>
      <c r="J62" s="22"/>
      <c r="K62" s="22"/>
      <c r="L62" s="22"/>
      <c r="M62" s="22"/>
      <c r="N62" s="22"/>
      <c r="O62" s="22"/>
      <c r="P62" s="22"/>
      <c r="Q62" s="22"/>
      <c r="R62" s="22"/>
    </row>
    <row r="63" spans="1:18">
      <c r="A63" s="1124"/>
      <c r="B63" s="24" t="s">
        <v>167</v>
      </c>
      <c r="C63" s="28" t="s">
        <v>100</v>
      </c>
      <c r="D63" s="22"/>
      <c r="E63" s="22"/>
      <c r="F63" s="22"/>
      <c r="G63" s="22"/>
      <c r="H63" s="22"/>
      <c r="I63" s="22"/>
      <c r="J63" s="22"/>
      <c r="K63" s="22"/>
      <c r="L63" s="22"/>
      <c r="M63" s="22"/>
      <c r="N63" s="22"/>
      <c r="O63" s="22"/>
      <c r="P63" s="22"/>
      <c r="Q63" s="22"/>
      <c r="R63" s="22"/>
    </row>
    <row r="64" spans="1:18">
      <c r="A64" s="1124"/>
      <c r="B64" s="24" t="s">
        <v>168</v>
      </c>
      <c r="C64" s="28" t="s">
        <v>100</v>
      </c>
      <c r="D64" s="22"/>
      <c r="E64" s="22"/>
      <c r="F64" s="22"/>
      <c r="G64" s="22"/>
      <c r="H64" s="22"/>
      <c r="I64" s="22"/>
      <c r="J64" s="22"/>
      <c r="K64" s="22"/>
      <c r="L64" s="22"/>
      <c r="M64" s="22"/>
      <c r="N64" s="22"/>
      <c r="O64" s="22"/>
      <c r="P64" s="22"/>
      <c r="Q64" s="22"/>
      <c r="R64" s="22"/>
    </row>
    <row r="65" spans="1:18">
      <c r="A65" s="1124"/>
      <c r="B65" s="24" t="s">
        <v>169</v>
      </c>
      <c r="C65" s="28" t="s">
        <v>102</v>
      </c>
      <c r="D65" s="22"/>
      <c r="E65" s="22"/>
      <c r="F65" s="22"/>
      <c r="G65" s="22"/>
      <c r="H65" s="22"/>
      <c r="I65" s="22"/>
      <c r="J65" s="22"/>
      <c r="K65" s="22"/>
      <c r="L65" s="22"/>
      <c r="M65" s="22"/>
      <c r="N65" s="22"/>
      <c r="O65" s="22"/>
      <c r="P65" s="22"/>
      <c r="Q65" s="22"/>
      <c r="R65" s="22"/>
    </row>
    <row r="66" spans="1:18">
      <c r="A66" s="1124"/>
      <c r="B66" s="24" t="s">
        <v>170</v>
      </c>
      <c r="C66" s="28" t="s">
        <v>1682</v>
      </c>
      <c r="D66" s="22"/>
      <c r="E66" s="22"/>
      <c r="F66" s="22"/>
      <c r="G66" s="22"/>
      <c r="H66" s="22"/>
      <c r="I66" s="22"/>
      <c r="J66" s="22"/>
      <c r="K66" s="22"/>
      <c r="L66" s="22"/>
      <c r="M66" s="22"/>
      <c r="N66" s="22"/>
      <c r="O66" s="22"/>
      <c r="P66" s="22"/>
      <c r="Q66" s="22"/>
      <c r="R66" s="22"/>
    </row>
    <row r="67" spans="1:18" ht="60" customHeight="1">
      <c r="A67" s="1124"/>
      <c r="B67" s="24" t="s">
        <v>171</v>
      </c>
      <c r="C67" s="312" t="s">
        <v>1683</v>
      </c>
      <c r="D67" s="22"/>
      <c r="E67" s="22"/>
      <c r="F67" s="22"/>
      <c r="G67" s="22"/>
      <c r="H67" s="22"/>
      <c r="I67" s="22"/>
      <c r="J67" s="22"/>
      <c r="K67" s="22"/>
      <c r="L67" s="22"/>
      <c r="M67" s="22"/>
      <c r="N67" s="22"/>
      <c r="O67" s="22"/>
      <c r="P67" s="22"/>
      <c r="Q67" s="22"/>
      <c r="R67" s="22"/>
    </row>
    <row r="68" spans="1:18" ht="66.5" thickBot="1">
      <c r="A68" s="1125"/>
      <c r="B68" s="36" t="s">
        <v>172</v>
      </c>
      <c r="C68" s="37" t="s">
        <v>1684</v>
      </c>
      <c r="D68" s="22"/>
      <c r="E68" s="22"/>
      <c r="F68" s="22"/>
      <c r="G68" s="22"/>
      <c r="H68" s="22"/>
      <c r="I68" s="22"/>
      <c r="J68" s="22"/>
      <c r="K68" s="22"/>
      <c r="L68" s="22"/>
      <c r="M68" s="22"/>
      <c r="N68" s="22"/>
      <c r="O68" s="22"/>
      <c r="P68" s="22"/>
      <c r="Q68" s="22"/>
      <c r="R68" s="22"/>
    </row>
    <row r="69" spans="1:18">
      <c r="A69" s="1117" t="s">
        <v>173</v>
      </c>
      <c r="B69" s="34" t="s">
        <v>174</v>
      </c>
      <c r="C69" s="35" t="s">
        <v>102</v>
      </c>
      <c r="D69" s="22"/>
      <c r="E69" s="22"/>
      <c r="F69" s="22"/>
      <c r="G69" s="22"/>
      <c r="H69" s="22"/>
      <c r="I69" s="22"/>
      <c r="J69" s="22"/>
      <c r="K69" s="22"/>
      <c r="L69" s="22"/>
      <c r="M69" s="22"/>
      <c r="N69" s="22"/>
      <c r="O69" s="22"/>
      <c r="P69" s="22"/>
      <c r="Q69" s="22"/>
      <c r="R69" s="22"/>
    </row>
    <row r="70" spans="1:18">
      <c r="A70" s="1118"/>
      <c r="B70" s="24" t="s">
        <v>175</v>
      </c>
      <c r="C70" s="28" t="s">
        <v>176</v>
      </c>
      <c r="D70" s="22"/>
      <c r="E70" s="22"/>
      <c r="F70" s="22"/>
      <c r="G70" s="22"/>
      <c r="H70" s="22"/>
      <c r="I70" s="22"/>
      <c r="J70" s="22"/>
      <c r="K70" s="22"/>
      <c r="L70" s="22"/>
      <c r="M70" s="22"/>
      <c r="N70" s="22"/>
      <c r="O70" s="22"/>
      <c r="P70" s="22"/>
      <c r="Q70" s="22"/>
      <c r="R70" s="22"/>
    </row>
    <row r="71" spans="1:18">
      <c r="A71" s="1118"/>
      <c r="B71" s="24" t="s">
        <v>177</v>
      </c>
      <c r="C71" s="28" t="s">
        <v>178</v>
      </c>
      <c r="D71" s="22"/>
      <c r="E71" s="22"/>
      <c r="F71" s="22"/>
      <c r="G71" s="22"/>
      <c r="H71" s="22"/>
      <c r="I71" s="22"/>
      <c r="J71" s="22"/>
      <c r="K71" s="22"/>
      <c r="L71" s="22"/>
      <c r="M71" s="22"/>
      <c r="N71" s="22"/>
      <c r="O71" s="22"/>
      <c r="P71" s="22"/>
      <c r="Q71" s="22"/>
      <c r="R71" s="22"/>
    </row>
    <row r="72" spans="1:18">
      <c r="A72" s="1118"/>
      <c r="B72" s="24" t="s">
        <v>179</v>
      </c>
      <c r="C72" s="28" t="s">
        <v>100</v>
      </c>
      <c r="D72" s="22"/>
      <c r="E72" s="22"/>
      <c r="F72" s="22"/>
      <c r="G72" s="22"/>
      <c r="H72" s="22"/>
      <c r="I72" s="22"/>
      <c r="J72" s="22"/>
      <c r="K72" s="22"/>
      <c r="L72" s="22"/>
      <c r="M72" s="22"/>
      <c r="N72" s="22"/>
      <c r="O72" s="22"/>
      <c r="P72" s="22"/>
      <c r="Q72" s="22"/>
      <c r="R72" s="22"/>
    </row>
    <row r="73" spans="1:18" ht="49.5">
      <c r="A73" s="1118"/>
      <c r="B73" s="24" t="s">
        <v>180</v>
      </c>
      <c r="C73" s="28" t="s">
        <v>181</v>
      </c>
      <c r="D73" s="22"/>
      <c r="E73" s="22"/>
      <c r="F73" s="22"/>
      <c r="G73" s="22"/>
      <c r="H73" s="22"/>
      <c r="I73" s="22"/>
      <c r="J73" s="22"/>
      <c r="K73" s="22"/>
      <c r="L73" s="22"/>
      <c r="M73" s="22"/>
      <c r="N73" s="22"/>
      <c r="O73" s="22"/>
      <c r="P73" s="22"/>
      <c r="Q73" s="22"/>
      <c r="R73" s="22"/>
    </row>
    <row r="74" spans="1:18">
      <c r="A74" s="1118"/>
      <c r="B74" s="24" t="s">
        <v>182</v>
      </c>
      <c r="C74" s="28" t="s">
        <v>123</v>
      </c>
      <c r="D74" s="22"/>
      <c r="E74" s="22"/>
      <c r="F74" s="22"/>
      <c r="G74" s="22"/>
      <c r="H74" s="22"/>
      <c r="I74" s="22"/>
      <c r="J74" s="22"/>
      <c r="K74" s="22"/>
      <c r="L74" s="22"/>
      <c r="M74" s="22"/>
      <c r="N74" s="22"/>
      <c r="O74" s="22"/>
      <c r="P74" s="22"/>
      <c r="Q74" s="22"/>
      <c r="R74" s="22"/>
    </row>
    <row r="75" spans="1:18">
      <c r="A75" s="1118"/>
      <c r="B75" s="24" t="s">
        <v>183</v>
      </c>
      <c r="C75" s="28" t="s">
        <v>102</v>
      </c>
      <c r="D75" s="22"/>
      <c r="E75" s="22"/>
      <c r="F75" s="22"/>
      <c r="G75" s="22"/>
      <c r="H75" s="22"/>
      <c r="I75" s="22"/>
      <c r="J75" s="22"/>
      <c r="K75" s="22"/>
      <c r="L75" s="22"/>
      <c r="M75" s="22"/>
      <c r="N75" s="22"/>
      <c r="O75" s="22"/>
      <c r="P75" s="22"/>
      <c r="Q75" s="22"/>
      <c r="R75" s="22"/>
    </row>
    <row r="76" spans="1:18">
      <c r="A76" s="1118"/>
      <c r="B76" s="24" t="s">
        <v>184</v>
      </c>
      <c r="C76" s="28" t="s">
        <v>185</v>
      </c>
      <c r="D76" s="22"/>
      <c r="E76" s="22"/>
      <c r="F76" s="22"/>
      <c r="G76" s="22"/>
      <c r="H76" s="22"/>
      <c r="I76" s="22"/>
      <c r="J76" s="22"/>
      <c r="K76" s="22"/>
      <c r="L76" s="22"/>
      <c r="M76" s="22"/>
      <c r="N76" s="22"/>
      <c r="O76" s="22"/>
      <c r="P76" s="22"/>
      <c r="Q76" s="22"/>
      <c r="R76" s="22"/>
    </row>
    <row r="77" spans="1:18" ht="83" thickBot="1">
      <c r="A77" s="1119"/>
      <c r="B77" s="36" t="s">
        <v>186</v>
      </c>
      <c r="C77" s="37" t="s">
        <v>412</v>
      </c>
      <c r="D77" s="22"/>
      <c r="E77" s="22"/>
      <c r="F77" s="22"/>
      <c r="G77" s="22"/>
      <c r="H77" s="22"/>
      <c r="I77" s="22"/>
      <c r="J77" s="22"/>
      <c r="K77" s="22"/>
      <c r="L77" s="22"/>
      <c r="M77" s="22"/>
      <c r="N77" s="22"/>
      <c r="O77" s="22"/>
      <c r="P77" s="22"/>
      <c r="Q77" s="22"/>
      <c r="R77" s="22"/>
    </row>
    <row r="78" spans="1:18" ht="33">
      <c r="A78" s="1117" t="s">
        <v>188</v>
      </c>
      <c r="B78" s="34" t="s">
        <v>189</v>
      </c>
      <c r="C78" s="35" t="s">
        <v>1685</v>
      </c>
      <c r="D78" s="22"/>
      <c r="E78" s="22"/>
      <c r="F78" s="22"/>
      <c r="G78" s="22"/>
      <c r="H78" s="22"/>
      <c r="I78" s="22"/>
      <c r="J78" s="22"/>
      <c r="K78" s="22"/>
      <c r="L78" s="22"/>
      <c r="M78" s="22"/>
      <c r="N78" s="22"/>
      <c r="O78" s="22"/>
      <c r="P78" s="22"/>
      <c r="Q78" s="22"/>
      <c r="R78" s="22"/>
    </row>
    <row r="79" spans="1:18" ht="89.25" customHeight="1">
      <c r="A79" s="1118"/>
      <c r="B79" s="41" t="s">
        <v>190</v>
      </c>
      <c r="C79" s="35" t="s">
        <v>1686</v>
      </c>
      <c r="D79" s="22"/>
      <c r="E79" s="22"/>
      <c r="F79" s="22"/>
      <c r="G79" s="22"/>
      <c r="H79" s="22"/>
      <c r="I79" s="22"/>
      <c r="J79" s="22"/>
      <c r="K79" s="22"/>
      <c r="L79" s="22"/>
      <c r="M79" s="22"/>
      <c r="N79" s="22"/>
      <c r="O79" s="22"/>
      <c r="P79" s="22"/>
      <c r="Q79" s="22"/>
      <c r="R79" s="22"/>
    </row>
    <row r="80" spans="1:18">
      <c r="A80" s="1118"/>
      <c r="B80" s="24" t="s">
        <v>192</v>
      </c>
      <c r="C80" s="28" t="s">
        <v>413</v>
      </c>
      <c r="D80" s="22"/>
      <c r="E80" s="22"/>
      <c r="F80" s="22"/>
      <c r="G80" s="22"/>
      <c r="H80" s="22"/>
      <c r="I80" s="22"/>
      <c r="J80" s="22"/>
      <c r="K80" s="22"/>
      <c r="L80" s="22"/>
      <c r="M80" s="22"/>
      <c r="N80" s="22"/>
      <c r="O80" s="22"/>
      <c r="P80" s="22"/>
      <c r="Q80" s="22"/>
      <c r="R80" s="22"/>
    </row>
    <row r="81" spans="1:18">
      <c r="A81" s="1118"/>
      <c r="B81" s="24" t="s">
        <v>193</v>
      </c>
      <c r="C81" s="28" t="s">
        <v>414</v>
      </c>
      <c r="D81" s="22"/>
      <c r="E81" s="22"/>
      <c r="F81" s="22"/>
      <c r="G81" s="22"/>
      <c r="H81" s="22"/>
      <c r="I81" s="22"/>
      <c r="J81" s="22"/>
      <c r="K81" s="22"/>
      <c r="L81" s="22"/>
      <c r="M81" s="22"/>
      <c r="N81" s="22"/>
      <c r="O81" s="22"/>
      <c r="P81" s="22"/>
      <c r="Q81" s="22"/>
      <c r="R81" s="22"/>
    </row>
    <row r="82" spans="1:18" ht="49.5">
      <c r="A82" s="1118"/>
      <c r="B82" s="24" t="s">
        <v>194</v>
      </c>
      <c r="C82" s="28" t="s">
        <v>394</v>
      </c>
      <c r="D82" s="22"/>
      <c r="E82" s="22"/>
      <c r="F82" s="22"/>
      <c r="G82" s="22"/>
      <c r="H82" s="22"/>
      <c r="I82" s="22"/>
      <c r="J82" s="22"/>
      <c r="K82" s="22"/>
      <c r="L82" s="22"/>
      <c r="M82" s="22"/>
      <c r="N82" s="22"/>
      <c r="O82" s="22"/>
      <c r="P82" s="22"/>
      <c r="Q82" s="22"/>
      <c r="R82" s="22"/>
    </row>
    <row r="83" spans="1:18">
      <c r="A83" s="1118"/>
      <c r="B83" s="24" t="s">
        <v>195</v>
      </c>
      <c r="C83" s="28" t="s">
        <v>100</v>
      </c>
      <c r="D83" s="22"/>
      <c r="E83" s="22"/>
      <c r="F83" s="22"/>
      <c r="G83" s="22"/>
      <c r="H83" s="22"/>
      <c r="I83" s="22"/>
      <c r="J83" s="22"/>
      <c r="K83" s="22"/>
      <c r="L83" s="22"/>
      <c r="M83" s="22"/>
      <c r="N83" s="22"/>
      <c r="O83" s="22"/>
      <c r="P83" s="22"/>
      <c r="Q83" s="22"/>
      <c r="R83" s="22"/>
    </row>
    <row r="84" spans="1:18">
      <c r="A84" s="1118"/>
      <c r="B84" s="24" t="s">
        <v>170</v>
      </c>
      <c r="C84" s="28" t="s">
        <v>178</v>
      </c>
      <c r="D84" s="22"/>
      <c r="E84" s="22"/>
      <c r="F84" s="22"/>
      <c r="G84" s="22"/>
      <c r="H84" s="22"/>
      <c r="I84" s="22"/>
      <c r="J84" s="22"/>
      <c r="K84" s="22"/>
      <c r="L84" s="22"/>
      <c r="M84" s="22"/>
      <c r="N84" s="22"/>
      <c r="O84" s="22"/>
      <c r="P84" s="22"/>
      <c r="Q84" s="22"/>
      <c r="R84" s="22"/>
    </row>
    <row r="85" spans="1:18">
      <c r="A85" s="1118"/>
      <c r="B85" s="24" t="s">
        <v>171</v>
      </c>
      <c r="C85" s="28" t="s">
        <v>178</v>
      </c>
      <c r="D85" s="22"/>
      <c r="E85" s="22"/>
      <c r="F85" s="22"/>
      <c r="G85" s="22"/>
      <c r="H85" s="22"/>
      <c r="I85" s="22"/>
      <c r="J85" s="22"/>
      <c r="K85" s="22"/>
      <c r="L85" s="22"/>
      <c r="M85" s="22"/>
      <c r="N85" s="22"/>
      <c r="O85" s="22"/>
      <c r="P85" s="22"/>
      <c r="Q85" s="22"/>
      <c r="R85" s="22"/>
    </row>
    <row r="86" spans="1:18">
      <c r="A86" s="1118"/>
      <c r="B86" s="24" t="s">
        <v>196</v>
      </c>
      <c r="C86" s="28" t="s">
        <v>178</v>
      </c>
      <c r="D86" s="22"/>
      <c r="E86" s="22"/>
      <c r="F86" s="22"/>
      <c r="G86" s="22"/>
      <c r="H86" s="22"/>
      <c r="I86" s="22"/>
      <c r="J86" s="22"/>
      <c r="K86" s="22"/>
      <c r="L86" s="22"/>
      <c r="M86" s="22"/>
      <c r="N86" s="22"/>
      <c r="O86" s="22"/>
      <c r="P86" s="22"/>
      <c r="Q86" s="22"/>
      <c r="R86" s="22"/>
    </row>
    <row r="87" spans="1:18">
      <c r="A87" s="1118"/>
      <c r="B87" s="24" t="s">
        <v>197</v>
      </c>
      <c r="C87" s="28"/>
      <c r="D87" s="22"/>
      <c r="E87" s="22"/>
      <c r="F87" s="22"/>
      <c r="G87" s="22"/>
      <c r="H87" s="22"/>
      <c r="I87" s="22"/>
      <c r="J87" s="22"/>
      <c r="K87" s="22"/>
      <c r="L87" s="22"/>
      <c r="M87" s="22"/>
      <c r="N87" s="22"/>
      <c r="O87" s="22"/>
      <c r="P87" s="22"/>
      <c r="Q87" s="22"/>
      <c r="R87" s="22"/>
    </row>
    <row r="88" spans="1:18">
      <c r="A88" s="1118"/>
      <c r="B88" s="24" t="s">
        <v>198</v>
      </c>
      <c r="C88" s="28" t="s">
        <v>100</v>
      </c>
      <c r="D88" s="22"/>
      <c r="E88" s="22"/>
      <c r="F88" s="22"/>
      <c r="G88" s="22"/>
      <c r="H88" s="22"/>
      <c r="I88" s="22"/>
      <c r="J88" s="22"/>
      <c r="K88" s="22"/>
      <c r="L88" s="22"/>
      <c r="M88" s="22"/>
      <c r="N88" s="22"/>
      <c r="O88" s="22"/>
      <c r="P88" s="22"/>
      <c r="Q88" s="22"/>
      <c r="R88" s="22"/>
    </row>
    <row r="89" spans="1:18">
      <c r="A89" s="1118"/>
      <c r="B89" s="24" t="s">
        <v>199</v>
      </c>
      <c r="C89" s="28" t="s">
        <v>178</v>
      </c>
      <c r="D89" s="22"/>
      <c r="E89" s="22"/>
      <c r="F89" s="22"/>
      <c r="G89" s="22"/>
      <c r="H89" s="22"/>
      <c r="I89" s="22"/>
      <c r="J89" s="22"/>
      <c r="K89" s="22"/>
      <c r="L89" s="22"/>
      <c r="M89" s="22"/>
      <c r="N89" s="22"/>
      <c r="O89" s="22"/>
      <c r="P89" s="22"/>
      <c r="Q89" s="22"/>
      <c r="R89" s="22"/>
    </row>
    <row r="90" spans="1:18">
      <c r="A90" s="1118"/>
      <c r="B90" s="24" t="s">
        <v>200</v>
      </c>
      <c r="C90" s="28" t="s">
        <v>178</v>
      </c>
      <c r="D90" s="22"/>
      <c r="E90" s="22"/>
      <c r="F90" s="22"/>
      <c r="G90" s="22"/>
      <c r="H90" s="22"/>
      <c r="I90" s="22"/>
      <c r="J90" s="22"/>
      <c r="K90" s="22"/>
      <c r="L90" s="22"/>
      <c r="M90" s="22"/>
      <c r="N90" s="22"/>
      <c r="O90" s="22"/>
      <c r="P90" s="22"/>
      <c r="Q90" s="22"/>
      <c r="R90" s="22"/>
    </row>
    <row r="91" spans="1:18">
      <c r="A91" s="1118"/>
      <c r="B91" s="24" t="s">
        <v>201</v>
      </c>
      <c r="C91" s="28" t="s">
        <v>178</v>
      </c>
      <c r="D91" s="22"/>
      <c r="E91" s="22"/>
      <c r="F91" s="22"/>
      <c r="G91" s="22"/>
      <c r="H91" s="22"/>
      <c r="I91" s="22"/>
      <c r="J91" s="22"/>
      <c r="K91" s="22"/>
      <c r="L91" s="22"/>
      <c r="M91" s="22"/>
      <c r="N91" s="22"/>
      <c r="O91" s="22"/>
      <c r="P91" s="22"/>
      <c r="Q91" s="22"/>
      <c r="R91" s="22"/>
    </row>
    <row r="92" spans="1:18" ht="18.5" thickBot="1">
      <c r="A92" s="1119"/>
      <c r="B92" s="36" t="s">
        <v>202</v>
      </c>
      <c r="C92" s="37" t="s">
        <v>178</v>
      </c>
      <c r="D92" s="22"/>
      <c r="E92" s="22"/>
      <c r="F92" s="22"/>
      <c r="G92" s="22"/>
      <c r="H92" s="22"/>
      <c r="I92" s="22"/>
      <c r="J92" s="22"/>
      <c r="K92" s="22"/>
      <c r="L92" s="22"/>
      <c r="M92" s="22"/>
      <c r="N92" s="22"/>
      <c r="O92" s="22"/>
      <c r="P92" s="22"/>
      <c r="Q92" s="22"/>
      <c r="R92" s="22"/>
    </row>
    <row r="93" spans="1:18" ht="49.5">
      <c r="A93" s="1117" t="s">
        <v>203</v>
      </c>
      <c r="B93" s="34" t="s">
        <v>204</v>
      </c>
      <c r="C93" s="35" t="s">
        <v>436</v>
      </c>
      <c r="D93" s="22"/>
      <c r="E93" s="22"/>
      <c r="F93" s="22"/>
      <c r="G93" s="22"/>
      <c r="H93" s="22"/>
      <c r="I93" s="22"/>
      <c r="J93" s="22"/>
      <c r="K93" s="22"/>
      <c r="L93" s="22"/>
      <c r="M93" s="22"/>
      <c r="N93" s="22"/>
      <c r="O93" s="22"/>
      <c r="P93" s="22"/>
      <c r="Q93" s="22"/>
      <c r="R93" s="22"/>
    </row>
    <row r="94" spans="1:18" ht="33">
      <c r="A94" s="1118"/>
      <c r="B94" s="24" t="s">
        <v>205</v>
      </c>
      <c r="C94" s="28" t="s">
        <v>416</v>
      </c>
      <c r="D94" s="22"/>
      <c r="E94" s="22"/>
      <c r="F94" s="22"/>
      <c r="G94" s="22"/>
      <c r="H94" s="22"/>
      <c r="I94" s="22"/>
      <c r="J94" s="22"/>
      <c r="K94" s="22"/>
      <c r="L94" s="22"/>
      <c r="M94" s="22"/>
      <c r="N94" s="22"/>
      <c r="O94" s="22"/>
      <c r="P94" s="22"/>
      <c r="Q94" s="22"/>
      <c r="R94" s="22"/>
    </row>
    <row r="95" spans="1:18">
      <c r="A95" s="1118"/>
      <c r="B95" s="24" t="s">
        <v>206</v>
      </c>
      <c r="C95" s="28" t="s">
        <v>100</v>
      </c>
      <c r="D95" s="22"/>
      <c r="E95" s="22"/>
      <c r="F95" s="22"/>
      <c r="G95" s="22"/>
      <c r="H95" s="22"/>
      <c r="I95" s="22"/>
      <c r="J95" s="22"/>
      <c r="K95" s="22"/>
      <c r="L95" s="22"/>
      <c r="M95" s="22"/>
      <c r="N95" s="22"/>
      <c r="O95" s="22"/>
      <c r="P95" s="22"/>
      <c r="Q95" s="22"/>
      <c r="R95" s="22"/>
    </row>
    <row r="96" spans="1:18" ht="33">
      <c r="A96" s="1118"/>
      <c r="B96" s="24" t="s">
        <v>207</v>
      </c>
      <c r="C96" s="28" t="s">
        <v>100</v>
      </c>
      <c r="D96" s="22"/>
      <c r="E96" s="22"/>
      <c r="F96" s="22"/>
      <c r="G96" s="22"/>
      <c r="H96" s="22"/>
      <c r="I96" s="22"/>
      <c r="J96" s="22"/>
      <c r="K96" s="22"/>
      <c r="L96" s="22"/>
      <c r="M96" s="22"/>
      <c r="N96" s="22"/>
      <c r="O96" s="22"/>
      <c r="P96" s="22"/>
      <c r="Q96" s="22"/>
      <c r="R96" s="22"/>
    </row>
    <row r="97" spans="1:18" ht="49.5">
      <c r="A97" s="1118"/>
      <c r="B97" s="24" t="s">
        <v>208</v>
      </c>
      <c r="C97" s="28" t="s">
        <v>437</v>
      </c>
      <c r="D97" s="22"/>
      <c r="E97" s="22"/>
      <c r="F97" s="22"/>
      <c r="G97" s="22"/>
      <c r="H97" s="22"/>
      <c r="I97" s="22"/>
      <c r="J97" s="22"/>
      <c r="K97" s="22"/>
      <c r="L97" s="22"/>
      <c r="M97" s="22"/>
      <c r="N97" s="22"/>
      <c r="O97" s="22"/>
      <c r="P97" s="22"/>
      <c r="Q97" s="22"/>
      <c r="R97" s="22"/>
    </row>
    <row r="98" spans="1:18" ht="66">
      <c r="A98" s="1118"/>
      <c r="B98" s="24" t="s">
        <v>209</v>
      </c>
      <c r="C98" s="28" t="s">
        <v>210</v>
      </c>
      <c r="D98" s="22"/>
      <c r="E98" s="22"/>
      <c r="F98" s="22"/>
      <c r="G98" s="22"/>
      <c r="H98" s="22"/>
      <c r="I98" s="22"/>
      <c r="J98" s="22"/>
      <c r="K98" s="22"/>
      <c r="L98" s="22"/>
      <c r="M98" s="22"/>
      <c r="N98" s="22"/>
      <c r="O98" s="22"/>
      <c r="P98" s="22"/>
      <c r="Q98" s="22"/>
      <c r="R98" s="22"/>
    </row>
    <row r="99" spans="1:18" ht="135.75" customHeight="1">
      <c r="A99" s="1118"/>
      <c r="B99" s="24" t="s">
        <v>211</v>
      </c>
      <c r="C99" s="28" t="s">
        <v>1687</v>
      </c>
      <c r="D99" s="22"/>
      <c r="E99" s="22"/>
      <c r="F99" s="22"/>
      <c r="G99" s="22"/>
      <c r="H99" s="22"/>
      <c r="I99" s="22"/>
      <c r="J99" s="22"/>
      <c r="K99" s="22"/>
      <c r="L99" s="22"/>
      <c r="M99" s="22"/>
      <c r="N99" s="22"/>
      <c r="O99" s="22"/>
      <c r="P99" s="22"/>
      <c r="Q99" s="22"/>
      <c r="R99" s="22"/>
    </row>
    <row r="100" spans="1:18">
      <c r="A100" s="1118"/>
      <c r="B100" s="24" t="s">
        <v>212</v>
      </c>
      <c r="C100" s="28" t="s">
        <v>100</v>
      </c>
      <c r="D100" s="22"/>
      <c r="E100" s="22"/>
      <c r="F100" s="22"/>
      <c r="G100" s="22"/>
      <c r="H100" s="22"/>
      <c r="I100" s="22"/>
      <c r="J100" s="22"/>
      <c r="K100" s="22"/>
      <c r="L100" s="22"/>
      <c r="M100" s="22"/>
      <c r="N100" s="22"/>
      <c r="O100" s="22"/>
      <c r="P100" s="22"/>
      <c r="Q100" s="22"/>
      <c r="R100" s="22"/>
    </row>
    <row r="101" spans="1:18">
      <c r="A101" s="1118"/>
      <c r="B101" s="24" t="s">
        <v>213</v>
      </c>
      <c r="C101" s="31" t="s">
        <v>100</v>
      </c>
      <c r="D101" s="22"/>
      <c r="E101" s="22"/>
      <c r="F101" s="22"/>
      <c r="G101" s="22"/>
      <c r="H101" s="22"/>
      <c r="I101" s="22"/>
      <c r="J101" s="22"/>
      <c r="K101" s="22"/>
      <c r="L101" s="22"/>
      <c r="M101" s="22"/>
      <c r="N101" s="22"/>
      <c r="O101" s="22"/>
      <c r="P101" s="22"/>
      <c r="Q101" s="22"/>
      <c r="R101" s="22"/>
    </row>
    <row r="102" spans="1:18" ht="18.5" thickBot="1">
      <c r="A102" s="1119"/>
      <c r="B102" s="36" t="s">
        <v>214</v>
      </c>
      <c r="C102" s="42" t="s">
        <v>100</v>
      </c>
      <c r="D102" s="22"/>
      <c r="E102" s="22"/>
      <c r="F102" s="22"/>
      <c r="G102" s="22"/>
      <c r="H102" s="22"/>
      <c r="I102" s="22"/>
      <c r="J102" s="22"/>
      <c r="K102" s="22"/>
      <c r="L102" s="22"/>
      <c r="M102" s="22"/>
      <c r="N102" s="22"/>
      <c r="O102" s="22"/>
      <c r="P102" s="22"/>
      <c r="Q102" s="22"/>
      <c r="R102" s="22"/>
    </row>
    <row r="103" spans="1:18" ht="33">
      <c r="A103" s="1124" t="s">
        <v>215</v>
      </c>
      <c r="B103" s="24" t="s">
        <v>216</v>
      </c>
      <c r="C103" s="31" t="s">
        <v>1688</v>
      </c>
      <c r="D103" s="22"/>
      <c r="E103" s="22"/>
      <c r="F103" s="22"/>
      <c r="G103" s="22"/>
      <c r="H103" s="22"/>
      <c r="I103" s="22"/>
      <c r="J103" s="22"/>
      <c r="K103" s="22"/>
      <c r="L103" s="22"/>
      <c r="M103" s="22"/>
      <c r="N103" s="22"/>
      <c r="O103" s="22"/>
      <c r="P103" s="22"/>
      <c r="Q103" s="22"/>
      <c r="R103" s="22"/>
    </row>
    <row r="104" spans="1:18">
      <c r="A104" s="1124"/>
      <c r="B104" s="5" t="s">
        <v>217</v>
      </c>
      <c r="C104" s="313">
        <v>0.3775</v>
      </c>
      <c r="D104" s="22"/>
      <c r="E104" s="22"/>
      <c r="F104" s="22"/>
      <c r="G104" s="22"/>
      <c r="H104" s="22"/>
      <c r="I104" s="22"/>
      <c r="J104" s="22"/>
      <c r="K104" s="22"/>
      <c r="L104" s="22"/>
      <c r="M104" s="22"/>
      <c r="N104" s="22"/>
      <c r="O104" s="22"/>
      <c r="P104" s="22"/>
      <c r="Q104" s="22"/>
      <c r="R104" s="22"/>
    </row>
    <row r="105" spans="1:18">
      <c r="A105" s="1124"/>
      <c r="B105" s="5" t="s">
        <v>218</v>
      </c>
      <c r="C105" s="100">
        <v>51.56</v>
      </c>
      <c r="D105" s="22"/>
      <c r="E105" s="22"/>
      <c r="F105" s="22"/>
      <c r="G105" s="22"/>
      <c r="H105" s="22"/>
      <c r="I105" s="22"/>
      <c r="J105" s="22"/>
      <c r="K105" s="22"/>
      <c r="L105" s="22"/>
      <c r="M105" s="22"/>
      <c r="N105" s="22"/>
      <c r="O105" s="22"/>
      <c r="P105" s="22"/>
      <c r="Q105" s="22"/>
      <c r="R105" s="22"/>
    </row>
    <row r="106" spans="1:18">
      <c r="A106" s="1124"/>
      <c r="B106" s="5" t="s">
        <v>219</v>
      </c>
      <c r="C106" s="158" t="s">
        <v>1689</v>
      </c>
      <c r="D106" s="22"/>
      <c r="E106" s="22"/>
      <c r="F106" s="22"/>
      <c r="G106" s="22"/>
      <c r="H106" s="22"/>
      <c r="I106" s="22"/>
      <c r="J106" s="22"/>
      <c r="K106" s="22"/>
      <c r="L106" s="22"/>
      <c r="M106" s="22"/>
      <c r="N106" s="22"/>
      <c r="O106" s="22"/>
      <c r="P106" s="22"/>
      <c r="Q106" s="22"/>
      <c r="R106" s="22"/>
    </row>
    <row r="107" spans="1:18" ht="18.5" thickBot="1">
      <c r="A107" s="1125"/>
      <c r="B107" s="44" t="s">
        <v>220</v>
      </c>
      <c r="C107" s="42" t="s">
        <v>221</v>
      </c>
      <c r="D107" s="22"/>
      <c r="E107" s="22"/>
      <c r="F107" s="22"/>
      <c r="G107" s="22"/>
      <c r="H107" s="22"/>
      <c r="I107" s="22"/>
      <c r="J107" s="22"/>
      <c r="K107" s="22"/>
      <c r="L107" s="22"/>
      <c r="M107" s="22"/>
      <c r="N107" s="22"/>
      <c r="O107" s="22"/>
      <c r="P107" s="22"/>
      <c r="Q107" s="22"/>
      <c r="R107" s="22"/>
    </row>
    <row r="108" spans="1:18" ht="83" thickBot="1">
      <c r="A108" s="1126" t="s">
        <v>222</v>
      </c>
      <c r="B108" s="1122"/>
      <c r="C108" s="42" t="s">
        <v>1690</v>
      </c>
      <c r="D108" s="22"/>
      <c r="E108" s="22"/>
      <c r="F108" s="22"/>
      <c r="G108" s="22"/>
      <c r="H108" s="22"/>
      <c r="I108" s="22"/>
      <c r="J108" s="22"/>
      <c r="K108" s="22"/>
      <c r="L108" s="22"/>
      <c r="M108" s="22"/>
      <c r="N108" s="22"/>
      <c r="O108" s="22"/>
      <c r="P108" s="22"/>
      <c r="Q108" s="22"/>
      <c r="R108" s="22"/>
    </row>
    <row r="109" spans="1:18" ht="234" customHeight="1">
      <c r="A109" s="1091" t="s">
        <v>223</v>
      </c>
      <c r="B109" s="1092"/>
      <c r="C109" s="1092"/>
      <c r="D109" s="22"/>
      <c r="E109" s="22"/>
      <c r="F109" s="22"/>
      <c r="G109" s="22"/>
      <c r="H109" s="22"/>
      <c r="I109" s="22"/>
      <c r="J109" s="22"/>
      <c r="K109" s="22"/>
      <c r="L109" s="22"/>
      <c r="M109" s="22"/>
      <c r="N109" s="22"/>
      <c r="O109" s="22"/>
      <c r="P109" s="22"/>
      <c r="Q109" s="22"/>
      <c r="R109" s="2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09"/>
  <sheetViews>
    <sheetView zoomScale="75" zoomScaleNormal="75" workbookViewId="0">
      <selection sqref="A1:C1"/>
    </sheetView>
  </sheetViews>
  <sheetFormatPr defaultColWidth="8.58203125" defaultRowHeight="18"/>
  <cols>
    <col min="1" max="1" width="3.58203125" style="17" customWidth="1"/>
    <col min="2" max="2" width="47.58203125" style="21" customWidth="1"/>
    <col min="3" max="3" width="47.58203125" customWidth="1"/>
    <col min="4" max="16384" width="8.58203125" style="17"/>
  </cols>
  <sheetData>
    <row r="1" spans="1:3" ht="20.5" thickBot="1">
      <c r="A1" s="1120" t="s">
        <v>88</v>
      </c>
      <c r="B1" s="1120"/>
      <c r="C1" s="1120"/>
    </row>
    <row r="2" spans="1:3" ht="17" thickBot="1">
      <c r="A2" s="1130" t="s">
        <v>224</v>
      </c>
      <c r="B2" s="1131"/>
      <c r="C2" s="396">
        <v>44802</v>
      </c>
    </row>
    <row r="3" spans="1:3" ht="18.75" customHeight="1">
      <c r="A3" s="1132" t="s">
        <v>225</v>
      </c>
      <c r="B3" s="408" t="s">
        <v>226</v>
      </c>
      <c r="C3" s="409" t="s">
        <v>1691</v>
      </c>
    </row>
    <row r="4" spans="1:3" ht="16.5">
      <c r="A4" s="1096"/>
      <c r="B4" s="5" t="s">
        <v>227</v>
      </c>
      <c r="C4" s="46" t="s">
        <v>1692</v>
      </c>
    </row>
    <row r="5" spans="1:3" ht="16.5">
      <c r="A5" s="1096"/>
      <c r="B5" s="5" t="s">
        <v>228</v>
      </c>
      <c r="C5" s="47" t="s">
        <v>229</v>
      </c>
    </row>
    <row r="6" spans="1:3" ht="16.5">
      <c r="A6" s="1096"/>
      <c r="B6" s="5" t="s">
        <v>94</v>
      </c>
      <c r="C6" s="318" t="s">
        <v>1693</v>
      </c>
    </row>
    <row r="7" spans="1:3" ht="16.5">
      <c r="A7" s="1096"/>
      <c r="B7" s="5" t="s">
        <v>230</v>
      </c>
      <c r="C7" s="48" t="s">
        <v>1694</v>
      </c>
    </row>
    <row r="8" spans="1:3" ht="16.5">
      <c r="A8" s="1096"/>
      <c r="B8" s="5" t="s">
        <v>231</v>
      </c>
      <c r="C8" s="49">
        <v>2212745896</v>
      </c>
    </row>
    <row r="9" spans="1:3" ht="16.5">
      <c r="A9" s="1096"/>
      <c r="B9" s="5" t="s">
        <v>232</v>
      </c>
      <c r="C9" s="68">
        <v>306830594474</v>
      </c>
    </row>
    <row r="10" spans="1:3" ht="16.5">
      <c r="A10" s="1096"/>
      <c r="B10" s="5" t="s">
        <v>233</v>
      </c>
      <c r="C10" s="50" t="s">
        <v>234</v>
      </c>
    </row>
    <row r="11" spans="1:3" ht="16.5">
      <c r="A11" s="1096"/>
      <c r="B11" s="5" t="s">
        <v>235</v>
      </c>
      <c r="C11" s="50" t="s">
        <v>229</v>
      </c>
    </row>
    <row r="12" spans="1:3" ht="16.5">
      <c r="A12" s="1096"/>
      <c r="B12" s="5" t="s">
        <v>236</v>
      </c>
      <c r="C12" s="50" t="s">
        <v>102</v>
      </c>
    </row>
    <row r="13" spans="1:3" ht="16.5">
      <c r="A13" s="1096"/>
      <c r="B13" s="5" t="s">
        <v>237</v>
      </c>
      <c r="C13" s="50" t="s">
        <v>102</v>
      </c>
    </row>
    <row r="14" spans="1:3" ht="16.5">
      <c r="A14" s="1096"/>
      <c r="B14" s="5" t="s">
        <v>238</v>
      </c>
      <c r="C14" s="50" t="s">
        <v>229</v>
      </c>
    </row>
    <row r="15" spans="1:3" ht="16.5">
      <c r="A15" s="1096"/>
      <c r="B15" s="5" t="s">
        <v>240</v>
      </c>
      <c r="C15" s="50" t="s">
        <v>229</v>
      </c>
    </row>
    <row r="16" spans="1:3" ht="16.5">
      <c r="A16" s="1096"/>
      <c r="B16" s="5" t="s">
        <v>241</v>
      </c>
      <c r="C16" s="51" t="s">
        <v>229</v>
      </c>
    </row>
    <row r="17" spans="1:3" ht="49.5">
      <c r="A17" s="1096"/>
      <c r="B17" s="5" t="s">
        <v>242</v>
      </c>
      <c r="C17" s="51" t="s">
        <v>285</v>
      </c>
    </row>
    <row r="18" spans="1:3" ht="33">
      <c r="A18" s="1096"/>
      <c r="B18" s="5" t="s">
        <v>109</v>
      </c>
      <c r="C18" s="51" t="s">
        <v>351</v>
      </c>
    </row>
    <row r="19" spans="1:3" ht="16.5">
      <c r="A19" s="1096"/>
      <c r="B19" s="5" t="s">
        <v>243</v>
      </c>
      <c r="C19" s="51" t="s">
        <v>178</v>
      </c>
    </row>
    <row r="20" spans="1:3" ht="16.5">
      <c r="A20" s="1096"/>
      <c r="B20" s="5" t="s">
        <v>244</v>
      </c>
      <c r="C20" s="51" t="s">
        <v>229</v>
      </c>
    </row>
    <row r="21" spans="1:3" ht="16.5">
      <c r="A21" s="1096"/>
      <c r="B21" s="5" t="s">
        <v>245</v>
      </c>
      <c r="C21" s="51" t="s">
        <v>229</v>
      </c>
    </row>
    <row r="22" spans="1:3" ht="16.5">
      <c r="A22" s="1096"/>
      <c r="B22" s="5" t="s">
        <v>246</v>
      </c>
      <c r="C22" s="51" t="s">
        <v>178</v>
      </c>
    </row>
    <row r="23" spans="1:3" ht="16.5">
      <c r="A23" s="1096"/>
      <c r="B23" s="5" t="s">
        <v>247</v>
      </c>
      <c r="C23" s="51" t="s">
        <v>229</v>
      </c>
    </row>
    <row r="24" spans="1:3" ht="16.5">
      <c r="A24" s="1096"/>
      <c r="B24" s="5" t="s">
        <v>248</v>
      </c>
      <c r="C24" s="51" t="s">
        <v>229</v>
      </c>
    </row>
    <row r="25" spans="1:3" ht="16.5">
      <c r="A25" s="1096"/>
      <c r="B25" s="5" t="s">
        <v>249</v>
      </c>
      <c r="C25" s="51" t="s">
        <v>118</v>
      </c>
    </row>
    <row r="26" spans="1:3" ht="16.5">
      <c r="A26" s="1096"/>
      <c r="B26" s="5" t="s">
        <v>250</v>
      </c>
      <c r="C26" s="51" t="s">
        <v>229</v>
      </c>
    </row>
    <row r="27" spans="1:3" ht="16.5">
      <c r="A27" s="1096"/>
      <c r="B27" s="5" t="s">
        <v>251</v>
      </c>
      <c r="C27" s="51" t="s">
        <v>252</v>
      </c>
    </row>
    <row r="28" spans="1:3" ht="16.5">
      <c r="A28" s="1096"/>
      <c r="B28" s="5" t="s">
        <v>253</v>
      </c>
      <c r="C28" s="51" t="s">
        <v>123</v>
      </c>
    </row>
    <row r="29" spans="1:3" ht="33">
      <c r="A29" s="1096"/>
      <c r="B29" s="5" t="s">
        <v>254</v>
      </c>
      <c r="C29" s="51" t="s">
        <v>1695</v>
      </c>
    </row>
    <row r="30" spans="1:3" ht="33">
      <c r="A30" s="1096"/>
      <c r="B30" s="5" t="s">
        <v>255</v>
      </c>
      <c r="C30" s="51" t="s">
        <v>423</v>
      </c>
    </row>
    <row r="31" spans="1:3" ht="99">
      <c r="A31" s="1096"/>
      <c r="B31" s="5" t="s">
        <v>257</v>
      </c>
      <c r="C31" s="348" t="s">
        <v>1696</v>
      </c>
    </row>
    <row r="32" spans="1:3" ht="33.5" thickBot="1">
      <c r="A32" s="1097"/>
      <c r="B32" s="11" t="s">
        <v>129</v>
      </c>
      <c r="C32" s="317" t="s">
        <v>1697</v>
      </c>
    </row>
    <row r="33" spans="1:3" ht="66">
      <c r="A33" s="1133" t="s">
        <v>258</v>
      </c>
      <c r="B33" s="408" t="s">
        <v>259</v>
      </c>
      <c r="C33" s="325" t="s">
        <v>1698</v>
      </c>
    </row>
    <row r="34" spans="1:3" ht="18.75" customHeight="1">
      <c r="A34" s="1134"/>
      <c r="B34" s="5" t="s">
        <v>260</v>
      </c>
      <c r="C34" s="318" t="s">
        <v>1699</v>
      </c>
    </row>
    <row r="35" spans="1:3" ht="18.75" customHeight="1">
      <c r="A35" s="1134"/>
      <c r="B35" s="5" t="s">
        <v>261</v>
      </c>
      <c r="C35" s="318" t="s">
        <v>134</v>
      </c>
    </row>
    <row r="36" spans="1:3" ht="18.75" customHeight="1">
      <c r="A36" s="1134"/>
      <c r="B36" s="5" t="s">
        <v>262</v>
      </c>
      <c r="C36" s="318" t="s">
        <v>229</v>
      </c>
    </row>
    <row r="37" spans="1:3" ht="18.75" customHeight="1">
      <c r="A37" s="1134"/>
      <c r="B37" s="5" t="s">
        <v>263</v>
      </c>
      <c r="C37" s="318" t="s">
        <v>178</v>
      </c>
    </row>
    <row r="38" spans="1:3" ht="19.5" customHeight="1" thickBot="1">
      <c r="A38" s="1135"/>
      <c r="B38" s="13" t="s">
        <v>264</v>
      </c>
      <c r="C38" s="52" t="s">
        <v>102</v>
      </c>
    </row>
    <row r="39" spans="1:3" ht="16.5">
      <c r="A39" s="1127" t="s">
        <v>265</v>
      </c>
      <c r="B39" s="408" t="s">
        <v>266</v>
      </c>
      <c r="C39" s="325" t="s">
        <v>229</v>
      </c>
    </row>
    <row r="40" spans="1:3" ht="16.5">
      <c r="A40" s="1099"/>
      <c r="B40" s="5" t="s">
        <v>267</v>
      </c>
      <c r="C40" s="318" t="s">
        <v>178</v>
      </c>
    </row>
    <row r="41" spans="1:3" ht="16.5">
      <c r="A41" s="1099"/>
      <c r="B41" s="5" t="s">
        <v>268</v>
      </c>
      <c r="C41" s="318" t="s">
        <v>178</v>
      </c>
    </row>
    <row r="42" spans="1:3" ht="16.5">
      <c r="A42" s="1099"/>
      <c r="B42" s="5" t="s">
        <v>269</v>
      </c>
      <c r="C42" s="318" t="s">
        <v>178</v>
      </c>
    </row>
    <row r="43" spans="1:3" ht="16.5">
      <c r="A43" s="1099"/>
      <c r="B43" s="5" t="s">
        <v>270</v>
      </c>
      <c r="C43" s="318" t="s">
        <v>178</v>
      </c>
    </row>
    <row r="44" spans="1:3" ht="17" thickBot="1">
      <c r="A44" s="1100"/>
      <c r="B44" s="410" t="s">
        <v>271</v>
      </c>
      <c r="C44" s="52" t="s">
        <v>178</v>
      </c>
    </row>
    <row r="45" spans="1:3" ht="16.5">
      <c r="A45" s="1127" t="s">
        <v>272</v>
      </c>
      <c r="B45" s="408" t="s">
        <v>273</v>
      </c>
      <c r="C45" s="325" t="s">
        <v>229</v>
      </c>
    </row>
    <row r="46" spans="1:3" ht="18.75" customHeight="1">
      <c r="A46" s="1099"/>
      <c r="B46" s="5" t="s">
        <v>274</v>
      </c>
      <c r="C46" s="318" t="s">
        <v>178</v>
      </c>
    </row>
    <row r="47" spans="1:3" ht="18.75" customHeight="1" thickBot="1">
      <c r="A47" s="1100"/>
      <c r="B47" s="13" t="s">
        <v>275</v>
      </c>
      <c r="C47" s="52" t="s">
        <v>178</v>
      </c>
    </row>
    <row r="48" spans="1:3" ht="16.5">
      <c r="A48" s="1099" t="s">
        <v>150</v>
      </c>
      <c r="B48" s="11" t="s">
        <v>276</v>
      </c>
      <c r="C48" s="323" t="s">
        <v>229</v>
      </c>
    </row>
    <row r="49" spans="1:3" ht="16.5">
      <c r="A49" s="1099"/>
      <c r="B49" s="5" t="s">
        <v>277</v>
      </c>
      <c r="C49" s="318" t="s">
        <v>278</v>
      </c>
    </row>
    <row r="50" spans="1:3" ht="16.5">
      <c r="A50" s="1099"/>
      <c r="B50" s="5" t="s">
        <v>279</v>
      </c>
      <c r="C50" s="318" t="s">
        <v>178</v>
      </c>
    </row>
    <row r="51" spans="1:3" ht="16.5">
      <c r="A51" s="1099"/>
      <c r="B51" s="5" t="s">
        <v>280</v>
      </c>
      <c r="C51" s="318" t="s">
        <v>178</v>
      </c>
    </row>
    <row r="52" spans="1:3" ht="33">
      <c r="A52" s="1099"/>
      <c r="B52" s="5" t="s">
        <v>281</v>
      </c>
      <c r="C52" s="318" t="s">
        <v>282</v>
      </c>
    </row>
    <row r="53" spans="1:3" ht="33">
      <c r="A53" s="1099"/>
      <c r="B53" s="5" t="s">
        <v>283</v>
      </c>
      <c r="C53" s="318" t="s">
        <v>1700</v>
      </c>
    </row>
    <row r="54" spans="1:3" ht="49.5">
      <c r="A54" s="1099"/>
      <c r="B54" s="5" t="s">
        <v>284</v>
      </c>
      <c r="C54" s="318" t="s">
        <v>285</v>
      </c>
    </row>
    <row r="55" spans="1:3" ht="16.5">
      <c r="A55" s="1099"/>
      <c r="B55" s="5" t="s">
        <v>286</v>
      </c>
      <c r="C55" s="318" t="s">
        <v>1701</v>
      </c>
    </row>
    <row r="56" spans="1:3" ht="16.5">
      <c r="A56" s="1099"/>
      <c r="B56" s="5" t="s">
        <v>287</v>
      </c>
      <c r="C56" s="318" t="s">
        <v>288</v>
      </c>
    </row>
    <row r="57" spans="1:3" ht="16.5">
      <c r="A57" s="1099"/>
      <c r="B57" s="5" t="s">
        <v>289</v>
      </c>
      <c r="C57" s="318" t="s">
        <v>290</v>
      </c>
    </row>
    <row r="58" spans="1:3" ht="33">
      <c r="A58" s="1099"/>
      <c r="B58" s="5" t="s">
        <v>291</v>
      </c>
      <c r="C58" s="318" t="s">
        <v>292</v>
      </c>
    </row>
    <row r="59" spans="1:3" ht="16.5">
      <c r="A59" s="1099"/>
      <c r="B59" s="5" t="s">
        <v>293</v>
      </c>
      <c r="C59" s="318" t="s">
        <v>1702</v>
      </c>
    </row>
    <row r="60" spans="1:3" ht="16.5">
      <c r="A60" s="1099"/>
      <c r="B60" s="5" t="s">
        <v>294</v>
      </c>
      <c r="C60" s="324" t="s">
        <v>178</v>
      </c>
    </row>
    <row r="61" spans="1:3" ht="16.5">
      <c r="A61" s="1099"/>
      <c r="B61" s="5" t="s">
        <v>295</v>
      </c>
      <c r="C61" s="318" t="s">
        <v>229</v>
      </c>
    </row>
    <row r="62" spans="1:3" ht="16.5">
      <c r="A62" s="1099"/>
      <c r="B62" s="5" t="s">
        <v>296</v>
      </c>
      <c r="C62" s="318" t="s">
        <v>229</v>
      </c>
    </row>
    <row r="63" spans="1:3" ht="16.5">
      <c r="A63" s="1099"/>
      <c r="B63" s="5" t="s">
        <v>297</v>
      </c>
      <c r="C63" s="318" t="s">
        <v>229</v>
      </c>
    </row>
    <row r="64" spans="1:3" ht="16.5">
      <c r="A64" s="1099"/>
      <c r="B64" s="5" t="s">
        <v>298</v>
      </c>
      <c r="C64" s="318" t="s">
        <v>178</v>
      </c>
    </row>
    <row r="65" spans="1:3" ht="16.5">
      <c r="A65" s="1099"/>
      <c r="B65" s="5" t="s">
        <v>299</v>
      </c>
      <c r="C65" s="318" t="s">
        <v>229</v>
      </c>
    </row>
    <row r="66" spans="1:3" ht="16.5">
      <c r="A66" s="1099"/>
      <c r="B66" s="5" t="s">
        <v>300</v>
      </c>
      <c r="C66" s="318" t="s">
        <v>178</v>
      </c>
    </row>
    <row r="67" spans="1:3" ht="16.5">
      <c r="A67" s="1099"/>
      <c r="B67" s="5" t="s">
        <v>301</v>
      </c>
      <c r="C67" s="318" t="s">
        <v>178</v>
      </c>
    </row>
    <row r="68" spans="1:3" ht="17" thickBot="1">
      <c r="A68" s="1100"/>
      <c r="B68" s="13" t="s">
        <v>302</v>
      </c>
      <c r="C68" s="52" t="s">
        <v>178</v>
      </c>
    </row>
    <row r="69" spans="1:3" ht="16.5">
      <c r="A69" s="1127" t="s">
        <v>303</v>
      </c>
      <c r="B69" s="408" t="s">
        <v>304</v>
      </c>
      <c r="C69" s="325" t="s">
        <v>102</v>
      </c>
    </row>
    <row r="70" spans="1:3" ht="16.5">
      <c r="A70" s="1099"/>
      <c r="B70" s="5" t="s">
        <v>305</v>
      </c>
      <c r="C70" s="318" t="s">
        <v>176</v>
      </c>
    </row>
    <row r="71" spans="1:3" ht="16.5">
      <c r="A71" s="1099"/>
      <c r="B71" s="5" t="s">
        <v>306</v>
      </c>
      <c r="C71" s="318" t="s">
        <v>178</v>
      </c>
    </row>
    <row r="72" spans="1:3" ht="16.5">
      <c r="A72" s="1099"/>
      <c r="B72" s="5" t="s">
        <v>307</v>
      </c>
      <c r="C72" s="318" t="s">
        <v>178</v>
      </c>
    </row>
    <row r="73" spans="1:3" ht="82.5">
      <c r="A73" s="1099"/>
      <c r="B73" s="5" t="s">
        <v>308</v>
      </c>
      <c r="C73" s="318" t="s">
        <v>1703</v>
      </c>
    </row>
    <row r="74" spans="1:3" ht="16.5">
      <c r="A74" s="1099"/>
      <c r="B74" s="5" t="s">
        <v>309</v>
      </c>
      <c r="C74" s="318" t="s">
        <v>123</v>
      </c>
    </row>
    <row r="75" spans="1:3" ht="16.5">
      <c r="A75" s="1099"/>
      <c r="B75" s="5" t="s">
        <v>310</v>
      </c>
      <c r="C75" s="318" t="s">
        <v>102</v>
      </c>
    </row>
    <row r="76" spans="1:3" ht="16.5">
      <c r="A76" s="1099"/>
      <c r="B76" s="5" t="s">
        <v>311</v>
      </c>
      <c r="C76" s="318" t="s">
        <v>185</v>
      </c>
    </row>
    <row r="77" spans="1:3" ht="83" thickBot="1">
      <c r="A77" s="1100"/>
      <c r="B77" s="13" t="s">
        <v>312</v>
      </c>
      <c r="C77" s="52" t="s">
        <v>313</v>
      </c>
    </row>
    <row r="78" spans="1:3" ht="49.5">
      <c r="A78" s="1127" t="s">
        <v>314</v>
      </c>
      <c r="B78" s="408" t="s">
        <v>315</v>
      </c>
      <c r="C78" s="107" t="s">
        <v>1704</v>
      </c>
    </row>
    <row r="79" spans="1:3" ht="16.5">
      <c r="A79" s="1099"/>
      <c r="B79" s="5" t="s">
        <v>316</v>
      </c>
      <c r="C79" s="108" t="s">
        <v>317</v>
      </c>
    </row>
    <row r="80" spans="1:3" ht="16.5">
      <c r="A80" s="1099"/>
      <c r="B80" s="5" t="s">
        <v>318</v>
      </c>
      <c r="C80" s="108" t="s">
        <v>1086</v>
      </c>
    </row>
    <row r="81" spans="1:3" ht="16.5">
      <c r="A81" s="1099"/>
      <c r="B81" s="5" t="s">
        <v>319</v>
      </c>
      <c r="C81" s="108" t="s">
        <v>414</v>
      </c>
    </row>
    <row r="82" spans="1:3" ht="33">
      <c r="A82" s="1099"/>
      <c r="B82" s="5" t="s">
        <v>320</v>
      </c>
      <c r="C82" s="108" t="s">
        <v>1705</v>
      </c>
    </row>
    <row r="83" spans="1:3" ht="16.5">
      <c r="A83" s="1099"/>
      <c r="B83" s="5" t="s">
        <v>321</v>
      </c>
      <c r="C83" s="85" t="s">
        <v>178</v>
      </c>
    </row>
    <row r="84" spans="1:3" ht="16.5">
      <c r="A84" s="1099"/>
      <c r="B84" s="5" t="s">
        <v>300</v>
      </c>
      <c r="C84" s="318" t="s">
        <v>178</v>
      </c>
    </row>
    <row r="85" spans="1:3" ht="16.5">
      <c r="A85" s="1099"/>
      <c r="B85" s="5" t="s">
        <v>301</v>
      </c>
      <c r="C85" s="318" t="s">
        <v>178</v>
      </c>
    </row>
    <row r="86" spans="1:3" ht="16.5">
      <c r="A86" s="1099"/>
      <c r="B86" s="5" t="s">
        <v>322</v>
      </c>
      <c r="C86" s="318" t="s">
        <v>178</v>
      </c>
    </row>
    <row r="87" spans="1:3" ht="16.5">
      <c r="A87" s="1099"/>
      <c r="B87" s="5" t="s">
        <v>323</v>
      </c>
      <c r="C87" s="318"/>
    </row>
    <row r="88" spans="1:3" ht="16.5">
      <c r="A88" s="1099"/>
      <c r="B88" s="5" t="s">
        <v>324</v>
      </c>
      <c r="C88" s="318" t="s">
        <v>229</v>
      </c>
    </row>
    <row r="89" spans="1:3" ht="16.5">
      <c r="A89" s="1099"/>
      <c r="B89" s="5" t="s">
        <v>325</v>
      </c>
      <c r="C89" s="318" t="s">
        <v>178</v>
      </c>
    </row>
    <row r="90" spans="1:3" ht="16.5">
      <c r="A90" s="1099"/>
      <c r="B90" s="5" t="s">
        <v>326</v>
      </c>
      <c r="C90" s="318" t="s">
        <v>178</v>
      </c>
    </row>
    <row r="91" spans="1:3" ht="16.5">
      <c r="A91" s="1099"/>
      <c r="B91" s="5" t="s">
        <v>327</v>
      </c>
      <c r="C91" s="318" t="s">
        <v>178</v>
      </c>
    </row>
    <row r="92" spans="1:3" ht="17" thickBot="1">
      <c r="A92" s="1100"/>
      <c r="B92" s="13" t="s">
        <v>328</v>
      </c>
      <c r="C92" s="52" t="s">
        <v>178</v>
      </c>
    </row>
    <row r="93" spans="1:3" ht="49.5">
      <c r="A93" s="1127" t="s">
        <v>329</v>
      </c>
      <c r="B93" s="408" t="s">
        <v>330</v>
      </c>
      <c r="C93" s="325" t="s">
        <v>1706</v>
      </c>
    </row>
    <row r="94" spans="1:3" ht="16.5">
      <c r="A94" s="1099"/>
      <c r="B94" s="5" t="s">
        <v>331</v>
      </c>
      <c r="C94" s="318"/>
    </row>
    <row r="95" spans="1:3" ht="16.5">
      <c r="A95" s="1099"/>
      <c r="B95" s="5" t="s">
        <v>332</v>
      </c>
      <c r="C95" s="318"/>
    </row>
    <row r="96" spans="1:3" ht="33">
      <c r="A96" s="1099"/>
      <c r="B96" s="5" t="s">
        <v>333</v>
      </c>
      <c r="C96" s="318"/>
    </row>
    <row r="97" spans="1:3" ht="16.5">
      <c r="A97" s="1099"/>
      <c r="B97" s="5" t="s">
        <v>334</v>
      </c>
      <c r="C97" s="318" t="s">
        <v>1707</v>
      </c>
    </row>
    <row r="98" spans="1:3" ht="99">
      <c r="A98" s="1099"/>
      <c r="B98" s="5" t="s">
        <v>335</v>
      </c>
      <c r="C98" s="318" t="s">
        <v>336</v>
      </c>
    </row>
    <row r="99" spans="1:3" ht="33">
      <c r="A99" s="1099"/>
      <c r="B99" s="5" t="s">
        <v>337</v>
      </c>
      <c r="C99" s="318" t="s">
        <v>1708</v>
      </c>
    </row>
    <row r="100" spans="1:3" ht="57" customHeight="1">
      <c r="A100" s="1099"/>
      <c r="B100" s="5" t="s">
        <v>338</v>
      </c>
      <c r="C100" s="318" t="s">
        <v>339</v>
      </c>
    </row>
    <row r="101" spans="1:3" ht="16.5">
      <c r="A101" s="1099"/>
      <c r="B101" s="5" t="s">
        <v>340</v>
      </c>
      <c r="C101" s="318"/>
    </row>
    <row r="102" spans="1:3" ht="17" thickBot="1">
      <c r="A102" s="1100"/>
      <c r="B102" s="410" t="s">
        <v>341</v>
      </c>
      <c r="C102" s="53"/>
    </row>
    <row r="103" spans="1:3" ht="33">
      <c r="A103" s="1099" t="s">
        <v>215</v>
      </c>
      <c r="B103" s="5" t="s">
        <v>342</v>
      </c>
      <c r="C103" s="10" t="s">
        <v>343</v>
      </c>
    </row>
    <row r="104" spans="1:3" ht="16.5">
      <c r="A104" s="1099"/>
      <c r="B104" s="5" t="s">
        <v>217</v>
      </c>
      <c r="C104" s="54">
        <v>115.47</v>
      </c>
    </row>
    <row r="105" spans="1:3" ht="16.5">
      <c r="A105" s="1099"/>
      <c r="B105" s="5" t="s">
        <v>344</v>
      </c>
      <c r="C105" s="69">
        <v>16012</v>
      </c>
    </row>
    <row r="106" spans="1:3" ht="16.5">
      <c r="A106" s="1099"/>
      <c r="B106" s="5" t="s">
        <v>345</v>
      </c>
      <c r="C106" s="50" t="s">
        <v>1709</v>
      </c>
    </row>
    <row r="107" spans="1:3" ht="17" thickBot="1">
      <c r="A107" s="1100"/>
      <c r="B107" s="44" t="s">
        <v>346</v>
      </c>
      <c r="C107" s="282" t="s">
        <v>1710</v>
      </c>
    </row>
    <row r="108" spans="1:3" ht="38.25" customHeight="1" thickBot="1">
      <c r="A108" s="1128" t="s">
        <v>347</v>
      </c>
      <c r="B108" s="1129"/>
      <c r="C108" s="397" t="s">
        <v>1711</v>
      </c>
    </row>
    <row r="109" spans="1:3" ht="234"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1136" t="s">
        <v>359</v>
      </c>
      <c r="B1" s="1136"/>
      <c r="C1" s="1136"/>
      <c r="D1" s="624"/>
      <c r="E1" s="624"/>
      <c r="F1" s="625"/>
      <c r="G1" s="625"/>
      <c r="H1" s="625"/>
      <c r="I1" s="625"/>
      <c r="J1" s="625"/>
      <c r="K1" s="625"/>
      <c r="L1" s="625"/>
      <c r="M1" s="625"/>
      <c r="N1" s="625"/>
      <c r="O1" s="625"/>
      <c r="P1" s="625"/>
      <c r="Q1" s="625"/>
      <c r="R1" s="625"/>
      <c r="S1" s="625"/>
      <c r="T1" s="625"/>
      <c r="U1" s="625"/>
      <c r="V1" s="625"/>
      <c r="W1" s="625"/>
      <c r="X1" s="625"/>
      <c r="Y1" s="625"/>
      <c r="Z1" s="625"/>
    </row>
    <row r="2" spans="1:26" ht="17.149999999999999" customHeight="1" thickBot="1">
      <c r="A2" s="1082" t="s">
        <v>89</v>
      </c>
      <c r="B2" s="1137"/>
      <c r="C2" s="626" t="s">
        <v>1712</v>
      </c>
      <c r="D2" s="625"/>
      <c r="E2" s="627"/>
      <c r="F2" s="625"/>
      <c r="G2" s="625"/>
      <c r="H2" s="625"/>
      <c r="I2" s="625"/>
      <c r="J2" s="625"/>
      <c r="K2" s="625"/>
      <c r="L2" s="625"/>
      <c r="M2" s="625"/>
      <c r="N2" s="625"/>
      <c r="O2" s="625"/>
      <c r="P2" s="625"/>
      <c r="Q2" s="625"/>
      <c r="R2" s="625"/>
      <c r="S2" s="625"/>
      <c r="T2" s="625"/>
      <c r="U2" s="625"/>
      <c r="V2" s="625"/>
      <c r="W2" s="625"/>
      <c r="X2" s="625"/>
      <c r="Y2" s="625"/>
      <c r="Z2" s="625"/>
    </row>
    <row r="3" spans="1:26" ht="16.5" customHeight="1">
      <c r="A3" s="1084" t="s">
        <v>90</v>
      </c>
      <c r="B3" s="628" t="s">
        <v>348</v>
      </c>
      <c r="C3" s="629" t="s">
        <v>1314</v>
      </c>
      <c r="D3" s="625"/>
      <c r="E3" s="625"/>
      <c r="F3" s="625"/>
      <c r="G3" s="625"/>
      <c r="H3" s="625"/>
      <c r="I3" s="625"/>
      <c r="J3" s="625"/>
      <c r="K3" s="625"/>
      <c r="L3" s="625"/>
      <c r="M3" s="625"/>
      <c r="N3" s="625"/>
      <c r="O3" s="625"/>
      <c r="P3" s="625"/>
      <c r="Q3" s="625"/>
      <c r="R3" s="625"/>
      <c r="S3" s="625"/>
      <c r="T3" s="625"/>
      <c r="U3" s="625"/>
      <c r="V3" s="625"/>
      <c r="W3" s="625"/>
      <c r="X3" s="625"/>
      <c r="Y3" s="625"/>
      <c r="Z3" s="625"/>
    </row>
    <row r="4" spans="1:26" ht="16.5" customHeight="1">
      <c r="A4" s="1138"/>
      <c r="B4" s="630" t="s">
        <v>92</v>
      </c>
      <c r="C4" s="631" t="s">
        <v>1315</v>
      </c>
      <c r="D4" s="625"/>
      <c r="E4" s="625"/>
      <c r="F4" s="625"/>
      <c r="G4" s="625"/>
      <c r="H4" s="625"/>
      <c r="I4" s="625"/>
      <c r="J4" s="625"/>
      <c r="K4" s="625"/>
      <c r="L4" s="625"/>
      <c r="M4" s="625"/>
      <c r="N4" s="625"/>
      <c r="O4" s="625"/>
      <c r="P4" s="625"/>
      <c r="Q4" s="625"/>
      <c r="R4" s="625"/>
      <c r="S4" s="625"/>
      <c r="T4" s="625"/>
      <c r="U4" s="625"/>
      <c r="V4" s="625"/>
      <c r="W4" s="625"/>
      <c r="X4" s="625"/>
      <c r="Y4" s="625"/>
      <c r="Z4" s="625"/>
    </row>
    <row r="5" spans="1:26" ht="16.5" customHeight="1">
      <c r="A5" s="1138"/>
      <c r="B5" s="630" t="s">
        <v>362</v>
      </c>
      <c r="C5" s="632" t="s">
        <v>229</v>
      </c>
      <c r="D5" s="625"/>
      <c r="E5" s="625"/>
      <c r="F5" s="625"/>
      <c r="G5" s="625"/>
      <c r="H5" s="625"/>
      <c r="I5" s="625"/>
      <c r="J5" s="625"/>
      <c r="K5" s="625"/>
      <c r="L5" s="625"/>
      <c r="M5" s="625"/>
      <c r="N5" s="625"/>
      <c r="O5" s="625"/>
      <c r="P5" s="625"/>
      <c r="Q5" s="625"/>
      <c r="R5" s="625"/>
      <c r="S5" s="625"/>
      <c r="T5" s="625"/>
      <c r="U5" s="625"/>
      <c r="V5" s="625"/>
      <c r="W5" s="625"/>
      <c r="X5" s="625"/>
      <c r="Y5" s="625"/>
      <c r="Z5" s="625"/>
    </row>
    <row r="6" spans="1:26" ht="16.5" customHeight="1">
      <c r="A6" s="1138"/>
      <c r="B6" s="630" t="s">
        <v>94</v>
      </c>
      <c r="C6" s="633" t="s">
        <v>1316</v>
      </c>
      <c r="D6" s="625"/>
      <c r="E6" s="625"/>
      <c r="F6" s="625"/>
      <c r="G6" s="625"/>
      <c r="H6" s="625"/>
      <c r="I6" s="625"/>
      <c r="J6" s="625"/>
      <c r="K6" s="625"/>
      <c r="L6" s="625"/>
      <c r="M6" s="625"/>
      <c r="N6" s="625"/>
      <c r="O6" s="625"/>
      <c r="P6" s="625"/>
      <c r="Q6" s="625"/>
      <c r="R6" s="625"/>
      <c r="S6" s="625"/>
      <c r="T6" s="625"/>
      <c r="U6" s="625"/>
      <c r="V6" s="625"/>
      <c r="W6" s="625"/>
      <c r="X6" s="625"/>
      <c r="Y6" s="625"/>
      <c r="Z6" s="625"/>
    </row>
    <row r="7" spans="1:26" ht="16.5" customHeight="1">
      <c r="A7" s="1138"/>
      <c r="B7" s="630" t="s">
        <v>364</v>
      </c>
      <c r="C7" s="634" t="s">
        <v>1317</v>
      </c>
      <c r="D7" s="625"/>
      <c r="E7" s="625"/>
      <c r="F7" s="625"/>
      <c r="G7" s="625"/>
      <c r="H7" s="625"/>
      <c r="I7" s="625"/>
      <c r="J7" s="625"/>
      <c r="K7" s="625"/>
      <c r="L7" s="625"/>
      <c r="M7" s="625"/>
      <c r="N7" s="625"/>
      <c r="O7" s="625"/>
      <c r="P7" s="625"/>
      <c r="Q7" s="625"/>
      <c r="R7" s="625"/>
      <c r="S7" s="625"/>
      <c r="T7" s="625"/>
      <c r="U7" s="625"/>
      <c r="V7" s="625"/>
      <c r="W7" s="625"/>
      <c r="X7" s="625"/>
      <c r="Y7" s="625"/>
      <c r="Z7" s="625"/>
    </row>
    <row r="8" spans="1:26" ht="16.5" customHeight="1">
      <c r="A8" s="1138"/>
      <c r="B8" s="630" t="s">
        <v>231</v>
      </c>
      <c r="C8" s="635">
        <v>169378870</v>
      </c>
      <c r="D8" s="625"/>
      <c r="E8" s="636"/>
      <c r="F8" s="625"/>
      <c r="G8" s="625"/>
      <c r="H8" s="625"/>
      <c r="I8" s="625"/>
      <c r="J8" s="625"/>
      <c r="K8" s="625"/>
      <c r="L8" s="625"/>
      <c r="M8" s="625"/>
      <c r="N8" s="625"/>
      <c r="O8" s="625"/>
      <c r="P8" s="625"/>
      <c r="Q8" s="625"/>
      <c r="R8" s="625"/>
      <c r="S8" s="625"/>
      <c r="T8" s="625"/>
      <c r="U8" s="625"/>
      <c r="V8" s="625"/>
      <c r="W8" s="625"/>
      <c r="X8" s="625"/>
      <c r="Y8" s="625"/>
      <c r="Z8" s="625"/>
    </row>
    <row r="9" spans="1:26" ht="16.5" customHeight="1">
      <c r="A9" s="1138"/>
      <c r="B9" s="630" t="s">
        <v>232</v>
      </c>
      <c r="C9" s="637" t="s">
        <v>1713</v>
      </c>
      <c r="D9" s="625"/>
      <c r="E9" s="638"/>
      <c r="F9" s="625"/>
      <c r="G9" s="625"/>
      <c r="H9" s="625"/>
      <c r="I9" s="625"/>
      <c r="J9" s="625"/>
      <c r="K9" s="625"/>
      <c r="L9" s="625"/>
      <c r="M9" s="625"/>
      <c r="N9" s="625"/>
      <c r="O9" s="625"/>
      <c r="P9" s="625"/>
      <c r="Q9" s="625"/>
      <c r="R9" s="625"/>
      <c r="S9" s="625"/>
      <c r="T9" s="625"/>
      <c r="U9" s="625"/>
      <c r="V9" s="625"/>
      <c r="W9" s="625"/>
      <c r="X9" s="625"/>
      <c r="Y9" s="625"/>
      <c r="Z9" s="625"/>
    </row>
    <row r="10" spans="1:26" ht="16.5" customHeight="1">
      <c r="A10" s="1138"/>
      <c r="B10" s="630" t="s">
        <v>98</v>
      </c>
      <c r="C10" s="633" t="s">
        <v>1714</v>
      </c>
      <c r="D10" s="625"/>
      <c r="E10" s="625"/>
      <c r="F10" s="625"/>
      <c r="G10" s="625"/>
      <c r="H10" s="625"/>
      <c r="I10" s="625"/>
      <c r="J10" s="625"/>
      <c r="K10" s="625"/>
      <c r="L10" s="625"/>
      <c r="M10" s="625"/>
      <c r="N10" s="625"/>
      <c r="O10" s="625"/>
      <c r="P10" s="625"/>
      <c r="Q10" s="625"/>
      <c r="R10" s="625"/>
      <c r="S10" s="625"/>
      <c r="T10" s="625"/>
      <c r="U10" s="625"/>
      <c r="V10" s="625"/>
      <c r="W10" s="625"/>
      <c r="X10" s="625"/>
      <c r="Y10" s="625"/>
      <c r="Z10" s="625"/>
    </row>
    <row r="11" spans="1:26" ht="16.5" customHeight="1">
      <c r="A11" s="1138"/>
      <c r="B11" s="630" t="s">
        <v>99</v>
      </c>
      <c r="C11" s="633" t="s">
        <v>100</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row>
    <row r="12" spans="1:26" ht="16.5" customHeight="1">
      <c r="A12" s="1138"/>
      <c r="B12" s="630" t="s">
        <v>101</v>
      </c>
      <c r="C12" s="633" t="s">
        <v>102</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row>
    <row r="13" spans="1:26" ht="16.5" customHeight="1">
      <c r="A13" s="1138"/>
      <c r="B13" s="630" t="s">
        <v>103</v>
      </c>
      <c r="C13" s="633" t="s">
        <v>102</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row>
    <row r="14" spans="1:26" ht="16.5" customHeight="1">
      <c r="A14" s="1138"/>
      <c r="B14" s="630" t="s">
        <v>104</v>
      </c>
      <c r="C14" s="633" t="s">
        <v>100</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row>
    <row r="15" spans="1:26" ht="16.5" customHeight="1">
      <c r="A15" s="1138"/>
      <c r="B15" s="630" t="s">
        <v>105</v>
      </c>
      <c r="C15" s="633" t="s">
        <v>229</v>
      </c>
      <c r="D15" s="625"/>
      <c r="E15" s="625"/>
      <c r="F15" s="625"/>
      <c r="G15" s="625"/>
      <c r="H15" s="625"/>
      <c r="I15" s="625"/>
      <c r="J15" s="625"/>
      <c r="K15" s="625"/>
      <c r="L15" s="625"/>
      <c r="M15" s="625"/>
      <c r="N15" s="625"/>
      <c r="O15" s="625"/>
      <c r="P15" s="625"/>
      <c r="Q15" s="625"/>
      <c r="R15" s="625"/>
      <c r="S15" s="625"/>
      <c r="T15" s="625"/>
      <c r="U15" s="625"/>
      <c r="V15" s="625"/>
      <c r="W15" s="625"/>
      <c r="X15" s="625"/>
      <c r="Y15" s="625"/>
      <c r="Z15" s="625"/>
    </row>
    <row r="16" spans="1:26" ht="16.5" customHeight="1">
      <c r="A16" s="1138"/>
      <c r="B16" s="630" t="s">
        <v>106</v>
      </c>
      <c r="C16" s="633" t="s">
        <v>229</v>
      </c>
      <c r="D16" s="625"/>
      <c r="E16" s="625"/>
      <c r="F16" s="625"/>
      <c r="G16" s="625"/>
      <c r="H16" s="625"/>
      <c r="I16" s="625"/>
      <c r="J16" s="625"/>
      <c r="K16" s="625"/>
      <c r="L16" s="625"/>
      <c r="M16" s="625"/>
      <c r="N16" s="625"/>
      <c r="O16" s="625"/>
      <c r="P16" s="625"/>
      <c r="Q16" s="625"/>
      <c r="R16" s="625"/>
      <c r="S16" s="625"/>
      <c r="T16" s="625"/>
      <c r="U16" s="625"/>
      <c r="V16" s="625"/>
      <c r="W16" s="625"/>
      <c r="X16" s="625"/>
      <c r="Y16" s="625"/>
      <c r="Z16" s="625"/>
    </row>
    <row r="17" spans="1:26" ht="33">
      <c r="A17" s="1138"/>
      <c r="B17" s="630" t="s">
        <v>108</v>
      </c>
      <c r="C17" s="633" t="s">
        <v>1715</v>
      </c>
      <c r="D17" s="625"/>
      <c r="E17" s="625"/>
      <c r="F17" s="625"/>
      <c r="G17" s="625"/>
      <c r="H17" s="625"/>
      <c r="I17" s="625"/>
      <c r="J17" s="625"/>
      <c r="K17" s="625"/>
      <c r="L17" s="625"/>
      <c r="M17" s="625"/>
      <c r="N17" s="625"/>
      <c r="O17" s="625"/>
      <c r="P17" s="625"/>
      <c r="Q17" s="625"/>
      <c r="R17" s="625"/>
      <c r="S17" s="625"/>
      <c r="T17" s="625"/>
      <c r="U17" s="625"/>
      <c r="V17" s="625"/>
      <c r="W17" s="625"/>
      <c r="X17" s="625"/>
      <c r="Y17" s="625"/>
      <c r="Z17" s="625"/>
    </row>
    <row r="18" spans="1:26" ht="16.5" customHeight="1">
      <c r="A18" s="1138"/>
      <c r="B18" s="630" t="s">
        <v>365</v>
      </c>
      <c r="C18" s="633" t="s">
        <v>351</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row>
    <row r="19" spans="1:26" ht="16.5" customHeight="1">
      <c r="A19" s="1138"/>
      <c r="B19" s="630" t="s">
        <v>111</v>
      </c>
      <c r="C19" s="632" t="s">
        <v>229</v>
      </c>
      <c r="D19" s="625"/>
      <c r="E19" s="625"/>
      <c r="F19" s="625"/>
      <c r="G19" s="625"/>
      <c r="H19" s="625"/>
      <c r="I19" s="625"/>
      <c r="J19" s="625"/>
      <c r="K19" s="625"/>
      <c r="L19" s="625"/>
      <c r="M19" s="625"/>
      <c r="N19" s="625"/>
      <c r="O19" s="625"/>
      <c r="P19" s="625"/>
      <c r="Q19" s="625"/>
      <c r="R19" s="625"/>
      <c r="S19" s="625"/>
      <c r="T19" s="625"/>
      <c r="U19" s="625"/>
      <c r="V19" s="625"/>
      <c r="W19" s="625"/>
      <c r="X19" s="625"/>
      <c r="Y19" s="625"/>
      <c r="Z19" s="625"/>
    </row>
    <row r="20" spans="1:26" ht="16.5" customHeight="1">
      <c r="A20" s="1138"/>
      <c r="B20" s="630" t="s">
        <v>1159</v>
      </c>
      <c r="C20" s="633" t="s">
        <v>100</v>
      </c>
      <c r="D20" s="625"/>
      <c r="E20" s="625"/>
      <c r="F20" s="625"/>
      <c r="G20" s="625"/>
      <c r="H20" s="625"/>
      <c r="I20" s="625"/>
      <c r="J20" s="625"/>
      <c r="K20" s="625"/>
      <c r="L20" s="625"/>
      <c r="M20" s="625"/>
      <c r="N20" s="625"/>
      <c r="O20" s="625"/>
      <c r="P20" s="625"/>
      <c r="Q20" s="625"/>
      <c r="R20" s="625"/>
      <c r="S20" s="625"/>
      <c r="T20" s="625"/>
      <c r="U20" s="625"/>
      <c r="V20" s="625"/>
      <c r="W20" s="625"/>
      <c r="X20" s="625"/>
      <c r="Y20" s="625"/>
      <c r="Z20" s="625"/>
    </row>
    <row r="21" spans="1:26" ht="16.5" customHeight="1">
      <c r="A21" s="1138"/>
      <c r="B21" s="630" t="s">
        <v>113</v>
      </c>
      <c r="C21" s="633" t="s">
        <v>229</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ht="16.5" customHeight="1">
      <c r="A22" s="1138"/>
      <c r="B22" s="630" t="s">
        <v>114</v>
      </c>
      <c r="C22" s="633" t="s">
        <v>229</v>
      </c>
      <c r="D22" s="625"/>
      <c r="E22" s="625"/>
      <c r="F22" s="625"/>
      <c r="G22" s="625"/>
      <c r="H22" s="625"/>
      <c r="I22" s="625"/>
      <c r="J22" s="625"/>
      <c r="K22" s="625"/>
      <c r="L22" s="625"/>
      <c r="M22" s="625"/>
      <c r="N22" s="625"/>
      <c r="O22" s="625"/>
      <c r="P22" s="625"/>
      <c r="Q22" s="625"/>
      <c r="R22" s="625"/>
      <c r="S22" s="625"/>
      <c r="T22" s="625"/>
      <c r="U22" s="625"/>
      <c r="V22" s="625"/>
      <c r="W22" s="625"/>
      <c r="X22" s="625"/>
      <c r="Y22" s="625"/>
      <c r="Z22" s="625"/>
    </row>
    <row r="23" spans="1:26" ht="72">
      <c r="A23" s="1138"/>
      <c r="B23" s="630" t="s">
        <v>115</v>
      </c>
      <c r="C23" s="774" t="s">
        <v>1716</v>
      </c>
      <c r="D23" s="625"/>
      <c r="E23" s="625"/>
      <c r="F23" s="625"/>
      <c r="G23" s="625"/>
      <c r="H23" s="625"/>
      <c r="I23" s="625"/>
      <c r="J23" s="625"/>
      <c r="K23" s="625"/>
      <c r="L23" s="625"/>
      <c r="M23" s="625"/>
      <c r="N23" s="625"/>
      <c r="O23" s="625"/>
      <c r="P23" s="625"/>
      <c r="Q23" s="625"/>
      <c r="R23" s="625"/>
      <c r="S23" s="625"/>
      <c r="T23" s="625"/>
      <c r="U23" s="625"/>
      <c r="V23" s="625"/>
      <c r="W23" s="625"/>
      <c r="X23" s="625"/>
      <c r="Y23" s="625"/>
      <c r="Z23" s="625"/>
    </row>
    <row r="24" spans="1:26" ht="16.5" customHeight="1">
      <c r="A24" s="1138"/>
      <c r="B24" s="630" t="s">
        <v>116</v>
      </c>
      <c r="C24" s="633" t="s">
        <v>100</v>
      </c>
      <c r="D24" s="625"/>
      <c r="E24" s="625"/>
      <c r="F24" s="625"/>
      <c r="G24" s="625"/>
      <c r="H24" s="625"/>
      <c r="I24" s="625"/>
      <c r="J24" s="625"/>
      <c r="K24" s="625"/>
      <c r="L24" s="625"/>
      <c r="M24" s="625"/>
      <c r="N24" s="625"/>
      <c r="O24" s="625"/>
      <c r="P24" s="625"/>
      <c r="Q24" s="625"/>
      <c r="R24" s="625"/>
      <c r="S24" s="625"/>
      <c r="T24" s="625"/>
      <c r="U24" s="625"/>
      <c r="V24" s="625"/>
      <c r="W24" s="625"/>
      <c r="X24" s="625"/>
      <c r="Y24" s="625"/>
      <c r="Z24" s="625"/>
    </row>
    <row r="25" spans="1:26" ht="16.5" customHeight="1">
      <c r="A25" s="1138"/>
      <c r="B25" s="630" t="s">
        <v>117</v>
      </c>
      <c r="C25" s="633" t="s">
        <v>118</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ht="16.5" customHeight="1">
      <c r="A26" s="1138"/>
      <c r="B26" s="630" t="s">
        <v>119</v>
      </c>
      <c r="C26" s="633" t="s">
        <v>100</v>
      </c>
      <c r="D26" s="625"/>
      <c r="E26" s="625"/>
      <c r="F26" s="625"/>
      <c r="G26" s="625"/>
      <c r="H26" s="625"/>
      <c r="I26" s="625"/>
      <c r="J26" s="625"/>
      <c r="K26" s="625"/>
      <c r="L26" s="625"/>
      <c r="M26" s="625"/>
      <c r="N26" s="625"/>
      <c r="O26" s="625"/>
      <c r="P26" s="625"/>
      <c r="Q26" s="625"/>
      <c r="R26" s="625"/>
      <c r="S26" s="625"/>
      <c r="T26" s="625"/>
      <c r="U26" s="625"/>
      <c r="V26" s="625"/>
      <c r="W26" s="625"/>
      <c r="X26" s="625"/>
      <c r="Y26" s="625"/>
      <c r="Z26" s="625"/>
    </row>
    <row r="27" spans="1:26" ht="16.5" customHeight="1">
      <c r="A27" s="1138"/>
      <c r="B27" s="630" t="s">
        <v>120</v>
      </c>
      <c r="C27" s="633" t="s">
        <v>252</v>
      </c>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spans="1:26" ht="16.5" customHeight="1">
      <c r="A28" s="1138"/>
      <c r="B28" s="630" t="s">
        <v>122</v>
      </c>
      <c r="C28" s="633" t="s">
        <v>123</v>
      </c>
      <c r="D28" s="625"/>
      <c r="E28" s="625"/>
      <c r="F28" s="625"/>
      <c r="G28" s="625"/>
      <c r="H28" s="625"/>
      <c r="I28" s="625"/>
      <c r="J28" s="625"/>
      <c r="K28" s="625"/>
      <c r="L28" s="625"/>
      <c r="M28" s="625"/>
      <c r="N28" s="625"/>
      <c r="O28" s="625"/>
      <c r="P28" s="625"/>
      <c r="Q28" s="625"/>
      <c r="R28" s="625"/>
      <c r="S28" s="625"/>
      <c r="T28" s="625"/>
      <c r="U28" s="625"/>
      <c r="V28" s="625"/>
      <c r="W28" s="625"/>
      <c r="X28" s="625"/>
      <c r="Y28" s="625"/>
      <c r="Z28" s="625"/>
    </row>
    <row r="29" spans="1:26" ht="16.5" customHeight="1">
      <c r="A29" s="1138"/>
      <c r="B29" s="630" t="s">
        <v>124</v>
      </c>
      <c r="C29" s="633" t="s">
        <v>125</v>
      </c>
      <c r="D29" s="625"/>
      <c r="E29" s="625"/>
      <c r="F29" s="625"/>
      <c r="G29" s="625"/>
      <c r="H29" s="625"/>
      <c r="I29" s="625"/>
      <c r="J29" s="625"/>
      <c r="K29" s="625"/>
      <c r="L29" s="625"/>
      <c r="M29" s="625"/>
      <c r="N29" s="625"/>
      <c r="O29" s="625"/>
      <c r="P29" s="625"/>
      <c r="Q29" s="625"/>
      <c r="R29" s="625"/>
      <c r="S29" s="625"/>
      <c r="T29" s="625"/>
      <c r="U29" s="625"/>
      <c r="V29" s="625"/>
      <c r="W29" s="625"/>
      <c r="X29" s="625"/>
      <c r="Y29" s="625"/>
      <c r="Z29" s="625"/>
    </row>
    <row r="30" spans="1:26" ht="33">
      <c r="A30" s="1138"/>
      <c r="B30" s="630" t="s">
        <v>126</v>
      </c>
      <c r="C30" s="633" t="s">
        <v>423</v>
      </c>
      <c r="D30" s="625"/>
      <c r="E30" s="625"/>
      <c r="F30" s="625"/>
      <c r="G30" s="625"/>
      <c r="H30" s="625"/>
      <c r="I30" s="625"/>
      <c r="J30" s="625"/>
      <c r="K30" s="625"/>
      <c r="L30" s="625"/>
      <c r="M30" s="625"/>
      <c r="N30" s="625"/>
      <c r="O30" s="625"/>
      <c r="P30" s="625"/>
      <c r="Q30" s="625"/>
      <c r="R30" s="625"/>
      <c r="S30" s="625"/>
      <c r="T30" s="625"/>
      <c r="U30" s="625"/>
      <c r="V30" s="625"/>
      <c r="W30" s="625"/>
      <c r="X30" s="625"/>
      <c r="Y30" s="625"/>
      <c r="Z30" s="625"/>
    </row>
    <row r="31" spans="1:26" ht="16.5" customHeight="1">
      <c r="A31" s="1138"/>
      <c r="B31" s="630" t="s">
        <v>128</v>
      </c>
      <c r="C31" s="633" t="s">
        <v>366</v>
      </c>
      <c r="D31" s="625"/>
      <c r="E31" s="625"/>
      <c r="F31" s="625"/>
      <c r="G31" s="625"/>
      <c r="H31" s="625"/>
      <c r="I31" s="625"/>
      <c r="J31" s="625"/>
      <c r="K31" s="625"/>
      <c r="L31" s="625"/>
      <c r="M31" s="625"/>
      <c r="N31" s="625"/>
      <c r="O31" s="625"/>
      <c r="P31" s="625"/>
      <c r="Q31" s="625"/>
      <c r="R31" s="625"/>
      <c r="S31" s="625"/>
      <c r="T31" s="625"/>
      <c r="U31" s="625"/>
      <c r="V31" s="625"/>
      <c r="W31" s="625"/>
      <c r="X31" s="625"/>
      <c r="Y31" s="625"/>
      <c r="Z31" s="625"/>
    </row>
    <row r="32" spans="1:26" ht="16.5" customHeight="1" thickBot="1">
      <c r="A32" s="1139"/>
      <c r="B32" s="639" t="s">
        <v>129</v>
      </c>
      <c r="C32" s="640" t="s">
        <v>229</v>
      </c>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1:26" ht="16.5" customHeight="1">
      <c r="A33" s="1087" t="s">
        <v>130</v>
      </c>
      <c r="B33" s="628" t="s">
        <v>131</v>
      </c>
      <c r="C33" s="641" t="s">
        <v>1318</v>
      </c>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34" spans="1:26" ht="16.5" customHeight="1">
      <c r="A34" s="1088"/>
      <c r="B34" s="630" t="s">
        <v>132</v>
      </c>
      <c r="C34" s="633" t="s">
        <v>1319</v>
      </c>
      <c r="D34" s="625"/>
      <c r="E34" s="625"/>
      <c r="F34" s="625"/>
      <c r="G34" s="625"/>
      <c r="H34" s="625"/>
      <c r="I34" s="625"/>
      <c r="J34" s="625"/>
      <c r="K34" s="625"/>
      <c r="L34" s="625"/>
      <c r="M34" s="625"/>
      <c r="N34" s="625"/>
      <c r="O34" s="625"/>
      <c r="P34" s="625"/>
      <c r="Q34" s="625"/>
      <c r="R34" s="625"/>
      <c r="S34" s="625"/>
      <c r="T34" s="625"/>
      <c r="U34" s="625"/>
      <c r="V34" s="625"/>
      <c r="W34" s="625"/>
      <c r="X34" s="625"/>
      <c r="Y34" s="625"/>
      <c r="Z34" s="625"/>
    </row>
    <row r="35" spans="1:26" ht="16.5" customHeight="1">
      <c r="A35" s="1088"/>
      <c r="B35" s="630" t="s">
        <v>133</v>
      </c>
      <c r="C35" s="633" t="s">
        <v>134</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row>
    <row r="36" spans="1:26" ht="16.5" customHeight="1">
      <c r="A36" s="1088"/>
      <c r="B36" s="630" t="s">
        <v>135</v>
      </c>
      <c r="C36" s="633" t="s">
        <v>100</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row>
    <row r="37" spans="1:26" ht="16.5" customHeight="1">
      <c r="A37" s="1088"/>
      <c r="B37" s="630" t="s">
        <v>136</v>
      </c>
      <c r="C37" s="633" t="s">
        <v>100</v>
      </c>
      <c r="D37" s="625"/>
      <c r="E37" s="625"/>
      <c r="F37" s="625"/>
      <c r="G37" s="625"/>
      <c r="H37" s="625"/>
      <c r="I37" s="625"/>
      <c r="J37" s="625"/>
      <c r="K37" s="625"/>
      <c r="L37" s="625"/>
      <c r="M37" s="625"/>
      <c r="N37" s="625"/>
      <c r="O37" s="625"/>
      <c r="P37" s="625"/>
      <c r="Q37" s="625"/>
      <c r="R37" s="625"/>
      <c r="S37" s="625"/>
      <c r="T37" s="625"/>
      <c r="U37" s="625"/>
      <c r="V37" s="625"/>
      <c r="W37" s="625"/>
      <c r="X37" s="625"/>
      <c r="Y37" s="625"/>
      <c r="Z37" s="625"/>
    </row>
    <row r="38" spans="1:26" ht="16.5" customHeight="1" thickBot="1">
      <c r="A38" s="1140"/>
      <c r="B38" s="642" t="s">
        <v>137</v>
      </c>
      <c r="C38" s="643" t="s">
        <v>102</v>
      </c>
      <c r="D38" s="625"/>
      <c r="E38" s="625"/>
      <c r="F38" s="625"/>
      <c r="G38" s="625"/>
      <c r="H38" s="625"/>
      <c r="I38" s="625"/>
      <c r="J38" s="625"/>
      <c r="K38" s="625"/>
      <c r="L38" s="625"/>
      <c r="M38" s="625"/>
      <c r="N38" s="625"/>
      <c r="O38" s="625"/>
      <c r="P38" s="625"/>
      <c r="Q38" s="625"/>
      <c r="R38" s="625"/>
      <c r="S38" s="625"/>
      <c r="T38" s="625"/>
      <c r="U38" s="625"/>
      <c r="V38" s="625"/>
      <c r="W38" s="625"/>
      <c r="X38" s="625"/>
      <c r="Y38" s="625"/>
      <c r="Z38" s="625"/>
    </row>
    <row r="39" spans="1:26" ht="16.5" customHeight="1">
      <c r="A39" s="1087" t="s">
        <v>138</v>
      </c>
      <c r="B39" s="628" t="s">
        <v>139</v>
      </c>
      <c r="C39" s="641" t="s">
        <v>100</v>
      </c>
      <c r="D39" s="625"/>
      <c r="E39" s="625"/>
      <c r="F39" s="625"/>
      <c r="G39" s="625"/>
      <c r="H39" s="625"/>
      <c r="I39" s="625"/>
      <c r="J39" s="625"/>
      <c r="K39" s="625"/>
      <c r="L39" s="625"/>
      <c r="M39" s="625"/>
      <c r="N39" s="625"/>
      <c r="O39" s="625"/>
      <c r="P39" s="625"/>
      <c r="Q39" s="625"/>
      <c r="R39" s="625"/>
      <c r="S39" s="625"/>
      <c r="T39" s="625"/>
      <c r="U39" s="625"/>
      <c r="V39" s="625"/>
      <c r="W39" s="625"/>
      <c r="X39" s="625"/>
      <c r="Y39" s="625"/>
      <c r="Z39" s="625"/>
    </row>
    <row r="40" spans="1:26" ht="16.5" customHeight="1">
      <c r="A40" s="1088"/>
      <c r="B40" s="630" t="s">
        <v>140</v>
      </c>
      <c r="C40" s="633" t="s">
        <v>229</v>
      </c>
      <c r="D40" s="625"/>
      <c r="E40" s="625"/>
      <c r="F40" s="625"/>
      <c r="G40" s="625"/>
      <c r="H40" s="625"/>
      <c r="I40" s="625"/>
      <c r="J40" s="625"/>
      <c r="K40" s="625"/>
      <c r="L40" s="625"/>
      <c r="M40" s="625"/>
      <c r="N40" s="625"/>
      <c r="O40" s="625"/>
      <c r="P40" s="625"/>
      <c r="Q40" s="625"/>
      <c r="R40" s="625"/>
      <c r="S40" s="625"/>
      <c r="T40" s="625"/>
      <c r="U40" s="625"/>
      <c r="V40" s="625"/>
      <c r="W40" s="625"/>
      <c r="X40" s="625"/>
      <c r="Y40" s="625"/>
      <c r="Z40" s="625"/>
    </row>
    <row r="41" spans="1:26" ht="16.5" customHeight="1">
      <c r="A41" s="1088"/>
      <c r="B41" s="630" t="s">
        <v>141</v>
      </c>
      <c r="C41" s="633" t="s">
        <v>229</v>
      </c>
      <c r="D41" s="625"/>
      <c r="E41" s="625"/>
      <c r="F41" s="625"/>
      <c r="G41" s="625"/>
      <c r="H41" s="625"/>
      <c r="I41" s="625"/>
      <c r="J41" s="625"/>
      <c r="K41" s="625"/>
      <c r="L41" s="625"/>
      <c r="M41" s="625"/>
      <c r="N41" s="625"/>
      <c r="O41" s="625"/>
      <c r="P41" s="625"/>
      <c r="Q41" s="625"/>
      <c r="R41" s="625"/>
      <c r="S41" s="625"/>
      <c r="T41" s="625"/>
      <c r="U41" s="625"/>
      <c r="V41" s="625"/>
      <c r="W41" s="625"/>
      <c r="X41" s="625"/>
      <c r="Y41" s="625"/>
      <c r="Z41" s="625"/>
    </row>
    <row r="42" spans="1:26" ht="16.5" customHeight="1">
      <c r="A42" s="1088"/>
      <c r="B42" s="630" t="s">
        <v>142</v>
      </c>
      <c r="C42" s="633" t="s">
        <v>229</v>
      </c>
      <c r="D42" s="625"/>
      <c r="E42" s="625"/>
      <c r="F42" s="625"/>
      <c r="G42" s="625"/>
      <c r="H42" s="625"/>
      <c r="I42" s="625"/>
      <c r="J42" s="625"/>
      <c r="K42" s="625"/>
      <c r="L42" s="625"/>
      <c r="M42" s="625"/>
      <c r="N42" s="625"/>
      <c r="O42" s="625"/>
      <c r="P42" s="625"/>
      <c r="Q42" s="625"/>
      <c r="R42" s="625"/>
      <c r="S42" s="625"/>
      <c r="T42" s="625"/>
      <c r="U42" s="625"/>
      <c r="V42" s="625"/>
      <c r="W42" s="625"/>
      <c r="X42" s="625"/>
      <c r="Y42" s="625"/>
      <c r="Z42" s="625"/>
    </row>
    <row r="43" spans="1:26" ht="16.5" customHeight="1">
      <c r="A43" s="1088"/>
      <c r="B43" s="630" t="s">
        <v>143</v>
      </c>
      <c r="C43" s="633" t="s">
        <v>229</v>
      </c>
      <c r="D43" s="625"/>
      <c r="E43" s="625"/>
      <c r="F43" s="625"/>
      <c r="G43" s="625"/>
      <c r="H43" s="625"/>
      <c r="I43" s="625"/>
      <c r="J43" s="625"/>
      <c r="K43" s="625"/>
      <c r="L43" s="625"/>
      <c r="M43" s="625"/>
      <c r="N43" s="625"/>
      <c r="O43" s="625"/>
      <c r="P43" s="625"/>
      <c r="Q43" s="625"/>
      <c r="R43" s="625"/>
      <c r="S43" s="625"/>
      <c r="T43" s="625"/>
      <c r="U43" s="625"/>
      <c r="V43" s="625"/>
      <c r="W43" s="625"/>
      <c r="X43" s="625"/>
      <c r="Y43" s="625"/>
      <c r="Z43" s="625"/>
    </row>
    <row r="44" spans="1:26" ht="16.5" customHeight="1" thickBot="1">
      <c r="A44" s="1140"/>
      <c r="B44" s="644" t="s">
        <v>144</v>
      </c>
      <c r="C44" s="633" t="s">
        <v>229</v>
      </c>
      <c r="D44" s="625"/>
      <c r="E44" s="625"/>
      <c r="F44" s="625"/>
      <c r="G44" s="625"/>
      <c r="H44" s="625"/>
      <c r="I44" s="625"/>
      <c r="J44" s="625"/>
      <c r="K44" s="625"/>
      <c r="L44" s="625"/>
      <c r="M44" s="625"/>
      <c r="N44" s="625"/>
      <c r="O44" s="625"/>
      <c r="P44" s="625"/>
      <c r="Q44" s="625"/>
      <c r="R44" s="625"/>
      <c r="S44" s="625"/>
      <c r="T44" s="625"/>
      <c r="U44" s="625"/>
      <c r="V44" s="625"/>
      <c r="W44" s="625"/>
      <c r="X44" s="625"/>
      <c r="Y44" s="625"/>
      <c r="Z44" s="625"/>
    </row>
    <row r="45" spans="1:26" ht="16.5" customHeight="1">
      <c r="A45" s="1087" t="s">
        <v>145</v>
      </c>
      <c r="B45" s="628" t="s">
        <v>146</v>
      </c>
      <c r="C45" s="641" t="s">
        <v>102</v>
      </c>
      <c r="D45" s="625"/>
      <c r="E45" s="625"/>
      <c r="F45" s="625"/>
      <c r="G45" s="625"/>
      <c r="H45" s="625"/>
      <c r="I45" s="625"/>
      <c r="J45" s="625"/>
      <c r="K45" s="625"/>
      <c r="L45" s="625"/>
      <c r="M45" s="625"/>
      <c r="N45" s="625"/>
      <c r="O45" s="625"/>
      <c r="P45" s="625"/>
      <c r="Q45" s="625"/>
      <c r="R45" s="625"/>
      <c r="S45" s="625"/>
      <c r="T45" s="625"/>
      <c r="U45" s="625"/>
      <c r="V45" s="625"/>
      <c r="W45" s="625"/>
      <c r="X45" s="625"/>
      <c r="Y45" s="625"/>
      <c r="Z45" s="625"/>
    </row>
    <row r="46" spans="1:26" ht="69.75" customHeight="1">
      <c r="A46" s="1088"/>
      <c r="B46" s="630" t="s">
        <v>148</v>
      </c>
      <c r="C46" s="633" t="s">
        <v>1320</v>
      </c>
      <c r="D46" s="625"/>
      <c r="E46" s="625"/>
      <c r="F46" s="625"/>
      <c r="G46" s="625"/>
      <c r="H46" s="625"/>
      <c r="I46" s="625"/>
      <c r="J46" s="625"/>
      <c r="K46" s="625"/>
      <c r="L46" s="625"/>
      <c r="M46" s="625"/>
      <c r="N46" s="625"/>
      <c r="O46" s="625"/>
      <c r="P46" s="625"/>
      <c r="Q46" s="625"/>
      <c r="R46" s="625"/>
      <c r="S46" s="625"/>
      <c r="T46" s="625"/>
      <c r="U46" s="625"/>
      <c r="V46" s="625"/>
      <c r="W46" s="625"/>
      <c r="X46" s="625"/>
      <c r="Y46" s="625"/>
      <c r="Z46" s="625"/>
    </row>
    <row r="47" spans="1:26" ht="54.5" thickBot="1">
      <c r="A47" s="1140"/>
      <c r="B47" s="642" t="s">
        <v>149</v>
      </c>
      <c r="C47" s="775" t="s">
        <v>1717</v>
      </c>
      <c r="D47" s="625"/>
      <c r="E47" s="625"/>
      <c r="F47" s="645"/>
      <c r="G47" s="625"/>
      <c r="H47" s="625"/>
      <c r="I47" s="625"/>
      <c r="J47" s="625"/>
      <c r="K47" s="625"/>
      <c r="L47" s="625"/>
      <c r="M47" s="625"/>
      <c r="N47" s="625"/>
      <c r="O47" s="625"/>
      <c r="P47" s="625"/>
      <c r="Q47" s="625"/>
      <c r="R47" s="625"/>
      <c r="S47" s="625"/>
      <c r="T47" s="625"/>
      <c r="U47" s="625"/>
      <c r="V47" s="625"/>
      <c r="W47" s="625"/>
      <c r="X47" s="625"/>
      <c r="Y47" s="625"/>
      <c r="Z47" s="625"/>
    </row>
    <row r="48" spans="1:26">
      <c r="A48" s="1087" t="s">
        <v>368</v>
      </c>
      <c r="B48" s="639" t="s">
        <v>151</v>
      </c>
      <c r="C48" s="641" t="s">
        <v>102</v>
      </c>
      <c r="D48" s="625"/>
      <c r="E48" s="625"/>
      <c r="F48" s="625"/>
      <c r="G48" s="625"/>
      <c r="H48" s="625"/>
      <c r="I48" s="625"/>
      <c r="J48" s="625"/>
      <c r="K48" s="625"/>
      <c r="L48" s="625"/>
      <c r="M48" s="625"/>
      <c r="N48" s="625"/>
      <c r="O48" s="625"/>
      <c r="P48" s="625"/>
      <c r="Q48" s="625"/>
      <c r="R48" s="625"/>
      <c r="S48" s="625"/>
      <c r="T48" s="625"/>
      <c r="U48" s="625"/>
      <c r="V48" s="625"/>
      <c r="W48" s="625"/>
      <c r="X48" s="625"/>
      <c r="Y48" s="625"/>
      <c r="Z48" s="625"/>
    </row>
    <row r="49" spans="1:26">
      <c r="A49" s="1088"/>
      <c r="B49" s="630" t="s">
        <v>152</v>
      </c>
      <c r="C49" s="633" t="s">
        <v>1321</v>
      </c>
      <c r="D49" s="625"/>
      <c r="E49" s="625"/>
      <c r="F49" s="625"/>
      <c r="G49" s="625"/>
      <c r="H49" s="625"/>
      <c r="I49" s="625"/>
      <c r="J49" s="625"/>
      <c r="K49" s="625"/>
      <c r="L49" s="625"/>
      <c r="M49" s="625"/>
      <c r="N49" s="625"/>
      <c r="O49" s="625"/>
      <c r="P49" s="625"/>
      <c r="Q49" s="625"/>
      <c r="R49" s="625"/>
      <c r="S49" s="625"/>
      <c r="T49" s="625"/>
      <c r="U49" s="625"/>
      <c r="V49" s="625"/>
      <c r="W49" s="625"/>
      <c r="X49" s="625"/>
      <c r="Y49" s="625"/>
      <c r="Z49" s="625"/>
    </row>
    <row r="50" spans="1:26">
      <c r="A50" s="1088"/>
      <c r="B50" s="630" t="s">
        <v>153</v>
      </c>
      <c r="C50" s="633" t="s">
        <v>1322</v>
      </c>
      <c r="D50" s="625"/>
      <c r="E50" s="625"/>
      <c r="F50" s="625"/>
      <c r="G50" s="625"/>
      <c r="H50" s="625"/>
      <c r="I50" s="625"/>
      <c r="J50" s="625"/>
      <c r="K50" s="625"/>
      <c r="L50" s="625"/>
      <c r="M50" s="625"/>
      <c r="N50" s="625"/>
      <c r="O50" s="625"/>
      <c r="P50" s="625"/>
      <c r="Q50" s="625"/>
      <c r="R50" s="625"/>
      <c r="S50" s="625"/>
      <c r="T50" s="625"/>
      <c r="U50" s="625"/>
      <c r="V50" s="625"/>
      <c r="W50" s="625"/>
      <c r="X50" s="625"/>
      <c r="Y50" s="625"/>
      <c r="Z50" s="625"/>
    </row>
    <row r="51" spans="1:26">
      <c r="A51" s="1088"/>
      <c r="B51" s="630" t="s">
        <v>154</v>
      </c>
      <c r="C51" s="633" t="s">
        <v>716</v>
      </c>
      <c r="D51" s="625"/>
      <c r="E51" s="625"/>
      <c r="F51" s="625"/>
      <c r="G51" s="625"/>
      <c r="H51" s="625"/>
      <c r="I51" s="625"/>
      <c r="J51" s="625"/>
      <c r="K51" s="625"/>
      <c r="L51" s="625"/>
      <c r="M51" s="625"/>
      <c r="N51" s="625"/>
      <c r="O51" s="625"/>
      <c r="P51" s="625"/>
      <c r="Q51" s="625"/>
      <c r="R51" s="625"/>
      <c r="S51" s="625"/>
      <c r="T51" s="625"/>
      <c r="U51" s="625"/>
      <c r="V51" s="625"/>
      <c r="W51" s="625"/>
      <c r="X51" s="625"/>
      <c r="Y51" s="625"/>
      <c r="Z51" s="625"/>
    </row>
    <row r="52" spans="1:26" ht="115.5">
      <c r="A52" s="1088"/>
      <c r="B52" s="630" t="s">
        <v>155</v>
      </c>
      <c r="C52" s="633" t="s">
        <v>1323</v>
      </c>
      <c r="D52" s="625"/>
      <c r="E52" s="625"/>
      <c r="F52" s="625"/>
      <c r="G52" s="625"/>
      <c r="H52" s="625"/>
      <c r="I52" s="625"/>
      <c r="J52" s="625"/>
      <c r="K52" s="625"/>
      <c r="L52" s="625"/>
      <c r="M52" s="625"/>
      <c r="N52" s="625"/>
      <c r="O52" s="625"/>
      <c r="P52" s="625"/>
      <c r="Q52" s="625"/>
      <c r="R52" s="625"/>
      <c r="S52" s="625"/>
      <c r="T52" s="625"/>
      <c r="U52" s="625"/>
      <c r="V52" s="625"/>
      <c r="W52" s="625"/>
      <c r="X52" s="625"/>
      <c r="Y52" s="625"/>
      <c r="Z52" s="625"/>
    </row>
    <row r="53" spans="1:26" ht="119.25" customHeight="1">
      <c r="A53" s="1088"/>
      <c r="B53" s="630" t="s">
        <v>1168</v>
      </c>
      <c r="C53" s="633" t="s">
        <v>1324</v>
      </c>
      <c r="D53" s="625"/>
      <c r="E53" s="625"/>
      <c r="F53" s="625"/>
      <c r="G53" s="625"/>
      <c r="H53" s="625"/>
      <c r="I53" s="625"/>
      <c r="J53" s="625"/>
      <c r="K53" s="625"/>
      <c r="L53" s="625"/>
      <c r="M53" s="625"/>
      <c r="N53" s="625"/>
      <c r="O53" s="625"/>
      <c r="P53" s="625"/>
      <c r="Q53" s="625"/>
      <c r="R53" s="625"/>
      <c r="S53" s="625"/>
      <c r="T53" s="625"/>
      <c r="U53" s="625"/>
      <c r="V53" s="625"/>
      <c r="W53" s="625"/>
      <c r="X53" s="625"/>
      <c r="Y53" s="625"/>
      <c r="Z53" s="625"/>
    </row>
    <row r="54" spans="1:26">
      <c r="A54" s="1088"/>
      <c r="B54" s="630" t="s">
        <v>157</v>
      </c>
      <c r="C54" s="633" t="s">
        <v>1325</v>
      </c>
      <c r="D54" s="625"/>
      <c r="E54" s="625"/>
      <c r="F54" s="625"/>
      <c r="G54" s="625"/>
      <c r="H54" s="625"/>
      <c r="I54" s="625"/>
      <c r="J54" s="625"/>
      <c r="K54" s="625"/>
      <c r="L54" s="625"/>
      <c r="M54" s="625"/>
      <c r="N54" s="625"/>
      <c r="O54" s="625"/>
      <c r="P54" s="625"/>
      <c r="Q54" s="625"/>
      <c r="R54" s="625"/>
      <c r="S54" s="625"/>
      <c r="T54" s="625"/>
      <c r="U54" s="625"/>
      <c r="V54" s="625"/>
      <c r="W54" s="625"/>
      <c r="X54" s="625"/>
      <c r="Y54" s="625"/>
      <c r="Z54" s="625"/>
    </row>
    <row r="55" spans="1:26">
      <c r="A55" s="1088"/>
      <c r="B55" s="630" t="s">
        <v>158</v>
      </c>
      <c r="C55" s="633" t="s">
        <v>1326</v>
      </c>
      <c r="D55" s="625"/>
      <c r="E55" s="625"/>
      <c r="F55" s="625"/>
      <c r="G55" s="625"/>
      <c r="H55" s="625"/>
      <c r="I55" s="625"/>
      <c r="J55" s="625"/>
      <c r="K55" s="625"/>
      <c r="L55" s="625"/>
      <c r="M55" s="625"/>
      <c r="N55" s="625"/>
      <c r="O55" s="625"/>
      <c r="P55" s="625"/>
      <c r="Q55" s="625"/>
      <c r="R55" s="625"/>
      <c r="S55" s="625"/>
      <c r="T55" s="625"/>
      <c r="U55" s="625"/>
      <c r="V55" s="625"/>
      <c r="W55" s="625"/>
      <c r="X55" s="625"/>
      <c r="Y55" s="625"/>
      <c r="Z55" s="625"/>
    </row>
    <row r="56" spans="1:26">
      <c r="A56" s="1088"/>
      <c r="B56" s="630" t="s">
        <v>159</v>
      </c>
      <c r="C56" s="633" t="s">
        <v>372</v>
      </c>
      <c r="D56" s="625"/>
      <c r="E56" s="625"/>
      <c r="F56" s="625"/>
      <c r="G56" s="625"/>
      <c r="H56" s="625"/>
      <c r="I56" s="625"/>
      <c r="J56" s="625"/>
      <c r="K56" s="625"/>
      <c r="L56" s="625"/>
      <c r="M56" s="625"/>
      <c r="N56" s="625"/>
      <c r="O56" s="625"/>
      <c r="P56" s="625"/>
      <c r="Q56" s="625"/>
      <c r="R56" s="625"/>
      <c r="S56" s="625"/>
      <c r="T56" s="625"/>
      <c r="U56" s="625"/>
      <c r="V56" s="625"/>
      <c r="W56" s="625"/>
      <c r="X56" s="625"/>
      <c r="Y56" s="625"/>
      <c r="Z56" s="625"/>
    </row>
    <row r="57" spans="1:26">
      <c r="A57" s="1088"/>
      <c r="B57" s="630" t="s">
        <v>160</v>
      </c>
      <c r="C57" s="632" t="s">
        <v>229</v>
      </c>
      <c r="D57" s="625"/>
      <c r="E57" s="625"/>
      <c r="F57" s="625"/>
      <c r="G57" s="625"/>
      <c r="H57" s="625"/>
      <c r="I57" s="625"/>
      <c r="J57" s="625"/>
      <c r="K57" s="625"/>
      <c r="L57" s="625"/>
      <c r="M57" s="625"/>
      <c r="N57" s="625"/>
      <c r="O57" s="625"/>
      <c r="P57" s="625"/>
      <c r="Q57" s="625"/>
      <c r="R57" s="625"/>
      <c r="S57" s="625"/>
      <c r="T57" s="625"/>
      <c r="U57" s="625"/>
      <c r="V57" s="625"/>
      <c r="W57" s="625"/>
      <c r="X57" s="625"/>
      <c r="Y57" s="625"/>
      <c r="Z57" s="625"/>
    </row>
    <row r="58" spans="1:26">
      <c r="A58" s="1088"/>
      <c r="B58" s="630" t="s">
        <v>162</v>
      </c>
      <c r="C58" s="632" t="s">
        <v>229</v>
      </c>
      <c r="D58" s="625"/>
      <c r="E58" s="625"/>
      <c r="F58" s="625"/>
      <c r="G58" s="625"/>
      <c r="H58" s="625"/>
      <c r="I58" s="625"/>
      <c r="J58" s="625"/>
      <c r="K58" s="625"/>
      <c r="L58" s="625"/>
      <c r="M58" s="625"/>
      <c r="N58" s="625"/>
      <c r="O58" s="625"/>
      <c r="P58" s="625"/>
      <c r="Q58" s="625"/>
      <c r="R58" s="625"/>
      <c r="S58" s="625"/>
      <c r="T58" s="625"/>
      <c r="U58" s="625"/>
      <c r="V58" s="625"/>
      <c r="W58" s="625"/>
      <c r="X58" s="625"/>
      <c r="Y58" s="625"/>
      <c r="Z58" s="625"/>
    </row>
    <row r="59" spans="1:26">
      <c r="A59" s="1088"/>
      <c r="B59" s="630" t="s">
        <v>163</v>
      </c>
      <c r="C59" s="633" t="s">
        <v>1326</v>
      </c>
      <c r="D59" s="625"/>
      <c r="E59" s="625"/>
      <c r="F59" s="625"/>
      <c r="G59" s="625"/>
      <c r="H59" s="625"/>
      <c r="I59" s="625"/>
      <c r="J59" s="625"/>
      <c r="K59" s="625"/>
      <c r="L59" s="625"/>
      <c r="M59" s="625"/>
      <c r="N59" s="625"/>
      <c r="O59" s="625"/>
      <c r="P59" s="625"/>
      <c r="Q59" s="625"/>
      <c r="R59" s="625"/>
      <c r="S59" s="625"/>
      <c r="T59" s="625"/>
      <c r="U59" s="625"/>
      <c r="V59" s="625"/>
      <c r="W59" s="625"/>
      <c r="X59" s="625"/>
      <c r="Y59" s="625"/>
      <c r="Z59" s="625"/>
    </row>
    <row r="60" spans="1:26">
      <c r="A60" s="1088"/>
      <c r="B60" s="630" t="s">
        <v>164</v>
      </c>
      <c r="C60" s="633" t="s">
        <v>229</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row>
    <row r="61" spans="1:26" ht="33">
      <c r="A61" s="1088"/>
      <c r="B61" s="630" t="s">
        <v>165</v>
      </c>
      <c r="C61" s="633" t="s">
        <v>1718</v>
      </c>
      <c r="D61" s="625"/>
      <c r="E61" s="625"/>
      <c r="F61" s="625"/>
      <c r="G61" s="625"/>
      <c r="H61" s="625"/>
      <c r="I61" s="625"/>
      <c r="J61" s="625"/>
      <c r="K61" s="625"/>
      <c r="L61" s="625"/>
      <c r="M61" s="625"/>
      <c r="N61" s="625"/>
      <c r="O61" s="625"/>
      <c r="P61" s="625"/>
      <c r="Q61" s="625"/>
      <c r="R61" s="625"/>
      <c r="S61" s="625"/>
      <c r="T61" s="625"/>
      <c r="U61" s="625"/>
      <c r="V61" s="625"/>
      <c r="W61" s="625"/>
      <c r="X61" s="625"/>
      <c r="Y61" s="625"/>
      <c r="Z61" s="625"/>
    </row>
    <row r="62" spans="1:26">
      <c r="A62" s="1088"/>
      <c r="B62" s="630" t="s">
        <v>166</v>
      </c>
      <c r="C62" s="633" t="s">
        <v>229</v>
      </c>
      <c r="D62" s="625"/>
      <c r="E62" s="625"/>
      <c r="F62" s="625"/>
      <c r="G62" s="625"/>
      <c r="H62" s="625"/>
      <c r="I62" s="625"/>
      <c r="J62" s="625"/>
      <c r="K62" s="625"/>
      <c r="L62" s="625"/>
      <c r="M62" s="625"/>
      <c r="N62" s="625"/>
      <c r="O62" s="625"/>
      <c r="P62" s="625"/>
      <c r="Q62" s="625"/>
      <c r="R62" s="625"/>
      <c r="S62" s="625"/>
      <c r="T62" s="625"/>
      <c r="U62" s="625"/>
      <c r="V62" s="625"/>
      <c r="W62" s="625"/>
      <c r="X62" s="625"/>
      <c r="Y62" s="625"/>
      <c r="Z62" s="625"/>
    </row>
    <row r="63" spans="1:26">
      <c r="A63" s="1088"/>
      <c r="B63" s="630" t="s">
        <v>167</v>
      </c>
      <c r="C63" s="633" t="s">
        <v>229</v>
      </c>
      <c r="D63" s="625"/>
      <c r="E63" s="625"/>
      <c r="F63" s="625"/>
      <c r="G63" s="625"/>
      <c r="H63" s="625"/>
      <c r="I63" s="625"/>
      <c r="J63" s="625"/>
      <c r="K63" s="625"/>
      <c r="L63" s="625"/>
      <c r="M63" s="625"/>
      <c r="N63" s="625"/>
      <c r="O63" s="625"/>
      <c r="P63" s="625"/>
      <c r="Q63" s="625"/>
      <c r="R63" s="625"/>
      <c r="S63" s="625"/>
      <c r="T63" s="625"/>
      <c r="U63" s="625"/>
      <c r="V63" s="625"/>
      <c r="W63" s="625"/>
      <c r="X63" s="625"/>
      <c r="Y63" s="625"/>
      <c r="Z63" s="625"/>
    </row>
    <row r="64" spans="1:26">
      <c r="A64" s="1088"/>
      <c r="B64" s="630" t="s">
        <v>168</v>
      </c>
      <c r="C64" s="633" t="s">
        <v>229</v>
      </c>
      <c r="D64" s="625"/>
      <c r="E64" s="625"/>
      <c r="F64" s="625"/>
      <c r="G64" s="625"/>
      <c r="H64" s="625"/>
      <c r="I64" s="625"/>
      <c r="J64" s="625"/>
      <c r="K64" s="625"/>
      <c r="L64" s="625"/>
      <c r="M64" s="625"/>
      <c r="N64" s="625"/>
      <c r="O64" s="625"/>
      <c r="P64" s="625"/>
      <c r="Q64" s="625"/>
      <c r="R64" s="625"/>
      <c r="S64" s="625"/>
      <c r="T64" s="625"/>
      <c r="U64" s="625"/>
      <c r="V64" s="625"/>
      <c r="W64" s="625"/>
      <c r="X64" s="625"/>
      <c r="Y64" s="625"/>
      <c r="Z64" s="625"/>
    </row>
    <row r="65" spans="1:26">
      <c r="A65" s="1088"/>
      <c r="B65" s="630" t="s">
        <v>169</v>
      </c>
      <c r="C65" s="633" t="s">
        <v>102</v>
      </c>
      <c r="D65" s="625"/>
      <c r="E65" s="625"/>
      <c r="F65" s="625"/>
      <c r="G65" s="625"/>
      <c r="H65" s="625"/>
      <c r="I65" s="625"/>
      <c r="J65" s="625"/>
      <c r="K65" s="625"/>
      <c r="L65" s="625"/>
      <c r="M65" s="625"/>
      <c r="N65" s="625"/>
      <c r="O65" s="625"/>
      <c r="P65" s="625"/>
      <c r="Q65" s="625"/>
      <c r="R65" s="625"/>
      <c r="S65" s="625"/>
      <c r="T65" s="625"/>
      <c r="U65" s="625"/>
      <c r="V65" s="625"/>
      <c r="W65" s="625"/>
      <c r="X65" s="625"/>
      <c r="Y65" s="625"/>
      <c r="Z65" s="625"/>
    </row>
    <row r="66" spans="1:26">
      <c r="A66" s="1088"/>
      <c r="B66" s="630" t="s">
        <v>170</v>
      </c>
      <c r="C66" s="633" t="s">
        <v>1327</v>
      </c>
      <c r="D66" s="625"/>
      <c r="E66" s="625"/>
      <c r="F66" s="625"/>
      <c r="G66" s="625"/>
      <c r="H66" s="625"/>
      <c r="I66" s="625"/>
      <c r="J66" s="625"/>
      <c r="K66" s="625"/>
      <c r="L66" s="625"/>
      <c r="M66" s="625"/>
      <c r="N66" s="625"/>
      <c r="O66" s="625"/>
      <c r="P66" s="625"/>
      <c r="Q66" s="625"/>
      <c r="R66" s="625"/>
      <c r="S66" s="625"/>
      <c r="T66" s="625"/>
      <c r="U66" s="625"/>
      <c r="V66" s="625"/>
      <c r="W66" s="625"/>
      <c r="X66" s="625"/>
      <c r="Y66" s="625"/>
      <c r="Z66" s="625"/>
    </row>
    <row r="67" spans="1:26">
      <c r="A67" s="1088"/>
      <c r="B67" s="630" t="s">
        <v>171</v>
      </c>
      <c r="C67" s="646" t="s">
        <v>1328</v>
      </c>
      <c r="D67" s="625"/>
      <c r="E67" s="625"/>
      <c r="F67" s="625"/>
      <c r="G67" s="625"/>
      <c r="H67" s="625"/>
      <c r="I67" s="625"/>
      <c r="J67" s="625"/>
      <c r="K67" s="625"/>
      <c r="L67" s="625"/>
      <c r="M67" s="625"/>
      <c r="N67" s="625"/>
      <c r="O67" s="625"/>
      <c r="P67" s="625"/>
      <c r="Q67" s="625"/>
      <c r="R67" s="625"/>
      <c r="S67" s="625"/>
      <c r="T67" s="625"/>
      <c r="U67" s="625"/>
      <c r="V67" s="625"/>
      <c r="W67" s="625"/>
      <c r="X67" s="625"/>
      <c r="Y67" s="625"/>
      <c r="Z67" s="625"/>
    </row>
    <row r="68" spans="1:26" ht="18.5" thickBot="1">
      <c r="A68" s="1140"/>
      <c r="B68" s="642" t="s">
        <v>172</v>
      </c>
      <c r="C68" s="643" t="s">
        <v>1329</v>
      </c>
      <c r="D68" s="625"/>
      <c r="E68" s="625"/>
      <c r="F68" s="625"/>
      <c r="G68" s="625"/>
      <c r="H68" s="625"/>
      <c r="I68" s="625"/>
      <c r="J68" s="625"/>
      <c r="K68" s="625"/>
      <c r="L68" s="625"/>
      <c r="M68" s="625"/>
      <c r="N68" s="625"/>
      <c r="O68" s="625"/>
      <c r="P68" s="625"/>
      <c r="Q68" s="625"/>
      <c r="R68" s="625"/>
      <c r="S68" s="625"/>
      <c r="T68" s="625"/>
      <c r="U68" s="625"/>
      <c r="V68" s="625"/>
      <c r="W68" s="625"/>
      <c r="X68" s="625"/>
      <c r="Y68" s="625"/>
      <c r="Z68" s="625"/>
    </row>
    <row r="69" spans="1:26">
      <c r="A69" s="1087" t="s">
        <v>173</v>
      </c>
      <c r="B69" s="628" t="s">
        <v>174</v>
      </c>
      <c r="C69" s="641" t="s">
        <v>102</v>
      </c>
      <c r="D69" s="625"/>
      <c r="E69" s="625"/>
      <c r="F69" s="625"/>
      <c r="G69" s="625"/>
      <c r="H69" s="625"/>
      <c r="I69" s="625"/>
      <c r="J69" s="625"/>
      <c r="K69" s="625"/>
      <c r="L69" s="625"/>
      <c r="M69" s="625"/>
      <c r="N69" s="625"/>
      <c r="O69" s="625"/>
      <c r="P69" s="625"/>
      <c r="Q69" s="625"/>
      <c r="R69" s="625"/>
      <c r="S69" s="625"/>
      <c r="T69" s="625"/>
      <c r="U69" s="625"/>
      <c r="V69" s="625"/>
      <c r="W69" s="625"/>
      <c r="X69" s="625"/>
      <c r="Y69" s="625"/>
      <c r="Z69" s="625"/>
    </row>
    <row r="70" spans="1:26">
      <c r="A70" s="1088"/>
      <c r="B70" s="630" t="s">
        <v>175</v>
      </c>
      <c r="C70" s="633" t="s">
        <v>176</v>
      </c>
      <c r="D70" s="625"/>
      <c r="E70" s="625"/>
      <c r="F70" s="625"/>
      <c r="G70" s="625"/>
      <c r="H70" s="625"/>
      <c r="I70" s="625"/>
      <c r="J70" s="625"/>
      <c r="K70" s="625"/>
      <c r="L70" s="625"/>
      <c r="M70" s="625"/>
      <c r="N70" s="625"/>
      <c r="O70" s="625"/>
      <c r="P70" s="625"/>
      <c r="Q70" s="625"/>
      <c r="R70" s="625"/>
      <c r="S70" s="625"/>
      <c r="T70" s="625"/>
      <c r="U70" s="625"/>
      <c r="V70" s="625"/>
      <c r="W70" s="625"/>
      <c r="X70" s="625"/>
      <c r="Y70" s="625"/>
      <c r="Z70" s="625"/>
    </row>
    <row r="71" spans="1:26">
      <c r="A71" s="1088"/>
      <c r="B71" s="630" t="s">
        <v>177</v>
      </c>
      <c r="C71" s="632" t="s">
        <v>229</v>
      </c>
      <c r="D71" s="625"/>
      <c r="E71" s="625"/>
      <c r="F71" s="625"/>
      <c r="G71" s="625"/>
      <c r="H71" s="625"/>
      <c r="I71" s="625"/>
      <c r="J71" s="625"/>
      <c r="K71" s="625"/>
      <c r="L71" s="625"/>
      <c r="M71" s="625"/>
      <c r="N71" s="625"/>
      <c r="O71" s="625"/>
      <c r="P71" s="625"/>
      <c r="Q71" s="625"/>
      <c r="R71" s="625"/>
      <c r="S71" s="625"/>
      <c r="T71" s="625"/>
      <c r="U71" s="625"/>
      <c r="V71" s="625"/>
      <c r="W71" s="625"/>
      <c r="X71" s="625"/>
      <c r="Y71" s="625"/>
      <c r="Z71" s="625"/>
    </row>
    <row r="72" spans="1:26" ht="49.5">
      <c r="A72" s="1088"/>
      <c r="B72" s="630" t="s">
        <v>179</v>
      </c>
      <c r="C72" s="633" t="s">
        <v>1330</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row>
    <row r="73" spans="1:26" ht="49.5">
      <c r="A73" s="1088"/>
      <c r="B73" s="630" t="s">
        <v>180</v>
      </c>
      <c r="C73" s="633" t="s">
        <v>1179</v>
      </c>
      <c r="D73" s="625"/>
      <c r="E73" s="625"/>
      <c r="F73" s="625"/>
      <c r="G73" s="625"/>
      <c r="H73" s="625"/>
      <c r="I73" s="625"/>
      <c r="J73" s="625"/>
      <c r="K73" s="625"/>
      <c r="L73" s="625"/>
      <c r="M73" s="625"/>
      <c r="N73" s="625"/>
      <c r="O73" s="625"/>
      <c r="P73" s="625"/>
      <c r="Q73" s="625"/>
      <c r="R73" s="625"/>
      <c r="S73" s="625"/>
      <c r="T73" s="625"/>
      <c r="U73" s="625"/>
      <c r="V73" s="625"/>
      <c r="W73" s="625"/>
      <c r="X73" s="625"/>
      <c r="Y73" s="625"/>
      <c r="Z73" s="625"/>
    </row>
    <row r="74" spans="1:26">
      <c r="A74" s="1088"/>
      <c r="B74" s="630" t="s">
        <v>356</v>
      </c>
      <c r="C74" s="633" t="s">
        <v>123</v>
      </c>
      <c r="D74" s="625"/>
      <c r="E74" s="625"/>
      <c r="F74" s="625"/>
      <c r="G74" s="625"/>
      <c r="H74" s="625"/>
      <c r="I74" s="625"/>
      <c r="J74" s="625"/>
      <c r="K74" s="625"/>
      <c r="L74" s="625"/>
      <c r="M74" s="625"/>
      <c r="N74" s="625"/>
      <c r="O74" s="625"/>
      <c r="P74" s="625"/>
      <c r="Q74" s="625"/>
      <c r="R74" s="625"/>
      <c r="S74" s="625"/>
      <c r="T74" s="625"/>
      <c r="U74" s="625"/>
      <c r="V74" s="625"/>
      <c r="W74" s="625"/>
      <c r="X74" s="625"/>
      <c r="Y74" s="625"/>
      <c r="Z74" s="625"/>
    </row>
    <row r="75" spans="1:26">
      <c r="A75" s="1088"/>
      <c r="B75" s="630" t="s">
        <v>183</v>
      </c>
      <c r="C75" s="633" t="s">
        <v>102</v>
      </c>
      <c r="D75" s="625"/>
      <c r="E75" s="625"/>
      <c r="F75" s="625"/>
      <c r="G75" s="625"/>
      <c r="H75" s="625"/>
      <c r="I75" s="625"/>
      <c r="J75" s="625"/>
      <c r="K75" s="625"/>
      <c r="L75" s="625"/>
      <c r="M75" s="625"/>
      <c r="N75" s="625"/>
      <c r="O75" s="625"/>
      <c r="P75" s="625"/>
      <c r="Q75" s="625"/>
      <c r="R75" s="625"/>
      <c r="S75" s="625"/>
      <c r="T75" s="625"/>
      <c r="U75" s="625"/>
      <c r="V75" s="625"/>
      <c r="W75" s="625"/>
      <c r="X75" s="625"/>
      <c r="Y75" s="625"/>
      <c r="Z75" s="625"/>
    </row>
    <row r="76" spans="1:26">
      <c r="A76" s="1088"/>
      <c r="B76" s="630" t="s">
        <v>184</v>
      </c>
      <c r="C76" s="633" t="s">
        <v>185</v>
      </c>
      <c r="D76" s="625"/>
      <c r="E76" s="625"/>
      <c r="F76" s="625"/>
      <c r="G76" s="625"/>
      <c r="H76" s="625"/>
      <c r="I76" s="625"/>
      <c r="J76" s="625"/>
      <c r="K76" s="625"/>
      <c r="L76" s="625"/>
      <c r="M76" s="625"/>
      <c r="N76" s="625"/>
      <c r="O76" s="625"/>
      <c r="P76" s="625"/>
      <c r="Q76" s="625"/>
      <c r="R76" s="625"/>
      <c r="S76" s="625"/>
      <c r="T76" s="625"/>
      <c r="U76" s="625"/>
      <c r="V76" s="625"/>
      <c r="W76" s="625"/>
      <c r="X76" s="625"/>
      <c r="Y76" s="625"/>
      <c r="Z76" s="625"/>
    </row>
    <row r="77" spans="1:26" ht="83" thickBot="1">
      <c r="A77" s="1140"/>
      <c r="B77" s="642" t="s">
        <v>186</v>
      </c>
      <c r="C77" s="643" t="s">
        <v>412</v>
      </c>
      <c r="D77" s="625"/>
      <c r="E77" s="625"/>
      <c r="F77" s="625"/>
      <c r="G77" s="625"/>
      <c r="H77" s="625"/>
      <c r="I77" s="625"/>
      <c r="J77" s="625"/>
      <c r="K77" s="625"/>
      <c r="L77" s="625"/>
      <c r="M77" s="625"/>
      <c r="N77" s="625"/>
      <c r="O77" s="625"/>
      <c r="P77" s="625"/>
      <c r="Q77" s="625"/>
      <c r="R77" s="625"/>
      <c r="S77" s="625"/>
      <c r="T77" s="625"/>
      <c r="U77" s="625"/>
      <c r="V77" s="625"/>
      <c r="W77" s="625"/>
      <c r="X77" s="625"/>
      <c r="Y77" s="625"/>
      <c r="Z77" s="625"/>
    </row>
    <row r="78" spans="1:26" ht="33">
      <c r="A78" s="1087" t="s">
        <v>188</v>
      </c>
      <c r="B78" s="628" t="s">
        <v>189</v>
      </c>
      <c r="C78" s="641" t="s">
        <v>1685</v>
      </c>
      <c r="D78" s="625"/>
      <c r="E78" s="625"/>
      <c r="F78" s="625"/>
      <c r="G78" s="625"/>
      <c r="H78" s="625"/>
      <c r="I78" s="625"/>
      <c r="J78" s="625"/>
      <c r="K78" s="625"/>
      <c r="L78" s="625"/>
      <c r="M78" s="625"/>
      <c r="N78" s="625"/>
      <c r="O78" s="625"/>
      <c r="P78" s="625"/>
      <c r="Q78" s="625"/>
      <c r="R78" s="625"/>
      <c r="S78" s="625"/>
      <c r="T78" s="625"/>
      <c r="U78" s="625"/>
      <c r="V78" s="625"/>
      <c r="W78" s="625"/>
      <c r="X78" s="625"/>
      <c r="Y78" s="625"/>
      <c r="Z78" s="625"/>
    </row>
    <row r="79" spans="1:26" ht="66">
      <c r="A79" s="1088"/>
      <c r="B79" s="630" t="s">
        <v>190</v>
      </c>
      <c r="C79" s="633" t="s">
        <v>1686</v>
      </c>
      <c r="D79" s="625"/>
      <c r="E79" s="625"/>
      <c r="F79" s="625"/>
      <c r="G79" s="625"/>
      <c r="H79" s="625"/>
      <c r="I79" s="625"/>
      <c r="J79" s="625"/>
      <c r="K79" s="625"/>
      <c r="L79" s="625"/>
      <c r="M79" s="625"/>
      <c r="N79" s="625"/>
      <c r="O79" s="625"/>
      <c r="P79" s="625"/>
      <c r="Q79" s="625"/>
      <c r="R79" s="625"/>
      <c r="S79" s="625"/>
      <c r="T79" s="625"/>
      <c r="U79" s="625"/>
      <c r="V79" s="625"/>
      <c r="W79" s="625"/>
      <c r="X79" s="625"/>
      <c r="Y79" s="625"/>
      <c r="Z79" s="625"/>
    </row>
    <row r="80" spans="1:26">
      <c r="A80" s="1088"/>
      <c r="B80" s="630" t="s">
        <v>192</v>
      </c>
      <c r="C80" s="633" t="s">
        <v>413</v>
      </c>
      <c r="D80" s="625"/>
      <c r="E80" s="625"/>
      <c r="F80" s="625"/>
      <c r="G80" s="625"/>
      <c r="H80" s="625"/>
      <c r="I80" s="625"/>
      <c r="J80" s="625"/>
      <c r="K80" s="625"/>
      <c r="L80" s="625"/>
      <c r="M80" s="625"/>
      <c r="N80" s="625"/>
      <c r="O80" s="625"/>
      <c r="P80" s="625"/>
      <c r="Q80" s="625"/>
      <c r="R80" s="625"/>
      <c r="S80" s="625"/>
      <c r="T80" s="625"/>
      <c r="U80" s="625"/>
      <c r="V80" s="625"/>
      <c r="W80" s="625"/>
      <c r="X80" s="625"/>
      <c r="Y80" s="625"/>
      <c r="Z80" s="625"/>
    </row>
    <row r="81" spans="1:26">
      <c r="A81" s="1088"/>
      <c r="B81" s="630" t="s">
        <v>193</v>
      </c>
      <c r="C81" s="633" t="s">
        <v>414</v>
      </c>
      <c r="D81" s="625"/>
      <c r="E81" s="625"/>
      <c r="F81" s="625"/>
      <c r="G81" s="625"/>
      <c r="H81" s="625"/>
      <c r="I81" s="625"/>
      <c r="J81" s="625"/>
      <c r="K81" s="625"/>
      <c r="L81" s="625"/>
      <c r="M81" s="625"/>
      <c r="N81" s="625"/>
      <c r="O81" s="625"/>
      <c r="P81" s="625"/>
      <c r="Q81" s="625"/>
      <c r="R81" s="625"/>
      <c r="S81" s="625"/>
      <c r="T81" s="625"/>
      <c r="U81" s="625"/>
      <c r="V81" s="625"/>
      <c r="W81" s="625"/>
      <c r="X81" s="625"/>
      <c r="Y81" s="625"/>
      <c r="Z81" s="625"/>
    </row>
    <row r="82" spans="1:26" ht="49.5">
      <c r="A82" s="1088"/>
      <c r="B82" s="630" t="s">
        <v>194</v>
      </c>
      <c r="C82" s="633" t="s">
        <v>394</v>
      </c>
      <c r="D82" s="625"/>
      <c r="E82" s="625"/>
      <c r="F82" s="625"/>
      <c r="G82" s="625"/>
      <c r="H82" s="625"/>
      <c r="I82" s="625"/>
      <c r="J82" s="625"/>
      <c r="K82" s="625"/>
      <c r="L82" s="625"/>
      <c r="M82" s="625"/>
      <c r="N82" s="625"/>
      <c r="O82" s="625"/>
      <c r="P82" s="625"/>
      <c r="Q82" s="625"/>
      <c r="R82" s="625"/>
      <c r="S82" s="625"/>
      <c r="T82" s="625"/>
      <c r="U82" s="625"/>
      <c r="V82" s="625"/>
      <c r="W82" s="625"/>
      <c r="X82" s="625"/>
      <c r="Y82" s="625"/>
      <c r="Z82" s="625"/>
    </row>
    <row r="83" spans="1:26">
      <c r="A83" s="1088"/>
      <c r="B83" s="630" t="s">
        <v>195</v>
      </c>
      <c r="C83" s="633" t="s">
        <v>100</v>
      </c>
      <c r="D83" s="625"/>
      <c r="E83" s="625"/>
      <c r="F83" s="625"/>
      <c r="G83" s="625"/>
      <c r="H83" s="625"/>
      <c r="I83" s="625"/>
      <c r="J83" s="625"/>
      <c r="K83" s="625"/>
      <c r="L83" s="625"/>
      <c r="M83" s="625"/>
      <c r="N83" s="625"/>
      <c r="O83" s="625"/>
      <c r="P83" s="625"/>
      <c r="Q83" s="625"/>
      <c r="R83" s="625"/>
      <c r="S83" s="625"/>
      <c r="T83" s="625"/>
      <c r="U83" s="625"/>
      <c r="V83" s="625"/>
      <c r="W83" s="625"/>
      <c r="X83" s="625"/>
      <c r="Y83" s="625"/>
      <c r="Z83" s="625"/>
    </row>
    <row r="84" spans="1:26">
      <c r="A84" s="1088"/>
      <c r="B84" s="630" t="s">
        <v>170</v>
      </c>
      <c r="C84" s="633" t="s">
        <v>1327</v>
      </c>
      <c r="D84" s="625"/>
      <c r="E84" s="625"/>
      <c r="F84" s="625"/>
      <c r="G84" s="625"/>
      <c r="H84" s="625"/>
      <c r="I84" s="625"/>
      <c r="J84" s="625"/>
      <c r="K84" s="625"/>
      <c r="L84" s="625"/>
      <c r="M84" s="625"/>
      <c r="N84" s="625"/>
      <c r="O84" s="625"/>
      <c r="P84" s="625"/>
      <c r="Q84" s="625"/>
      <c r="R84" s="625"/>
      <c r="S84" s="625"/>
      <c r="T84" s="625"/>
      <c r="U84" s="625"/>
      <c r="V84" s="625"/>
      <c r="W84" s="625"/>
      <c r="X84" s="625"/>
      <c r="Y84" s="625"/>
      <c r="Z84" s="625"/>
    </row>
    <row r="85" spans="1:26">
      <c r="A85" s="1088"/>
      <c r="B85" s="630" t="s">
        <v>171</v>
      </c>
      <c r="C85" s="633" t="s">
        <v>1328</v>
      </c>
      <c r="D85" s="625"/>
      <c r="E85" s="625"/>
      <c r="F85" s="625"/>
      <c r="G85" s="625"/>
      <c r="H85" s="625"/>
      <c r="I85" s="625"/>
      <c r="J85" s="625"/>
      <c r="K85" s="625"/>
      <c r="L85" s="625"/>
      <c r="M85" s="625"/>
      <c r="N85" s="625"/>
      <c r="O85" s="625"/>
      <c r="P85" s="625"/>
      <c r="Q85" s="625"/>
      <c r="R85" s="625"/>
      <c r="S85" s="625"/>
      <c r="T85" s="625"/>
      <c r="U85" s="625"/>
      <c r="V85" s="625"/>
      <c r="W85" s="625"/>
      <c r="X85" s="625"/>
      <c r="Y85" s="625"/>
      <c r="Z85" s="625"/>
    </row>
    <row r="86" spans="1:26">
      <c r="A86" s="1088"/>
      <c r="B86" s="630" t="s">
        <v>196</v>
      </c>
      <c r="C86" s="632" t="s">
        <v>229</v>
      </c>
      <c r="D86" s="625"/>
      <c r="E86" s="625"/>
      <c r="F86" s="625"/>
      <c r="G86" s="625"/>
      <c r="H86" s="625"/>
      <c r="I86" s="625"/>
      <c r="J86" s="625"/>
      <c r="K86" s="625"/>
      <c r="L86" s="625"/>
      <c r="M86" s="625"/>
      <c r="N86" s="625"/>
      <c r="O86" s="625"/>
      <c r="P86" s="625"/>
      <c r="Q86" s="625"/>
      <c r="R86" s="625"/>
      <c r="S86" s="625"/>
      <c r="T86" s="625"/>
      <c r="U86" s="625"/>
      <c r="V86" s="625"/>
      <c r="W86" s="625"/>
      <c r="X86" s="625"/>
      <c r="Y86" s="625"/>
      <c r="Z86" s="625"/>
    </row>
    <row r="87" spans="1:26">
      <c r="A87" s="1088"/>
      <c r="B87" s="630" t="s">
        <v>197</v>
      </c>
      <c r="C87" s="632"/>
      <c r="D87" s="625"/>
      <c r="E87" s="625"/>
      <c r="F87" s="625"/>
      <c r="G87" s="625"/>
      <c r="H87" s="625"/>
      <c r="I87" s="625"/>
      <c r="J87" s="625"/>
      <c r="K87" s="625"/>
      <c r="L87" s="625"/>
      <c r="M87" s="625"/>
      <c r="N87" s="625"/>
      <c r="O87" s="625"/>
      <c r="P87" s="625"/>
      <c r="Q87" s="625"/>
      <c r="R87" s="625"/>
      <c r="S87" s="625"/>
      <c r="T87" s="625"/>
      <c r="U87" s="625"/>
      <c r="V87" s="625"/>
      <c r="W87" s="625"/>
      <c r="X87" s="625"/>
      <c r="Y87" s="625"/>
      <c r="Z87" s="625"/>
    </row>
    <row r="88" spans="1:26">
      <c r="A88" s="1088"/>
      <c r="B88" s="630" t="s">
        <v>198</v>
      </c>
      <c r="C88" s="633" t="s">
        <v>100</v>
      </c>
      <c r="D88" s="625"/>
      <c r="E88" s="625"/>
      <c r="F88" s="625"/>
      <c r="G88" s="625"/>
      <c r="H88" s="625"/>
      <c r="I88" s="625"/>
      <c r="J88" s="625"/>
      <c r="K88" s="625"/>
      <c r="L88" s="625"/>
      <c r="M88" s="625"/>
      <c r="N88" s="625"/>
      <c r="O88" s="625"/>
      <c r="P88" s="625"/>
      <c r="Q88" s="625"/>
      <c r="R88" s="625"/>
      <c r="S88" s="625"/>
      <c r="T88" s="625"/>
      <c r="U88" s="625"/>
      <c r="V88" s="625"/>
      <c r="W88" s="625"/>
      <c r="X88" s="625"/>
      <c r="Y88" s="625"/>
      <c r="Z88" s="625"/>
    </row>
    <row r="89" spans="1:26">
      <c r="A89" s="1088"/>
      <c r="B89" s="630" t="s">
        <v>199</v>
      </c>
      <c r="C89" s="632" t="s">
        <v>229</v>
      </c>
      <c r="D89" s="625"/>
      <c r="E89" s="625"/>
      <c r="F89" s="625"/>
      <c r="G89" s="625"/>
      <c r="H89" s="625"/>
      <c r="I89" s="625"/>
      <c r="J89" s="625"/>
      <c r="K89" s="625"/>
      <c r="L89" s="625"/>
      <c r="M89" s="625"/>
      <c r="N89" s="625"/>
      <c r="O89" s="625"/>
      <c r="P89" s="625"/>
      <c r="Q89" s="625"/>
      <c r="R89" s="625"/>
      <c r="S89" s="625"/>
      <c r="T89" s="625"/>
      <c r="U89" s="625"/>
      <c r="V89" s="625"/>
      <c r="W89" s="625"/>
      <c r="X89" s="625"/>
      <c r="Y89" s="625"/>
      <c r="Z89" s="625"/>
    </row>
    <row r="90" spans="1:26">
      <c r="A90" s="1088"/>
      <c r="B90" s="630" t="s">
        <v>200</v>
      </c>
      <c r="C90" s="632" t="s">
        <v>229</v>
      </c>
      <c r="D90" s="625"/>
      <c r="E90" s="625"/>
      <c r="F90" s="625"/>
      <c r="G90" s="625"/>
      <c r="H90" s="625"/>
      <c r="I90" s="625"/>
      <c r="J90" s="625"/>
      <c r="K90" s="625"/>
      <c r="L90" s="625"/>
      <c r="M90" s="625"/>
      <c r="N90" s="625"/>
      <c r="O90" s="625"/>
      <c r="P90" s="625"/>
      <c r="Q90" s="625"/>
      <c r="R90" s="625"/>
      <c r="S90" s="625"/>
      <c r="T90" s="625"/>
      <c r="U90" s="625"/>
      <c r="V90" s="625"/>
      <c r="W90" s="625"/>
      <c r="X90" s="625"/>
      <c r="Y90" s="625"/>
      <c r="Z90" s="625"/>
    </row>
    <row r="91" spans="1:26">
      <c r="A91" s="1088"/>
      <c r="B91" s="630" t="s">
        <v>201</v>
      </c>
      <c r="C91" s="632" t="s">
        <v>229</v>
      </c>
      <c r="D91" s="625"/>
      <c r="E91" s="625"/>
      <c r="F91" s="625"/>
      <c r="G91" s="625"/>
      <c r="H91" s="625"/>
      <c r="I91" s="625"/>
      <c r="J91" s="625"/>
      <c r="K91" s="625"/>
      <c r="L91" s="625"/>
      <c r="M91" s="625"/>
      <c r="N91" s="625"/>
      <c r="O91" s="625"/>
      <c r="P91" s="625"/>
      <c r="Q91" s="625"/>
      <c r="R91" s="625"/>
      <c r="S91" s="625"/>
      <c r="T91" s="625"/>
      <c r="U91" s="625"/>
      <c r="V91" s="625"/>
      <c r="W91" s="625"/>
      <c r="X91" s="625"/>
      <c r="Y91" s="625"/>
      <c r="Z91" s="625"/>
    </row>
    <row r="92" spans="1:26" ht="18.5" thickBot="1">
      <c r="A92" s="1140"/>
      <c r="B92" s="642" t="s">
        <v>202</v>
      </c>
      <c r="C92" s="640" t="s">
        <v>229</v>
      </c>
      <c r="D92" s="625"/>
      <c r="E92" s="625"/>
      <c r="F92" s="625"/>
      <c r="G92" s="625"/>
      <c r="H92" s="625"/>
      <c r="I92" s="625"/>
      <c r="J92" s="625"/>
      <c r="K92" s="625"/>
      <c r="L92" s="625"/>
      <c r="M92" s="625"/>
      <c r="N92" s="625"/>
      <c r="O92" s="625"/>
      <c r="P92" s="625"/>
      <c r="Q92" s="625"/>
      <c r="R92" s="625"/>
      <c r="S92" s="625"/>
      <c r="T92" s="625"/>
      <c r="U92" s="625"/>
      <c r="V92" s="625"/>
      <c r="W92" s="625"/>
      <c r="X92" s="625"/>
      <c r="Y92" s="625"/>
      <c r="Z92" s="625"/>
    </row>
    <row r="93" spans="1:26" ht="180">
      <c r="A93" s="1087" t="s">
        <v>203</v>
      </c>
      <c r="B93" s="628" t="s">
        <v>204</v>
      </c>
      <c r="C93" s="647" t="s">
        <v>1719</v>
      </c>
      <c r="D93" s="625"/>
      <c r="E93" s="657"/>
      <c r="F93" s="625"/>
      <c r="G93" s="625"/>
      <c r="H93" s="625"/>
      <c r="I93" s="625"/>
      <c r="J93" s="625"/>
      <c r="K93" s="625"/>
      <c r="L93" s="625"/>
      <c r="M93" s="625"/>
      <c r="N93" s="625"/>
      <c r="O93" s="625"/>
      <c r="P93" s="625"/>
      <c r="Q93" s="625"/>
      <c r="R93" s="625"/>
      <c r="S93" s="625"/>
      <c r="T93" s="625"/>
      <c r="U93" s="625"/>
      <c r="V93" s="625"/>
      <c r="W93" s="625"/>
      <c r="X93" s="625"/>
      <c r="Y93" s="625"/>
      <c r="Z93" s="625"/>
    </row>
    <row r="94" spans="1:26" ht="33">
      <c r="A94" s="1088"/>
      <c r="B94" s="630" t="s">
        <v>205</v>
      </c>
      <c r="C94" s="633" t="s">
        <v>416</v>
      </c>
      <c r="D94" s="625"/>
      <c r="E94" s="625"/>
      <c r="F94" s="645"/>
      <c r="G94" s="625"/>
      <c r="H94" s="625"/>
      <c r="I94" s="625"/>
      <c r="J94" s="625"/>
      <c r="K94" s="625"/>
      <c r="L94" s="625"/>
      <c r="M94" s="625"/>
      <c r="N94" s="625"/>
      <c r="O94" s="625"/>
      <c r="P94" s="625"/>
      <c r="Q94" s="625"/>
      <c r="R94" s="625"/>
      <c r="S94" s="625"/>
      <c r="T94" s="625"/>
      <c r="U94" s="625"/>
      <c r="V94" s="625"/>
      <c r="W94" s="625"/>
      <c r="X94" s="625"/>
      <c r="Y94" s="625"/>
      <c r="Z94" s="625"/>
    </row>
    <row r="95" spans="1:26" ht="66">
      <c r="A95" s="1088"/>
      <c r="B95" s="630" t="s">
        <v>206</v>
      </c>
      <c r="C95" s="633" t="s">
        <v>1720</v>
      </c>
      <c r="D95" s="625"/>
      <c r="E95" s="625"/>
      <c r="F95" s="625"/>
      <c r="G95" s="625"/>
      <c r="H95" s="625"/>
      <c r="I95" s="625"/>
      <c r="J95" s="625"/>
      <c r="K95" s="625"/>
      <c r="L95" s="625"/>
      <c r="M95" s="625"/>
      <c r="N95" s="625"/>
      <c r="O95" s="625"/>
      <c r="P95" s="625"/>
      <c r="Q95" s="625"/>
      <c r="R95" s="625"/>
      <c r="S95" s="625"/>
      <c r="T95" s="625"/>
      <c r="U95" s="625"/>
      <c r="V95" s="625"/>
      <c r="W95" s="625"/>
      <c r="X95" s="625"/>
      <c r="Y95" s="625"/>
      <c r="Z95" s="625"/>
    </row>
    <row r="96" spans="1:26" ht="180">
      <c r="A96" s="1088"/>
      <c r="B96" s="630" t="s">
        <v>207</v>
      </c>
      <c r="C96" s="648" t="s">
        <v>1721</v>
      </c>
      <c r="D96" s="625"/>
      <c r="E96" s="625"/>
      <c r="F96" s="625"/>
      <c r="G96" s="625"/>
      <c r="H96" s="625"/>
      <c r="I96" s="625"/>
      <c r="J96" s="625"/>
      <c r="K96" s="625"/>
      <c r="L96" s="625"/>
      <c r="M96" s="625"/>
      <c r="N96" s="625"/>
      <c r="O96" s="625"/>
      <c r="P96" s="625"/>
      <c r="Q96" s="625"/>
      <c r="R96" s="625"/>
      <c r="S96" s="625"/>
      <c r="T96" s="625"/>
      <c r="U96" s="625"/>
      <c r="V96" s="625"/>
      <c r="W96" s="625"/>
      <c r="X96" s="625"/>
      <c r="Y96" s="625"/>
      <c r="Z96" s="625"/>
    </row>
    <row r="97" spans="1:26" ht="49.5">
      <c r="A97" s="1088"/>
      <c r="B97" s="630" t="s">
        <v>208</v>
      </c>
      <c r="C97" s="633" t="s">
        <v>437</v>
      </c>
      <c r="D97" s="625"/>
      <c r="E97" s="625"/>
      <c r="F97" s="625"/>
      <c r="G97" s="625"/>
      <c r="H97" s="625"/>
      <c r="I97" s="625"/>
      <c r="J97" s="625"/>
      <c r="K97" s="625"/>
      <c r="L97" s="625"/>
      <c r="M97" s="625"/>
      <c r="N97" s="625"/>
      <c r="O97" s="625"/>
      <c r="P97" s="625"/>
      <c r="Q97" s="625"/>
      <c r="R97" s="625"/>
      <c r="S97" s="625"/>
      <c r="T97" s="625"/>
      <c r="U97" s="625"/>
      <c r="V97" s="625"/>
      <c r="W97" s="625"/>
      <c r="X97" s="625"/>
      <c r="Y97" s="625"/>
      <c r="Z97" s="625"/>
    </row>
    <row r="98" spans="1:26" ht="132">
      <c r="A98" s="1088"/>
      <c r="B98" s="630" t="s">
        <v>209</v>
      </c>
      <c r="C98" s="329" t="s">
        <v>1722</v>
      </c>
      <c r="D98" s="625"/>
      <c r="E98" s="625"/>
      <c r="F98" s="625"/>
      <c r="G98" s="625"/>
      <c r="H98" s="625"/>
      <c r="I98" s="625"/>
      <c r="J98" s="625"/>
      <c r="K98" s="625"/>
      <c r="L98" s="625"/>
      <c r="M98" s="625"/>
      <c r="N98" s="625"/>
      <c r="O98" s="625"/>
      <c r="P98" s="625"/>
      <c r="Q98" s="625"/>
      <c r="R98" s="625"/>
      <c r="S98" s="625"/>
      <c r="T98" s="625"/>
      <c r="U98" s="625"/>
      <c r="V98" s="625"/>
      <c r="W98" s="625"/>
      <c r="X98" s="625"/>
      <c r="Y98" s="625"/>
      <c r="Z98" s="625"/>
    </row>
    <row r="99" spans="1:26" ht="132">
      <c r="A99" s="1088"/>
      <c r="B99" s="630" t="s">
        <v>211</v>
      </c>
      <c r="C99" s="649" t="s">
        <v>1687</v>
      </c>
      <c r="D99" s="625"/>
      <c r="E99" s="625"/>
      <c r="F99" s="625"/>
      <c r="G99" s="625"/>
      <c r="H99" s="625"/>
      <c r="I99" s="625"/>
      <c r="J99" s="625"/>
      <c r="K99" s="625"/>
      <c r="L99" s="625"/>
      <c r="M99" s="625"/>
      <c r="N99" s="625"/>
      <c r="O99" s="625"/>
      <c r="P99" s="625"/>
      <c r="Q99" s="625"/>
      <c r="R99" s="625"/>
      <c r="S99" s="625"/>
      <c r="T99" s="625"/>
      <c r="U99" s="625"/>
      <c r="V99" s="625"/>
      <c r="W99" s="625"/>
      <c r="X99" s="625"/>
      <c r="Y99" s="625"/>
      <c r="Z99" s="625"/>
    </row>
    <row r="100" spans="1:26">
      <c r="A100" s="1088"/>
      <c r="B100" s="630" t="s">
        <v>374</v>
      </c>
      <c r="C100" s="633" t="s">
        <v>100</v>
      </c>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row>
    <row r="101" spans="1:26">
      <c r="A101" s="1088"/>
      <c r="B101" s="630" t="s">
        <v>213</v>
      </c>
      <c r="C101" s="633" t="s">
        <v>100</v>
      </c>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row>
    <row r="102" spans="1:26" ht="18.5" thickBot="1">
      <c r="A102" s="1140"/>
      <c r="B102" s="644" t="s">
        <v>214</v>
      </c>
      <c r="C102" s="650" t="s">
        <v>100</v>
      </c>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row>
    <row r="103" spans="1:26" ht="33">
      <c r="A103" s="1087" t="s">
        <v>375</v>
      </c>
      <c r="B103" s="630" t="s">
        <v>216</v>
      </c>
      <c r="C103" s="641" t="s">
        <v>1723</v>
      </c>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row>
    <row r="104" spans="1:26" ht="16.5" customHeight="1">
      <c r="A104" s="1088"/>
      <c r="B104" s="630" t="s">
        <v>376</v>
      </c>
      <c r="C104" s="651">
        <v>0.33</v>
      </c>
      <c r="D104" s="625"/>
      <c r="E104" s="652"/>
      <c r="F104" s="625"/>
      <c r="G104" s="625"/>
      <c r="H104" s="625"/>
      <c r="I104" s="625"/>
      <c r="J104" s="625"/>
      <c r="K104" s="625"/>
      <c r="L104" s="625"/>
      <c r="M104" s="625"/>
      <c r="N104" s="625"/>
      <c r="O104" s="625"/>
      <c r="P104" s="625"/>
      <c r="Q104" s="625"/>
      <c r="R104" s="625"/>
      <c r="S104" s="625"/>
      <c r="T104" s="625"/>
      <c r="U104" s="625"/>
      <c r="V104" s="625"/>
      <c r="W104" s="625"/>
      <c r="X104" s="625"/>
      <c r="Y104" s="625"/>
      <c r="Z104" s="625"/>
    </row>
    <row r="105" spans="1:26" ht="16.5" customHeight="1">
      <c r="A105" s="1088"/>
      <c r="B105" s="630" t="s">
        <v>344</v>
      </c>
      <c r="C105" s="653" t="s">
        <v>1724</v>
      </c>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row>
    <row r="106" spans="1:26" ht="16.5" customHeight="1">
      <c r="A106" s="1088"/>
      <c r="B106" s="630" t="s">
        <v>574</v>
      </c>
      <c r="C106" s="654" t="s">
        <v>1725</v>
      </c>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row>
    <row r="107" spans="1:26" ht="16.5" customHeight="1" thickBot="1">
      <c r="A107" s="1140"/>
      <c r="B107" s="655" t="s">
        <v>1184</v>
      </c>
      <c r="C107" s="632" t="s">
        <v>229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row>
    <row r="108" spans="1:26" ht="16.5" customHeight="1" thickBot="1">
      <c r="A108" s="1089" t="s">
        <v>222</v>
      </c>
      <c r="B108" s="1137"/>
      <c r="C108" s="656" t="s">
        <v>229</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row>
    <row r="109" spans="1:26" ht="235.5" customHeight="1">
      <c r="A109" s="1080" t="s">
        <v>511</v>
      </c>
      <c r="B109" s="1081"/>
      <c r="C109" s="1081"/>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row>
    <row r="110" spans="1:26" ht="16.5" customHeight="1">
      <c r="A110" s="625"/>
      <c r="B110" s="625"/>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row>
    <row r="111" spans="1:26" ht="16.5" customHeight="1">
      <c r="A111" s="625"/>
      <c r="B111" s="625"/>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row>
    <row r="112" spans="1:26" ht="16.5" customHeight="1">
      <c r="A112" s="625"/>
      <c r="B112" s="625"/>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row>
    <row r="113" spans="1:26" ht="16.5" customHeight="1">
      <c r="A113" s="625"/>
      <c r="B113" s="625"/>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row>
    <row r="114" spans="1:26" ht="16.5" customHeight="1">
      <c r="A114" s="625"/>
      <c r="B114" s="625"/>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row>
    <row r="115" spans="1:26" ht="16.5" customHeight="1">
      <c r="A115" s="625"/>
      <c r="B115" s="625"/>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row>
    <row r="116" spans="1:26" ht="16.5" customHeight="1">
      <c r="A116" s="625"/>
      <c r="B116" s="625"/>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row>
    <row r="117" spans="1:26" ht="16.5" customHeight="1">
      <c r="A117" s="625"/>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row>
    <row r="118" spans="1:26" ht="16.5" customHeight="1">
      <c r="A118" s="625"/>
      <c r="B118" s="625"/>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row>
    <row r="119" spans="1:26" ht="16.5" customHeight="1">
      <c r="A119" s="625"/>
      <c r="B119" s="625"/>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row>
    <row r="120" spans="1:26" ht="16.5" customHeight="1">
      <c r="A120" s="625"/>
      <c r="B120" s="625"/>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row>
    <row r="121" spans="1:26" ht="16.5" customHeight="1">
      <c r="A121" s="625"/>
      <c r="B121" s="625"/>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row>
    <row r="122" spans="1:26" ht="16.5" customHeight="1">
      <c r="A122" s="625"/>
      <c r="B122" s="625"/>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row>
    <row r="123" spans="1:26" ht="16.5" customHeight="1">
      <c r="A123" s="625"/>
      <c r="B123" s="625"/>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row>
    <row r="124" spans="1:26" ht="16.5" customHeight="1">
      <c r="A124" s="625"/>
      <c r="B124" s="625"/>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row>
    <row r="125" spans="1:26" ht="16.5" customHeight="1">
      <c r="A125" s="625"/>
      <c r="B125" s="625"/>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row>
    <row r="126" spans="1:26" ht="16.5" customHeight="1">
      <c r="A126" s="625"/>
      <c r="B126" s="625"/>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row>
    <row r="127" spans="1:26" ht="16.5" customHeight="1">
      <c r="A127" s="625"/>
      <c r="B127" s="625"/>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row>
    <row r="128" spans="1:26" ht="16.5" customHeight="1">
      <c r="A128" s="625"/>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row>
    <row r="129" spans="1:26" ht="16.5" customHeight="1">
      <c r="A129" s="625"/>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row>
    <row r="130" spans="1:26" ht="16.5" customHeight="1">
      <c r="A130" s="625"/>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row>
    <row r="131" spans="1:26" ht="16.5" customHeight="1">
      <c r="A131" s="625"/>
      <c r="B131" s="625"/>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row>
    <row r="132" spans="1:26" ht="16.5" customHeight="1">
      <c r="A132" s="625"/>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row>
    <row r="133" spans="1:26" ht="16.5" customHeight="1">
      <c r="A133" s="625"/>
      <c r="B133" s="625"/>
      <c r="C133" s="625"/>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row>
    <row r="134" spans="1:26" ht="16.5" customHeight="1">
      <c r="A134" s="625"/>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row>
    <row r="135" spans="1:26" ht="16.5" customHeight="1">
      <c r="A135" s="625"/>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row>
    <row r="136" spans="1:26" ht="16.5" customHeight="1">
      <c r="A136" s="625"/>
      <c r="B136" s="625"/>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row>
    <row r="137" spans="1:26" ht="16.5" customHeight="1">
      <c r="A137" s="625"/>
      <c r="B137" s="625"/>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row>
    <row r="138" spans="1:26" ht="16.5" customHeight="1">
      <c r="A138" s="625"/>
      <c r="B138" s="625"/>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row>
    <row r="139" spans="1:26" ht="16.5" customHeight="1">
      <c r="A139" s="625"/>
      <c r="B139" s="625"/>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row>
    <row r="140" spans="1:26" ht="16.5" customHeight="1">
      <c r="A140" s="625"/>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row>
    <row r="141" spans="1:26" ht="16.5" customHeight="1">
      <c r="A141" s="625"/>
      <c r="B141" s="625"/>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row>
    <row r="142" spans="1:26" ht="16.5" customHeight="1">
      <c r="A142" s="625"/>
      <c r="B142" s="625"/>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row>
    <row r="143" spans="1:26" ht="16.5" customHeight="1">
      <c r="A143" s="625"/>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row>
    <row r="144" spans="1:26" ht="16.5" customHeight="1">
      <c r="A144" s="625"/>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row>
    <row r="145" spans="1:26" ht="16.5" customHeight="1">
      <c r="A145" s="62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row>
    <row r="146" spans="1:26" ht="16.5" customHeight="1">
      <c r="A146" s="625"/>
      <c r="B146" s="62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row>
    <row r="147" spans="1:26" ht="16.5" customHeight="1">
      <c r="A147" s="625"/>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row>
    <row r="148" spans="1:26" ht="16.5" customHeight="1">
      <c r="A148" s="62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row>
    <row r="149" spans="1:26" ht="16.5" customHeight="1">
      <c r="A149" s="625"/>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row>
    <row r="150" spans="1:26" ht="16.5" customHeight="1">
      <c r="A150" s="625"/>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row>
    <row r="151" spans="1:26" ht="16.5" customHeight="1">
      <c r="A151" s="625"/>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row>
    <row r="152" spans="1:26" ht="16.5" customHeight="1">
      <c r="A152" s="625"/>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row>
    <row r="153" spans="1:26" ht="16.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row>
    <row r="154" spans="1:26" ht="16.5" customHeight="1">
      <c r="A154" s="625"/>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row>
    <row r="155" spans="1:26" ht="16.5" customHeight="1">
      <c r="A155" s="625"/>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row>
    <row r="156" spans="1:26" ht="16.5" customHeight="1">
      <c r="A156" s="625"/>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row>
    <row r="157" spans="1:26" ht="16.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row>
    <row r="158" spans="1:26" ht="16.5" customHeight="1">
      <c r="A158" s="625"/>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row>
    <row r="159" spans="1:26" ht="16.5" customHeight="1">
      <c r="A159" s="625"/>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row>
    <row r="160" spans="1:26" ht="16.5" customHeight="1">
      <c r="A160" s="625"/>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row>
    <row r="161" spans="1:26" ht="16.5" customHeight="1">
      <c r="A161" s="625"/>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row>
    <row r="162" spans="1:26" ht="16.5" customHeight="1">
      <c r="A162" s="625"/>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row>
    <row r="163" spans="1:26" ht="16.5" customHeight="1">
      <c r="A163" s="625"/>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row>
    <row r="164" spans="1:26" ht="16.5" customHeight="1">
      <c r="A164" s="625"/>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row>
    <row r="165" spans="1:26" ht="16.5" customHeight="1">
      <c r="A165" s="625"/>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row>
    <row r="166" spans="1:26" ht="16.5" customHeight="1">
      <c r="A166" s="625"/>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row>
    <row r="167" spans="1:26" ht="16.5" customHeight="1">
      <c r="A167" s="625"/>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row>
    <row r="168" spans="1:26" ht="16.5" customHeight="1">
      <c r="A168" s="625"/>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row>
    <row r="169" spans="1:26" ht="16.5" customHeight="1">
      <c r="A169" s="625"/>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row>
    <row r="170" spans="1:26" ht="16.5" customHeight="1">
      <c r="A170" s="625"/>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row>
    <row r="171" spans="1:26" ht="16.5" customHeight="1">
      <c r="A171" s="625"/>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row>
    <row r="172" spans="1:26" ht="16.5" customHeight="1">
      <c r="A172" s="625"/>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row>
    <row r="173" spans="1:26" ht="16.5" customHeight="1">
      <c r="A173" s="625"/>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row>
    <row r="174" spans="1:26" ht="16.5" customHeight="1">
      <c r="A174" s="625"/>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row>
    <row r="175" spans="1:26" ht="16.5" customHeight="1">
      <c r="A175" s="625"/>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row>
    <row r="176" spans="1:26" ht="16.5" customHeight="1">
      <c r="A176" s="625"/>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row>
    <row r="177" spans="1:26" ht="16.5" customHeight="1">
      <c r="A177" s="625"/>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row>
    <row r="178" spans="1:26" ht="16.5" customHeight="1">
      <c r="A178" s="625"/>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row>
    <row r="179" spans="1:26" ht="16.5" customHeight="1">
      <c r="A179" s="625"/>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row>
    <row r="180" spans="1:26" ht="16.5" customHeight="1">
      <c r="A180" s="625"/>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row>
    <row r="181" spans="1:26" ht="16.5" customHeight="1">
      <c r="A181" s="625"/>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row>
    <row r="182" spans="1:26" ht="16.5" customHeight="1">
      <c r="A182" s="625"/>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row>
    <row r="183" spans="1:26" ht="16.5" customHeight="1">
      <c r="A183" s="625"/>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row>
    <row r="184" spans="1:26" ht="16.5" customHeight="1">
      <c r="A184" s="625"/>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row>
    <row r="185" spans="1:26" ht="16.5" customHeight="1">
      <c r="A185" s="625"/>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row>
    <row r="186" spans="1:26" ht="16.5" customHeight="1">
      <c r="A186" s="625"/>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row>
    <row r="187" spans="1:26" ht="16.5" customHeight="1">
      <c r="A187" s="625"/>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row>
    <row r="188" spans="1:26" ht="16.5" customHeight="1">
      <c r="A188" s="625"/>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row>
    <row r="189" spans="1:26" ht="16.5" customHeight="1">
      <c r="A189" s="625"/>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row>
    <row r="190" spans="1:26" ht="16.5" customHeight="1">
      <c r="A190" s="625"/>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row>
    <row r="191" spans="1:26" ht="16.5" customHeight="1">
      <c r="A191" s="625"/>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row>
    <row r="192" spans="1:26" ht="16.5" customHeight="1">
      <c r="A192" s="625"/>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row>
    <row r="193" spans="1:26" ht="16.5" customHeight="1">
      <c r="A193" s="625"/>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row>
    <row r="194" spans="1:26" ht="16.5" customHeight="1">
      <c r="A194" s="625"/>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row>
    <row r="195" spans="1:26" ht="16.5" customHeight="1">
      <c r="A195" s="625"/>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row>
    <row r="196" spans="1:26" ht="16.5" customHeight="1">
      <c r="A196" s="625"/>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row>
    <row r="197" spans="1:26" ht="16.5" customHeight="1">
      <c r="A197" s="625"/>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row>
    <row r="198" spans="1:26" ht="16.5" customHeight="1">
      <c r="A198" s="625"/>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row>
    <row r="199" spans="1:26" ht="16.5" customHeight="1">
      <c r="A199" s="625"/>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row>
    <row r="200" spans="1:26" ht="16.5" customHeight="1">
      <c r="A200" s="625"/>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row>
    <row r="201" spans="1:26" ht="16.5" customHeight="1">
      <c r="A201" s="625"/>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row>
    <row r="202" spans="1:26" ht="16.5" customHeight="1">
      <c r="A202" s="625"/>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row>
    <row r="203" spans="1:26" ht="16.5" customHeight="1">
      <c r="A203" s="625"/>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row>
    <row r="204" spans="1:26" ht="16.5" customHeight="1">
      <c r="A204" s="625"/>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row>
    <row r="205" spans="1:26" ht="16.5" customHeight="1">
      <c r="A205" s="625"/>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row>
    <row r="206" spans="1:26" ht="16.5" customHeight="1">
      <c r="A206" s="625"/>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row>
    <row r="207" spans="1:26" ht="16.5" customHeight="1">
      <c r="A207" s="625"/>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row>
    <row r="208" spans="1:26" ht="16.5" customHeight="1">
      <c r="A208" s="625"/>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row>
    <row r="209" spans="1:26" ht="16.5" customHeight="1">
      <c r="A209" s="625"/>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row>
    <row r="210" spans="1:26" ht="16.5" customHeight="1">
      <c r="A210" s="625"/>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row>
    <row r="211" spans="1:26" ht="16.5" customHeight="1">
      <c r="A211" s="625"/>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row>
    <row r="212" spans="1:26" ht="16.5" customHeight="1">
      <c r="A212" s="625"/>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row>
    <row r="213" spans="1:26" ht="16.5" customHeight="1">
      <c r="A213" s="625"/>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row>
    <row r="214" spans="1:26" ht="16.5" customHeight="1">
      <c r="A214" s="625"/>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row>
    <row r="215" spans="1:26" ht="16.5" customHeight="1">
      <c r="A215" s="625"/>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row>
    <row r="216" spans="1:26" ht="16.5" customHeight="1">
      <c r="A216" s="625"/>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row>
    <row r="217" spans="1:26" ht="16.5" customHeight="1">
      <c r="A217" s="625"/>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row>
    <row r="218" spans="1:26" ht="16.5" customHeight="1">
      <c r="A218" s="625"/>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row>
    <row r="219" spans="1:26" ht="16.5" customHeight="1">
      <c r="A219" s="625"/>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row>
    <row r="220" spans="1:26" ht="16.5" customHeight="1">
      <c r="A220" s="625"/>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row>
    <row r="221" spans="1:26" ht="16.5" customHeight="1">
      <c r="A221" s="625"/>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row>
    <row r="222" spans="1:26" ht="16.5" customHeight="1">
      <c r="A222" s="625"/>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row>
    <row r="223" spans="1:26" ht="16.5" customHeight="1">
      <c r="A223" s="625"/>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row>
    <row r="224" spans="1:26" ht="16.5" customHeight="1">
      <c r="A224" s="625"/>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row>
    <row r="225" spans="1:26" ht="16.5" customHeight="1">
      <c r="A225" s="625"/>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row>
    <row r="226" spans="1:26" ht="16.5" customHeight="1">
      <c r="A226" s="625"/>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row>
    <row r="227" spans="1:26" ht="16.5" customHeight="1">
      <c r="A227" s="625"/>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row>
    <row r="228" spans="1:26" ht="16.5" customHeight="1">
      <c r="A228" s="625"/>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row>
    <row r="229" spans="1:26" ht="16.5" customHeight="1">
      <c r="A229" s="625"/>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row>
    <row r="230" spans="1:26" ht="16.5" customHeight="1">
      <c r="A230" s="625"/>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row>
    <row r="231" spans="1:26" ht="16.5" customHeight="1">
      <c r="A231" s="625"/>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row>
    <row r="232" spans="1:26" ht="16.5" customHeight="1">
      <c r="A232" s="625"/>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row>
    <row r="233" spans="1:26" ht="16.5" customHeight="1">
      <c r="A233" s="625"/>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row>
    <row r="234" spans="1:26" ht="16.5" customHeight="1">
      <c r="A234" s="625"/>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row>
    <row r="235" spans="1:26" ht="16.5" customHeight="1">
      <c r="A235" s="625"/>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row>
    <row r="236" spans="1:26" ht="16.5" customHeight="1">
      <c r="A236" s="625"/>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row>
    <row r="237" spans="1:26" ht="16.5" customHeight="1">
      <c r="A237" s="625"/>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row>
    <row r="238" spans="1:26" ht="16.5" customHeight="1">
      <c r="A238" s="625"/>
      <c r="B238" s="625"/>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row>
    <row r="239" spans="1:26" ht="16.5" customHeight="1">
      <c r="A239" s="625"/>
      <c r="B239" s="625"/>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row>
    <row r="240" spans="1:26" ht="16.5" customHeight="1">
      <c r="A240" s="625"/>
      <c r="B240" s="625"/>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row>
    <row r="241" spans="1:26" ht="16.5" customHeight="1">
      <c r="A241" s="625"/>
      <c r="B241" s="625"/>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row>
    <row r="242" spans="1:26" ht="16.5" customHeight="1">
      <c r="A242" s="625"/>
      <c r="B242" s="625"/>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row>
    <row r="243" spans="1:26" ht="16.5" customHeight="1">
      <c r="A243" s="625"/>
      <c r="B243" s="625"/>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row>
    <row r="244" spans="1:26" ht="16.5" customHeight="1">
      <c r="A244" s="625"/>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row>
    <row r="245" spans="1:26" ht="16.5" customHeight="1">
      <c r="A245" s="625"/>
      <c r="B245" s="625"/>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row>
    <row r="246" spans="1:26" ht="16.5" customHeight="1">
      <c r="A246" s="625"/>
      <c r="B246" s="625"/>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row>
    <row r="247" spans="1:26" ht="16.5" customHeight="1">
      <c r="A247" s="625"/>
      <c r="B247" s="625"/>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row>
    <row r="248" spans="1:26" ht="16.5" customHeight="1">
      <c r="A248" s="625"/>
      <c r="B248" s="625"/>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row>
    <row r="249" spans="1:26" ht="16.5" customHeight="1">
      <c r="A249" s="625"/>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row>
    <row r="250" spans="1:26" ht="16.5" customHeight="1">
      <c r="A250" s="625"/>
      <c r="B250" s="625"/>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row>
    <row r="251" spans="1:26" ht="16.5" customHeight="1">
      <c r="A251" s="625"/>
      <c r="B251" s="625"/>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row>
    <row r="252" spans="1:26" ht="16.5" customHeight="1">
      <c r="A252" s="625"/>
      <c r="B252" s="625"/>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row>
    <row r="253" spans="1:26" ht="16.5" customHeight="1">
      <c r="A253" s="625"/>
      <c r="B253" s="625"/>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row>
    <row r="254" spans="1:26" ht="16.5" customHeight="1">
      <c r="A254" s="625"/>
      <c r="B254" s="625"/>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row>
    <row r="255" spans="1:26" ht="16.5" customHeight="1">
      <c r="A255" s="625"/>
      <c r="B255" s="625"/>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row>
    <row r="256" spans="1:26" ht="16.5" customHeight="1">
      <c r="A256" s="625"/>
      <c r="B256" s="625"/>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row>
    <row r="257" spans="1:26" ht="16.5" customHeight="1">
      <c r="A257" s="625"/>
      <c r="B257" s="625"/>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row>
    <row r="258" spans="1:26" ht="16.5" customHeight="1">
      <c r="A258" s="625"/>
      <c r="B258" s="625"/>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row>
    <row r="259" spans="1:26" ht="16.5" customHeight="1">
      <c r="A259" s="625"/>
      <c r="B259" s="625"/>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row>
    <row r="260" spans="1:26" ht="16.5" customHeight="1">
      <c r="A260" s="625"/>
      <c r="B260" s="625"/>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row>
    <row r="261" spans="1:26" ht="16.5" customHeight="1">
      <c r="A261" s="625"/>
      <c r="B261" s="625"/>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row>
    <row r="262" spans="1:26" ht="16.5" customHeight="1">
      <c r="A262" s="625"/>
      <c r="B262" s="625"/>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row>
    <row r="263" spans="1:26" ht="16.5" customHeight="1">
      <c r="A263" s="625"/>
      <c r="B263" s="625"/>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row>
    <row r="264" spans="1:26" ht="16.5" customHeight="1">
      <c r="A264" s="625"/>
      <c r="B264" s="625"/>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row>
    <row r="265" spans="1:26" ht="16.5" customHeight="1">
      <c r="A265" s="625"/>
      <c r="B265" s="625"/>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row>
    <row r="266" spans="1:26" ht="16.5" customHeight="1">
      <c r="A266" s="625"/>
      <c r="B266" s="625"/>
      <c r="C266" s="625"/>
      <c r="D266" s="625"/>
      <c r="E266" s="625"/>
      <c r="F266" s="625"/>
      <c r="G266" s="625"/>
      <c r="H266" s="625"/>
      <c r="I266" s="625"/>
      <c r="J266" s="625"/>
      <c r="K266" s="625"/>
      <c r="L266" s="625"/>
      <c r="M266" s="625"/>
      <c r="N266" s="625"/>
      <c r="O266" s="625"/>
      <c r="P266" s="625"/>
      <c r="Q266" s="625"/>
      <c r="R266" s="625"/>
      <c r="S266" s="625"/>
      <c r="T266" s="625"/>
      <c r="U266" s="625"/>
      <c r="V266" s="625"/>
      <c r="W266" s="625"/>
      <c r="X266" s="625"/>
      <c r="Y266" s="625"/>
      <c r="Z266" s="625"/>
    </row>
    <row r="267" spans="1:26" ht="16.5" customHeight="1">
      <c r="A267" s="625"/>
      <c r="B267" s="625"/>
      <c r="C267" s="625"/>
      <c r="D267" s="625"/>
      <c r="E267" s="625"/>
      <c r="F267" s="625"/>
      <c r="G267" s="625"/>
      <c r="H267" s="625"/>
      <c r="I267" s="625"/>
      <c r="J267" s="625"/>
      <c r="K267" s="625"/>
      <c r="L267" s="625"/>
      <c r="M267" s="625"/>
      <c r="N267" s="625"/>
      <c r="O267" s="625"/>
      <c r="P267" s="625"/>
      <c r="Q267" s="625"/>
      <c r="R267" s="625"/>
      <c r="S267" s="625"/>
      <c r="T267" s="625"/>
      <c r="U267" s="625"/>
      <c r="V267" s="625"/>
      <c r="W267" s="625"/>
      <c r="X267" s="625"/>
      <c r="Y267" s="625"/>
      <c r="Z267" s="625"/>
    </row>
    <row r="268" spans="1:26" ht="16.5" customHeight="1">
      <c r="A268" s="625"/>
      <c r="B268" s="625"/>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row>
    <row r="269" spans="1:26" ht="16.5" customHeight="1">
      <c r="A269" s="625"/>
      <c r="B269" s="625"/>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row>
    <row r="270" spans="1:26" ht="16.5" customHeight="1">
      <c r="A270" s="625"/>
      <c r="B270" s="625"/>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row>
    <row r="271" spans="1:26" ht="16.5" customHeight="1">
      <c r="A271" s="625"/>
      <c r="B271" s="625"/>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row>
    <row r="272" spans="1:26" ht="16.5" customHeight="1">
      <c r="A272" s="625"/>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row>
    <row r="273" spans="1:26" ht="16.5" customHeight="1">
      <c r="A273" s="625"/>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row>
    <row r="274" spans="1:26" ht="16.5" customHeight="1">
      <c r="A274" s="625"/>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row>
    <row r="275" spans="1:26" ht="16.5" customHeight="1">
      <c r="A275" s="625"/>
      <c r="B275" s="625"/>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row>
    <row r="276" spans="1:26" ht="16.5" customHeight="1">
      <c r="A276" s="625"/>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row>
    <row r="277" spans="1:26" ht="16.5" customHeight="1">
      <c r="A277" s="625"/>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row>
    <row r="278" spans="1:26" ht="16.5" customHeight="1">
      <c r="A278" s="625"/>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row>
    <row r="279" spans="1:26" ht="16.5" customHeight="1">
      <c r="A279" s="625"/>
      <c r="B279" s="625"/>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row>
    <row r="280" spans="1:26" ht="16.5" customHeight="1">
      <c r="A280" s="625"/>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row>
    <row r="281" spans="1:26" ht="16.5" customHeight="1">
      <c r="A281" s="625"/>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row>
    <row r="282" spans="1:26" ht="16.5" customHeight="1">
      <c r="A282" s="625"/>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row>
    <row r="283" spans="1:26" ht="16.5" customHeight="1">
      <c r="A283" s="625"/>
      <c r="B283" s="625"/>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row>
    <row r="284" spans="1:26" ht="16.5" customHeight="1">
      <c r="A284" s="625"/>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row>
    <row r="285" spans="1:26" ht="16.5" customHeight="1">
      <c r="A285" s="625"/>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row>
    <row r="286" spans="1:26" ht="16.5" customHeight="1">
      <c r="A286" s="625"/>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row>
    <row r="287" spans="1:26" ht="16.5" customHeight="1">
      <c r="A287" s="625"/>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row>
    <row r="288" spans="1:26" ht="16.5" customHeight="1">
      <c r="A288" s="625"/>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row>
    <row r="289" spans="1:26" ht="16.5" customHeight="1">
      <c r="A289" s="625"/>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row>
    <row r="290" spans="1:26" ht="16.5" customHeight="1">
      <c r="A290" s="625"/>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row>
    <row r="291" spans="1:26" ht="16.5" customHeight="1">
      <c r="A291" s="625"/>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row>
    <row r="292" spans="1:26" ht="16.5" customHeight="1">
      <c r="A292" s="625"/>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row>
    <row r="293" spans="1:26" ht="16.5" customHeight="1">
      <c r="A293" s="625"/>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row>
    <row r="294" spans="1:26" ht="16.5" customHeight="1">
      <c r="A294" s="625"/>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row>
    <row r="295" spans="1:26" ht="16.5" customHeight="1">
      <c r="A295" s="625"/>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row>
    <row r="296" spans="1:26" ht="16.5" customHeight="1">
      <c r="A296" s="625"/>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row>
    <row r="297" spans="1:26" ht="16.5" customHeight="1">
      <c r="A297" s="625"/>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row>
    <row r="298" spans="1:26" ht="16.5" customHeight="1">
      <c r="A298" s="625"/>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row>
    <row r="299" spans="1:26" ht="16.5" customHeight="1">
      <c r="A299" s="625"/>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625"/>
      <c r="Y299" s="625"/>
      <c r="Z299" s="625"/>
    </row>
    <row r="300" spans="1:26" ht="16.5" customHeight="1">
      <c r="A300" s="625"/>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625"/>
      <c r="Y300" s="625"/>
      <c r="Z300" s="625"/>
    </row>
    <row r="301" spans="1:26" ht="16.5" customHeight="1">
      <c r="A301" s="625"/>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row>
    <row r="302" spans="1:26" ht="16.5" customHeight="1">
      <c r="A302" s="625"/>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row>
    <row r="303" spans="1:26" ht="16.5" customHeight="1">
      <c r="A303" s="625"/>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row>
    <row r="304" spans="1:26" ht="16.5" customHeight="1">
      <c r="A304" s="625"/>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row>
    <row r="305" spans="1:26" ht="16.5" customHeight="1">
      <c r="A305" s="625"/>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row>
    <row r="306" spans="1:26" ht="16.5" customHeight="1">
      <c r="A306" s="625"/>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row>
    <row r="307" spans="1:26" ht="16.5" customHeight="1">
      <c r="A307" s="625"/>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row>
    <row r="308" spans="1:26" ht="16.5" customHeight="1">
      <c r="A308" s="625"/>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row>
    <row r="309" spans="1:26" ht="16.5" customHeight="1">
      <c r="A309" s="625"/>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row>
    <row r="310" spans="1:26" ht="16.5" customHeight="1">
      <c r="A310" s="625"/>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row>
    <row r="311" spans="1:26" ht="16.5" customHeight="1">
      <c r="A311" s="625"/>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row>
    <row r="312" spans="1:26" ht="16.5" customHeight="1">
      <c r="A312" s="625"/>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row>
    <row r="313" spans="1:26" ht="16.5" customHeight="1">
      <c r="A313" s="625"/>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row>
    <row r="314" spans="1:26" ht="16.5" customHeight="1">
      <c r="A314" s="625"/>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row>
    <row r="315" spans="1:26" ht="16.5" customHeight="1">
      <c r="A315" s="625"/>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row>
    <row r="316" spans="1:26" ht="16.5" customHeight="1">
      <c r="A316" s="625"/>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row>
    <row r="317" spans="1:26" ht="16.5" customHeight="1">
      <c r="A317" s="625"/>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row>
    <row r="318" spans="1:26" ht="16.5" customHeight="1">
      <c r="A318" s="625"/>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row>
    <row r="319" spans="1:26" ht="16.5" customHeight="1">
      <c r="A319" s="625"/>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row>
    <row r="320" spans="1:26" ht="16.5" customHeight="1">
      <c r="A320" s="625"/>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row>
    <row r="321" spans="1:26" ht="16.5" customHeight="1">
      <c r="A321" s="625"/>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row>
    <row r="322" spans="1:26" ht="16.5" customHeight="1">
      <c r="A322" s="625"/>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row>
    <row r="323" spans="1:26" ht="16.5" customHeight="1">
      <c r="A323" s="625"/>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row>
    <row r="324" spans="1:26" ht="16.5" customHeight="1">
      <c r="A324" s="625"/>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row>
    <row r="325" spans="1:26" ht="16.5" customHeight="1">
      <c r="A325" s="625"/>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row>
    <row r="326" spans="1:26" ht="16.5" customHeight="1">
      <c r="A326" s="625"/>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row>
    <row r="327" spans="1:26" ht="16.5" customHeight="1">
      <c r="A327" s="625"/>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row>
    <row r="328" spans="1:26" ht="16.5" customHeight="1">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row>
    <row r="329" spans="1:26" ht="16.5" customHeight="1">
      <c r="A329" s="625"/>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row>
    <row r="330" spans="1:26" ht="16.5" customHeight="1">
      <c r="A330" s="625"/>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row>
    <row r="331" spans="1:26" ht="16.5" customHeight="1">
      <c r="A331" s="625"/>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row>
    <row r="332" spans="1:26" ht="16.5" customHeight="1">
      <c r="A332" s="625"/>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row>
    <row r="333" spans="1:26" ht="16.5" customHeight="1">
      <c r="A333" s="625"/>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625"/>
      <c r="Y333" s="625"/>
      <c r="Z333" s="625"/>
    </row>
    <row r="334" spans="1:26" ht="16.5" customHeight="1">
      <c r="A334" s="625"/>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row>
    <row r="335" spans="1:26" ht="16.5" customHeight="1">
      <c r="A335" s="625"/>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row>
    <row r="336" spans="1:26" ht="16.5" customHeight="1">
      <c r="A336" s="625"/>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row>
    <row r="337" spans="1:26" ht="16.5" customHeight="1">
      <c r="A337" s="625"/>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row>
    <row r="338" spans="1:26" ht="16.5" customHeight="1">
      <c r="A338" s="625"/>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row>
    <row r="339" spans="1:26" ht="16.5" customHeight="1">
      <c r="A339" s="625"/>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row>
    <row r="340" spans="1:26" ht="16.5" customHeight="1">
      <c r="A340" s="625"/>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row>
    <row r="341" spans="1:26" ht="16.5" customHeight="1">
      <c r="A341" s="625"/>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row>
    <row r="342" spans="1:26" ht="16.5" customHeight="1">
      <c r="A342" s="625"/>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row>
    <row r="343" spans="1:26" ht="16.5" customHeight="1">
      <c r="A343" s="625"/>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row>
    <row r="344" spans="1:26" ht="16.5" customHeight="1">
      <c r="A344" s="625"/>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row>
    <row r="345" spans="1:26" ht="16.5" customHeight="1">
      <c r="A345" s="625"/>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row>
    <row r="346" spans="1:26" ht="16.5" customHeight="1">
      <c r="A346" s="625"/>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row>
    <row r="347" spans="1:26" ht="16.5" customHeight="1">
      <c r="A347" s="625"/>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row>
    <row r="348" spans="1:26" ht="16.5" customHeight="1">
      <c r="A348" s="625"/>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row>
    <row r="349" spans="1:26" ht="16.5" customHeight="1">
      <c r="A349" s="625"/>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row>
    <row r="350" spans="1:26" ht="16.5" customHeight="1">
      <c r="A350" s="625"/>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row>
    <row r="351" spans="1:26" ht="16.5" customHeight="1">
      <c r="A351" s="625"/>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row>
    <row r="352" spans="1:26" ht="16.5" customHeight="1">
      <c r="A352" s="625"/>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row>
    <row r="353" spans="1:26" ht="16.5" customHeight="1">
      <c r="A353" s="625"/>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row>
    <row r="354" spans="1:26" ht="16.5" customHeight="1">
      <c r="A354" s="625"/>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row>
    <row r="355" spans="1:26" ht="16.5" customHeight="1">
      <c r="A355" s="625"/>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row>
    <row r="356" spans="1:26" ht="16.5" customHeight="1">
      <c r="A356" s="625"/>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row>
    <row r="357" spans="1:26" ht="16.5" customHeight="1">
      <c r="A357" s="625"/>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row>
    <row r="358" spans="1:26" ht="16.5" customHeight="1">
      <c r="A358" s="625"/>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row>
    <row r="359" spans="1:26" ht="16.5" customHeight="1">
      <c r="A359" s="625"/>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row>
    <row r="360" spans="1:26" ht="16.5" customHeight="1">
      <c r="A360" s="625"/>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row>
    <row r="361" spans="1:26" ht="16.5" customHeight="1">
      <c r="A361" s="625"/>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row>
    <row r="362" spans="1:26" ht="16.5" customHeight="1">
      <c r="A362" s="625"/>
      <c r="B362" s="62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row>
    <row r="363" spans="1:26" ht="16.5" customHeight="1">
      <c r="A363" s="625"/>
      <c r="B363" s="62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row>
    <row r="364" spans="1:26" ht="16.5" customHeight="1">
      <c r="A364" s="625"/>
      <c r="B364" s="625"/>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row>
    <row r="365" spans="1:26" ht="16.5" customHeight="1">
      <c r="A365" s="625"/>
      <c r="B365" s="625"/>
      <c r="C365" s="625"/>
      <c r="D365" s="625"/>
      <c r="E365" s="625"/>
      <c r="F365" s="625"/>
      <c r="G365" s="625"/>
      <c r="H365" s="625"/>
      <c r="I365" s="625"/>
      <c r="J365" s="625"/>
      <c r="K365" s="625"/>
      <c r="L365" s="625"/>
      <c r="M365" s="625"/>
      <c r="N365" s="625"/>
      <c r="O365" s="625"/>
      <c r="P365" s="625"/>
      <c r="Q365" s="625"/>
      <c r="R365" s="625"/>
      <c r="S365" s="625"/>
      <c r="T365" s="625"/>
      <c r="U365" s="625"/>
      <c r="V365" s="625"/>
      <c r="W365" s="625"/>
      <c r="X365" s="625"/>
      <c r="Y365" s="625"/>
      <c r="Z365" s="625"/>
    </row>
    <row r="366" spans="1:26" ht="16.5" customHeight="1">
      <c r="A366" s="625"/>
      <c r="B366" s="625"/>
      <c r="C366" s="625"/>
      <c r="D366" s="625"/>
      <c r="E366" s="625"/>
      <c r="F366" s="625"/>
      <c r="G366" s="625"/>
      <c r="H366" s="625"/>
      <c r="I366" s="625"/>
      <c r="J366" s="625"/>
      <c r="K366" s="625"/>
      <c r="L366" s="625"/>
      <c r="M366" s="625"/>
      <c r="N366" s="625"/>
      <c r="O366" s="625"/>
      <c r="P366" s="625"/>
      <c r="Q366" s="625"/>
      <c r="R366" s="625"/>
      <c r="S366" s="625"/>
      <c r="T366" s="625"/>
      <c r="U366" s="625"/>
      <c r="V366" s="625"/>
      <c r="W366" s="625"/>
      <c r="X366" s="625"/>
      <c r="Y366" s="625"/>
      <c r="Z366" s="625"/>
    </row>
    <row r="367" spans="1:26" ht="16.5" customHeight="1">
      <c r="A367" s="625"/>
      <c r="B367" s="625"/>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row>
    <row r="368" spans="1:26" ht="16.5" customHeight="1">
      <c r="A368" s="625"/>
      <c r="B368" s="625"/>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row>
    <row r="369" spans="1:26" ht="16.5" customHeight="1">
      <c r="A369" s="625"/>
      <c r="B369" s="625"/>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row>
    <row r="370" spans="1:26" ht="16.5" customHeight="1">
      <c r="A370" s="625"/>
      <c r="B370" s="625"/>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row>
    <row r="371" spans="1:26" ht="16.5" customHeight="1">
      <c r="A371" s="625"/>
      <c r="B371" s="625"/>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row>
    <row r="372" spans="1:26" ht="16.5" customHeight="1">
      <c r="A372" s="625"/>
      <c r="B372" s="625"/>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row>
    <row r="373" spans="1:26" ht="16.5" customHeight="1">
      <c r="A373" s="625"/>
      <c r="B373" s="625"/>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row>
    <row r="374" spans="1:26" ht="16.5" customHeight="1">
      <c r="A374" s="625"/>
      <c r="B374" s="625"/>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row>
    <row r="375" spans="1:26" ht="16.5" customHeight="1">
      <c r="A375" s="625"/>
      <c r="B375" s="625"/>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row>
    <row r="376" spans="1:26" ht="16.5" customHeight="1">
      <c r="A376" s="625"/>
      <c r="B376" s="625"/>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row>
    <row r="377" spans="1:26" ht="16.5" customHeight="1">
      <c r="A377" s="625"/>
      <c r="B377" s="625"/>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row>
    <row r="378" spans="1:26" ht="16.5" customHeight="1">
      <c r="A378" s="625"/>
      <c r="B378" s="625"/>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row>
    <row r="379" spans="1:26" ht="16.5" customHeight="1">
      <c r="A379" s="625"/>
      <c r="B379" s="625"/>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row>
    <row r="380" spans="1:26" ht="16.5" customHeight="1">
      <c r="A380" s="625"/>
      <c r="B380" s="625"/>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row>
    <row r="381" spans="1:26" ht="16.5" customHeight="1">
      <c r="A381" s="625"/>
      <c r="B381" s="625"/>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row>
    <row r="382" spans="1:26" ht="16.5" customHeight="1">
      <c r="A382" s="625"/>
      <c r="B382" s="625"/>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row>
    <row r="383" spans="1:26" ht="16.5" customHeight="1">
      <c r="A383" s="625"/>
      <c r="B383" s="625"/>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row>
    <row r="384" spans="1:26" ht="16.5" customHeight="1">
      <c r="A384" s="625"/>
      <c r="B384" s="625"/>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row>
    <row r="385" spans="1:26" ht="16.5" customHeight="1">
      <c r="A385" s="625"/>
      <c r="B385" s="625"/>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row>
    <row r="386" spans="1:26" ht="16.5" customHeight="1">
      <c r="A386" s="625"/>
      <c r="B386" s="625"/>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row>
    <row r="387" spans="1:26" ht="16.5" customHeight="1">
      <c r="A387" s="625"/>
      <c r="B387" s="625"/>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row>
    <row r="388" spans="1:26" ht="16.5" customHeight="1">
      <c r="A388" s="625"/>
      <c r="B388" s="625"/>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row>
    <row r="389" spans="1:26" ht="16.5" customHeight="1">
      <c r="A389" s="625"/>
      <c r="B389" s="625"/>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row>
    <row r="390" spans="1:26" ht="16.5" customHeight="1">
      <c r="A390" s="625"/>
      <c r="B390" s="625"/>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row>
    <row r="391" spans="1:26" ht="16.5" customHeight="1">
      <c r="A391" s="625"/>
      <c r="B391" s="625"/>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row>
    <row r="392" spans="1:26" ht="16.5" customHeight="1">
      <c r="A392" s="625"/>
      <c r="B392" s="625"/>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row>
    <row r="393" spans="1:26" ht="16.5" customHeight="1">
      <c r="A393" s="625"/>
      <c r="B393" s="625"/>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row>
    <row r="394" spans="1:26" ht="16.5" customHeight="1">
      <c r="A394" s="625"/>
      <c r="B394" s="625"/>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row>
    <row r="395" spans="1:26" ht="16.5" customHeight="1">
      <c r="A395" s="625"/>
      <c r="B395" s="625"/>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row>
    <row r="396" spans="1:26" ht="16.5" customHeight="1">
      <c r="A396" s="625"/>
      <c r="B396" s="625"/>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row>
    <row r="397" spans="1:26" ht="16.5" customHeight="1">
      <c r="A397" s="625"/>
      <c r="B397" s="625"/>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row>
    <row r="398" spans="1:26" ht="16.5" customHeight="1">
      <c r="A398" s="625"/>
      <c r="B398" s="625"/>
      <c r="C398" s="625"/>
      <c r="D398" s="625"/>
      <c r="E398" s="625"/>
      <c r="F398" s="625"/>
      <c r="G398" s="625"/>
      <c r="H398" s="625"/>
      <c r="I398" s="625"/>
      <c r="J398" s="625"/>
      <c r="K398" s="625"/>
      <c r="L398" s="625"/>
      <c r="M398" s="625"/>
      <c r="N398" s="625"/>
      <c r="O398" s="625"/>
      <c r="P398" s="625"/>
      <c r="Q398" s="625"/>
      <c r="R398" s="625"/>
      <c r="S398" s="625"/>
      <c r="T398" s="625"/>
      <c r="U398" s="625"/>
      <c r="V398" s="625"/>
      <c r="W398" s="625"/>
      <c r="X398" s="625"/>
      <c r="Y398" s="625"/>
      <c r="Z398" s="625"/>
    </row>
    <row r="399" spans="1:26" ht="16.5" customHeight="1">
      <c r="A399" s="625"/>
      <c r="B399" s="625"/>
      <c r="C399" s="625"/>
      <c r="D399" s="625"/>
      <c r="E399" s="625"/>
      <c r="F399" s="625"/>
      <c r="G399" s="625"/>
      <c r="H399" s="625"/>
      <c r="I399" s="625"/>
      <c r="J399" s="625"/>
      <c r="K399" s="625"/>
      <c r="L399" s="625"/>
      <c r="M399" s="625"/>
      <c r="N399" s="625"/>
      <c r="O399" s="625"/>
      <c r="P399" s="625"/>
      <c r="Q399" s="625"/>
      <c r="R399" s="625"/>
      <c r="S399" s="625"/>
      <c r="T399" s="625"/>
      <c r="U399" s="625"/>
      <c r="V399" s="625"/>
      <c r="W399" s="625"/>
      <c r="X399" s="625"/>
      <c r="Y399" s="625"/>
      <c r="Z399" s="625"/>
    </row>
    <row r="400" spans="1:26" ht="16.5" customHeight="1">
      <c r="A400" s="625"/>
      <c r="B400" s="625"/>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row>
    <row r="401" spans="1:26" ht="16.5" customHeight="1">
      <c r="A401" s="625"/>
      <c r="B401" s="625"/>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row>
    <row r="402" spans="1:26" ht="16.5" customHeight="1">
      <c r="A402" s="625"/>
      <c r="B402" s="625"/>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row>
    <row r="403" spans="1:26" ht="16.5" customHeight="1">
      <c r="A403" s="625"/>
      <c r="B403" s="625"/>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row>
    <row r="404" spans="1:26" ht="16.5" customHeight="1">
      <c r="A404" s="625"/>
      <c r="B404" s="625"/>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row>
    <row r="405" spans="1:26" ht="16.5" customHeight="1">
      <c r="A405" s="625"/>
      <c r="B405" s="625"/>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row>
    <row r="406" spans="1:26" ht="16.5" customHeight="1">
      <c r="A406" s="625"/>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row>
    <row r="407" spans="1:26" ht="16.5" customHeight="1">
      <c r="A407" s="625"/>
      <c r="B407" s="625"/>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row>
    <row r="408" spans="1:26" ht="16.5" customHeight="1">
      <c r="A408" s="625"/>
      <c r="B408" s="625"/>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row>
    <row r="409" spans="1:26" ht="16.5" customHeight="1">
      <c r="A409" s="625"/>
      <c r="B409" s="625"/>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row>
    <row r="410" spans="1:26" ht="16.5" customHeight="1">
      <c r="A410" s="625"/>
      <c r="B410" s="625"/>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row>
    <row r="411" spans="1:26" ht="16.5" customHeight="1">
      <c r="A411" s="625"/>
      <c r="B411" s="625"/>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row>
    <row r="412" spans="1:26" ht="16.5" customHeight="1">
      <c r="A412" s="625"/>
      <c r="B412" s="625"/>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row>
    <row r="413" spans="1:26" ht="16.5" customHeight="1">
      <c r="A413" s="625"/>
      <c r="B413" s="625"/>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row>
    <row r="414" spans="1:26" ht="16.5" customHeight="1">
      <c r="A414" s="625"/>
      <c r="B414" s="625"/>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row>
    <row r="415" spans="1:26" ht="16.5" customHeight="1">
      <c r="A415" s="625"/>
      <c r="B415" s="625"/>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row>
    <row r="416" spans="1:26" ht="16.5" customHeight="1">
      <c r="A416" s="625"/>
      <c r="B416" s="625"/>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row>
    <row r="417" spans="1:26" ht="16.5" customHeight="1">
      <c r="A417" s="625"/>
      <c r="B417" s="625"/>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row>
    <row r="418" spans="1:26" ht="16.5" customHeight="1">
      <c r="A418" s="625"/>
      <c r="B418" s="625"/>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row>
    <row r="419" spans="1:26" ht="16.5" customHeight="1">
      <c r="A419" s="625"/>
      <c r="B419" s="625"/>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row>
    <row r="420" spans="1:26" ht="16.5" customHeight="1">
      <c r="A420" s="625"/>
      <c r="B420" s="625"/>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row>
    <row r="421" spans="1:26" ht="16.5" customHeight="1">
      <c r="A421" s="625"/>
      <c r="B421" s="625"/>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row>
    <row r="422" spans="1:26" ht="16.5" customHeight="1">
      <c r="A422" s="625"/>
      <c r="B422" s="625"/>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row>
    <row r="423" spans="1:26" ht="16.5" customHeight="1">
      <c r="A423" s="625"/>
      <c r="B423" s="625"/>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row>
    <row r="424" spans="1:26" ht="16.5" customHeight="1">
      <c r="A424" s="625"/>
      <c r="B424" s="625"/>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row>
    <row r="425" spans="1:26" ht="16.5" customHeight="1">
      <c r="A425" s="625"/>
      <c r="B425" s="625"/>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row>
    <row r="426" spans="1:26" ht="16.5" customHeight="1">
      <c r="A426" s="625"/>
      <c r="B426" s="625"/>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row>
    <row r="427" spans="1:26" ht="16.5" customHeight="1">
      <c r="A427" s="625"/>
      <c r="B427" s="625"/>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row>
    <row r="428" spans="1:26" ht="16.5" customHeight="1">
      <c r="A428" s="625"/>
      <c r="B428" s="625"/>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row>
    <row r="429" spans="1:26" ht="16.5" customHeight="1">
      <c r="A429" s="625"/>
      <c r="B429" s="625"/>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row>
    <row r="430" spans="1:26" ht="16.5" customHeight="1">
      <c r="A430" s="625"/>
      <c r="B430" s="625"/>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row>
    <row r="431" spans="1:26" ht="16.5" customHeight="1">
      <c r="A431" s="625"/>
      <c r="B431" s="625"/>
      <c r="C431" s="625"/>
      <c r="D431" s="625"/>
      <c r="E431" s="625"/>
      <c r="F431" s="625"/>
      <c r="G431" s="625"/>
      <c r="H431" s="625"/>
      <c r="I431" s="625"/>
      <c r="J431" s="625"/>
      <c r="K431" s="625"/>
      <c r="L431" s="625"/>
      <c r="M431" s="625"/>
      <c r="N431" s="625"/>
      <c r="O431" s="625"/>
      <c r="P431" s="625"/>
      <c r="Q431" s="625"/>
      <c r="R431" s="625"/>
      <c r="S431" s="625"/>
      <c r="T431" s="625"/>
      <c r="U431" s="625"/>
      <c r="V431" s="625"/>
      <c r="W431" s="625"/>
      <c r="X431" s="625"/>
      <c r="Y431" s="625"/>
      <c r="Z431" s="625"/>
    </row>
    <row r="432" spans="1:26" ht="16.5" customHeight="1">
      <c r="A432" s="625"/>
      <c r="B432" s="625"/>
      <c r="C432" s="625"/>
      <c r="D432" s="625"/>
      <c r="E432" s="625"/>
      <c r="F432" s="625"/>
      <c r="G432" s="625"/>
      <c r="H432" s="625"/>
      <c r="I432" s="625"/>
      <c r="J432" s="625"/>
      <c r="K432" s="625"/>
      <c r="L432" s="625"/>
      <c r="M432" s="625"/>
      <c r="N432" s="625"/>
      <c r="O432" s="625"/>
      <c r="P432" s="625"/>
      <c r="Q432" s="625"/>
      <c r="R432" s="625"/>
      <c r="S432" s="625"/>
      <c r="T432" s="625"/>
      <c r="U432" s="625"/>
      <c r="V432" s="625"/>
      <c r="W432" s="625"/>
      <c r="X432" s="625"/>
      <c r="Y432" s="625"/>
      <c r="Z432" s="625"/>
    </row>
    <row r="433" spans="1:26" ht="16.5" customHeight="1">
      <c r="A433" s="625"/>
      <c r="B433" s="625"/>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row>
    <row r="434" spans="1:26" ht="16.5" customHeight="1">
      <c r="A434" s="625"/>
      <c r="B434" s="625"/>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row>
    <row r="435" spans="1:26" ht="16.5" customHeight="1">
      <c r="A435" s="625"/>
      <c r="B435" s="625"/>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row>
    <row r="436" spans="1:26" ht="16.5" customHeight="1">
      <c r="A436" s="625"/>
      <c r="B436" s="625"/>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row>
    <row r="437" spans="1:26" ht="16.5" customHeight="1">
      <c r="A437" s="625"/>
      <c r="B437" s="625"/>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row>
    <row r="438" spans="1:26" ht="16.5" customHeight="1">
      <c r="A438" s="625"/>
      <c r="B438" s="625"/>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row>
    <row r="439" spans="1:26" ht="16.5" customHeight="1">
      <c r="A439" s="625"/>
      <c r="B439" s="625"/>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row>
    <row r="440" spans="1:26" ht="16.5" customHeight="1">
      <c r="A440" s="625"/>
      <c r="B440" s="625"/>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row>
    <row r="441" spans="1:26" ht="16.5" customHeight="1">
      <c r="A441" s="625"/>
      <c r="B441" s="625"/>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row>
    <row r="442" spans="1:26" ht="16.5" customHeight="1">
      <c r="A442" s="625"/>
      <c r="B442" s="625"/>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row>
    <row r="443" spans="1:26" ht="16.5" customHeight="1">
      <c r="A443" s="625"/>
      <c r="B443" s="625"/>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row>
    <row r="444" spans="1:26" ht="16.5" customHeight="1">
      <c r="A444" s="625"/>
      <c r="B444" s="625"/>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row>
    <row r="445" spans="1:26" ht="16.5" customHeight="1">
      <c r="A445" s="625"/>
      <c r="B445" s="625"/>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row>
    <row r="446" spans="1:26" ht="16.5" customHeight="1">
      <c r="A446" s="625"/>
      <c r="B446" s="625"/>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row>
    <row r="447" spans="1:26" ht="16.5" customHeight="1">
      <c r="A447" s="625"/>
      <c r="B447" s="625"/>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row>
    <row r="448" spans="1:26" ht="16.5" customHeight="1">
      <c r="A448" s="625"/>
      <c r="B448" s="625"/>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row>
    <row r="449" spans="1:26" ht="16.5" customHeight="1">
      <c r="A449" s="625"/>
      <c r="B449" s="625"/>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row>
    <row r="450" spans="1:26" ht="16.5" customHeight="1">
      <c r="A450" s="625"/>
      <c r="B450" s="625"/>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row>
    <row r="451" spans="1:26" ht="16.5" customHeight="1">
      <c r="A451" s="625"/>
      <c r="B451" s="625"/>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row>
    <row r="452" spans="1:26" ht="16.5" customHeight="1">
      <c r="A452" s="625"/>
      <c r="B452" s="625"/>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row>
    <row r="453" spans="1:26" ht="16.5" customHeight="1">
      <c r="A453" s="625"/>
      <c r="B453" s="625"/>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row>
    <row r="454" spans="1:26" ht="16.5" customHeight="1">
      <c r="A454" s="625"/>
      <c r="B454" s="625"/>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row>
    <row r="455" spans="1:26" ht="16.5" customHeight="1">
      <c r="A455" s="625"/>
      <c r="B455" s="625"/>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row>
    <row r="456" spans="1:26" ht="16.5" customHeight="1">
      <c r="A456" s="625"/>
      <c r="B456" s="625"/>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row>
    <row r="457" spans="1:26" ht="16.5" customHeight="1">
      <c r="A457" s="625"/>
      <c r="B457" s="625"/>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row>
    <row r="458" spans="1:26" ht="16.5" customHeight="1">
      <c r="A458" s="625"/>
      <c r="B458" s="625"/>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row>
    <row r="459" spans="1:26" ht="16.5" customHeight="1">
      <c r="A459" s="625"/>
      <c r="B459" s="625"/>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row>
    <row r="460" spans="1:26" ht="16.5" customHeight="1">
      <c r="A460" s="625"/>
      <c r="B460" s="625"/>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row>
    <row r="461" spans="1:26" ht="16.5" customHeight="1">
      <c r="A461" s="625"/>
      <c r="B461" s="625"/>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row>
    <row r="462" spans="1:26" ht="16.5" customHeight="1">
      <c r="A462" s="625"/>
      <c r="B462" s="625"/>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row>
    <row r="463" spans="1:26" ht="16.5" customHeight="1">
      <c r="A463" s="625"/>
      <c r="B463" s="625"/>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row>
    <row r="464" spans="1:26" ht="16.5" customHeight="1">
      <c r="A464" s="625"/>
      <c r="B464" s="625"/>
      <c r="C464" s="625"/>
      <c r="D464" s="625"/>
      <c r="E464" s="625"/>
      <c r="F464" s="625"/>
      <c r="G464" s="625"/>
      <c r="H464" s="625"/>
      <c r="I464" s="625"/>
      <c r="J464" s="625"/>
      <c r="K464" s="625"/>
      <c r="L464" s="625"/>
      <c r="M464" s="625"/>
      <c r="N464" s="625"/>
      <c r="O464" s="625"/>
      <c r="P464" s="625"/>
      <c r="Q464" s="625"/>
      <c r="R464" s="625"/>
      <c r="S464" s="625"/>
      <c r="T464" s="625"/>
      <c r="U464" s="625"/>
      <c r="V464" s="625"/>
      <c r="W464" s="625"/>
      <c r="X464" s="625"/>
      <c r="Y464" s="625"/>
      <c r="Z464" s="625"/>
    </row>
    <row r="465" spans="1:26" ht="16.5" customHeight="1">
      <c r="A465" s="625"/>
      <c r="B465" s="625"/>
      <c r="C465" s="625"/>
      <c r="D465" s="625"/>
      <c r="E465" s="625"/>
      <c r="F465" s="625"/>
      <c r="G465" s="625"/>
      <c r="H465" s="625"/>
      <c r="I465" s="625"/>
      <c r="J465" s="625"/>
      <c r="K465" s="625"/>
      <c r="L465" s="625"/>
      <c r="M465" s="625"/>
      <c r="N465" s="625"/>
      <c r="O465" s="625"/>
      <c r="P465" s="625"/>
      <c r="Q465" s="625"/>
      <c r="R465" s="625"/>
      <c r="S465" s="625"/>
      <c r="T465" s="625"/>
      <c r="U465" s="625"/>
      <c r="V465" s="625"/>
      <c r="W465" s="625"/>
      <c r="X465" s="625"/>
      <c r="Y465" s="625"/>
      <c r="Z465" s="625"/>
    </row>
    <row r="466" spans="1:26" ht="16.5" customHeight="1">
      <c r="A466" s="625"/>
      <c r="B466" s="625"/>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row>
    <row r="467" spans="1:26" ht="16.5" customHeight="1">
      <c r="A467" s="625"/>
      <c r="B467" s="625"/>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row>
    <row r="468" spans="1:26" ht="16.5" customHeight="1">
      <c r="A468" s="625"/>
      <c r="B468" s="625"/>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row>
    <row r="469" spans="1:26" ht="16.5" customHeight="1">
      <c r="A469" s="625"/>
      <c r="B469" s="625"/>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row>
    <row r="470" spans="1:26" ht="16.5" customHeight="1">
      <c r="A470" s="625"/>
      <c r="B470" s="625"/>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row>
    <row r="471" spans="1:26" ht="16.5" customHeight="1">
      <c r="A471" s="625"/>
      <c r="B471" s="625"/>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row>
    <row r="472" spans="1:26" ht="16.5" customHeight="1">
      <c r="A472" s="625"/>
      <c r="B472" s="625"/>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row>
    <row r="473" spans="1:26" ht="16.5" customHeight="1">
      <c r="A473" s="625"/>
      <c r="B473" s="625"/>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row>
    <row r="474" spans="1:26" ht="16.5" customHeight="1">
      <c r="A474" s="625"/>
      <c r="B474" s="625"/>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row>
    <row r="475" spans="1:26" ht="16.5" customHeight="1">
      <c r="A475" s="625"/>
      <c r="B475" s="625"/>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row>
    <row r="476" spans="1:26" ht="16.5" customHeight="1">
      <c r="A476" s="625"/>
      <c r="B476" s="625"/>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row>
    <row r="477" spans="1:26" ht="16.5" customHeight="1">
      <c r="A477" s="625"/>
      <c r="B477" s="625"/>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row>
    <row r="478" spans="1:26" ht="16.5" customHeight="1">
      <c r="A478" s="625"/>
      <c r="B478" s="625"/>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row>
    <row r="479" spans="1:26" ht="16.5" customHeight="1">
      <c r="A479" s="625"/>
      <c r="B479" s="625"/>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row>
    <row r="480" spans="1:26" ht="16.5" customHeight="1">
      <c r="A480" s="625"/>
      <c r="B480" s="625"/>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row>
    <row r="481" spans="1:26" ht="16.5" customHeight="1">
      <c r="A481" s="625"/>
      <c r="B481" s="625"/>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row>
    <row r="482" spans="1:26" ht="16.5" customHeight="1">
      <c r="A482" s="625"/>
      <c r="B482" s="625"/>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row>
    <row r="483" spans="1:26" ht="16.5" customHeight="1">
      <c r="A483" s="625"/>
      <c r="B483" s="625"/>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row>
    <row r="484" spans="1:26" ht="16.5" customHeight="1">
      <c r="A484" s="625"/>
      <c r="B484" s="625"/>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row>
    <row r="485" spans="1:26" ht="16.5" customHeight="1">
      <c r="A485" s="625"/>
      <c r="B485" s="625"/>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row>
    <row r="486" spans="1:26" ht="16.5" customHeight="1">
      <c r="A486" s="625"/>
      <c r="B486" s="625"/>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row>
    <row r="487" spans="1:26" ht="16.5" customHeight="1">
      <c r="A487" s="625"/>
      <c r="B487" s="625"/>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row>
    <row r="488" spans="1:26" ht="16.5" customHeight="1">
      <c r="A488" s="625"/>
      <c r="B488" s="625"/>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row>
    <row r="489" spans="1:26" ht="16.5" customHeight="1">
      <c r="A489" s="625"/>
      <c r="B489" s="625"/>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row>
    <row r="490" spans="1:26" ht="16.5" customHeight="1">
      <c r="A490" s="625"/>
      <c r="B490" s="625"/>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row>
    <row r="491" spans="1:26" ht="16.5" customHeight="1">
      <c r="A491" s="625"/>
      <c r="B491" s="625"/>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row>
    <row r="492" spans="1:26" ht="16.5" customHeight="1">
      <c r="A492" s="625"/>
      <c r="B492" s="625"/>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row>
    <row r="493" spans="1:26" ht="16.5" customHeight="1">
      <c r="A493" s="625"/>
      <c r="B493" s="625"/>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row>
    <row r="494" spans="1:26" ht="16.5" customHeight="1">
      <c r="A494" s="625"/>
      <c r="B494" s="625"/>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row>
    <row r="495" spans="1:26" ht="16.5" customHeight="1">
      <c r="A495" s="625"/>
      <c r="B495" s="625"/>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row>
    <row r="496" spans="1:26" ht="16.5" customHeight="1">
      <c r="A496" s="625"/>
      <c r="B496" s="625"/>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row>
    <row r="497" spans="1:26" ht="16.5" customHeight="1">
      <c r="A497" s="625"/>
      <c r="B497" s="625"/>
      <c r="C497" s="625"/>
      <c r="D497" s="625"/>
      <c r="E497" s="625"/>
      <c r="F497" s="625"/>
      <c r="G497" s="625"/>
      <c r="H497" s="625"/>
      <c r="I497" s="625"/>
      <c r="J497" s="625"/>
      <c r="K497" s="625"/>
      <c r="L497" s="625"/>
      <c r="M497" s="625"/>
      <c r="N497" s="625"/>
      <c r="O497" s="625"/>
      <c r="P497" s="625"/>
      <c r="Q497" s="625"/>
      <c r="R497" s="625"/>
      <c r="S497" s="625"/>
      <c r="T497" s="625"/>
      <c r="U497" s="625"/>
      <c r="V497" s="625"/>
      <c r="W497" s="625"/>
      <c r="X497" s="625"/>
      <c r="Y497" s="625"/>
      <c r="Z497" s="625"/>
    </row>
    <row r="498" spans="1:26" ht="16.5" customHeight="1">
      <c r="A498" s="625"/>
      <c r="B498" s="625"/>
      <c r="C498" s="625"/>
      <c r="D498" s="625"/>
      <c r="E498" s="625"/>
      <c r="F498" s="625"/>
      <c r="G498" s="625"/>
      <c r="H498" s="625"/>
      <c r="I498" s="625"/>
      <c r="J498" s="625"/>
      <c r="K498" s="625"/>
      <c r="L498" s="625"/>
      <c r="M498" s="625"/>
      <c r="N498" s="625"/>
      <c r="O498" s="625"/>
      <c r="P498" s="625"/>
      <c r="Q498" s="625"/>
      <c r="R498" s="625"/>
      <c r="S498" s="625"/>
      <c r="T498" s="625"/>
      <c r="U498" s="625"/>
      <c r="V498" s="625"/>
      <c r="W498" s="625"/>
      <c r="X498" s="625"/>
      <c r="Y498" s="625"/>
      <c r="Z498" s="625"/>
    </row>
    <row r="499" spans="1:26" ht="16.5" customHeight="1">
      <c r="A499" s="625"/>
      <c r="B499" s="625"/>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row>
    <row r="500" spans="1:26" ht="16.5" customHeight="1">
      <c r="A500" s="625"/>
      <c r="B500" s="625"/>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row>
    <row r="501" spans="1:26" ht="16.5" customHeight="1">
      <c r="A501" s="625"/>
      <c r="B501" s="625"/>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row>
    <row r="502" spans="1:26" ht="16.5" customHeight="1">
      <c r="A502" s="625"/>
      <c r="B502" s="625"/>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row>
    <row r="503" spans="1:26" ht="16.5" customHeight="1">
      <c r="A503" s="625"/>
      <c r="B503" s="625"/>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row>
    <row r="504" spans="1:26" ht="16.5" customHeight="1">
      <c r="A504" s="625"/>
      <c r="B504" s="625"/>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row>
    <row r="505" spans="1:26" ht="16.5" customHeight="1">
      <c r="A505" s="625"/>
      <c r="B505" s="625"/>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row>
    <row r="506" spans="1:26" ht="16.5" customHeight="1">
      <c r="A506" s="625"/>
      <c r="B506" s="625"/>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row>
    <row r="507" spans="1:26" ht="16.5" customHeight="1">
      <c r="A507" s="625"/>
      <c r="B507" s="625"/>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row>
    <row r="508" spans="1:26" ht="16.5" customHeight="1">
      <c r="A508" s="625"/>
      <c r="B508" s="625"/>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row>
    <row r="509" spans="1:26" ht="16.5" customHeight="1">
      <c r="A509" s="625"/>
      <c r="B509" s="625"/>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row>
    <row r="510" spans="1:26" ht="16.5" customHeight="1">
      <c r="A510" s="625"/>
      <c r="B510" s="625"/>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row>
    <row r="511" spans="1:26" ht="16.5" customHeight="1">
      <c r="A511" s="625"/>
      <c r="B511" s="625"/>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row>
    <row r="512" spans="1:26" ht="16.5" customHeight="1">
      <c r="A512" s="625"/>
      <c r="B512" s="625"/>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row>
    <row r="513" spans="1:26" ht="16.5" customHeight="1">
      <c r="A513" s="625"/>
      <c r="B513" s="625"/>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row>
    <row r="514" spans="1:26" ht="16.5" customHeight="1">
      <c r="A514" s="625"/>
      <c r="B514" s="625"/>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row>
    <row r="515" spans="1:26" ht="16.5" customHeight="1">
      <c r="A515" s="625"/>
      <c r="B515" s="625"/>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row>
    <row r="516" spans="1:26" ht="16.5" customHeight="1">
      <c r="A516" s="625"/>
      <c r="B516" s="625"/>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row>
    <row r="517" spans="1:26" ht="16.5" customHeight="1">
      <c r="A517" s="625"/>
      <c r="B517" s="625"/>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row>
    <row r="518" spans="1:26" ht="16.5" customHeight="1">
      <c r="A518" s="625"/>
      <c r="B518" s="625"/>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row>
    <row r="519" spans="1:26" ht="16.5" customHeight="1">
      <c r="A519" s="625"/>
      <c r="B519" s="625"/>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row>
    <row r="520" spans="1:26" ht="16.5" customHeight="1">
      <c r="A520" s="625"/>
      <c r="B520" s="625"/>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row>
    <row r="521" spans="1:26" ht="16.5" customHeight="1">
      <c r="A521" s="625"/>
      <c r="B521" s="625"/>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row>
    <row r="522" spans="1:26" ht="16.5" customHeight="1">
      <c r="A522" s="625"/>
      <c r="B522" s="625"/>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row>
    <row r="523" spans="1:26" ht="16.5" customHeight="1">
      <c r="A523" s="625"/>
      <c r="B523" s="625"/>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row>
    <row r="524" spans="1:26" ht="16.5" customHeight="1">
      <c r="A524" s="625"/>
      <c r="B524" s="625"/>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row>
    <row r="525" spans="1:26" ht="16.5" customHeight="1">
      <c r="A525" s="625"/>
      <c r="B525" s="625"/>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row>
    <row r="526" spans="1:26" ht="16.5" customHeight="1">
      <c r="A526" s="625"/>
      <c r="B526" s="625"/>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row>
    <row r="527" spans="1:26" ht="16.5" customHeight="1">
      <c r="A527" s="625"/>
      <c r="B527" s="625"/>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row>
    <row r="528" spans="1:26" ht="16.5" customHeight="1">
      <c r="A528" s="625"/>
      <c r="B528" s="625"/>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row>
    <row r="529" spans="1:26" ht="16.5" customHeight="1">
      <c r="A529" s="625"/>
      <c r="B529" s="625"/>
      <c r="C529" s="625"/>
      <c r="D529" s="625"/>
      <c r="E529" s="625"/>
      <c r="F529" s="625"/>
      <c r="G529" s="625"/>
      <c r="H529" s="625"/>
      <c r="I529" s="625"/>
      <c r="J529" s="625"/>
      <c r="K529" s="625"/>
      <c r="L529" s="625"/>
      <c r="M529" s="625"/>
      <c r="N529" s="625"/>
      <c r="O529" s="625"/>
      <c r="P529" s="625"/>
      <c r="Q529" s="625"/>
      <c r="R529" s="625"/>
      <c r="S529" s="625"/>
      <c r="T529" s="625"/>
      <c r="U529" s="625"/>
      <c r="V529" s="625"/>
      <c r="W529" s="625"/>
      <c r="X529" s="625"/>
      <c r="Y529" s="625"/>
      <c r="Z529" s="625"/>
    </row>
    <row r="530" spans="1:26" ht="16.5" customHeight="1">
      <c r="A530" s="625"/>
      <c r="B530" s="625"/>
      <c r="C530" s="625"/>
      <c r="D530" s="625"/>
      <c r="E530" s="625"/>
      <c r="F530" s="625"/>
      <c r="G530" s="625"/>
      <c r="H530" s="625"/>
      <c r="I530" s="625"/>
      <c r="J530" s="625"/>
      <c r="K530" s="625"/>
      <c r="L530" s="625"/>
      <c r="M530" s="625"/>
      <c r="N530" s="625"/>
      <c r="O530" s="625"/>
      <c r="P530" s="625"/>
      <c r="Q530" s="625"/>
      <c r="R530" s="625"/>
      <c r="S530" s="625"/>
      <c r="T530" s="625"/>
      <c r="U530" s="625"/>
      <c r="V530" s="625"/>
      <c r="W530" s="625"/>
      <c r="X530" s="625"/>
      <c r="Y530" s="625"/>
      <c r="Z530" s="625"/>
    </row>
    <row r="531" spans="1:26" ht="16.5" customHeight="1">
      <c r="A531" s="625"/>
      <c r="B531" s="625"/>
      <c r="C531" s="625"/>
      <c r="D531" s="625"/>
      <c r="E531" s="625"/>
      <c r="F531" s="625"/>
      <c r="G531" s="625"/>
      <c r="H531" s="625"/>
      <c r="I531" s="625"/>
      <c r="J531" s="625"/>
      <c r="K531" s="625"/>
      <c r="L531" s="625"/>
      <c r="M531" s="625"/>
      <c r="N531" s="625"/>
      <c r="O531" s="625"/>
      <c r="P531" s="625"/>
      <c r="Q531" s="625"/>
      <c r="R531" s="625"/>
      <c r="S531" s="625"/>
      <c r="T531" s="625"/>
      <c r="U531" s="625"/>
      <c r="V531" s="625"/>
      <c r="W531" s="625"/>
      <c r="X531" s="625"/>
      <c r="Y531" s="625"/>
      <c r="Z531" s="625"/>
    </row>
    <row r="532" spans="1:26" ht="16.5" customHeight="1">
      <c r="A532" s="625"/>
      <c r="B532" s="625"/>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row>
    <row r="533" spans="1:26" ht="16.5" customHeight="1">
      <c r="A533" s="625"/>
      <c r="B533" s="625"/>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row>
    <row r="534" spans="1:26" ht="16.5" customHeight="1">
      <c r="A534" s="625"/>
      <c r="B534" s="625"/>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row>
    <row r="535" spans="1:26" ht="16.5" customHeight="1">
      <c r="A535" s="625"/>
      <c r="B535" s="625"/>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row>
    <row r="536" spans="1:26" ht="16.5" customHeight="1">
      <c r="A536" s="625"/>
      <c r="B536" s="625"/>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row>
    <row r="537" spans="1:26" ht="16.5" customHeight="1">
      <c r="A537" s="625"/>
      <c r="B537" s="625"/>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row>
    <row r="538" spans="1:26" ht="16.5" customHeight="1">
      <c r="A538" s="625"/>
      <c r="B538" s="625"/>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row>
    <row r="539" spans="1:26" ht="16.5" customHeight="1">
      <c r="A539" s="625"/>
      <c r="B539" s="625"/>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row>
    <row r="540" spans="1:26" ht="16.5" customHeight="1">
      <c r="A540" s="625"/>
      <c r="B540" s="625"/>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row>
    <row r="541" spans="1:26" ht="16.5" customHeight="1">
      <c r="A541" s="625"/>
      <c r="B541" s="625"/>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row>
    <row r="542" spans="1:26" ht="16.5" customHeight="1">
      <c r="A542" s="625"/>
      <c r="B542" s="625"/>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row>
    <row r="543" spans="1:26" ht="16.5" customHeight="1">
      <c r="A543" s="625"/>
      <c r="B543" s="625"/>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row>
    <row r="544" spans="1:26" ht="16.5" customHeight="1">
      <c r="A544" s="625"/>
      <c r="B544" s="625"/>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row>
    <row r="545" spans="1:26" ht="16.5" customHeight="1">
      <c r="A545" s="625"/>
      <c r="B545" s="625"/>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row>
    <row r="546" spans="1:26" ht="16.5" customHeight="1">
      <c r="A546" s="625"/>
      <c r="B546" s="625"/>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row>
    <row r="547" spans="1:26" ht="16.5" customHeight="1">
      <c r="A547" s="625"/>
      <c r="B547" s="625"/>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row>
    <row r="548" spans="1:26" ht="16.5" customHeight="1">
      <c r="A548" s="625"/>
      <c r="B548" s="625"/>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row>
    <row r="549" spans="1:26" ht="16.5" customHeight="1">
      <c r="A549" s="625"/>
      <c r="B549" s="625"/>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row>
    <row r="550" spans="1:26" ht="16.5" customHeight="1">
      <c r="A550" s="625"/>
      <c r="B550" s="625"/>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row>
    <row r="551" spans="1:26" ht="16.5" customHeight="1">
      <c r="A551" s="625"/>
      <c r="B551" s="625"/>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row>
    <row r="552" spans="1:26" ht="16.5" customHeight="1">
      <c r="A552" s="625"/>
      <c r="B552" s="625"/>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row>
    <row r="553" spans="1:26" ht="16.5" customHeight="1">
      <c r="A553" s="625"/>
      <c r="B553" s="625"/>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row>
    <row r="554" spans="1:26" ht="16.5" customHeight="1">
      <c r="A554" s="625"/>
      <c r="B554" s="625"/>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row>
    <row r="555" spans="1:26" ht="16.5" customHeight="1">
      <c r="A555" s="625"/>
      <c r="B555" s="625"/>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row>
    <row r="556" spans="1:26" ht="16.5" customHeight="1">
      <c r="A556" s="625"/>
      <c r="B556" s="625"/>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row>
    <row r="557" spans="1:26" ht="16.5" customHeight="1">
      <c r="A557" s="625"/>
      <c r="B557" s="625"/>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row>
    <row r="558" spans="1:26" ht="16.5" customHeight="1">
      <c r="A558" s="625"/>
      <c r="B558" s="625"/>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row>
    <row r="559" spans="1:26" ht="16.5" customHeight="1">
      <c r="A559" s="625"/>
      <c r="B559" s="625"/>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row>
    <row r="560" spans="1:26" ht="16.5" customHeight="1">
      <c r="A560" s="625"/>
      <c r="B560" s="625"/>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row>
    <row r="561" spans="1:26" ht="16.5" customHeight="1">
      <c r="A561" s="625"/>
      <c r="B561" s="625"/>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row>
    <row r="562" spans="1:26" ht="16.5" customHeight="1">
      <c r="A562" s="625"/>
      <c r="B562" s="625"/>
      <c r="C562" s="625"/>
      <c r="D562" s="625"/>
      <c r="E562" s="625"/>
      <c r="F562" s="625"/>
      <c r="G562" s="625"/>
      <c r="H562" s="625"/>
      <c r="I562" s="625"/>
      <c r="J562" s="625"/>
      <c r="K562" s="625"/>
      <c r="L562" s="625"/>
      <c r="M562" s="625"/>
      <c r="N562" s="625"/>
      <c r="O562" s="625"/>
      <c r="P562" s="625"/>
      <c r="Q562" s="625"/>
      <c r="R562" s="625"/>
      <c r="S562" s="625"/>
      <c r="T562" s="625"/>
      <c r="U562" s="625"/>
      <c r="V562" s="625"/>
      <c r="W562" s="625"/>
      <c r="X562" s="625"/>
      <c r="Y562" s="625"/>
      <c r="Z562" s="625"/>
    </row>
    <row r="563" spans="1:26" ht="16.5" customHeight="1">
      <c r="A563" s="625"/>
      <c r="B563" s="625"/>
      <c r="C563" s="625"/>
      <c r="D563" s="625"/>
      <c r="E563" s="625"/>
      <c r="F563" s="625"/>
      <c r="G563" s="625"/>
      <c r="H563" s="625"/>
      <c r="I563" s="625"/>
      <c r="J563" s="625"/>
      <c r="K563" s="625"/>
      <c r="L563" s="625"/>
      <c r="M563" s="625"/>
      <c r="N563" s="625"/>
      <c r="O563" s="625"/>
      <c r="P563" s="625"/>
      <c r="Q563" s="625"/>
      <c r="R563" s="625"/>
      <c r="S563" s="625"/>
      <c r="T563" s="625"/>
      <c r="U563" s="625"/>
      <c r="V563" s="625"/>
      <c r="W563" s="625"/>
      <c r="X563" s="625"/>
      <c r="Y563" s="625"/>
      <c r="Z563" s="625"/>
    </row>
    <row r="564" spans="1:26" ht="16.5" customHeight="1">
      <c r="A564" s="625"/>
      <c r="B564" s="625"/>
      <c r="C564" s="625"/>
      <c r="D564" s="625"/>
      <c r="E564" s="625"/>
      <c r="F564" s="625"/>
      <c r="G564" s="625"/>
      <c r="H564" s="625"/>
      <c r="I564" s="625"/>
      <c r="J564" s="625"/>
      <c r="K564" s="625"/>
      <c r="L564" s="625"/>
      <c r="M564" s="625"/>
      <c r="N564" s="625"/>
      <c r="O564" s="625"/>
      <c r="P564" s="625"/>
      <c r="Q564" s="625"/>
      <c r="R564" s="625"/>
      <c r="S564" s="625"/>
      <c r="T564" s="625"/>
      <c r="U564" s="625"/>
      <c r="V564" s="625"/>
      <c r="W564" s="625"/>
      <c r="X564" s="625"/>
      <c r="Y564" s="625"/>
      <c r="Z564" s="625"/>
    </row>
    <row r="565" spans="1:26" ht="16.5" customHeight="1">
      <c r="A565" s="625"/>
      <c r="B565" s="625"/>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row>
    <row r="566" spans="1:26" ht="16.5" customHeight="1">
      <c r="A566" s="625"/>
      <c r="B566" s="625"/>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row>
    <row r="567" spans="1:26" ht="16.5" customHeight="1">
      <c r="A567" s="625"/>
      <c r="B567" s="625"/>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row>
    <row r="568" spans="1:26" ht="16.5" customHeight="1">
      <c r="A568" s="625"/>
      <c r="B568" s="625"/>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row>
    <row r="569" spans="1:26" ht="16.5" customHeight="1">
      <c r="A569" s="625"/>
      <c r="B569" s="625"/>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row>
    <row r="570" spans="1:26" ht="16.5" customHeight="1">
      <c r="A570" s="625"/>
      <c r="B570" s="625"/>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row>
    <row r="571" spans="1:26" ht="16.5" customHeight="1">
      <c r="A571" s="625"/>
      <c r="B571" s="625"/>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row>
    <row r="572" spans="1:26" ht="16.5" customHeight="1">
      <c r="A572" s="625"/>
      <c r="B572" s="625"/>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row>
    <row r="573" spans="1:26" ht="16.5" customHeight="1">
      <c r="A573" s="625"/>
      <c r="B573" s="625"/>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row>
    <row r="574" spans="1:26" ht="16.5" customHeight="1">
      <c r="A574" s="625"/>
      <c r="B574" s="625"/>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row>
    <row r="575" spans="1:26" ht="16.5" customHeight="1">
      <c r="A575" s="625"/>
      <c r="B575" s="625"/>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row>
    <row r="576" spans="1:26" ht="16.5" customHeight="1">
      <c r="A576" s="625"/>
      <c r="B576" s="625"/>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row>
    <row r="577" spans="1:26" ht="16.5" customHeight="1">
      <c r="A577" s="625"/>
      <c r="B577" s="625"/>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row>
    <row r="578" spans="1:26" ht="16.5" customHeight="1">
      <c r="A578" s="625"/>
      <c r="B578" s="625"/>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row>
    <row r="579" spans="1:26" ht="16.5" customHeight="1">
      <c r="A579" s="625"/>
      <c r="B579" s="625"/>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row>
    <row r="580" spans="1:26" ht="16.5" customHeight="1">
      <c r="A580" s="625"/>
      <c r="B580" s="625"/>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row>
    <row r="581" spans="1:26" ht="16.5" customHeight="1">
      <c r="A581" s="625"/>
      <c r="B581" s="625"/>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row>
    <row r="582" spans="1:26" ht="16.5" customHeight="1">
      <c r="A582" s="625"/>
      <c r="B582" s="625"/>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row>
    <row r="583" spans="1:26" ht="16.5" customHeight="1">
      <c r="A583" s="625"/>
      <c r="B583" s="625"/>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row>
    <row r="584" spans="1:26" ht="16.5" customHeight="1">
      <c r="A584" s="625"/>
      <c r="B584" s="625"/>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row>
    <row r="585" spans="1:26" ht="16.5" customHeight="1">
      <c r="A585" s="625"/>
      <c r="B585" s="625"/>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row>
    <row r="586" spans="1:26" ht="16.5" customHeight="1">
      <c r="A586" s="625"/>
      <c r="B586" s="625"/>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row>
    <row r="587" spans="1:26" ht="16.5" customHeight="1">
      <c r="A587" s="625"/>
      <c r="B587" s="625"/>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row>
    <row r="588" spans="1:26" ht="16.5" customHeight="1">
      <c r="A588" s="625"/>
      <c r="B588" s="625"/>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row>
    <row r="589" spans="1:26" ht="16.5" customHeight="1">
      <c r="A589" s="625"/>
      <c r="B589" s="625"/>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row>
    <row r="590" spans="1:26" ht="16.5" customHeight="1">
      <c r="A590" s="625"/>
      <c r="B590" s="625"/>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row>
    <row r="591" spans="1:26" ht="16.5" customHeight="1">
      <c r="A591" s="625"/>
      <c r="B591" s="625"/>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row>
    <row r="592" spans="1:26" ht="16.5" customHeight="1">
      <c r="A592" s="625"/>
      <c r="B592" s="625"/>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row>
    <row r="593" spans="1:26" ht="16.5" customHeight="1">
      <c r="A593" s="625"/>
      <c r="B593" s="625"/>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row>
    <row r="594" spans="1:26" ht="16.5" customHeight="1">
      <c r="A594" s="625"/>
      <c r="B594" s="625"/>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row>
    <row r="595" spans="1:26" ht="16.5" customHeight="1">
      <c r="A595" s="625"/>
      <c r="B595" s="625"/>
      <c r="C595" s="625"/>
      <c r="D595" s="625"/>
      <c r="E595" s="625"/>
      <c r="F595" s="625"/>
      <c r="G595" s="625"/>
      <c r="H595" s="625"/>
      <c r="I595" s="625"/>
      <c r="J595" s="625"/>
      <c r="K595" s="625"/>
      <c r="L595" s="625"/>
      <c r="M595" s="625"/>
      <c r="N595" s="625"/>
      <c r="O595" s="625"/>
      <c r="P595" s="625"/>
      <c r="Q595" s="625"/>
      <c r="R595" s="625"/>
      <c r="S595" s="625"/>
      <c r="T595" s="625"/>
      <c r="U595" s="625"/>
      <c r="V595" s="625"/>
      <c r="W595" s="625"/>
      <c r="X595" s="625"/>
      <c r="Y595" s="625"/>
      <c r="Z595" s="625"/>
    </row>
    <row r="596" spans="1:26" ht="16.5" customHeight="1">
      <c r="A596" s="625"/>
      <c r="B596" s="625"/>
      <c r="C596" s="625"/>
      <c r="D596" s="625"/>
      <c r="E596" s="625"/>
      <c r="F596" s="625"/>
      <c r="G596" s="625"/>
      <c r="H596" s="625"/>
      <c r="I596" s="625"/>
      <c r="J596" s="625"/>
      <c r="K596" s="625"/>
      <c r="L596" s="625"/>
      <c r="M596" s="625"/>
      <c r="N596" s="625"/>
      <c r="O596" s="625"/>
      <c r="P596" s="625"/>
      <c r="Q596" s="625"/>
      <c r="R596" s="625"/>
      <c r="S596" s="625"/>
      <c r="T596" s="625"/>
      <c r="U596" s="625"/>
      <c r="V596" s="625"/>
      <c r="W596" s="625"/>
      <c r="X596" s="625"/>
      <c r="Y596" s="625"/>
      <c r="Z596" s="625"/>
    </row>
    <row r="597" spans="1:26" ht="16.5" customHeight="1">
      <c r="A597" s="625"/>
      <c r="B597" s="625"/>
      <c r="C597" s="625"/>
      <c r="D597" s="625"/>
      <c r="E597" s="625"/>
      <c r="F597" s="625"/>
      <c r="G597" s="625"/>
      <c r="H597" s="625"/>
      <c r="I597" s="625"/>
      <c r="J597" s="625"/>
      <c r="K597" s="625"/>
      <c r="L597" s="625"/>
      <c r="M597" s="625"/>
      <c r="N597" s="625"/>
      <c r="O597" s="625"/>
      <c r="P597" s="625"/>
      <c r="Q597" s="625"/>
      <c r="R597" s="625"/>
      <c r="S597" s="625"/>
      <c r="T597" s="625"/>
      <c r="U597" s="625"/>
      <c r="V597" s="625"/>
      <c r="W597" s="625"/>
      <c r="X597" s="625"/>
      <c r="Y597" s="625"/>
      <c r="Z597" s="625"/>
    </row>
    <row r="598" spans="1:26" ht="16.5" customHeight="1">
      <c r="A598" s="625"/>
      <c r="B598" s="625"/>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row>
    <row r="599" spans="1:26" ht="16.5" customHeight="1">
      <c r="A599" s="625"/>
      <c r="B599" s="625"/>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row>
    <row r="600" spans="1:26" ht="16.5" customHeight="1">
      <c r="A600" s="625"/>
      <c r="B600" s="625"/>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row>
    <row r="601" spans="1:26" ht="16.5" customHeight="1">
      <c r="A601" s="625"/>
      <c r="B601" s="625"/>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row>
    <row r="602" spans="1:26" ht="16.5" customHeight="1">
      <c r="A602" s="625"/>
      <c r="B602" s="625"/>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row>
    <row r="603" spans="1:26" ht="16.5" customHeight="1">
      <c r="A603" s="625"/>
      <c r="B603" s="625"/>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row>
    <row r="604" spans="1:26" ht="16.5" customHeight="1">
      <c r="A604" s="625"/>
      <c r="B604" s="625"/>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row>
    <row r="605" spans="1:26" ht="16.5" customHeight="1">
      <c r="A605" s="625"/>
      <c r="B605" s="625"/>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row>
    <row r="606" spans="1:26" ht="16.5" customHeight="1">
      <c r="A606" s="625"/>
      <c r="B606" s="625"/>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row>
    <row r="607" spans="1:26" ht="16.5" customHeight="1">
      <c r="A607" s="625"/>
      <c r="B607" s="625"/>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row>
    <row r="608" spans="1:26" ht="16.5" customHeight="1">
      <c r="A608" s="625"/>
      <c r="B608" s="625"/>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row>
    <row r="609" spans="1:26" ht="16.5" customHeight="1">
      <c r="A609" s="625"/>
      <c r="B609" s="625"/>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row>
    <row r="610" spans="1:26" ht="16.5" customHeight="1">
      <c r="A610" s="625"/>
      <c r="B610" s="625"/>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row>
    <row r="611" spans="1:26" ht="16.5" customHeight="1">
      <c r="A611" s="625"/>
      <c r="B611" s="625"/>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row>
    <row r="612" spans="1:26" ht="16.5" customHeight="1">
      <c r="A612" s="625"/>
      <c r="B612" s="625"/>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row>
    <row r="613" spans="1:26" ht="16.5" customHeight="1">
      <c r="A613" s="625"/>
      <c r="B613" s="625"/>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row>
    <row r="614" spans="1:26" ht="16.5" customHeight="1">
      <c r="A614" s="625"/>
      <c r="B614" s="625"/>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row>
    <row r="615" spans="1:26" ht="16.5" customHeight="1">
      <c r="A615" s="625"/>
      <c r="B615" s="625"/>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row>
    <row r="616" spans="1:26" ht="16.5" customHeight="1">
      <c r="A616" s="625"/>
      <c r="B616" s="625"/>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row>
    <row r="617" spans="1:26" ht="16.5" customHeight="1">
      <c r="A617" s="625"/>
      <c r="B617" s="625"/>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row>
    <row r="618" spans="1:26" ht="16.5" customHeight="1">
      <c r="A618" s="625"/>
      <c r="B618" s="625"/>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row>
    <row r="619" spans="1:26" ht="16.5" customHeight="1">
      <c r="A619" s="625"/>
      <c r="B619" s="625"/>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row>
    <row r="620" spans="1:26" ht="16.5" customHeight="1">
      <c r="A620" s="625"/>
      <c r="B620" s="625"/>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row>
    <row r="621" spans="1:26" ht="16.5" customHeight="1">
      <c r="A621" s="625"/>
      <c r="B621" s="625"/>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row>
    <row r="622" spans="1:26" ht="16.5" customHeight="1">
      <c r="A622" s="625"/>
      <c r="B622" s="625"/>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row>
    <row r="623" spans="1:26" ht="16.5" customHeight="1">
      <c r="A623" s="625"/>
      <c r="B623" s="625"/>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row>
    <row r="624" spans="1:26" ht="16.5" customHeight="1">
      <c r="A624" s="625"/>
      <c r="B624" s="625"/>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row>
    <row r="625" spans="1:26" ht="16.5" customHeight="1">
      <c r="A625" s="625"/>
      <c r="B625" s="625"/>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row>
    <row r="626" spans="1:26" ht="16.5" customHeight="1">
      <c r="A626" s="625"/>
      <c r="B626" s="625"/>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row>
    <row r="627" spans="1:26" ht="16.5" customHeight="1">
      <c r="A627" s="625"/>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row>
    <row r="628" spans="1:26" ht="16.5" customHeight="1">
      <c r="A628" s="625"/>
      <c r="B628" s="625"/>
      <c r="C628" s="625"/>
      <c r="D628" s="625"/>
      <c r="E628" s="625"/>
      <c r="F628" s="625"/>
      <c r="G628" s="625"/>
      <c r="H628" s="625"/>
      <c r="I628" s="625"/>
      <c r="J628" s="625"/>
      <c r="K628" s="625"/>
      <c r="L628" s="625"/>
      <c r="M628" s="625"/>
      <c r="N628" s="625"/>
      <c r="O628" s="625"/>
      <c r="P628" s="625"/>
      <c r="Q628" s="625"/>
      <c r="R628" s="625"/>
      <c r="S628" s="625"/>
      <c r="T628" s="625"/>
      <c r="U628" s="625"/>
      <c r="V628" s="625"/>
      <c r="W628" s="625"/>
      <c r="X628" s="625"/>
      <c r="Y628" s="625"/>
      <c r="Z628" s="625"/>
    </row>
    <row r="629" spans="1:26" ht="16.5" customHeight="1">
      <c r="A629" s="625"/>
      <c r="B629" s="625"/>
      <c r="C629" s="625"/>
      <c r="D629" s="625"/>
      <c r="E629" s="625"/>
      <c r="F629" s="625"/>
      <c r="G629" s="625"/>
      <c r="H629" s="625"/>
      <c r="I629" s="625"/>
      <c r="J629" s="625"/>
      <c r="K629" s="625"/>
      <c r="L629" s="625"/>
      <c r="M629" s="625"/>
      <c r="N629" s="625"/>
      <c r="O629" s="625"/>
      <c r="P629" s="625"/>
      <c r="Q629" s="625"/>
      <c r="R629" s="625"/>
      <c r="S629" s="625"/>
      <c r="T629" s="625"/>
      <c r="U629" s="625"/>
      <c r="V629" s="625"/>
      <c r="W629" s="625"/>
      <c r="X629" s="625"/>
      <c r="Y629" s="625"/>
      <c r="Z629" s="625"/>
    </row>
    <row r="630" spans="1:26" ht="16.5" customHeight="1">
      <c r="A630" s="625"/>
      <c r="B630" s="625"/>
      <c r="C630" s="625"/>
      <c r="D630" s="625"/>
      <c r="E630" s="625"/>
      <c r="F630" s="625"/>
      <c r="G630" s="625"/>
      <c r="H630" s="625"/>
      <c r="I630" s="625"/>
      <c r="J630" s="625"/>
      <c r="K630" s="625"/>
      <c r="L630" s="625"/>
      <c r="M630" s="625"/>
      <c r="N630" s="625"/>
      <c r="O630" s="625"/>
      <c r="P630" s="625"/>
      <c r="Q630" s="625"/>
      <c r="R630" s="625"/>
      <c r="S630" s="625"/>
      <c r="T630" s="625"/>
      <c r="U630" s="625"/>
      <c r="V630" s="625"/>
      <c r="W630" s="625"/>
      <c r="X630" s="625"/>
      <c r="Y630" s="625"/>
      <c r="Z630" s="625"/>
    </row>
    <row r="631" spans="1:26" ht="16.5" customHeight="1">
      <c r="A631" s="625"/>
      <c r="B631" s="625"/>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row>
    <row r="632" spans="1:26" ht="16.5" customHeight="1">
      <c r="A632" s="625"/>
      <c r="B632" s="625"/>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row>
    <row r="633" spans="1:26" ht="16.5" customHeight="1">
      <c r="A633" s="625"/>
      <c r="B633" s="625"/>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row>
    <row r="634" spans="1:26" ht="16.5" customHeight="1">
      <c r="A634" s="625"/>
      <c r="B634" s="625"/>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row>
    <row r="635" spans="1:26" ht="16.5" customHeight="1">
      <c r="A635" s="625"/>
      <c r="B635" s="625"/>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row>
    <row r="636" spans="1:26" ht="16.5" customHeight="1">
      <c r="A636" s="625"/>
      <c r="B636" s="625"/>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row>
    <row r="637" spans="1:26" ht="16.5" customHeight="1">
      <c r="A637" s="625"/>
      <c r="B637" s="625"/>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row>
    <row r="638" spans="1:26" ht="16.5" customHeight="1">
      <c r="A638" s="625"/>
      <c r="B638" s="625"/>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row>
    <row r="639" spans="1:26" ht="16.5" customHeight="1">
      <c r="A639" s="625"/>
      <c r="B639" s="625"/>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row>
    <row r="640" spans="1:26" ht="16.5" customHeight="1">
      <c r="A640" s="625"/>
      <c r="B640" s="625"/>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row>
    <row r="641" spans="1:26" ht="16.5" customHeight="1">
      <c r="A641" s="625"/>
      <c r="B641" s="625"/>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row>
    <row r="642" spans="1:26" ht="16.5" customHeight="1">
      <c r="A642" s="625"/>
      <c r="B642" s="625"/>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row>
    <row r="643" spans="1:26" ht="16.5" customHeight="1">
      <c r="A643" s="625"/>
      <c r="B643" s="625"/>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row>
    <row r="644" spans="1:26" ht="16.5" customHeight="1">
      <c r="A644" s="625"/>
      <c r="B644" s="625"/>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row>
    <row r="645" spans="1:26" ht="16.5" customHeight="1">
      <c r="A645" s="625"/>
      <c r="B645" s="625"/>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row>
    <row r="646" spans="1:26" ht="16.5" customHeight="1">
      <c r="A646" s="625"/>
      <c r="B646" s="625"/>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row>
    <row r="647" spans="1:26" ht="16.5" customHeight="1">
      <c r="A647" s="625"/>
      <c r="B647" s="625"/>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row>
    <row r="648" spans="1:26" ht="16.5" customHeight="1">
      <c r="A648" s="625"/>
      <c r="B648" s="625"/>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row>
    <row r="649" spans="1:26" ht="16.5" customHeight="1">
      <c r="A649" s="625"/>
      <c r="B649" s="625"/>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row>
    <row r="650" spans="1:26" ht="16.5" customHeight="1">
      <c r="A650" s="625"/>
      <c r="B650" s="625"/>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row>
    <row r="651" spans="1:26" ht="16.5" customHeight="1">
      <c r="A651" s="625"/>
      <c r="B651" s="625"/>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row>
    <row r="652" spans="1:26" ht="16.5" customHeight="1">
      <c r="A652" s="625"/>
      <c r="B652" s="625"/>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row>
    <row r="653" spans="1:26" ht="16.5" customHeight="1">
      <c r="A653" s="625"/>
      <c r="B653" s="625"/>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row>
    <row r="654" spans="1:26" ht="16.5" customHeight="1">
      <c r="A654" s="625"/>
      <c r="B654" s="625"/>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row>
    <row r="655" spans="1:26" ht="16.5" customHeight="1">
      <c r="A655" s="625"/>
      <c r="B655" s="625"/>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row>
    <row r="656" spans="1:26" ht="16.5" customHeight="1">
      <c r="A656" s="625"/>
      <c r="B656" s="625"/>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row>
    <row r="657" spans="1:26" ht="16.5" customHeight="1">
      <c r="A657" s="625"/>
      <c r="B657" s="625"/>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row>
    <row r="658" spans="1:26" ht="16.5" customHeight="1">
      <c r="A658" s="625"/>
      <c r="B658" s="625"/>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row>
    <row r="659" spans="1:26" ht="16.5" customHeight="1">
      <c r="A659" s="625"/>
      <c r="B659" s="625"/>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row>
    <row r="660" spans="1:26" ht="16.5" customHeight="1">
      <c r="A660" s="625"/>
      <c r="B660" s="625"/>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row>
    <row r="661" spans="1:26" ht="16.5" customHeight="1">
      <c r="A661" s="625"/>
      <c r="B661" s="625"/>
      <c r="C661" s="625"/>
      <c r="D661" s="625"/>
      <c r="E661" s="625"/>
      <c r="F661" s="625"/>
      <c r="G661" s="625"/>
      <c r="H661" s="625"/>
      <c r="I661" s="625"/>
      <c r="J661" s="625"/>
      <c r="K661" s="625"/>
      <c r="L661" s="625"/>
      <c r="M661" s="625"/>
      <c r="N661" s="625"/>
      <c r="O661" s="625"/>
      <c r="P661" s="625"/>
      <c r="Q661" s="625"/>
      <c r="R661" s="625"/>
      <c r="S661" s="625"/>
      <c r="T661" s="625"/>
      <c r="U661" s="625"/>
      <c r="V661" s="625"/>
      <c r="W661" s="625"/>
      <c r="X661" s="625"/>
      <c r="Y661" s="625"/>
      <c r="Z661" s="625"/>
    </row>
    <row r="662" spans="1:26" ht="16.5" customHeight="1">
      <c r="A662" s="625"/>
      <c r="B662" s="625"/>
      <c r="C662" s="625"/>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row>
    <row r="663" spans="1:26" ht="16.5" customHeight="1">
      <c r="A663" s="625"/>
      <c r="B663" s="625"/>
      <c r="C663" s="625"/>
      <c r="D663" s="625"/>
      <c r="E663" s="625"/>
      <c r="F663" s="625"/>
      <c r="G663" s="625"/>
      <c r="H663" s="625"/>
      <c r="I663" s="625"/>
      <c r="J663" s="625"/>
      <c r="K663" s="625"/>
      <c r="L663" s="625"/>
      <c r="M663" s="625"/>
      <c r="N663" s="625"/>
      <c r="O663" s="625"/>
      <c r="P663" s="625"/>
      <c r="Q663" s="625"/>
      <c r="R663" s="625"/>
      <c r="S663" s="625"/>
      <c r="T663" s="625"/>
      <c r="U663" s="625"/>
      <c r="V663" s="625"/>
      <c r="W663" s="625"/>
      <c r="X663" s="625"/>
      <c r="Y663" s="625"/>
      <c r="Z663" s="625"/>
    </row>
    <row r="664" spans="1:26" ht="16.5" customHeight="1">
      <c r="A664" s="625"/>
      <c r="B664" s="625"/>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row>
    <row r="665" spans="1:26" ht="16.5" customHeight="1">
      <c r="A665" s="625"/>
      <c r="B665" s="625"/>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row>
    <row r="666" spans="1:26" ht="16.5" customHeight="1">
      <c r="A666" s="625"/>
      <c r="B666" s="625"/>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row>
    <row r="667" spans="1:26" ht="16.5" customHeight="1">
      <c r="A667" s="625"/>
      <c r="B667" s="625"/>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row>
    <row r="668" spans="1:26" ht="16.5" customHeight="1">
      <c r="A668" s="625"/>
      <c r="B668" s="625"/>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row>
    <row r="669" spans="1:26" ht="16.5" customHeight="1">
      <c r="A669" s="625"/>
      <c r="B669" s="625"/>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row>
    <row r="670" spans="1:26" ht="16.5" customHeight="1">
      <c r="A670" s="625"/>
      <c r="B670" s="625"/>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row>
    <row r="671" spans="1:26" ht="16.5" customHeight="1">
      <c r="A671" s="625"/>
      <c r="B671" s="625"/>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row>
    <row r="672" spans="1:26" ht="16.5" customHeight="1">
      <c r="A672" s="625"/>
      <c r="B672" s="625"/>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row>
    <row r="673" spans="1:26" ht="16.5" customHeight="1">
      <c r="A673" s="625"/>
      <c r="B673" s="625"/>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row>
    <row r="674" spans="1:26" ht="16.5" customHeight="1">
      <c r="A674" s="625"/>
      <c r="B674" s="625"/>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row>
    <row r="675" spans="1:26" ht="16.5" customHeight="1">
      <c r="A675" s="625"/>
      <c r="B675" s="625"/>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row>
    <row r="676" spans="1:26" ht="16.5" customHeight="1">
      <c r="A676" s="625"/>
      <c r="B676" s="625"/>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row>
    <row r="677" spans="1:26" ht="16.5" customHeight="1">
      <c r="A677" s="625"/>
      <c r="B677" s="625"/>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row>
    <row r="678" spans="1:26" ht="16.5" customHeight="1">
      <c r="A678" s="625"/>
      <c r="B678" s="625"/>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row>
    <row r="679" spans="1:26" ht="16.5" customHeight="1">
      <c r="A679" s="625"/>
      <c r="B679" s="625"/>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row>
    <row r="680" spans="1:26" ht="16.5" customHeight="1">
      <c r="A680" s="625"/>
      <c r="B680" s="625"/>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row>
    <row r="681" spans="1:26" ht="16.5" customHeight="1">
      <c r="A681" s="625"/>
      <c r="B681" s="625"/>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row>
    <row r="682" spans="1:26" ht="16.5" customHeight="1">
      <c r="A682" s="625"/>
      <c r="B682" s="625"/>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row>
    <row r="683" spans="1:26" ht="16.5" customHeight="1">
      <c r="A683" s="625"/>
      <c r="B683" s="625"/>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row>
    <row r="684" spans="1:26" ht="16.5" customHeight="1">
      <c r="A684" s="625"/>
      <c r="B684" s="625"/>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row>
    <row r="685" spans="1:26" ht="16.5" customHeight="1">
      <c r="A685" s="625"/>
      <c r="B685" s="625"/>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row>
    <row r="686" spans="1:26" ht="16.5" customHeight="1">
      <c r="A686" s="625"/>
      <c r="B686" s="625"/>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row>
    <row r="687" spans="1:26" ht="16.5" customHeight="1">
      <c r="A687" s="625"/>
      <c r="B687" s="625"/>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row>
    <row r="688" spans="1:26" ht="16.5" customHeight="1">
      <c r="A688" s="625"/>
      <c r="B688" s="625"/>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row>
    <row r="689" spans="1:26" ht="16.5" customHeight="1">
      <c r="A689" s="625"/>
      <c r="B689" s="625"/>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row>
    <row r="690" spans="1:26" ht="16.5" customHeight="1">
      <c r="A690" s="625"/>
      <c r="B690" s="625"/>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row>
    <row r="691" spans="1:26" ht="16.5" customHeight="1">
      <c r="A691" s="625"/>
      <c r="B691" s="625"/>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row>
    <row r="692" spans="1:26" ht="16.5" customHeight="1">
      <c r="A692" s="625"/>
      <c r="B692" s="625"/>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row>
    <row r="693" spans="1:26" ht="16.5" customHeight="1">
      <c r="A693" s="625"/>
      <c r="B693" s="625"/>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row>
    <row r="694" spans="1:26" ht="16.5" customHeight="1">
      <c r="A694" s="625"/>
      <c r="B694" s="625"/>
      <c r="C694" s="625"/>
      <c r="D694" s="625"/>
      <c r="E694" s="625"/>
      <c r="F694" s="625"/>
      <c r="G694" s="625"/>
      <c r="H694" s="625"/>
      <c r="I694" s="625"/>
      <c r="J694" s="625"/>
      <c r="K694" s="625"/>
      <c r="L694" s="625"/>
      <c r="M694" s="625"/>
      <c r="N694" s="625"/>
      <c r="O694" s="625"/>
      <c r="P694" s="625"/>
      <c r="Q694" s="625"/>
      <c r="R694" s="625"/>
      <c r="S694" s="625"/>
      <c r="T694" s="625"/>
      <c r="U694" s="625"/>
      <c r="V694" s="625"/>
      <c r="W694" s="625"/>
      <c r="X694" s="625"/>
      <c r="Y694" s="625"/>
      <c r="Z694" s="625"/>
    </row>
    <row r="695" spans="1:26" ht="16.5" customHeight="1">
      <c r="A695" s="625"/>
      <c r="B695" s="625"/>
      <c r="C695" s="625"/>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row>
    <row r="696" spans="1:26" ht="16.5" customHeight="1">
      <c r="A696" s="625"/>
      <c r="B696" s="625"/>
      <c r="C696" s="625"/>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row>
    <row r="697" spans="1:26" ht="16.5" customHeight="1">
      <c r="A697" s="625"/>
      <c r="B697" s="625"/>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row>
    <row r="698" spans="1:26" ht="16.5" customHeight="1">
      <c r="A698" s="625"/>
      <c r="B698" s="625"/>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row>
    <row r="699" spans="1:26" ht="16.5" customHeight="1">
      <c r="A699" s="625"/>
      <c r="B699" s="625"/>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row>
    <row r="700" spans="1:26" ht="16.5" customHeight="1">
      <c r="A700" s="625"/>
      <c r="B700" s="625"/>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row>
    <row r="701" spans="1:26" ht="16.5" customHeight="1">
      <c r="A701" s="625"/>
      <c r="B701" s="625"/>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row>
    <row r="702" spans="1:26" ht="16.5" customHeight="1">
      <c r="A702" s="625"/>
      <c r="B702" s="625"/>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row>
    <row r="703" spans="1:26" ht="16.5" customHeight="1">
      <c r="A703" s="625"/>
      <c r="B703" s="625"/>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row>
    <row r="704" spans="1:26" ht="16.5" customHeight="1">
      <c r="A704" s="625"/>
      <c r="B704" s="625"/>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row>
    <row r="705" spans="1:26" ht="16.5" customHeight="1">
      <c r="A705" s="625"/>
      <c r="B705" s="625"/>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row>
    <row r="706" spans="1:26" ht="16.5" customHeight="1">
      <c r="A706" s="625"/>
      <c r="B706" s="625"/>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row>
    <row r="707" spans="1:26" ht="16.5" customHeight="1">
      <c r="A707" s="625"/>
      <c r="B707" s="625"/>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row>
    <row r="708" spans="1:26" ht="16.5" customHeight="1">
      <c r="A708" s="625"/>
      <c r="B708" s="625"/>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row>
    <row r="709" spans="1:26" ht="16.5" customHeight="1">
      <c r="A709" s="625"/>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row>
    <row r="710" spans="1:26" ht="16.5" customHeight="1">
      <c r="A710" s="625"/>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row>
    <row r="711" spans="1:26" ht="16.5" customHeight="1">
      <c r="A711" s="625"/>
      <c r="B711" s="625"/>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row>
    <row r="712" spans="1:26" ht="16.5" customHeight="1">
      <c r="A712" s="625"/>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row>
    <row r="713" spans="1:26" ht="16.5" customHeight="1">
      <c r="A713" s="625"/>
      <c r="B713" s="625"/>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row>
    <row r="714" spans="1:26" ht="16.5" customHeight="1">
      <c r="A714" s="625"/>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row>
    <row r="715" spans="1:26" ht="16.5" customHeight="1">
      <c r="A715" s="625"/>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row>
    <row r="716" spans="1:26" ht="16.5" customHeight="1">
      <c r="A716" s="625"/>
      <c r="B716" s="625"/>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row>
    <row r="717" spans="1:26" ht="16.5" customHeight="1">
      <c r="A717" s="625"/>
      <c r="B717" s="625"/>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row>
    <row r="718" spans="1:26" ht="16.5" customHeight="1">
      <c r="A718" s="625"/>
      <c r="B718" s="625"/>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row>
    <row r="719" spans="1:26" ht="16.5" customHeight="1">
      <c r="A719" s="625"/>
      <c r="B719" s="625"/>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row>
    <row r="720" spans="1:26" ht="16.5" customHeight="1">
      <c r="A720" s="625"/>
      <c r="B720" s="625"/>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row>
    <row r="721" spans="1:26" ht="16.5" customHeight="1">
      <c r="A721" s="625"/>
      <c r="B721" s="625"/>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row>
    <row r="722" spans="1:26" ht="16.5" customHeight="1">
      <c r="A722" s="625"/>
      <c r="B722" s="625"/>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row>
    <row r="723" spans="1:26" ht="16.5" customHeight="1">
      <c r="A723" s="625"/>
      <c r="B723" s="625"/>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row>
    <row r="724" spans="1:26" ht="16.5" customHeight="1">
      <c r="A724" s="625"/>
      <c r="B724" s="625"/>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row>
    <row r="725" spans="1:26" ht="16.5" customHeight="1">
      <c r="A725" s="625"/>
      <c r="B725" s="625"/>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row>
    <row r="726" spans="1:26" ht="16.5" customHeight="1">
      <c r="A726" s="625"/>
      <c r="B726" s="625"/>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row>
    <row r="727" spans="1:26" ht="16.5" customHeight="1">
      <c r="A727" s="625"/>
      <c r="B727" s="625"/>
      <c r="C727" s="625"/>
      <c r="D727" s="625"/>
      <c r="E727" s="625"/>
      <c r="F727" s="625"/>
      <c r="G727" s="625"/>
      <c r="H727" s="625"/>
      <c r="I727" s="625"/>
      <c r="J727" s="625"/>
      <c r="K727" s="625"/>
      <c r="L727" s="625"/>
      <c r="M727" s="625"/>
      <c r="N727" s="625"/>
      <c r="O727" s="625"/>
      <c r="P727" s="625"/>
      <c r="Q727" s="625"/>
      <c r="R727" s="625"/>
      <c r="S727" s="625"/>
      <c r="T727" s="625"/>
      <c r="U727" s="625"/>
      <c r="V727" s="625"/>
      <c r="W727" s="625"/>
      <c r="X727" s="625"/>
      <c r="Y727" s="625"/>
      <c r="Z727" s="625"/>
    </row>
    <row r="728" spans="1:26" ht="16.5" customHeight="1">
      <c r="A728" s="625"/>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row>
    <row r="729" spans="1:26" ht="16.5" customHeight="1">
      <c r="A729" s="625"/>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row>
    <row r="730" spans="1:26" ht="16.5" customHeight="1">
      <c r="A730" s="625"/>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row>
    <row r="731" spans="1:26" ht="16.5" customHeight="1">
      <c r="A731" s="625"/>
      <c r="B731" s="625"/>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row>
    <row r="732" spans="1:26" ht="16.5" customHeight="1">
      <c r="A732" s="625"/>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row>
    <row r="733" spans="1:26" ht="16.5" customHeight="1">
      <c r="A733" s="625"/>
      <c r="B733" s="625"/>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row>
    <row r="734" spans="1:26" ht="16.5" customHeight="1">
      <c r="A734" s="625"/>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row>
    <row r="735" spans="1:26" ht="16.5" customHeight="1">
      <c r="A735" s="625"/>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row>
    <row r="736" spans="1:26" ht="16.5" customHeight="1">
      <c r="A736" s="625"/>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row>
    <row r="737" spans="1:26" ht="16.5" customHeight="1">
      <c r="A737" s="625"/>
      <c r="B737" s="625"/>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row>
    <row r="738" spans="1:26" ht="16.5" customHeight="1">
      <c r="A738" s="625"/>
      <c r="B738" s="625"/>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row>
    <row r="739" spans="1:26" ht="16.5" customHeight="1">
      <c r="A739" s="625"/>
      <c r="B739" s="625"/>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row>
    <row r="740" spans="1:26" ht="16.5" customHeight="1">
      <c r="A740" s="625"/>
      <c r="B740" s="625"/>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row>
    <row r="741" spans="1:26" ht="16.5" customHeight="1">
      <c r="A741" s="625"/>
      <c r="B741" s="625"/>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row>
    <row r="742" spans="1:26" ht="16.5" customHeight="1">
      <c r="A742" s="625"/>
      <c r="B742" s="625"/>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row>
    <row r="743" spans="1:26" ht="16.5" customHeight="1">
      <c r="A743" s="625"/>
      <c r="B743" s="625"/>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row>
    <row r="744" spans="1:26" ht="16.5" customHeight="1">
      <c r="A744" s="625"/>
      <c r="B744" s="625"/>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row>
    <row r="745" spans="1:26" ht="16.5" customHeight="1">
      <c r="A745" s="625"/>
      <c r="B745" s="625"/>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row>
    <row r="746" spans="1:26" ht="16.5" customHeight="1">
      <c r="A746" s="625"/>
      <c r="B746" s="625"/>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row>
    <row r="747" spans="1:26" ht="16.5" customHeight="1">
      <c r="A747" s="625"/>
      <c r="B747" s="625"/>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row>
    <row r="748" spans="1:26" ht="16.5" customHeight="1">
      <c r="A748" s="625"/>
      <c r="B748" s="625"/>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row>
    <row r="749" spans="1:26" ht="16.5" customHeight="1">
      <c r="A749" s="625"/>
      <c r="B749" s="625"/>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row>
    <row r="750" spans="1:26" ht="16.5" customHeight="1">
      <c r="A750" s="625"/>
      <c r="B750" s="625"/>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row>
    <row r="751" spans="1:26" ht="16.5" customHeight="1">
      <c r="A751" s="625"/>
      <c r="B751" s="625"/>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row>
    <row r="752" spans="1:26" ht="16.5" customHeight="1">
      <c r="A752" s="625"/>
      <c r="B752" s="625"/>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row>
    <row r="753" spans="1:26" ht="16.5" customHeight="1">
      <c r="A753" s="625"/>
      <c r="B753" s="625"/>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row>
    <row r="754" spans="1:26" ht="16.5" customHeight="1">
      <c r="A754" s="625"/>
      <c r="B754" s="625"/>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row>
    <row r="755" spans="1:26" ht="16.5" customHeight="1">
      <c r="A755" s="625"/>
      <c r="B755" s="625"/>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row>
    <row r="756" spans="1:26" ht="16.5" customHeight="1">
      <c r="A756" s="625"/>
      <c r="B756" s="625"/>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row>
    <row r="757" spans="1:26" ht="16.5" customHeight="1">
      <c r="A757" s="625"/>
      <c r="B757" s="625"/>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row>
    <row r="758" spans="1:26" ht="16.5" customHeight="1">
      <c r="A758" s="625"/>
      <c r="B758" s="625"/>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row>
    <row r="759" spans="1:26" ht="16.5" customHeight="1">
      <c r="A759" s="625"/>
      <c r="B759" s="625"/>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row>
    <row r="760" spans="1:26" ht="16.5" customHeight="1">
      <c r="A760" s="625"/>
      <c r="B760" s="625"/>
      <c r="C760" s="625"/>
      <c r="D760" s="625"/>
      <c r="E760" s="625"/>
      <c r="F760" s="625"/>
      <c r="G760" s="625"/>
      <c r="H760" s="625"/>
      <c r="I760" s="625"/>
      <c r="J760" s="625"/>
      <c r="K760" s="625"/>
      <c r="L760" s="625"/>
      <c r="M760" s="625"/>
      <c r="N760" s="625"/>
      <c r="O760" s="625"/>
      <c r="P760" s="625"/>
      <c r="Q760" s="625"/>
      <c r="R760" s="625"/>
      <c r="S760" s="625"/>
      <c r="T760" s="625"/>
      <c r="U760" s="625"/>
      <c r="V760" s="625"/>
      <c r="W760" s="625"/>
      <c r="X760" s="625"/>
      <c r="Y760" s="625"/>
      <c r="Z760" s="625"/>
    </row>
    <row r="761" spans="1:26" ht="16.5" customHeight="1">
      <c r="A761" s="625"/>
      <c r="B761" s="625"/>
      <c r="C761" s="625"/>
      <c r="D761" s="625"/>
      <c r="E761" s="625"/>
      <c r="F761" s="625"/>
      <c r="G761" s="625"/>
      <c r="H761" s="625"/>
      <c r="I761" s="625"/>
      <c r="J761" s="625"/>
      <c r="K761" s="625"/>
      <c r="L761" s="625"/>
      <c r="M761" s="625"/>
      <c r="N761" s="625"/>
      <c r="O761" s="625"/>
      <c r="P761" s="625"/>
      <c r="Q761" s="625"/>
      <c r="R761" s="625"/>
      <c r="S761" s="625"/>
      <c r="T761" s="625"/>
      <c r="U761" s="625"/>
      <c r="V761" s="625"/>
      <c r="W761" s="625"/>
      <c r="X761" s="625"/>
      <c r="Y761" s="625"/>
      <c r="Z761" s="625"/>
    </row>
    <row r="762" spans="1:26" ht="16.5" customHeight="1">
      <c r="A762" s="625"/>
      <c r="B762" s="625"/>
      <c r="C762" s="625"/>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row>
    <row r="763" spans="1:26" ht="16.5" customHeight="1">
      <c r="A763" s="625"/>
      <c r="B763" s="625"/>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row>
    <row r="764" spans="1:26" ht="16.5" customHeight="1">
      <c r="A764" s="625"/>
      <c r="B764" s="625"/>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row>
    <row r="765" spans="1:26" ht="16.5" customHeight="1">
      <c r="A765" s="625"/>
      <c r="B765" s="625"/>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row>
    <row r="766" spans="1:26" ht="16.5" customHeight="1">
      <c r="A766" s="625"/>
      <c r="B766" s="625"/>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row>
    <row r="767" spans="1:26" ht="16.5" customHeight="1">
      <c r="A767" s="625"/>
      <c r="B767" s="625"/>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row>
    <row r="768" spans="1:26" ht="16.5" customHeight="1">
      <c r="A768" s="625"/>
      <c r="B768" s="625"/>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row>
    <row r="769" spans="1:26" ht="16.5" customHeight="1">
      <c r="A769" s="625"/>
      <c r="B769" s="625"/>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row>
    <row r="770" spans="1:26" ht="16.5" customHeight="1">
      <c r="A770" s="625"/>
      <c r="B770" s="625"/>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row>
    <row r="771" spans="1:26" ht="16.5" customHeight="1">
      <c r="A771" s="625"/>
      <c r="B771" s="625"/>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row>
    <row r="772" spans="1:26" ht="16.5" customHeight="1">
      <c r="A772" s="625"/>
      <c r="B772" s="625"/>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row>
    <row r="773" spans="1:26" ht="16.5" customHeight="1">
      <c r="A773" s="625"/>
      <c r="B773" s="625"/>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row>
    <row r="774" spans="1:26" ht="16.5" customHeight="1">
      <c r="A774" s="625"/>
      <c r="B774" s="625"/>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row>
    <row r="775" spans="1:26" ht="16.5" customHeight="1">
      <c r="A775" s="625"/>
      <c r="B775" s="625"/>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row>
    <row r="776" spans="1:26" ht="16.5" customHeight="1">
      <c r="A776" s="625"/>
      <c r="B776" s="625"/>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row>
    <row r="777" spans="1:26" ht="16.5" customHeight="1">
      <c r="A777" s="625"/>
      <c r="B777" s="625"/>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row>
    <row r="778" spans="1:26" ht="16.5" customHeight="1">
      <c r="A778" s="625"/>
      <c r="B778" s="625"/>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row>
    <row r="779" spans="1:26" ht="16.5" customHeight="1">
      <c r="A779" s="625"/>
      <c r="B779" s="625"/>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row>
    <row r="780" spans="1:26" ht="16.5" customHeight="1">
      <c r="A780" s="625"/>
      <c r="B780" s="625"/>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row>
    <row r="781" spans="1:26" ht="16.5" customHeight="1">
      <c r="A781" s="625"/>
      <c r="B781" s="625"/>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row>
    <row r="782" spans="1:26" ht="16.5" customHeight="1">
      <c r="A782" s="625"/>
      <c r="B782" s="625"/>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row>
    <row r="783" spans="1:26" ht="16.5" customHeight="1">
      <c r="A783" s="625"/>
      <c r="B783" s="625"/>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row>
    <row r="784" spans="1:26" ht="16.5" customHeight="1">
      <c r="A784" s="625"/>
      <c r="B784" s="625"/>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row>
    <row r="785" spans="1:26" ht="16.5" customHeight="1">
      <c r="A785" s="625"/>
      <c r="B785" s="625"/>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row>
    <row r="786" spans="1:26" ht="16.5" customHeight="1">
      <c r="A786" s="625"/>
      <c r="B786" s="625"/>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row>
    <row r="787" spans="1:26" ht="16.5" customHeight="1">
      <c r="A787" s="625"/>
      <c r="B787" s="625"/>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row>
    <row r="788" spans="1:26" ht="16.5" customHeight="1">
      <c r="A788" s="625"/>
      <c r="B788" s="625"/>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row>
    <row r="789" spans="1:26" ht="16.5" customHeight="1">
      <c r="A789" s="625"/>
      <c r="B789" s="625"/>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row>
    <row r="790" spans="1:26" ht="16.5" customHeight="1">
      <c r="A790" s="625"/>
      <c r="B790" s="625"/>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row>
    <row r="791" spans="1:26" ht="16.5" customHeight="1">
      <c r="A791" s="625"/>
      <c r="B791" s="625"/>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row>
    <row r="792" spans="1:26" ht="16.5" customHeight="1">
      <c r="A792" s="625"/>
      <c r="B792" s="625"/>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row>
    <row r="793" spans="1:26" ht="16.5" customHeight="1">
      <c r="A793" s="625"/>
      <c r="B793" s="625"/>
      <c r="C793" s="625"/>
      <c r="D793" s="625"/>
      <c r="E793" s="625"/>
      <c r="F793" s="625"/>
      <c r="G793" s="625"/>
      <c r="H793" s="625"/>
      <c r="I793" s="625"/>
      <c r="J793" s="625"/>
      <c r="K793" s="625"/>
      <c r="L793" s="625"/>
      <c r="M793" s="625"/>
      <c r="N793" s="625"/>
      <c r="O793" s="625"/>
      <c r="P793" s="625"/>
      <c r="Q793" s="625"/>
      <c r="R793" s="625"/>
      <c r="S793" s="625"/>
      <c r="T793" s="625"/>
      <c r="U793" s="625"/>
      <c r="V793" s="625"/>
      <c r="W793" s="625"/>
      <c r="X793" s="625"/>
      <c r="Y793" s="625"/>
      <c r="Z793" s="625"/>
    </row>
    <row r="794" spans="1:26" ht="16.5" customHeight="1">
      <c r="A794" s="625"/>
      <c r="B794" s="625"/>
      <c r="C794" s="625"/>
      <c r="D794" s="625"/>
      <c r="E794" s="625"/>
      <c r="F794" s="625"/>
      <c r="G794" s="625"/>
      <c r="H794" s="625"/>
      <c r="I794" s="625"/>
      <c r="J794" s="625"/>
      <c r="K794" s="625"/>
      <c r="L794" s="625"/>
      <c r="M794" s="625"/>
      <c r="N794" s="625"/>
      <c r="O794" s="625"/>
      <c r="P794" s="625"/>
      <c r="Q794" s="625"/>
      <c r="R794" s="625"/>
      <c r="S794" s="625"/>
      <c r="T794" s="625"/>
      <c r="U794" s="625"/>
      <c r="V794" s="625"/>
      <c r="W794" s="625"/>
      <c r="X794" s="625"/>
      <c r="Y794" s="625"/>
      <c r="Z794" s="625"/>
    </row>
    <row r="795" spans="1:26" ht="16.5" customHeight="1">
      <c r="A795" s="625"/>
      <c r="B795" s="625"/>
      <c r="C795" s="625"/>
      <c r="D795" s="625"/>
      <c r="E795" s="625"/>
      <c r="F795" s="625"/>
      <c r="G795" s="625"/>
      <c r="H795" s="625"/>
      <c r="I795" s="625"/>
      <c r="J795" s="625"/>
      <c r="K795" s="625"/>
      <c r="L795" s="625"/>
      <c r="M795" s="625"/>
      <c r="N795" s="625"/>
      <c r="O795" s="625"/>
      <c r="P795" s="625"/>
      <c r="Q795" s="625"/>
      <c r="R795" s="625"/>
      <c r="S795" s="625"/>
      <c r="T795" s="625"/>
      <c r="U795" s="625"/>
      <c r="V795" s="625"/>
      <c r="W795" s="625"/>
      <c r="X795" s="625"/>
      <c r="Y795" s="625"/>
      <c r="Z795" s="625"/>
    </row>
    <row r="796" spans="1:26" ht="16.5" customHeight="1">
      <c r="A796" s="625"/>
      <c r="B796" s="625"/>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row>
    <row r="797" spans="1:26" ht="16.5" customHeight="1">
      <c r="A797" s="625"/>
      <c r="B797" s="625"/>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row>
    <row r="798" spans="1:26" ht="16.5" customHeight="1">
      <c r="A798" s="625"/>
      <c r="B798" s="625"/>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row>
    <row r="799" spans="1:26" ht="16.5" customHeight="1">
      <c r="A799" s="625"/>
      <c r="B799" s="625"/>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row>
    <row r="800" spans="1:26" ht="16.5" customHeight="1">
      <c r="A800" s="625"/>
      <c r="B800" s="625"/>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row>
    <row r="801" spans="1:26" ht="16.5" customHeight="1">
      <c r="A801" s="625"/>
      <c r="B801" s="625"/>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row>
    <row r="802" spans="1:26" ht="16.5" customHeight="1">
      <c r="A802" s="625"/>
      <c r="B802" s="625"/>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row>
    <row r="803" spans="1:26" ht="16.5" customHeight="1">
      <c r="A803" s="625"/>
      <c r="B803" s="625"/>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row>
    <row r="804" spans="1:26" ht="16.5" customHeight="1">
      <c r="A804" s="625"/>
      <c r="B804" s="625"/>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row>
    <row r="805" spans="1:26" ht="16.5" customHeight="1">
      <c r="A805" s="625"/>
      <c r="B805" s="625"/>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row>
    <row r="806" spans="1:26" ht="16.5" customHeight="1">
      <c r="A806" s="625"/>
      <c r="B806" s="625"/>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row>
    <row r="807" spans="1:26" ht="16.5" customHeight="1">
      <c r="A807" s="625"/>
      <c r="B807" s="625"/>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row>
    <row r="808" spans="1:26" ht="16.5" customHeight="1">
      <c r="A808" s="625"/>
      <c r="B808" s="625"/>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row>
    <row r="809" spans="1:26" ht="16.5" customHeight="1">
      <c r="A809" s="625"/>
      <c r="B809" s="625"/>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row>
    <row r="810" spans="1:26" ht="16.5" customHeight="1">
      <c r="A810" s="625"/>
      <c r="B810" s="625"/>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row>
    <row r="811" spans="1:26" ht="16.5" customHeight="1">
      <c r="A811" s="625"/>
      <c r="B811" s="625"/>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row>
    <row r="812" spans="1:26" ht="16.5" customHeight="1">
      <c r="A812" s="625"/>
      <c r="B812" s="625"/>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row>
    <row r="813" spans="1:26" ht="16.5" customHeight="1">
      <c r="A813" s="625"/>
      <c r="B813" s="625"/>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row>
    <row r="814" spans="1:26" ht="16.5" customHeight="1">
      <c r="A814" s="625"/>
      <c r="B814" s="625"/>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row>
    <row r="815" spans="1:26" ht="16.5" customHeight="1">
      <c r="A815" s="625"/>
      <c r="B815" s="625"/>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row>
    <row r="816" spans="1:26" ht="16.5" customHeight="1">
      <c r="A816" s="625"/>
      <c r="B816" s="625"/>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row>
    <row r="817" spans="1:26" ht="16.5" customHeight="1">
      <c r="A817" s="625"/>
      <c r="B817" s="625"/>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row>
    <row r="818" spans="1:26" ht="16.5" customHeight="1">
      <c r="A818" s="625"/>
      <c r="B818" s="625"/>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row>
    <row r="819" spans="1:26" ht="16.5" customHeight="1">
      <c r="A819" s="625"/>
      <c r="B819" s="625"/>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row>
    <row r="820" spans="1:26" ht="16.5" customHeight="1">
      <c r="A820" s="625"/>
      <c r="B820" s="625"/>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row>
    <row r="821" spans="1:26" ht="16.5" customHeight="1">
      <c r="A821" s="625"/>
      <c r="B821" s="625"/>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row>
    <row r="822" spans="1:26" ht="16.5" customHeight="1">
      <c r="A822" s="625"/>
      <c r="B822" s="625"/>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row>
    <row r="823" spans="1:26" ht="16.5" customHeight="1">
      <c r="A823" s="625"/>
      <c r="B823" s="625"/>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row>
    <row r="824" spans="1:26" ht="16.5" customHeight="1">
      <c r="A824" s="625"/>
      <c r="B824" s="625"/>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row>
    <row r="825" spans="1:26" ht="16.5" customHeight="1">
      <c r="A825" s="625"/>
      <c r="B825" s="625"/>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row>
    <row r="826" spans="1:26" ht="16.5" customHeight="1">
      <c r="A826" s="625"/>
      <c r="B826" s="625"/>
      <c r="C826" s="625"/>
      <c r="D826" s="625"/>
      <c r="E826" s="625"/>
      <c r="F826" s="625"/>
      <c r="G826" s="625"/>
      <c r="H826" s="625"/>
      <c r="I826" s="625"/>
      <c r="J826" s="625"/>
      <c r="K826" s="625"/>
      <c r="L826" s="625"/>
      <c r="M826" s="625"/>
      <c r="N826" s="625"/>
      <c r="O826" s="625"/>
      <c r="P826" s="625"/>
      <c r="Q826" s="625"/>
      <c r="R826" s="625"/>
      <c r="S826" s="625"/>
      <c r="T826" s="625"/>
      <c r="U826" s="625"/>
      <c r="V826" s="625"/>
      <c r="W826" s="625"/>
      <c r="X826" s="625"/>
      <c r="Y826" s="625"/>
      <c r="Z826" s="625"/>
    </row>
    <row r="827" spans="1:26" ht="16.5" customHeight="1">
      <c r="A827" s="625"/>
      <c r="B827" s="625"/>
      <c r="C827" s="625"/>
      <c r="D827" s="625"/>
      <c r="E827" s="625"/>
      <c r="F827" s="625"/>
      <c r="G827" s="625"/>
      <c r="H827" s="625"/>
      <c r="I827" s="625"/>
      <c r="J827" s="625"/>
      <c r="K827" s="625"/>
      <c r="L827" s="625"/>
      <c r="M827" s="625"/>
      <c r="N827" s="625"/>
      <c r="O827" s="625"/>
      <c r="P827" s="625"/>
      <c r="Q827" s="625"/>
      <c r="R827" s="625"/>
      <c r="S827" s="625"/>
      <c r="T827" s="625"/>
      <c r="U827" s="625"/>
      <c r="V827" s="625"/>
      <c r="W827" s="625"/>
      <c r="X827" s="625"/>
      <c r="Y827" s="625"/>
      <c r="Z827" s="625"/>
    </row>
    <row r="828" spans="1:26" ht="16.5" customHeight="1">
      <c r="A828" s="625"/>
      <c r="B828" s="625"/>
      <c r="C828" s="625"/>
      <c r="D828" s="625"/>
      <c r="E828" s="625"/>
      <c r="F828" s="625"/>
      <c r="G828" s="625"/>
      <c r="H828" s="625"/>
      <c r="I828" s="625"/>
      <c r="J828" s="625"/>
      <c r="K828" s="625"/>
      <c r="L828" s="625"/>
      <c r="M828" s="625"/>
      <c r="N828" s="625"/>
      <c r="O828" s="625"/>
      <c r="P828" s="625"/>
      <c r="Q828" s="625"/>
      <c r="R828" s="625"/>
      <c r="S828" s="625"/>
      <c r="T828" s="625"/>
      <c r="U828" s="625"/>
      <c r="V828" s="625"/>
      <c r="W828" s="625"/>
      <c r="X828" s="625"/>
      <c r="Y828" s="625"/>
      <c r="Z828" s="625"/>
    </row>
    <row r="829" spans="1:26" ht="16.5" customHeight="1">
      <c r="A829" s="625"/>
      <c r="B829" s="625"/>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row>
    <row r="830" spans="1:26" ht="16.5" customHeight="1">
      <c r="A830" s="625"/>
      <c r="B830" s="625"/>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row>
    <row r="831" spans="1:26" ht="16.5" customHeight="1">
      <c r="A831" s="625"/>
      <c r="B831" s="625"/>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row>
    <row r="832" spans="1:26" ht="16.5" customHeight="1">
      <c r="A832" s="625"/>
      <c r="B832" s="625"/>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row>
    <row r="833" spans="1:26" ht="16.5" customHeight="1">
      <c r="A833" s="625"/>
      <c r="B833" s="625"/>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row>
    <row r="834" spans="1:26" ht="16.5" customHeight="1">
      <c r="A834" s="625"/>
      <c r="B834" s="625"/>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row>
    <row r="835" spans="1:26" ht="16.5" customHeight="1">
      <c r="A835" s="625"/>
      <c r="B835" s="625"/>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row>
    <row r="836" spans="1:26" ht="16.5" customHeight="1">
      <c r="A836" s="625"/>
      <c r="B836" s="625"/>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row>
    <row r="837" spans="1:26" ht="16.5" customHeight="1">
      <c r="A837" s="625"/>
      <c r="B837" s="625"/>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row>
    <row r="838" spans="1:26" ht="16.5" customHeight="1">
      <c r="A838" s="625"/>
      <c r="B838" s="625"/>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row>
    <row r="839" spans="1:26" ht="16.5" customHeight="1">
      <c r="A839" s="625"/>
      <c r="B839" s="625"/>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row>
    <row r="840" spans="1:26" ht="16.5" customHeight="1">
      <c r="A840" s="625"/>
      <c r="B840" s="625"/>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row>
    <row r="841" spans="1:26" ht="16.5" customHeight="1">
      <c r="A841" s="625"/>
      <c r="B841" s="625"/>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row>
    <row r="842" spans="1:26" ht="16.5" customHeight="1">
      <c r="A842" s="625"/>
      <c r="B842" s="625"/>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row>
    <row r="843" spans="1:26" ht="16.5" customHeight="1">
      <c r="A843" s="625"/>
      <c r="B843" s="625"/>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row>
    <row r="844" spans="1:26" ht="16.5" customHeight="1">
      <c r="A844" s="625"/>
      <c r="B844" s="625"/>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row>
    <row r="845" spans="1:26" ht="16.5" customHeight="1">
      <c r="A845" s="625"/>
      <c r="B845" s="625"/>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row>
    <row r="846" spans="1:26" ht="16.5" customHeight="1">
      <c r="A846" s="625"/>
      <c r="B846" s="625"/>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row>
    <row r="847" spans="1:26" ht="16.5" customHeight="1">
      <c r="A847" s="625"/>
      <c r="B847" s="625"/>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row>
    <row r="848" spans="1:26" ht="16.5" customHeight="1">
      <c r="A848" s="625"/>
      <c r="B848" s="625"/>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row>
    <row r="849" spans="1:26" ht="16.5" customHeight="1">
      <c r="A849" s="625"/>
      <c r="B849" s="625"/>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row>
    <row r="850" spans="1:26" ht="16.5" customHeight="1">
      <c r="A850" s="625"/>
      <c r="B850" s="625"/>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row>
    <row r="851" spans="1:26" ht="16.5" customHeight="1">
      <c r="A851" s="625"/>
      <c r="B851" s="625"/>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row>
    <row r="852" spans="1:26" ht="16.5" customHeight="1">
      <c r="A852" s="625"/>
      <c r="B852" s="625"/>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row>
    <row r="853" spans="1:26" ht="16.5" customHeight="1">
      <c r="A853" s="625"/>
      <c r="B853" s="625"/>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row>
    <row r="854" spans="1:26" ht="16.5" customHeight="1">
      <c r="A854" s="625"/>
      <c r="B854" s="625"/>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row>
    <row r="855" spans="1:26" ht="16.5" customHeight="1">
      <c r="A855" s="625"/>
      <c r="B855" s="625"/>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row>
    <row r="856" spans="1:26" ht="16.5" customHeight="1">
      <c r="A856" s="625"/>
      <c r="B856" s="625"/>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row>
    <row r="857" spans="1:26" ht="16.5" customHeight="1">
      <c r="A857" s="625"/>
      <c r="B857" s="625"/>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row>
    <row r="858" spans="1:26" ht="16.5" customHeight="1">
      <c r="A858" s="625"/>
      <c r="B858" s="625"/>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row>
    <row r="859" spans="1:26" ht="16.5" customHeight="1">
      <c r="A859" s="625"/>
      <c r="B859" s="625"/>
      <c r="C859" s="625"/>
      <c r="D859" s="625"/>
      <c r="E859" s="625"/>
      <c r="F859" s="625"/>
      <c r="G859" s="625"/>
      <c r="H859" s="625"/>
      <c r="I859" s="625"/>
      <c r="J859" s="625"/>
      <c r="K859" s="625"/>
      <c r="L859" s="625"/>
      <c r="M859" s="625"/>
      <c r="N859" s="625"/>
      <c r="O859" s="625"/>
      <c r="P859" s="625"/>
      <c r="Q859" s="625"/>
      <c r="R859" s="625"/>
      <c r="S859" s="625"/>
      <c r="T859" s="625"/>
      <c r="U859" s="625"/>
      <c r="V859" s="625"/>
      <c r="W859" s="625"/>
      <c r="X859" s="625"/>
      <c r="Y859" s="625"/>
      <c r="Z859" s="625"/>
    </row>
    <row r="860" spans="1:26" ht="16.5" customHeight="1">
      <c r="A860" s="625"/>
      <c r="B860" s="625"/>
      <c r="C860" s="625"/>
      <c r="D860" s="625"/>
      <c r="E860" s="625"/>
      <c r="F860" s="625"/>
      <c r="G860" s="625"/>
      <c r="H860" s="625"/>
      <c r="I860" s="625"/>
      <c r="J860" s="625"/>
      <c r="K860" s="625"/>
      <c r="L860" s="625"/>
      <c r="M860" s="625"/>
      <c r="N860" s="625"/>
      <c r="O860" s="625"/>
      <c r="P860" s="625"/>
      <c r="Q860" s="625"/>
      <c r="R860" s="625"/>
      <c r="S860" s="625"/>
      <c r="T860" s="625"/>
      <c r="U860" s="625"/>
      <c r="V860" s="625"/>
      <c r="W860" s="625"/>
      <c r="X860" s="625"/>
      <c r="Y860" s="625"/>
      <c r="Z860" s="625"/>
    </row>
    <row r="861" spans="1:26" ht="16.5" customHeight="1">
      <c r="A861" s="625"/>
      <c r="B861" s="625"/>
      <c r="C861" s="625"/>
      <c r="D861" s="625"/>
      <c r="E861" s="625"/>
      <c r="F861" s="625"/>
      <c r="G861" s="625"/>
      <c r="H861" s="625"/>
      <c r="I861" s="625"/>
      <c r="J861" s="625"/>
      <c r="K861" s="625"/>
      <c r="L861" s="625"/>
      <c r="M861" s="625"/>
      <c r="N861" s="625"/>
      <c r="O861" s="625"/>
      <c r="P861" s="625"/>
      <c r="Q861" s="625"/>
      <c r="R861" s="625"/>
      <c r="S861" s="625"/>
      <c r="T861" s="625"/>
      <c r="U861" s="625"/>
      <c r="V861" s="625"/>
      <c r="W861" s="625"/>
      <c r="X861" s="625"/>
      <c r="Y861" s="625"/>
      <c r="Z861" s="625"/>
    </row>
    <row r="862" spans="1:26" ht="16.5" customHeight="1">
      <c r="A862" s="625"/>
      <c r="B862" s="625"/>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row>
    <row r="863" spans="1:26" ht="16.5" customHeight="1">
      <c r="A863" s="625"/>
      <c r="B863" s="625"/>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row>
    <row r="864" spans="1:26" ht="16.5" customHeight="1">
      <c r="A864" s="625"/>
      <c r="B864" s="625"/>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row>
    <row r="865" spans="1:26" ht="16.5" customHeight="1">
      <c r="A865" s="625"/>
      <c r="B865" s="625"/>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row>
    <row r="866" spans="1:26" ht="16.5" customHeight="1">
      <c r="A866" s="625"/>
      <c r="B866" s="625"/>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row>
    <row r="867" spans="1:26" ht="16.5" customHeight="1">
      <c r="A867" s="625"/>
      <c r="B867" s="625"/>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row>
    <row r="868" spans="1:26" ht="16.5" customHeight="1">
      <c r="A868" s="625"/>
      <c r="B868" s="625"/>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row>
    <row r="869" spans="1:26" ht="16.5" customHeight="1">
      <c r="A869" s="625"/>
      <c r="B869" s="625"/>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row>
    <row r="870" spans="1:26" ht="16.5" customHeight="1">
      <c r="A870" s="625"/>
      <c r="B870" s="625"/>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row>
    <row r="871" spans="1:26" ht="16.5" customHeight="1">
      <c r="A871" s="625"/>
      <c r="B871" s="625"/>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row>
    <row r="872" spans="1:26" ht="16.5" customHeight="1">
      <c r="A872" s="625"/>
      <c r="B872" s="625"/>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row>
    <row r="873" spans="1:26" ht="16.5" customHeight="1">
      <c r="A873" s="625"/>
      <c r="B873" s="625"/>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row>
    <row r="874" spans="1:26" ht="16.5" customHeight="1">
      <c r="A874" s="625"/>
      <c r="B874" s="625"/>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row>
    <row r="875" spans="1:26" ht="16.5" customHeight="1">
      <c r="A875" s="625"/>
      <c r="B875" s="625"/>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row>
    <row r="876" spans="1:26" ht="16.5" customHeight="1">
      <c r="A876" s="625"/>
      <c r="B876" s="625"/>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row>
    <row r="877" spans="1:26" ht="16.5" customHeight="1">
      <c r="A877" s="625"/>
      <c r="B877" s="625"/>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row>
    <row r="878" spans="1:26" ht="16.5" customHeight="1">
      <c r="A878" s="625"/>
      <c r="B878" s="625"/>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row>
    <row r="879" spans="1:26" ht="16.5" customHeight="1">
      <c r="A879" s="625"/>
      <c r="B879" s="625"/>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row>
    <row r="880" spans="1:26" ht="16.5" customHeight="1">
      <c r="A880" s="625"/>
      <c r="B880" s="625"/>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row>
    <row r="881" spans="1:26" ht="16.5" customHeight="1">
      <c r="A881" s="625"/>
      <c r="B881" s="625"/>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row>
    <row r="882" spans="1:26" ht="16.5" customHeight="1">
      <c r="A882" s="625"/>
      <c r="B882" s="625"/>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row>
    <row r="883" spans="1:26" ht="16.5" customHeight="1">
      <c r="A883" s="625"/>
      <c r="B883" s="625"/>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row>
    <row r="884" spans="1:26" ht="16.5" customHeight="1">
      <c r="A884" s="625"/>
      <c r="B884" s="625"/>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row>
    <row r="885" spans="1:26" ht="16.5" customHeight="1">
      <c r="A885" s="625"/>
      <c r="B885" s="625"/>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row>
    <row r="886" spans="1:26" ht="16.5" customHeight="1">
      <c r="A886" s="625"/>
      <c r="B886" s="625"/>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row>
    <row r="887" spans="1:26" ht="16.5" customHeight="1">
      <c r="A887" s="625"/>
      <c r="B887" s="625"/>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row>
    <row r="888" spans="1:26" ht="16.5" customHeight="1">
      <c r="A888" s="625"/>
      <c r="B888" s="625"/>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row>
    <row r="889" spans="1:26" ht="16.5" customHeight="1">
      <c r="A889" s="625"/>
      <c r="B889" s="625"/>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row>
    <row r="890" spans="1:26" ht="16.5" customHeight="1">
      <c r="A890" s="625"/>
      <c r="B890" s="625"/>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row>
    <row r="891" spans="1:26" ht="16.5" customHeight="1">
      <c r="A891" s="625"/>
      <c r="B891" s="625"/>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row>
    <row r="892" spans="1:26" ht="16.5" customHeight="1">
      <c r="A892" s="625"/>
      <c r="B892" s="625"/>
      <c r="C892" s="625"/>
      <c r="D892" s="625"/>
      <c r="E892" s="625"/>
      <c r="F892" s="625"/>
      <c r="G892" s="625"/>
      <c r="H892" s="625"/>
      <c r="I892" s="625"/>
      <c r="J892" s="625"/>
      <c r="K892" s="625"/>
      <c r="L892" s="625"/>
      <c r="M892" s="625"/>
      <c r="N892" s="625"/>
      <c r="O892" s="625"/>
      <c r="P892" s="625"/>
      <c r="Q892" s="625"/>
      <c r="R892" s="625"/>
      <c r="S892" s="625"/>
      <c r="T892" s="625"/>
      <c r="U892" s="625"/>
      <c r="V892" s="625"/>
      <c r="W892" s="625"/>
      <c r="X892" s="625"/>
      <c r="Y892" s="625"/>
      <c r="Z892" s="625"/>
    </row>
    <row r="893" spans="1:26" ht="16.5" customHeight="1">
      <c r="A893" s="625"/>
      <c r="B893" s="625"/>
      <c r="C893" s="625"/>
      <c r="D893" s="625"/>
      <c r="E893" s="625"/>
      <c r="F893" s="625"/>
      <c r="G893" s="625"/>
      <c r="H893" s="625"/>
      <c r="I893" s="625"/>
      <c r="J893" s="625"/>
      <c r="K893" s="625"/>
      <c r="L893" s="625"/>
      <c r="M893" s="625"/>
      <c r="N893" s="625"/>
      <c r="O893" s="625"/>
      <c r="P893" s="625"/>
      <c r="Q893" s="625"/>
      <c r="R893" s="625"/>
      <c r="S893" s="625"/>
      <c r="T893" s="625"/>
      <c r="U893" s="625"/>
      <c r="V893" s="625"/>
      <c r="W893" s="625"/>
      <c r="X893" s="625"/>
      <c r="Y893" s="625"/>
      <c r="Z893" s="625"/>
    </row>
    <row r="894" spans="1:26" ht="16.5" customHeight="1">
      <c r="A894" s="625"/>
      <c r="B894" s="625"/>
      <c r="C894" s="625"/>
      <c r="D894" s="625"/>
      <c r="E894" s="625"/>
      <c r="F894" s="625"/>
      <c r="G894" s="625"/>
      <c r="H894" s="625"/>
      <c r="I894" s="625"/>
      <c r="J894" s="625"/>
      <c r="K894" s="625"/>
      <c r="L894" s="625"/>
      <c r="M894" s="625"/>
      <c r="N894" s="625"/>
      <c r="O894" s="625"/>
      <c r="P894" s="625"/>
      <c r="Q894" s="625"/>
      <c r="R894" s="625"/>
      <c r="S894" s="625"/>
      <c r="T894" s="625"/>
      <c r="U894" s="625"/>
      <c r="V894" s="625"/>
      <c r="W894" s="625"/>
      <c r="X894" s="625"/>
      <c r="Y894" s="625"/>
      <c r="Z894" s="625"/>
    </row>
    <row r="895" spans="1:26" ht="16.5" customHeight="1">
      <c r="A895" s="625"/>
      <c r="B895" s="625"/>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row>
    <row r="896" spans="1:26" ht="16.5" customHeight="1">
      <c r="A896" s="625"/>
      <c r="B896" s="625"/>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row>
    <row r="897" spans="1:26" ht="16.5" customHeight="1">
      <c r="A897" s="625"/>
      <c r="B897" s="625"/>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row>
    <row r="898" spans="1:26" ht="16.5" customHeight="1">
      <c r="A898" s="625"/>
      <c r="B898" s="625"/>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row>
    <row r="899" spans="1:26" ht="16.5" customHeight="1">
      <c r="A899" s="625"/>
      <c r="B899" s="625"/>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row>
    <row r="900" spans="1:26" ht="16.5" customHeight="1">
      <c r="A900" s="625"/>
      <c r="B900" s="625"/>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row>
    <row r="901" spans="1:26" ht="16.5" customHeight="1">
      <c r="A901" s="625"/>
      <c r="B901" s="625"/>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row>
    <row r="902" spans="1:26" ht="16.5" customHeight="1">
      <c r="A902" s="625"/>
      <c r="B902" s="625"/>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row>
    <row r="903" spans="1:26" ht="16.5" customHeight="1">
      <c r="A903" s="625"/>
      <c r="B903" s="625"/>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row>
    <row r="904" spans="1:26" ht="16.5" customHeight="1">
      <c r="A904" s="625"/>
      <c r="B904" s="625"/>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row>
    <row r="905" spans="1:26" ht="16.5" customHeight="1">
      <c r="A905" s="625"/>
      <c r="B905" s="625"/>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row>
    <row r="906" spans="1:26" ht="16.5" customHeight="1">
      <c r="A906" s="625"/>
      <c r="B906" s="625"/>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row>
    <row r="907" spans="1:26" ht="16.5" customHeight="1">
      <c r="A907" s="625"/>
      <c r="B907" s="625"/>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row>
    <row r="908" spans="1:26" ht="16.5" customHeight="1">
      <c r="A908" s="625"/>
      <c r="B908" s="625"/>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row>
    <row r="909" spans="1:26" ht="16.5" customHeight="1">
      <c r="A909" s="625"/>
      <c r="B909" s="625"/>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row>
    <row r="910" spans="1:26" ht="16.5" customHeight="1">
      <c r="A910" s="625"/>
      <c r="B910" s="625"/>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row>
    <row r="911" spans="1:26" ht="16.5" customHeight="1">
      <c r="A911" s="625"/>
      <c r="B911" s="625"/>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row>
    <row r="912" spans="1:26" ht="16.5" customHeight="1">
      <c r="A912" s="625"/>
      <c r="B912" s="625"/>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row>
    <row r="913" spans="1:26" ht="16.5" customHeight="1">
      <c r="A913" s="625"/>
      <c r="B913" s="625"/>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row>
    <row r="914" spans="1:26" ht="16.5" customHeight="1">
      <c r="A914" s="625"/>
      <c r="B914" s="625"/>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row>
    <row r="915" spans="1:26" ht="16.5" customHeight="1">
      <c r="A915" s="625"/>
      <c r="B915" s="625"/>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row>
    <row r="916" spans="1:26" ht="16.5" customHeight="1">
      <c r="A916" s="625"/>
      <c r="B916" s="625"/>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row>
    <row r="917" spans="1:26" ht="16.5" customHeight="1">
      <c r="A917" s="625"/>
      <c r="B917" s="625"/>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row>
    <row r="918" spans="1:26" ht="16.5" customHeight="1">
      <c r="A918" s="625"/>
      <c r="B918" s="625"/>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row>
    <row r="919" spans="1:26" ht="16.5" customHeight="1">
      <c r="A919" s="625"/>
      <c r="B919" s="625"/>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row>
    <row r="920" spans="1:26" ht="16.5" customHeight="1">
      <c r="A920" s="625"/>
      <c r="B920" s="625"/>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row>
    <row r="921" spans="1:26" ht="16.5" customHeight="1">
      <c r="A921" s="625"/>
      <c r="B921" s="625"/>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row>
    <row r="922" spans="1:26" ht="16.5" customHeight="1">
      <c r="A922" s="625"/>
      <c r="B922" s="625"/>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row>
    <row r="923" spans="1:26" ht="16.5" customHeight="1">
      <c r="A923" s="625"/>
      <c r="B923" s="625"/>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row>
    <row r="924" spans="1:26" ht="16.5" customHeight="1">
      <c r="A924" s="625"/>
      <c r="B924" s="625"/>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row>
    <row r="925" spans="1:26" ht="16.5" customHeight="1">
      <c r="A925" s="625"/>
      <c r="B925" s="625"/>
      <c r="C925" s="625"/>
      <c r="D925" s="625"/>
      <c r="E925" s="625"/>
      <c r="F925" s="625"/>
      <c r="G925" s="625"/>
      <c r="H925" s="625"/>
      <c r="I925" s="625"/>
      <c r="J925" s="625"/>
      <c r="K925" s="625"/>
      <c r="L925" s="625"/>
      <c r="M925" s="625"/>
      <c r="N925" s="625"/>
      <c r="O925" s="625"/>
      <c r="P925" s="625"/>
      <c r="Q925" s="625"/>
      <c r="R925" s="625"/>
      <c r="S925" s="625"/>
      <c r="T925" s="625"/>
      <c r="U925" s="625"/>
      <c r="V925" s="625"/>
      <c r="W925" s="625"/>
      <c r="X925" s="625"/>
      <c r="Y925" s="625"/>
      <c r="Z925" s="625"/>
    </row>
    <row r="926" spans="1:26" ht="16.5" customHeight="1">
      <c r="A926" s="625"/>
      <c r="B926" s="625"/>
      <c r="C926" s="625"/>
      <c r="D926" s="625"/>
      <c r="E926" s="625"/>
      <c r="F926" s="625"/>
      <c r="G926" s="625"/>
      <c r="H926" s="625"/>
      <c r="I926" s="625"/>
      <c r="J926" s="625"/>
      <c r="K926" s="625"/>
      <c r="L926" s="625"/>
      <c r="M926" s="625"/>
      <c r="N926" s="625"/>
      <c r="O926" s="625"/>
      <c r="P926" s="625"/>
      <c r="Q926" s="625"/>
      <c r="R926" s="625"/>
      <c r="S926" s="625"/>
      <c r="T926" s="625"/>
      <c r="U926" s="625"/>
      <c r="V926" s="625"/>
      <c r="W926" s="625"/>
      <c r="X926" s="625"/>
      <c r="Y926" s="625"/>
      <c r="Z926" s="625"/>
    </row>
    <row r="927" spans="1:26" ht="16.5" customHeight="1">
      <c r="A927" s="625"/>
      <c r="B927" s="625"/>
      <c r="C927" s="625"/>
      <c r="D927" s="625"/>
      <c r="E927" s="625"/>
      <c r="F927" s="625"/>
      <c r="G927" s="625"/>
      <c r="H927" s="625"/>
      <c r="I927" s="625"/>
      <c r="J927" s="625"/>
      <c r="K927" s="625"/>
      <c r="L927" s="625"/>
      <c r="M927" s="625"/>
      <c r="N927" s="625"/>
      <c r="O927" s="625"/>
      <c r="P927" s="625"/>
      <c r="Q927" s="625"/>
      <c r="R927" s="625"/>
      <c r="S927" s="625"/>
      <c r="T927" s="625"/>
      <c r="U927" s="625"/>
      <c r="V927" s="625"/>
      <c r="W927" s="625"/>
      <c r="X927" s="625"/>
      <c r="Y927" s="625"/>
      <c r="Z927" s="625"/>
    </row>
    <row r="928" spans="1:26" ht="16.5" customHeight="1">
      <c r="A928" s="625"/>
      <c r="B928" s="625"/>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row>
    <row r="929" spans="1:26" ht="16.5" customHeight="1">
      <c r="A929" s="625"/>
      <c r="B929" s="625"/>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row>
    <row r="930" spans="1:26" ht="16.5" customHeight="1">
      <c r="A930" s="625"/>
      <c r="B930" s="625"/>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row>
    <row r="931" spans="1:26" ht="16.5" customHeight="1">
      <c r="A931" s="625"/>
      <c r="B931" s="625"/>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row>
    <row r="932" spans="1:26" ht="16.5" customHeight="1">
      <c r="A932" s="625"/>
      <c r="B932" s="625"/>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row>
    <row r="933" spans="1:26" ht="16.5" customHeight="1">
      <c r="A933" s="625"/>
      <c r="B933" s="625"/>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row>
    <row r="934" spans="1:26" ht="16.5" customHeight="1">
      <c r="A934" s="625"/>
      <c r="B934" s="625"/>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row>
    <row r="935" spans="1:26" ht="16.5" customHeight="1">
      <c r="A935" s="625"/>
      <c r="B935" s="625"/>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row>
    <row r="936" spans="1:26" ht="16.5" customHeight="1">
      <c r="A936" s="625"/>
      <c r="B936" s="625"/>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row>
    <row r="937" spans="1:26" ht="16.5" customHeight="1">
      <c r="A937" s="625"/>
      <c r="B937" s="625"/>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row>
    <row r="938" spans="1:26" ht="16.5" customHeight="1">
      <c r="A938" s="625"/>
      <c r="B938" s="625"/>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row>
    <row r="939" spans="1:26" ht="16.5" customHeight="1">
      <c r="A939" s="625"/>
      <c r="B939" s="625"/>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row>
    <row r="940" spans="1:26" ht="16.5" customHeight="1">
      <c r="A940" s="625"/>
      <c r="B940" s="625"/>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row>
    <row r="941" spans="1:26" ht="16.5" customHeight="1">
      <c r="A941" s="625"/>
      <c r="B941" s="625"/>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row>
    <row r="942" spans="1:26" ht="16.5" customHeight="1">
      <c r="A942" s="625"/>
      <c r="B942" s="625"/>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row>
    <row r="943" spans="1:26" ht="16.5" customHeight="1">
      <c r="A943" s="625"/>
      <c r="B943" s="625"/>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row>
    <row r="944" spans="1:26" ht="16.5" customHeight="1">
      <c r="A944" s="625"/>
      <c r="B944" s="625"/>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row>
    <row r="945" spans="1:26" ht="16.5" customHeight="1">
      <c r="A945" s="625"/>
      <c r="B945" s="625"/>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row>
    <row r="946" spans="1:26" ht="16.5" customHeight="1">
      <c r="A946" s="625"/>
      <c r="B946" s="625"/>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row>
    <row r="947" spans="1:26" ht="16.5" customHeight="1">
      <c r="A947" s="625"/>
      <c r="B947" s="625"/>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row>
    <row r="948" spans="1:26" ht="16.5" customHeight="1">
      <c r="A948" s="625"/>
      <c r="B948" s="625"/>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row>
    <row r="949" spans="1:26" ht="16.5" customHeight="1">
      <c r="A949" s="625"/>
      <c r="B949" s="625"/>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row>
    <row r="950" spans="1:26" ht="16.5" customHeight="1">
      <c r="A950" s="625"/>
      <c r="B950" s="625"/>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row>
    <row r="951" spans="1:26" ht="16.5" customHeight="1">
      <c r="A951" s="625"/>
      <c r="B951" s="625"/>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row>
    <row r="952" spans="1:26" ht="16.5" customHeight="1">
      <c r="A952" s="625"/>
      <c r="B952" s="625"/>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row>
    <row r="953" spans="1:26" ht="16.5" customHeight="1">
      <c r="A953" s="625"/>
      <c r="B953" s="625"/>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row>
    <row r="954" spans="1:26" ht="16.5" customHeight="1">
      <c r="A954" s="625"/>
      <c r="B954" s="625"/>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row>
    <row r="955" spans="1:26" ht="16.5" customHeight="1">
      <c r="A955" s="625"/>
      <c r="B955" s="625"/>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row>
    <row r="956" spans="1:26" ht="16.5" customHeight="1">
      <c r="A956" s="625"/>
      <c r="B956" s="625"/>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row>
    <row r="957" spans="1:26" ht="16.5" customHeight="1">
      <c r="A957" s="625"/>
      <c r="B957" s="625"/>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row>
    <row r="958" spans="1:26" ht="16.5" customHeight="1">
      <c r="A958" s="625"/>
      <c r="B958" s="625"/>
      <c r="C958" s="625"/>
      <c r="D958" s="625"/>
      <c r="E958" s="625"/>
      <c r="F958" s="625"/>
      <c r="G958" s="625"/>
      <c r="H958" s="625"/>
      <c r="I958" s="625"/>
      <c r="J958" s="625"/>
      <c r="K958" s="625"/>
      <c r="L958" s="625"/>
      <c r="M958" s="625"/>
      <c r="N958" s="625"/>
      <c r="O958" s="625"/>
      <c r="P958" s="625"/>
      <c r="Q958" s="625"/>
      <c r="R958" s="625"/>
      <c r="S958" s="625"/>
      <c r="T958" s="625"/>
      <c r="U958" s="625"/>
      <c r="V958" s="625"/>
      <c r="W958" s="625"/>
      <c r="X958" s="625"/>
      <c r="Y958" s="625"/>
      <c r="Z958" s="625"/>
    </row>
    <row r="959" spans="1:26" ht="16.5" customHeight="1">
      <c r="A959" s="625"/>
      <c r="B959" s="625"/>
      <c r="C959" s="625"/>
      <c r="D959" s="625"/>
      <c r="E959" s="625"/>
      <c r="F959" s="625"/>
      <c r="G959" s="625"/>
      <c r="H959" s="625"/>
      <c r="I959" s="625"/>
      <c r="J959" s="625"/>
      <c r="K959" s="625"/>
      <c r="L959" s="625"/>
      <c r="M959" s="625"/>
      <c r="N959" s="625"/>
      <c r="O959" s="625"/>
      <c r="P959" s="625"/>
      <c r="Q959" s="625"/>
      <c r="R959" s="625"/>
      <c r="S959" s="625"/>
      <c r="T959" s="625"/>
      <c r="U959" s="625"/>
      <c r="V959" s="625"/>
      <c r="W959" s="625"/>
      <c r="X959" s="625"/>
      <c r="Y959" s="625"/>
      <c r="Z959" s="625"/>
    </row>
    <row r="960" spans="1:26" ht="16.5" customHeight="1">
      <c r="A960" s="625"/>
      <c r="B960" s="625"/>
      <c r="C960" s="625"/>
      <c r="D960" s="625"/>
      <c r="E960" s="625"/>
      <c r="F960" s="625"/>
      <c r="G960" s="625"/>
      <c r="H960" s="625"/>
      <c r="I960" s="625"/>
      <c r="J960" s="625"/>
      <c r="K960" s="625"/>
      <c r="L960" s="625"/>
      <c r="M960" s="625"/>
      <c r="N960" s="625"/>
      <c r="O960" s="625"/>
      <c r="P960" s="625"/>
      <c r="Q960" s="625"/>
      <c r="R960" s="625"/>
      <c r="S960" s="625"/>
      <c r="T960" s="625"/>
      <c r="U960" s="625"/>
      <c r="V960" s="625"/>
      <c r="W960" s="625"/>
      <c r="X960" s="625"/>
      <c r="Y960" s="625"/>
      <c r="Z960" s="625"/>
    </row>
    <row r="961" spans="1:26" ht="16.5" customHeight="1">
      <c r="A961" s="625"/>
      <c r="B961" s="625"/>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row>
    <row r="962" spans="1:26" ht="16.5" customHeight="1">
      <c r="A962" s="625"/>
      <c r="B962" s="625"/>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row>
    <row r="963" spans="1:26" ht="16.5" customHeight="1">
      <c r="A963" s="625"/>
      <c r="B963" s="625"/>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row>
    <row r="964" spans="1:26" ht="16.5" customHeight="1">
      <c r="A964" s="625"/>
      <c r="B964" s="625"/>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row>
    <row r="965" spans="1:26" ht="16.5" customHeight="1">
      <c r="A965" s="625"/>
      <c r="B965" s="625"/>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row>
    <row r="966" spans="1:26" ht="16.5" customHeight="1">
      <c r="A966" s="625"/>
      <c r="B966" s="625"/>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row>
    <row r="967" spans="1:26" ht="16.5" customHeight="1">
      <c r="A967" s="625"/>
      <c r="B967" s="625"/>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row>
    <row r="968" spans="1:26" ht="16.5" customHeight="1">
      <c r="A968" s="625"/>
      <c r="B968" s="625"/>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row>
    <row r="969" spans="1:26" ht="16.5" customHeight="1">
      <c r="A969" s="625"/>
      <c r="B969" s="625"/>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row>
    <row r="970" spans="1:26" ht="16.5" customHeight="1">
      <c r="A970" s="625"/>
      <c r="B970" s="625"/>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row>
    <row r="971" spans="1:26" ht="16.5" customHeight="1">
      <c r="A971" s="625"/>
      <c r="B971" s="625"/>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row>
    <row r="972" spans="1:26" ht="16.5" customHeight="1">
      <c r="A972" s="625"/>
      <c r="B972" s="625"/>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row>
    <row r="973" spans="1:26" ht="16.5" customHeight="1">
      <c r="A973" s="625"/>
      <c r="B973" s="625"/>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row>
    <row r="974" spans="1:26" ht="16.5" customHeight="1">
      <c r="A974" s="625"/>
      <c r="B974" s="625"/>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row>
    <row r="975" spans="1:26" ht="16.5" customHeight="1">
      <c r="A975" s="625"/>
      <c r="B975" s="625"/>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row>
    <row r="976" spans="1:26" ht="16.5" customHeight="1">
      <c r="A976" s="625"/>
      <c r="B976" s="625"/>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row>
    <row r="977" spans="1:26" ht="16.5" customHeight="1">
      <c r="A977" s="625"/>
      <c r="B977" s="625"/>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row>
    <row r="978" spans="1:26" ht="16.5" customHeight="1">
      <c r="A978" s="625"/>
      <c r="B978" s="625"/>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row>
    <row r="979" spans="1:26" ht="16.5" customHeight="1">
      <c r="A979" s="625"/>
      <c r="B979" s="625"/>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row>
    <row r="980" spans="1:26" ht="16.5" customHeight="1">
      <c r="A980" s="625"/>
      <c r="B980" s="625"/>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row>
    <row r="981" spans="1:26" ht="16.5" customHeight="1">
      <c r="A981" s="625"/>
      <c r="B981" s="625"/>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row>
    <row r="982" spans="1:26" ht="16.5" customHeight="1">
      <c r="A982" s="625"/>
      <c r="B982" s="625"/>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row>
    <row r="983" spans="1:26" ht="16.5" customHeight="1">
      <c r="A983" s="625"/>
      <c r="B983" s="625"/>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row>
    <row r="984" spans="1:26" ht="16.5" customHeight="1">
      <c r="A984" s="625"/>
      <c r="B984" s="625"/>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row>
    <row r="985" spans="1:26" ht="16.5" customHeight="1">
      <c r="A985" s="625"/>
      <c r="B985" s="625"/>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row>
    <row r="986" spans="1:26" ht="16.5" customHeight="1">
      <c r="A986" s="625"/>
      <c r="B986" s="625"/>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row>
    <row r="987" spans="1:26" ht="16.5" customHeight="1">
      <c r="A987" s="625"/>
      <c r="B987" s="625"/>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row>
    <row r="988" spans="1:26" ht="16.5" customHeight="1">
      <c r="A988" s="625"/>
      <c r="B988" s="625"/>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row>
    <row r="989" spans="1:26" ht="16.5" customHeight="1">
      <c r="A989" s="625"/>
      <c r="B989" s="625"/>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row>
    <row r="990" spans="1:26" ht="16.5" customHeight="1">
      <c r="A990" s="625"/>
      <c r="B990" s="625"/>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row>
    <row r="991" spans="1:26" ht="16.5" customHeight="1">
      <c r="A991" s="625"/>
      <c r="B991" s="625"/>
      <c r="C991" s="625"/>
      <c r="D991" s="625"/>
      <c r="E991" s="625"/>
      <c r="F991" s="625"/>
      <c r="G991" s="625"/>
      <c r="H991" s="625"/>
      <c r="I991" s="625"/>
      <c r="J991" s="625"/>
      <c r="K991" s="625"/>
      <c r="L991" s="625"/>
      <c r="M991" s="625"/>
      <c r="N991" s="625"/>
      <c r="O991" s="625"/>
      <c r="P991" s="625"/>
      <c r="Q991" s="625"/>
      <c r="R991" s="625"/>
      <c r="S991" s="625"/>
      <c r="T991" s="625"/>
      <c r="U991" s="625"/>
      <c r="V991" s="625"/>
      <c r="W991" s="625"/>
      <c r="X991" s="625"/>
      <c r="Y991" s="625"/>
      <c r="Z991" s="625"/>
    </row>
    <row r="992" spans="1:26" ht="16.5" customHeight="1">
      <c r="A992" s="625"/>
      <c r="B992" s="625"/>
      <c r="C992" s="625"/>
      <c r="D992" s="625"/>
      <c r="E992" s="625"/>
      <c r="F992" s="625"/>
      <c r="G992" s="625"/>
      <c r="H992" s="625"/>
      <c r="I992" s="625"/>
      <c r="J992" s="625"/>
      <c r="K992" s="625"/>
      <c r="L992" s="625"/>
      <c r="M992" s="625"/>
      <c r="N992" s="625"/>
      <c r="O992" s="625"/>
      <c r="P992" s="625"/>
      <c r="Q992" s="625"/>
      <c r="R992" s="625"/>
      <c r="S992" s="625"/>
      <c r="T992" s="625"/>
      <c r="U992" s="625"/>
      <c r="V992" s="625"/>
      <c r="W992" s="625"/>
      <c r="X992" s="625"/>
      <c r="Y992" s="625"/>
      <c r="Z992" s="625"/>
    </row>
    <row r="993" spans="1:26" ht="16.5" customHeight="1">
      <c r="A993" s="625"/>
      <c r="B993" s="625"/>
      <c r="C993" s="625"/>
      <c r="D993" s="625"/>
      <c r="E993" s="625"/>
      <c r="F993" s="625"/>
      <c r="G993" s="625"/>
      <c r="H993" s="625"/>
      <c r="I993" s="625"/>
      <c r="J993" s="625"/>
      <c r="K993" s="625"/>
      <c r="L993" s="625"/>
      <c r="M993" s="625"/>
      <c r="N993" s="625"/>
      <c r="O993" s="625"/>
      <c r="P993" s="625"/>
      <c r="Q993" s="625"/>
      <c r="R993" s="625"/>
      <c r="S993" s="625"/>
      <c r="T993" s="625"/>
      <c r="U993" s="625"/>
      <c r="V993" s="625"/>
      <c r="W993" s="625"/>
      <c r="X993" s="625"/>
      <c r="Y993" s="625"/>
      <c r="Z993" s="625"/>
    </row>
    <row r="994" spans="1:26" ht="16.5" customHeight="1">
      <c r="A994" s="625"/>
      <c r="B994" s="625"/>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row>
    <row r="995" spans="1:26" ht="16.5" customHeight="1">
      <c r="A995" s="625"/>
      <c r="B995" s="625"/>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row>
    <row r="996" spans="1:26" ht="16.5" customHeight="1">
      <c r="A996" s="625"/>
      <c r="B996" s="625"/>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row>
    <row r="997" spans="1:26" ht="16.5" customHeight="1">
      <c r="A997" s="625"/>
      <c r="B997" s="625"/>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row>
    <row r="998" spans="1:26" ht="16.5" customHeight="1">
      <c r="A998" s="625"/>
      <c r="B998" s="625"/>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row>
    <row r="999" spans="1:26" ht="16.5" customHeight="1">
      <c r="A999" s="625"/>
      <c r="B999" s="625"/>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row>
    <row r="1000" spans="1:26" ht="16.5" customHeight="1">
      <c r="A1000" s="625"/>
      <c r="B1000" s="625"/>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ignoredErrors>
    <ignoredError sqref="C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dimension ref="A1:C110"/>
  <sheetViews>
    <sheetView zoomScale="75" zoomScaleNormal="75" workbookViewId="0">
      <selection sqref="A1:C1"/>
    </sheetView>
  </sheetViews>
  <sheetFormatPr defaultRowHeight="18"/>
  <cols>
    <col min="1" max="1" width="3.58203125" customWidth="1"/>
    <col min="2" max="3" width="47.58203125" customWidth="1"/>
  </cols>
  <sheetData>
    <row r="1" spans="1:3" ht="19.5" customHeight="1" thickBot="1">
      <c r="A1" s="1153" t="s">
        <v>88</v>
      </c>
      <c r="B1" s="1153"/>
      <c r="C1" s="1153"/>
    </row>
    <row r="2" spans="1:3" ht="18.5" thickBot="1">
      <c r="A2" s="1154" t="s">
        <v>913</v>
      </c>
      <c r="B2" s="1155"/>
      <c r="C2" s="503">
        <v>44713</v>
      </c>
    </row>
    <row r="3" spans="1:3">
      <c r="A3" s="1156" t="s">
        <v>914</v>
      </c>
      <c r="B3" s="24" t="s">
        <v>91</v>
      </c>
      <c r="C3" s="178" t="s">
        <v>1432</v>
      </c>
    </row>
    <row r="4" spans="1:3">
      <c r="A4" s="1157"/>
      <c r="B4" s="24" t="s">
        <v>915</v>
      </c>
      <c r="C4" s="178" t="s">
        <v>1433</v>
      </c>
    </row>
    <row r="5" spans="1:3">
      <c r="A5" s="1157"/>
      <c r="B5" s="24" t="s">
        <v>93</v>
      </c>
      <c r="C5" s="178" t="s">
        <v>1434</v>
      </c>
    </row>
    <row r="6" spans="1:3">
      <c r="A6" s="1157"/>
      <c r="B6" s="24" t="s">
        <v>94</v>
      </c>
      <c r="C6" s="178" t="s">
        <v>1435</v>
      </c>
    </row>
    <row r="7" spans="1:3">
      <c r="A7" s="1157"/>
      <c r="B7" s="24" t="s">
        <v>95</v>
      </c>
      <c r="C7" s="705">
        <v>43419</v>
      </c>
    </row>
    <row r="8" spans="1:3">
      <c r="A8" s="1157"/>
      <c r="B8" s="24" t="s">
        <v>96</v>
      </c>
      <c r="C8" s="509" t="s">
        <v>1436</v>
      </c>
    </row>
    <row r="9" spans="1:3">
      <c r="A9" s="1157"/>
      <c r="B9" s="24" t="s">
        <v>97</v>
      </c>
      <c r="C9" s="510" t="s">
        <v>1437</v>
      </c>
    </row>
    <row r="10" spans="1:3">
      <c r="A10" s="1157"/>
      <c r="B10" s="24" t="s">
        <v>916</v>
      </c>
      <c r="C10" s="178" t="s">
        <v>1438</v>
      </c>
    </row>
    <row r="11" spans="1:3">
      <c r="A11" s="1157"/>
      <c r="B11" s="24" t="s">
        <v>917</v>
      </c>
      <c r="C11" s="511" t="s">
        <v>107</v>
      </c>
    </row>
    <row r="12" spans="1:3">
      <c r="A12" s="1157"/>
      <c r="B12" s="24" t="s">
        <v>379</v>
      </c>
      <c r="C12" s="511" t="s">
        <v>147</v>
      </c>
    </row>
    <row r="13" spans="1:3">
      <c r="A13" s="1157"/>
      <c r="B13" s="24" t="s">
        <v>534</v>
      </c>
      <c r="C13" s="511" t="s">
        <v>107</v>
      </c>
    </row>
    <row r="14" spans="1:3">
      <c r="A14" s="1157"/>
      <c r="B14" s="24" t="s">
        <v>918</v>
      </c>
      <c r="C14" s="512" t="s">
        <v>100</v>
      </c>
    </row>
    <row r="15" spans="1:3">
      <c r="A15" s="1157"/>
      <c r="B15" s="24" t="s">
        <v>919</v>
      </c>
      <c r="C15" s="511" t="s">
        <v>533</v>
      </c>
    </row>
    <row r="16" spans="1:3">
      <c r="A16" s="1157"/>
      <c r="B16" s="24" t="s">
        <v>920</v>
      </c>
      <c r="C16" s="512" t="s">
        <v>533</v>
      </c>
    </row>
    <row r="17" spans="1:3" ht="198">
      <c r="A17" s="1157"/>
      <c r="B17" s="24" t="s">
        <v>921</v>
      </c>
      <c r="C17" s="513" t="s">
        <v>1439</v>
      </c>
    </row>
    <row r="18" spans="1:3" ht="33">
      <c r="A18" s="1157"/>
      <c r="B18" s="5" t="s">
        <v>109</v>
      </c>
      <c r="C18" s="514" t="s">
        <v>907</v>
      </c>
    </row>
    <row r="19" spans="1:3">
      <c r="A19" s="1157"/>
      <c r="B19" s="24" t="s">
        <v>449</v>
      </c>
      <c r="C19" s="511" t="s">
        <v>533</v>
      </c>
    </row>
    <row r="20" spans="1:3">
      <c r="A20" s="1157"/>
      <c r="B20" s="24" t="s">
        <v>352</v>
      </c>
      <c r="C20" s="511" t="s">
        <v>100</v>
      </c>
    </row>
    <row r="21" spans="1:3">
      <c r="A21" s="1157"/>
      <c r="B21" s="24" t="s">
        <v>922</v>
      </c>
      <c r="C21" s="511" t="s">
        <v>533</v>
      </c>
    </row>
    <row r="22" spans="1:3">
      <c r="A22" s="1157"/>
      <c r="B22" s="24" t="s">
        <v>923</v>
      </c>
      <c r="C22" s="511" t="s">
        <v>533</v>
      </c>
    </row>
    <row r="23" spans="1:3">
      <c r="A23" s="1157"/>
      <c r="B23" s="24" t="s">
        <v>924</v>
      </c>
      <c r="C23" s="511" t="s">
        <v>533</v>
      </c>
    </row>
    <row r="24" spans="1:3">
      <c r="A24" s="1157"/>
      <c r="B24" s="24" t="s">
        <v>925</v>
      </c>
      <c r="C24" s="511" t="s">
        <v>533</v>
      </c>
    </row>
    <row r="25" spans="1:3">
      <c r="A25" s="1157"/>
      <c r="B25" s="24" t="s">
        <v>926</v>
      </c>
      <c r="C25" s="513" t="s">
        <v>118</v>
      </c>
    </row>
    <row r="26" spans="1:3">
      <c r="A26" s="1157"/>
      <c r="B26" s="24" t="s">
        <v>927</v>
      </c>
      <c r="C26" s="511" t="s">
        <v>533</v>
      </c>
    </row>
    <row r="27" spans="1:3">
      <c r="A27" s="1157"/>
      <c r="B27" s="24" t="s">
        <v>928</v>
      </c>
      <c r="C27" s="514" t="s">
        <v>252</v>
      </c>
    </row>
    <row r="28" spans="1:3">
      <c r="A28" s="1157"/>
      <c r="B28" s="24" t="s">
        <v>929</v>
      </c>
      <c r="C28" s="514" t="s">
        <v>1440</v>
      </c>
    </row>
    <row r="29" spans="1:3">
      <c r="A29" s="1157"/>
      <c r="B29" s="24" t="s">
        <v>930</v>
      </c>
      <c r="C29" s="513" t="s">
        <v>1441</v>
      </c>
    </row>
    <row r="30" spans="1:3" ht="33">
      <c r="A30" s="1157"/>
      <c r="B30" s="24" t="s">
        <v>931</v>
      </c>
      <c r="C30" s="513" t="s">
        <v>127</v>
      </c>
    </row>
    <row r="31" spans="1:3" ht="115.5">
      <c r="A31" s="1157"/>
      <c r="B31" s="24" t="s">
        <v>932</v>
      </c>
      <c r="C31" s="513" t="s">
        <v>1442</v>
      </c>
    </row>
    <row r="32" spans="1:3" ht="33.5" thickBot="1">
      <c r="A32" s="1158"/>
      <c r="B32" s="32" t="s">
        <v>129</v>
      </c>
      <c r="C32" s="516" t="s">
        <v>1443</v>
      </c>
    </row>
    <row r="33" spans="1:3" ht="66">
      <c r="A33" s="1145" t="s">
        <v>933</v>
      </c>
      <c r="B33" s="34" t="s">
        <v>934</v>
      </c>
      <c r="C33" s="706" t="s">
        <v>1444</v>
      </c>
    </row>
    <row r="34" spans="1:3">
      <c r="A34" s="1146"/>
      <c r="B34" s="24" t="s">
        <v>909</v>
      </c>
      <c r="C34" s="706" t="s">
        <v>1445</v>
      </c>
    </row>
    <row r="35" spans="1:3">
      <c r="A35" s="1146"/>
      <c r="B35" s="24" t="s">
        <v>382</v>
      </c>
      <c r="C35" s="519" t="s">
        <v>910</v>
      </c>
    </row>
    <row r="36" spans="1:3">
      <c r="A36" s="1146"/>
      <c r="B36" s="24" t="s">
        <v>935</v>
      </c>
      <c r="C36" s="520" t="s">
        <v>107</v>
      </c>
    </row>
    <row r="37" spans="1:3">
      <c r="A37" s="1146"/>
      <c r="B37" s="24" t="s">
        <v>936</v>
      </c>
      <c r="C37" s="520" t="s">
        <v>107</v>
      </c>
    </row>
    <row r="38" spans="1:3" ht="18.5" thickBot="1">
      <c r="A38" s="1147"/>
      <c r="B38" s="36" t="s">
        <v>937</v>
      </c>
      <c r="C38" s="522" t="s">
        <v>147</v>
      </c>
    </row>
    <row r="39" spans="1:3">
      <c r="A39" s="1145" t="s">
        <v>938</v>
      </c>
      <c r="B39" s="34" t="s">
        <v>939</v>
      </c>
      <c r="C39" s="523" t="s">
        <v>107</v>
      </c>
    </row>
    <row r="40" spans="1:3">
      <c r="A40" s="1146"/>
      <c r="B40" s="24" t="s">
        <v>940</v>
      </c>
      <c r="C40" s="524" t="s">
        <v>533</v>
      </c>
    </row>
    <row r="41" spans="1:3">
      <c r="A41" s="1146"/>
      <c r="B41" s="24" t="s">
        <v>941</v>
      </c>
      <c r="C41" s="524" t="s">
        <v>533</v>
      </c>
    </row>
    <row r="42" spans="1:3">
      <c r="A42" s="1146"/>
      <c r="B42" s="24" t="s">
        <v>942</v>
      </c>
      <c r="C42" s="524" t="s">
        <v>533</v>
      </c>
    </row>
    <row r="43" spans="1:3">
      <c r="A43" s="1146"/>
      <c r="B43" s="24" t="s">
        <v>943</v>
      </c>
      <c r="C43" s="524" t="s">
        <v>533</v>
      </c>
    </row>
    <row r="44" spans="1:3" ht="18.5" thickBot="1">
      <c r="A44" s="1147"/>
      <c r="B44" s="36" t="s">
        <v>944</v>
      </c>
      <c r="C44" s="525" t="s">
        <v>533</v>
      </c>
    </row>
    <row r="45" spans="1:3">
      <c r="A45" s="1145" t="s">
        <v>945</v>
      </c>
      <c r="B45" s="34" t="s">
        <v>946</v>
      </c>
      <c r="C45" s="526" t="s">
        <v>147</v>
      </c>
    </row>
    <row r="46" spans="1:3">
      <c r="A46" s="1146"/>
      <c r="B46" s="24" t="s">
        <v>947</v>
      </c>
      <c r="C46" s="707" t="s">
        <v>1446</v>
      </c>
    </row>
    <row r="47" spans="1:3" ht="18.5" thickBot="1">
      <c r="A47" s="1147"/>
      <c r="B47" s="36" t="s">
        <v>948</v>
      </c>
      <c r="C47" s="708" t="s">
        <v>1447</v>
      </c>
    </row>
    <row r="48" spans="1:3">
      <c r="A48" s="1142" t="s">
        <v>150</v>
      </c>
      <c r="B48" s="38" t="s">
        <v>949</v>
      </c>
      <c r="C48" s="529" t="s">
        <v>102</v>
      </c>
    </row>
    <row r="49" spans="1:3">
      <c r="A49" s="1143"/>
      <c r="B49" s="24" t="s">
        <v>950</v>
      </c>
      <c r="C49" s="709" t="s">
        <v>1448</v>
      </c>
    </row>
    <row r="50" spans="1:3">
      <c r="A50" s="1143"/>
      <c r="B50" s="24" t="s">
        <v>951</v>
      </c>
      <c r="C50" s="709" t="s">
        <v>1449</v>
      </c>
    </row>
    <row r="51" spans="1:3">
      <c r="A51" s="1143"/>
      <c r="B51" s="24" t="s">
        <v>952</v>
      </c>
      <c r="C51" s="709" t="s">
        <v>716</v>
      </c>
    </row>
    <row r="52" spans="1:3" ht="198">
      <c r="A52" s="1143"/>
      <c r="B52" s="24" t="s">
        <v>953</v>
      </c>
      <c r="C52" s="709" t="s">
        <v>1450</v>
      </c>
    </row>
    <row r="53" spans="1:3" ht="82.5">
      <c r="A53" s="1143"/>
      <c r="B53" s="24" t="s">
        <v>353</v>
      </c>
      <c r="C53" s="709" t="s">
        <v>1451</v>
      </c>
    </row>
    <row r="54" spans="1:3">
      <c r="A54" s="1143"/>
      <c r="B54" s="24" t="s">
        <v>954</v>
      </c>
      <c r="C54" s="709" t="s">
        <v>1452</v>
      </c>
    </row>
    <row r="55" spans="1:3">
      <c r="A55" s="1143"/>
      <c r="B55" s="24" t="s">
        <v>955</v>
      </c>
      <c r="C55" s="710" t="s">
        <v>1453</v>
      </c>
    </row>
    <row r="56" spans="1:3">
      <c r="A56" s="1143"/>
      <c r="B56" s="24" t="s">
        <v>956</v>
      </c>
      <c r="C56" s="709" t="s">
        <v>288</v>
      </c>
    </row>
    <row r="57" spans="1:3">
      <c r="A57" s="1143"/>
      <c r="B57" s="24" t="s">
        <v>957</v>
      </c>
      <c r="C57" s="709" t="s">
        <v>290</v>
      </c>
    </row>
    <row r="58" spans="1:3">
      <c r="A58" s="1143"/>
      <c r="B58" s="24" t="s">
        <v>958</v>
      </c>
      <c r="C58" s="520" t="s">
        <v>533</v>
      </c>
    </row>
    <row r="59" spans="1:3">
      <c r="A59" s="1143"/>
      <c r="B59" s="24" t="s">
        <v>959</v>
      </c>
      <c r="C59" s="532" t="s">
        <v>1454</v>
      </c>
    </row>
    <row r="60" spans="1:3" ht="82.5">
      <c r="A60" s="1143"/>
      <c r="B60" s="24" t="s">
        <v>960</v>
      </c>
      <c r="C60" s="533" t="s">
        <v>1455</v>
      </c>
    </row>
    <row r="61" spans="1:3" ht="49.5">
      <c r="A61" s="1143"/>
      <c r="B61" s="24" t="s">
        <v>739</v>
      </c>
      <c r="C61" s="520" t="s">
        <v>1456</v>
      </c>
    </row>
    <row r="62" spans="1:3" ht="49.5">
      <c r="A62" s="1143"/>
      <c r="B62" s="24" t="s">
        <v>740</v>
      </c>
      <c r="C62" s="520" t="s">
        <v>1457</v>
      </c>
    </row>
    <row r="63" spans="1:3">
      <c r="A63" s="1143"/>
      <c r="B63" s="24" t="s">
        <v>961</v>
      </c>
      <c r="C63" s="520" t="s">
        <v>107</v>
      </c>
    </row>
    <row r="64" spans="1:3">
      <c r="A64" s="1143"/>
      <c r="B64" s="24" t="s">
        <v>962</v>
      </c>
      <c r="C64" s="520" t="s">
        <v>533</v>
      </c>
    </row>
    <row r="65" spans="1:3">
      <c r="A65" s="1143"/>
      <c r="B65" s="24" t="s">
        <v>963</v>
      </c>
      <c r="C65" s="520" t="s">
        <v>100</v>
      </c>
    </row>
    <row r="66" spans="1:3">
      <c r="A66" s="1143"/>
      <c r="B66" s="24" t="s">
        <v>964</v>
      </c>
      <c r="C66" s="520" t="s">
        <v>533</v>
      </c>
    </row>
    <row r="67" spans="1:3">
      <c r="A67" s="1143"/>
      <c r="B67" s="24" t="s">
        <v>965</v>
      </c>
      <c r="C67" s="520" t="s">
        <v>533</v>
      </c>
    </row>
    <row r="68" spans="1:3" ht="18.5" thickBot="1">
      <c r="A68" s="1144"/>
      <c r="B68" s="36" t="s">
        <v>966</v>
      </c>
      <c r="C68" s="534" t="s">
        <v>533</v>
      </c>
    </row>
    <row r="69" spans="1:3">
      <c r="A69" s="1145" t="s">
        <v>863</v>
      </c>
      <c r="B69" s="34" t="s">
        <v>967</v>
      </c>
      <c r="C69" s="518" t="s">
        <v>147</v>
      </c>
    </row>
    <row r="70" spans="1:3">
      <c r="A70" s="1146"/>
      <c r="B70" s="24" t="s">
        <v>968</v>
      </c>
      <c r="C70" s="140" t="s">
        <v>121</v>
      </c>
    </row>
    <row r="71" spans="1:3">
      <c r="A71" s="1146"/>
      <c r="B71" s="24" t="s">
        <v>969</v>
      </c>
      <c r="C71" s="520" t="s">
        <v>533</v>
      </c>
    </row>
    <row r="72" spans="1:3">
      <c r="A72" s="1146"/>
      <c r="B72" s="24" t="s">
        <v>970</v>
      </c>
      <c r="C72" s="520" t="s">
        <v>533</v>
      </c>
    </row>
    <row r="73" spans="1:3" ht="66">
      <c r="A73" s="1146"/>
      <c r="B73" s="24" t="s">
        <v>971</v>
      </c>
      <c r="C73" s="520" t="s">
        <v>355</v>
      </c>
    </row>
    <row r="74" spans="1:3">
      <c r="A74" s="1146"/>
      <c r="B74" s="24" t="s">
        <v>972</v>
      </c>
      <c r="C74" s="531" t="s">
        <v>1440</v>
      </c>
    </row>
    <row r="75" spans="1:3">
      <c r="A75" s="1146"/>
      <c r="B75" s="24" t="s">
        <v>973</v>
      </c>
      <c r="C75" s="519" t="s">
        <v>147</v>
      </c>
    </row>
    <row r="76" spans="1:3">
      <c r="A76" s="1146"/>
      <c r="B76" s="24" t="s">
        <v>974</v>
      </c>
      <c r="C76" s="140" t="s">
        <v>185</v>
      </c>
    </row>
    <row r="77" spans="1:3" ht="83" thickBot="1">
      <c r="A77" s="1147"/>
      <c r="B77" s="36" t="s">
        <v>975</v>
      </c>
      <c r="C77" s="522" t="s">
        <v>187</v>
      </c>
    </row>
    <row r="78" spans="1:3">
      <c r="A78" s="1145" t="s">
        <v>572</v>
      </c>
      <c r="B78" s="34" t="s">
        <v>976</v>
      </c>
      <c r="C78" s="518" t="s">
        <v>1458</v>
      </c>
    </row>
    <row r="79" spans="1:3">
      <c r="A79" s="1146"/>
      <c r="B79" s="24" t="s">
        <v>977</v>
      </c>
      <c r="C79" s="531" t="s">
        <v>191</v>
      </c>
    </row>
    <row r="80" spans="1:3">
      <c r="A80" s="1146"/>
      <c r="B80" s="24" t="s">
        <v>978</v>
      </c>
      <c r="C80" s="706" t="s">
        <v>1364</v>
      </c>
    </row>
    <row r="81" spans="1:3">
      <c r="A81" s="1146"/>
      <c r="B81" s="24" t="s">
        <v>979</v>
      </c>
      <c r="C81" s="706" t="s">
        <v>178</v>
      </c>
    </row>
    <row r="82" spans="1:3" ht="49.5">
      <c r="A82" s="1146"/>
      <c r="B82" s="24" t="s">
        <v>980</v>
      </c>
      <c r="C82" s="530" t="s">
        <v>1459</v>
      </c>
    </row>
    <row r="83" spans="1:3">
      <c r="A83" s="1146"/>
      <c r="B83" s="24" t="s">
        <v>981</v>
      </c>
      <c r="C83" s="520" t="s">
        <v>107</v>
      </c>
    </row>
    <row r="84" spans="1:3">
      <c r="A84" s="1146"/>
      <c r="B84" s="24" t="s">
        <v>964</v>
      </c>
      <c r="C84" s="520" t="s">
        <v>533</v>
      </c>
    </row>
    <row r="85" spans="1:3">
      <c r="A85" s="1146"/>
      <c r="B85" s="24" t="s">
        <v>965</v>
      </c>
      <c r="C85" s="548" t="s">
        <v>533</v>
      </c>
    </row>
    <row r="86" spans="1:3">
      <c r="A86" s="1146"/>
      <c r="B86" s="24" t="s">
        <v>982</v>
      </c>
      <c r="C86" s="711" t="s">
        <v>533</v>
      </c>
    </row>
    <row r="87" spans="1:3">
      <c r="A87" s="1146"/>
      <c r="B87" s="24" t="s">
        <v>983</v>
      </c>
      <c r="C87" s="520" t="s">
        <v>533</v>
      </c>
    </row>
    <row r="88" spans="1:3">
      <c r="A88" s="1146"/>
      <c r="B88" s="24" t="s">
        <v>984</v>
      </c>
      <c r="C88" s="520" t="s">
        <v>107</v>
      </c>
    </row>
    <row r="89" spans="1:3">
      <c r="A89" s="1146"/>
      <c r="B89" s="24" t="s">
        <v>985</v>
      </c>
      <c r="C89" s="520" t="s">
        <v>533</v>
      </c>
    </row>
    <row r="90" spans="1:3">
      <c r="A90" s="1146"/>
      <c r="B90" s="24" t="s">
        <v>986</v>
      </c>
      <c r="C90" s="520" t="s">
        <v>533</v>
      </c>
    </row>
    <row r="91" spans="1:3">
      <c r="A91" s="1146"/>
      <c r="B91" s="24" t="s">
        <v>987</v>
      </c>
      <c r="C91" s="520" t="s">
        <v>533</v>
      </c>
    </row>
    <row r="92" spans="1:3" ht="18.5" thickBot="1">
      <c r="A92" s="1147"/>
      <c r="B92" s="36" t="s">
        <v>988</v>
      </c>
      <c r="C92" s="527" t="s">
        <v>533</v>
      </c>
    </row>
    <row r="93" spans="1:3">
      <c r="A93" s="1145" t="s">
        <v>471</v>
      </c>
      <c r="B93" s="34" t="s">
        <v>989</v>
      </c>
      <c r="C93" s="520" t="s">
        <v>533</v>
      </c>
    </row>
    <row r="94" spans="1:3" ht="49.5">
      <c r="A94" s="1146"/>
      <c r="B94" s="24" t="s">
        <v>990</v>
      </c>
      <c r="C94" s="536" t="s">
        <v>1460</v>
      </c>
    </row>
    <row r="95" spans="1:3">
      <c r="A95" s="1146"/>
      <c r="B95" s="24" t="s">
        <v>991</v>
      </c>
      <c r="C95" s="519" t="s">
        <v>1376</v>
      </c>
    </row>
    <row r="96" spans="1:3" ht="33">
      <c r="A96" s="1146"/>
      <c r="B96" s="24" t="s">
        <v>992</v>
      </c>
      <c r="C96" s="536" t="s">
        <v>161</v>
      </c>
    </row>
    <row r="97" spans="1:3" ht="33">
      <c r="A97" s="1146"/>
      <c r="B97" s="24" t="s">
        <v>993</v>
      </c>
      <c r="C97" s="530" t="s">
        <v>1461</v>
      </c>
    </row>
    <row r="98" spans="1:3">
      <c r="A98" s="1146"/>
      <c r="B98" s="24" t="s">
        <v>994</v>
      </c>
      <c r="C98" s="531" t="s">
        <v>1376</v>
      </c>
    </row>
    <row r="99" spans="1:3" ht="33">
      <c r="A99" s="1146"/>
      <c r="B99" s="24" t="s">
        <v>995</v>
      </c>
      <c r="C99" s="531" t="s">
        <v>107</v>
      </c>
    </row>
    <row r="100" spans="1:3">
      <c r="A100" s="1146"/>
      <c r="B100" s="24" t="s">
        <v>996</v>
      </c>
      <c r="C100" s="531" t="s">
        <v>1462</v>
      </c>
    </row>
    <row r="101" spans="1:3">
      <c r="A101" s="1146"/>
      <c r="B101" s="24" t="s">
        <v>997</v>
      </c>
      <c r="C101" s="537" t="s">
        <v>100</v>
      </c>
    </row>
    <row r="102" spans="1:3" ht="18.5" thickBot="1">
      <c r="A102" s="1147"/>
      <c r="B102" s="36" t="s">
        <v>998</v>
      </c>
      <c r="C102" s="538" t="s">
        <v>107</v>
      </c>
    </row>
    <row r="103" spans="1:3" ht="33">
      <c r="A103" s="1148" t="s">
        <v>215</v>
      </c>
      <c r="B103" s="24" t="s">
        <v>999</v>
      </c>
      <c r="C103" s="539" t="s">
        <v>912</v>
      </c>
    </row>
    <row r="104" spans="1:3">
      <c r="A104" s="1149"/>
      <c r="B104" s="5" t="s">
        <v>217</v>
      </c>
      <c r="C104" s="540" t="s">
        <v>1463</v>
      </c>
    </row>
    <row r="105" spans="1:3">
      <c r="A105" s="1149"/>
      <c r="B105" s="5" t="s">
        <v>218</v>
      </c>
      <c r="C105" s="541" t="s">
        <v>1464</v>
      </c>
    </row>
    <row r="106" spans="1:3">
      <c r="A106" s="1149"/>
      <c r="B106" s="5" t="s">
        <v>358</v>
      </c>
      <c r="C106" s="542" t="s">
        <v>1465</v>
      </c>
    </row>
    <row r="107" spans="1:3" ht="18.5" thickBot="1">
      <c r="A107" s="1150"/>
      <c r="B107" s="44" t="s">
        <v>346</v>
      </c>
      <c r="C107" s="544" t="s">
        <v>221</v>
      </c>
    </row>
    <row r="108" spans="1:3" ht="18.5" thickBot="1">
      <c r="A108" s="1151" t="s">
        <v>1000</v>
      </c>
      <c r="B108" s="1152"/>
      <c r="C108" s="380" t="s">
        <v>533</v>
      </c>
    </row>
    <row r="109" spans="1:3" ht="249.75" customHeight="1">
      <c r="A109" s="1141" t="s">
        <v>223</v>
      </c>
      <c r="B109" s="1141"/>
      <c r="C109" s="1141"/>
    </row>
    <row r="110" spans="1:3">
      <c r="A110" s="23"/>
      <c r="B110" s="23"/>
      <c r="C110" s="2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U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23" width="6.33203125" style="23" customWidth="1"/>
    <col min="24" max="16384" width="12.58203125" style="23"/>
  </cols>
  <sheetData>
    <row r="1" spans="1:21" ht="20.5" thickBot="1">
      <c r="A1" s="1161" t="s">
        <v>88</v>
      </c>
      <c r="B1" s="1161"/>
      <c r="C1" s="1161"/>
      <c r="D1" s="22"/>
      <c r="E1" s="22"/>
      <c r="F1" s="22"/>
      <c r="G1" s="22"/>
      <c r="H1" s="22"/>
      <c r="I1" s="22"/>
      <c r="J1" s="22"/>
      <c r="K1" s="22"/>
      <c r="L1" s="22"/>
      <c r="M1" s="22"/>
      <c r="N1" s="22"/>
      <c r="O1" s="22"/>
      <c r="P1" s="22"/>
      <c r="Q1" s="22"/>
      <c r="R1" s="22"/>
      <c r="S1" s="22"/>
      <c r="T1" s="22"/>
      <c r="U1" s="22"/>
    </row>
    <row r="2" spans="1:21" ht="18.5" thickBot="1">
      <c r="A2" s="1162" t="s">
        <v>89</v>
      </c>
      <c r="B2" s="1163"/>
      <c r="C2" s="70">
        <v>44802</v>
      </c>
      <c r="D2" s="22"/>
      <c r="E2" s="22"/>
      <c r="F2" s="22"/>
      <c r="G2" s="22"/>
      <c r="H2" s="22"/>
      <c r="I2" s="22"/>
      <c r="J2" s="22"/>
      <c r="K2" s="22"/>
      <c r="L2" s="22"/>
      <c r="M2" s="22"/>
      <c r="N2" s="22"/>
      <c r="O2" s="22"/>
      <c r="P2" s="22"/>
      <c r="Q2" s="22"/>
      <c r="R2" s="22"/>
      <c r="S2" s="22"/>
      <c r="T2" s="22"/>
      <c r="U2" s="22"/>
    </row>
    <row r="3" spans="1:21">
      <c r="A3" s="1164" t="s">
        <v>90</v>
      </c>
      <c r="B3" s="24" t="s">
        <v>348</v>
      </c>
      <c r="C3" s="71" t="s">
        <v>349</v>
      </c>
      <c r="D3" s="22"/>
      <c r="E3" s="22"/>
      <c r="F3" s="22"/>
      <c r="G3" s="22"/>
      <c r="H3" s="22"/>
      <c r="I3" s="22"/>
      <c r="J3" s="22"/>
      <c r="K3" s="22"/>
      <c r="L3" s="22"/>
      <c r="M3" s="22"/>
      <c r="N3" s="22"/>
      <c r="O3" s="22"/>
      <c r="P3" s="22"/>
      <c r="Q3" s="22"/>
      <c r="R3" s="22"/>
      <c r="S3" s="22"/>
      <c r="T3" s="22"/>
      <c r="U3" s="22"/>
    </row>
    <row r="4" spans="1:21">
      <c r="A4" s="1165"/>
      <c r="B4" s="24" t="s">
        <v>92</v>
      </c>
      <c r="C4" s="72" t="s">
        <v>745</v>
      </c>
      <c r="D4" s="22"/>
      <c r="E4" s="22"/>
      <c r="F4" s="22"/>
      <c r="G4" s="22"/>
      <c r="H4" s="22"/>
      <c r="I4" s="22"/>
      <c r="J4" s="22"/>
      <c r="K4" s="22"/>
      <c r="L4" s="22"/>
      <c r="M4" s="22"/>
      <c r="N4" s="22"/>
      <c r="O4" s="22"/>
      <c r="P4" s="22"/>
      <c r="Q4" s="22"/>
      <c r="R4" s="22"/>
      <c r="S4" s="22"/>
      <c r="T4" s="22"/>
      <c r="U4" s="22"/>
    </row>
    <row r="5" spans="1:21">
      <c r="A5" s="1165"/>
      <c r="B5" s="24" t="s">
        <v>93</v>
      </c>
      <c r="C5" s="73" t="s">
        <v>229</v>
      </c>
      <c r="D5" s="22"/>
      <c r="E5" s="22"/>
      <c r="F5" s="22"/>
      <c r="G5" s="22"/>
      <c r="H5" s="22"/>
      <c r="I5" s="22"/>
      <c r="J5" s="22"/>
      <c r="K5" s="22"/>
      <c r="L5" s="22"/>
      <c r="M5" s="22"/>
      <c r="N5" s="22"/>
      <c r="O5" s="22"/>
      <c r="P5" s="22"/>
      <c r="Q5" s="22"/>
      <c r="R5" s="22"/>
      <c r="S5" s="22"/>
      <c r="T5" s="22"/>
      <c r="U5" s="22"/>
    </row>
    <row r="6" spans="1:21">
      <c r="A6" s="1165"/>
      <c r="B6" s="24" t="s">
        <v>94</v>
      </c>
      <c r="C6" s="74" t="s">
        <v>350</v>
      </c>
      <c r="D6" s="22"/>
      <c r="E6" s="22"/>
      <c r="F6" s="22"/>
      <c r="G6" s="22"/>
      <c r="H6" s="22"/>
      <c r="I6" s="22"/>
      <c r="J6" s="22"/>
      <c r="K6" s="22"/>
      <c r="L6" s="22"/>
      <c r="M6" s="22"/>
      <c r="N6" s="22"/>
      <c r="O6" s="22"/>
      <c r="P6" s="22"/>
      <c r="Q6" s="22"/>
      <c r="R6" s="22"/>
      <c r="S6" s="22"/>
      <c r="T6" s="22"/>
      <c r="U6" s="22"/>
    </row>
    <row r="7" spans="1:21">
      <c r="A7" s="1165"/>
      <c r="B7" s="24" t="s">
        <v>95</v>
      </c>
      <c r="C7" s="75" t="s">
        <v>1726</v>
      </c>
      <c r="D7" s="22"/>
      <c r="E7" s="22"/>
      <c r="F7" s="22"/>
      <c r="G7" s="22"/>
      <c r="H7" s="22"/>
      <c r="I7" s="22"/>
      <c r="J7" s="22"/>
      <c r="K7" s="22"/>
      <c r="L7" s="22"/>
      <c r="M7" s="22"/>
      <c r="N7" s="22"/>
      <c r="O7" s="22"/>
      <c r="P7" s="22"/>
      <c r="Q7" s="22"/>
      <c r="R7" s="22"/>
      <c r="S7" s="22"/>
      <c r="T7" s="22"/>
      <c r="U7" s="22"/>
    </row>
    <row r="8" spans="1:21">
      <c r="A8" s="1165"/>
      <c r="B8" s="24" t="s">
        <v>96</v>
      </c>
      <c r="C8" s="76">
        <v>379189635179</v>
      </c>
      <c r="D8" s="22"/>
      <c r="E8" s="22"/>
      <c r="F8" s="22"/>
      <c r="G8" s="22"/>
      <c r="H8" s="22"/>
      <c r="I8" s="22"/>
      <c r="J8" s="22"/>
      <c r="K8" s="22"/>
      <c r="L8" s="22"/>
      <c r="M8" s="22"/>
      <c r="N8" s="22"/>
      <c r="O8" s="22"/>
      <c r="P8" s="22"/>
      <c r="Q8" s="22"/>
      <c r="R8" s="22"/>
      <c r="S8" s="22"/>
      <c r="T8" s="22"/>
      <c r="U8" s="22"/>
    </row>
    <row r="9" spans="1:21">
      <c r="A9" s="1165"/>
      <c r="B9" s="24" t="s">
        <v>97</v>
      </c>
      <c r="C9" s="77">
        <v>52649874141225</v>
      </c>
      <c r="D9" s="22"/>
      <c r="E9" s="22"/>
      <c r="F9" s="22"/>
      <c r="G9" s="22"/>
      <c r="H9" s="22"/>
      <c r="I9" s="22"/>
      <c r="J9" s="22"/>
      <c r="K9" s="22"/>
      <c r="L9" s="22"/>
      <c r="M9" s="22"/>
      <c r="N9" s="22"/>
      <c r="O9" s="22"/>
      <c r="P9" s="22"/>
      <c r="Q9" s="22"/>
      <c r="R9" s="22"/>
      <c r="S9" s="22"/>
      <c r="T9" s="22"/>
      <c r="U9" s="22"/>
    </row>
    <row r="10" spans="1:21">
      <c r="A10" s="1165"/>
      <c r="B10" s="24" t="s">
        <v>98</v>
      </c>
      <c r="C10" s="78" t="s">
        <v>234</v>
      </c>
      <c r="D10" s="22"/>
      <c r="E10" s="22"/>
      <c r="F10" s="22"/>
      <c r="G10" s="22"/>
      <c r="H10" s="22"/>
      <c r="I10" s="22"/>
      <c r="J10" s="22"/>
      <c r="K10" s="22"/>
      <c r="L10" s="22"/>
      <c r="M10" s="22"/>
      <c r="N10" s="22"/>
      <c r="O10" s="22"/>
      <c r="P10" s="22"/>
      <c r="Q10" s="22"/>
      <c r="R10" s="22"/>
      <c r="S10" s="22"/>
      <c r="T10" s="22"/>
      <c r="U10" s="22"/>
    </row>
    <row r="11" spans="1:21">
      <c r="A11" s="1165"/>
      <c r="B11" s="24" t="s">
        <v>99</v>
      </c>
      <c r="C11" s="78" t="s">
        <v>229</v>
      </c>
      <c r="D11" s="22"/>
      <c r="E11" s="22"/>
      <c r="F11" s="22"/>
      <c r="G11" s="22"/>
      <c r="H11" s="22"/>
      <c r="I11" s="22"/>
      <c r="J11" s="22"/>
      <c r="K11" s="22"/>
      <c r="L11" s="22"/>
      <c r="M11" s="22"/>
      <c r="N11" s="22"/>
      <c r="O11" s="22"/>
      <c r="P11" s="22"/>
      <c r="Q11" s="22"/>
      <c r="R11" s="22"/>
      <c r="S11" s="22"/>
      <c r="T11" s="22"/>
      <c r="U11" s="22"/>
    </row>
    <row r="12" spans="1:21">
      <c r="A12" s="1165"/>
      <c r="B12" s="24" t="s">
        <v>101</v>
      </c>
      <c r="C12" s="78" t="s">
        <v>102</v>
      </c>
      <c r="D12" s="22"/>
      <c r="E12" s="22"/>
      <c r="F12" s="22"/>
      <c r="G12" s="22"/>
      <c r="H12" s="22"/>
      <c r="I12" s="22"/>
      <c r="J12" s="22"/>
      <c r="K12" s="22"/>
      <c r="L12" s="22"/>
      <c r="M12" s="22"/>
      <c r="N12" s="22"/>
      <c r="O12" s="22"/>
      <c r="P12" s="22"/>
      <c r="Q12" s="22"/>
      <c r="R12" s="22"/>
      <c r="S12" s="22"/>
      <c r="T12" s="22"/>
      <c r="U12" s="22"/>
    </row>
    <row r="13" spans="1:21">
      <c r="A13" s="1165"/>
      <c r="B13" s="24" t="s">
        <v>103</v>
      </c>
      <c r="C13" s="78" t="s">
        <v>102</v>
      </c>
      <c r="D13" s="22"/>
      <c r="E13" s="22"/>
      <c r="F13" s="22"/>
      <c r="G13" s="22"/>
      <c r="H13" s="22"/>
      <c r="I13" s="22"/>
      <c r="J13" s="22"/>
      <c r="K13" s="22"/>
      <c r="L13" s="22"/>
      <c r="M13" s="22"/>
      <c r="N13" s="22"/>
      <c r="O13" s="22"/>
      <c r="P13" s="22"/>
      <c r="Q13" s="22"/>
      <c r="R13" s="22"/>
      <c r="S13" s="22"/>
      <c r="T13" s="22"/>
      <c r="U13" s="22"/>
    </row>
    <row r="14" spans="1:21">
      <c r="A14" s="1165"/>
      <c r="B14" s="24" t="s">
        <v>104</v>
      </c>
      <c r="C14" s="78" t="s">
        <v>229</v>
      </c>
      <c r="D14" s="22"/>
      <c r="E14" s="22"/>
      <c r="F14" s="22"/>
      <c r="G14" s="22"/>
      <c r="H14" s="22"/>
      <c r="I14" s="22"/>
      <c r="J14" s="22"/>
      <c r="K14" s="22"/>
      <c r="L14" s="22"/>
      <c r="M14" s="22"/>
      <c r="N14" s="22"/>
      <c r="O14" s="22"/>
      <c r="P14" s="22"/>
      <c r="Q14" s="22"/>
      <c r="R14" s="22"/>
      <c r="S14" s="22"/>
      <c r="T14" s="22"/>
      <c r="U14" s="22"/>
    </row>
    <row r="15" spans="1:21">
      <c r="A15" s="1165"/>
      <c r="B15" s="24" t="s">
        <v>105</v>
      </c>
      <c r="C15" s="78" t="s">
        <v>229</v>
      </c>
      <c r="D15" s="22"/>
      <c r="E15" s="22"/>
      <c r="F15" s="22"/>
      <c r="G15" s="22"/>
      <c r="H15" s="22"/>
      <c r="I15" s="22"/>
      <c r="J15" s="22"/>
      <c r="K15" s="22"/>
      <c r="L15" s="22"/>
      <c r="M15" s="22"/>
      <c r="N15" s="22"/>
      <c r="O15" s="22"/>
      <c r="P15" s="22"/>
      <c r="Q15" s="22"/>
      <c r="R15" s="22"/>
      <c r="S15" s="22"/>
      <c r="T15" s="22"/>
      <c r="U15" s="22"/>
    </row>
    <row r="16" spans="1:21">
      <c r="A16" s="1165"/>
      <c r="B16" s="24" t="s">
        <v>106</v>
      </c>
      <c r="C16" s="78" t="s">
        <v>229</v>
      </c>
      <c r="D16" s="22"/>
      <c r="E16" s="22"/>
      <c r="F16" s="22"/>
      <c r="G16" s="22"/>
      <c r="H16" s="22"/>
      <c r="I16" s="22"/>
      <c r="J16" s="22"/>
      <c r="K16" s="22"/>
      <c r="L16" s="22"/>
      <c r="M16" s="22"/>
      <c r="N16" s="22"/>
      <c r="O16" s="22"/>
      <c r="P16" s="22"/>
      <c r="Q16" s="22"/>
      <c r="R16" s="22"/>
      <c r="S16" s="22"/>
      <c r="T16" s="22"/>
      <c r="U16" s="22"/>
    </row>
    <row r="17" spans="1:21" ht="49.5">
      <c r="A17" s="1165"/>
      <c r="B17" s="24" t="s">
        <v>108</v>
      </c>
      <c r="C17" s="78" t="s">
        <v>285</v>
      </c>
      <c r="D17" s="22"/>
      <c r="E17" s="22"/>
      <c r="F17" s="22"/>
      <c r="G17" s="22"/>
      <c r="H17" s="22"/>
      <c r="I17" s="22"/>
      <c r="J17" s="22"/>
      <c r="K17" s="22"/>
      <c r="L17" s="22"/>
      <c r="M17" s="22"/>
      <c r="N17" s="22"/>
      <c r="O17" s="22"/>
      <c r="P17" s="22"/>
      <c r="Q17" s="22"/>
      <c r="R17" s="22"/>
      <c r="S17" s="22"/>
      <c r="T17" s="22"/>
      <c r="U17" s="22"/>
    </row>
    <row r="18" spans="1:21" ht="28.5" customHeight="1">
      <c r="A18" s="1165"/>
      <c r="B18" s="5" t="s">
        <v>109</v>
      </c>
      <c r="C18" s="78" t="s">
        <v>351</v>
      </c>
      <c r="D18" s="22"/>
      <c r="E18" s="22"/>
      <c r="F18" s="22"/>
      <c r="G18" s="22"/>
      <c r="H18" s="22"/>
      <c r="I18" s="22"/>
      <c r="J18" s="22"/>
      <c r="K18" s="22"/>
      <c r="L18" s="22"/>
      <c r="M18" s="22"/>
      <c r="N18" s="22"/>
      <c r="O18" s="22"/>
      <c r="P18" s="22"/>
      <c r="Q18" s="22"/>
      <c r="R18" s="22"/>
      <c r="S18" s="22"/>
      <c r="T18" s="22"/>
      <c r="U18" s="22"/>
    </row>
    <row r="19" spans="1:21">
      <c r="A19" s="1165"/>
      <c r="B19" s="24" t="s">
        <v>111</v>
      </c>
      <c r="C19" s="78" t="s">
        <v>178</v>
      </c>
      <c r="D19" s="22"/>
      <c r="E19" s="22"/>
      <c r="F19" s="22"/>
      <c r="G19" s="22"/>
      <c r="H19" s="22"/>
      <c r="I19" s="22"/>
      <c r="J19" s="22"/>
      <c r="K19" s="22"/>
      <c r="L19" s="22"/>
      <c r="M19" s="22"/>
      <c r="N19" s="22"/>
      <c r="O19" s="22"/>
      <c r="P19" s="22"/>
      <c r="Q19" s="22"/>
      <c r="R19" s="22"/>
      <c r="S19" s="22"/>
      <c r="T19" s="22"/>
      <c r="U19" s="22"/>
    </row>
    <row r="20" spans="1:21">
      <c r="A20" s="1165"/>
      <c r="B20" s="24" t="s">
        <v>352</v>
      </c>
      <c r="C20" s="78" t="s">
        <v>229</v>
      </c>
      <c r="D20" s="22"/>
      <c r="E20" s="22"/>
      <c r="F20" s="22"/>
      <c r="G20" s="22"/>
      <c r="H20" s="22"/>
      <c r="I20" s="22"/>
      <c r="J20" s="22"/>
      <c r="K20" s="22"/>
      <c r="L20" s="22"/>
      <c r="M20" s="22"/>
      <c r="N20" s="22"/>
      <c r="O20" s="22"/>
      <c r="P20" s="22"/>
      <c r="Q20" s="22"/>
      <c r="R20" s="22"/>
      <c r="S20" s="22"/>
      <c r="T20" s="22"/>
      <c r="U20" s="22"/>
    </row>
    <row r="21" spans="1:21">
      <c r="A21" s="1165"/>
      <c r="B21" s="24" t="s">
        <v>113</v>
      </c>
      <c r="C21" s="78" t="s">
        <v>229</v>
      </c>
      <c r="D21" s="22"/>
      <c r="E21" s="22"/>
      <c r="F21" s="22"/>
      <c r="G21" s="22"/>
      <c r="H21" s="22"/>
      <c r="I21" s="22"/>
      <c r="J21" s="22"/>
      <c r="K21" s="22"/>
      <c r="L21" s="22"/>
      <c r="M21" s="22"/>
      <c r="N21" s="22"/>
      <c r="O21" s="22"/>
      <c r="P21" s="22"/>
      <c r="Q21" s="22"/>
      <c r="R21" s="22"/>
      <c r="S21" s="22"/>
      <c r="T21" s="22"/>
      <c r="U21" s="22"/>
    </row>
    <row r="22" spans="1:21">
      <c r="A22" s="1165"/>
      <c r="B22" s="24" t="s">
        <v>114</v>
      </c>
      <c r="C22" s="78" t="s">
        <v>178</v>
      </c>
      <c r="D22" s="22"/>
      <c r="E22" s="22"/>
      <c r="F22" s="22"/>
      <c r="G22" s="22"/>
      <c r="H22" s="22"/>
      <c r="I22" s="22"/>
      <c r="J22" s="22"/>
      <c r="K22" s="22"/>
      <c r="L22" s="22"/>
      <c r="M22" s="22"/>
      <c r="N22" s="22"/>
      <c r="O22" s="22"/>
      <c r="P22" s="22"/>
      <c r="Q22" s="22"/>
      <c r="R22" s="22"/>
      <c r="S22" s="22"/>
      <c r="T22" s="22"/>
      <c r="U22" s="22"/>
    </row>
    <row r="23" spans="1:21">
      <c r="A23" s="1165"/>
      <c r="B23" s="24" t="s">
        <v>115</v>
      </c>
      <c r="C23" s="78" t="s">
        <v>229</v>
      </c>
      <c r="D23" s="22"/>
      <c r="E23" s="22"/>
      <c r="F23" s="22"/>
      <c r="G23" s="22"/>
      <c r="H23" s="22"/>
      <c r="I23" s="22"/>
      <c r="J23" s="22"/>
      <c r="K23" s="22"/>
      <c r="L23" s="22"/>
      <c r="M23" s="22"/>
      <c r="N23" s="22"/>
      <c r="O23" s="22"/>
      <c r="P23" s="22"/>
      <c r="Q23" s="22"/>
      <c r="R23" s="22"/>
      <c r="S23" s="22"/>
      <c r="T23" s="22"/>
      <c r="U23" s="22"/>
    </row>
    <row r="24" spans="1:21">
      <c r="A24" s="1165"/>
      <c r="B24" s="24" t="s">
        <v>116</v>
      </c>
      <c r="C24" s="78" t="s">
        <v>229</v>
      </c>
      <c r="D24" s="22"/>
      <c r="E24" s="22"/>
      <c r="F24" s="22"/>
      <c r="G24" s="22"/>
      <c r="H24" s="22"/>
      <c r="I24" s="22"/>
      <c r="J24" s="22"/>
      <c r="K24" s="22"/>
      <c r="L24" s="22"/>
      <c r="M24" s="22"/>
      <c r="N24" s="22"/>
      <c r="O24" s="22"/>
      <c r="P24" s="22"/>
      <c r="Q24" s="22"/>
      <c r="R24" s="22"/>
      <c r="S24" s="22"/>
      <c r="T24" s="22"/>
      <c r="U24" s="22"/>
    </row>
    <row r="25" spans="1:21">
      <c r="A25" s="1165"/>
      <c r="B25" s="24" t="s">
        <v>117</v>
      </c>
      <c r="C25" s="78" t="s">
        <v>118</v>
      </c>
      <c r="D25" s="22"/>
      <c r="E25" s="22"/>
      <c r="F25" s="22"/>
      <c r="G25" s="22"/>
      <c r="H25" s="22"/>
      <c r="I25" s="22"/>
      <c r="J25" s="22"/>
      <c r="K25" s="22"/>
      <c r="L25" s="22"/>
      <c r="M25" s="22"/>
      <c r="N25" s="22"/>
      <c r="O25" s="22"/>
      <c r="P25" s="22"/>
      <c r="Q25" s="22"/>
      <c r="R25" s="22"/>
      <c r="S25" s="22"/>
      <c r="T25" s="22"/>
      <c r="U25" s="22"/>
    </row>
    <row r="26" spans="1:21">
      <c r="A26" s="1165"/>
      <c r="B26" s="24" t="s">
        <v>119</v>
      </c>
      <c r="C26" s="78" t="s">
        <v>229</v>
      </c>
      <c r="D26" s="22"/>
      <c r="E26" s="22"/>
      <c r="F26" s="22"/>
      <c r="G26" s="22"/>
      <c r="H26" s="22"/>
      <c r="I26" s="22"/>
      <c r="J26" s="22"/>
      <c r="K26" s="22"/>
      <c r="L26" s="22"/>
      <c r="M26" s="22"/>
      <c r="N26" s="22"/>
      <c r="O26" s="22"/>
      <c r="P26" s="22"/>
      <c r="Q26" s="22"/>
      <c r="R26" s="22"/>
      <c r="S26" s="22"/>
      <c r="T26" s="22"/>
      <c r="U26" s="22"/>
    </row>
    <row r="27" spans="1:21">
      <c r="A27" s="1165"/>
      <c r="B27" s="24" t="s">
        <v>120</v>
      </c>
      <c r="C27" s="78" t="s">
        <v>252</v>
      </c>
      <c r="D27" s="22"/>
      <c r="E27" s="22"/>
      <c r="F27" s="22"/>
      <c r="G27" s="22"/>
      <c r="H27" s="22"/>
      <c r="I27" s="22"/>
      <c r="J27" s="22"/>
      <c r="K27" s="22"/>
      <c r="L27" s="22"/>
      <c r="M27" s="22"/>
      <c r="N27" s="22"/>
      <c r="O27" s="22"/>
      <c r="P27" s="22"/>
      <c r="Q27" s="22"/>
      <c r="R27" s="22"/>
      <c r="S27" s="22"/>
      <c r="T27" s="22"/>
      <c r="U27" s="22"/>
    </row>
    <row r="28" spans="1:21">
      <c r="A28" s="1165"/>
      <c r="B28" s="24" t="s">
        <v>122</v>
      </c>
      <c r="C28" s="78" t="s">
        <v>123</v>
      </c>
      <c r="D28" s="22"/>
      <c r="E28" s="22"/>
      <c r="F28" s="22"/>
      <c r="G28" s="22"/>
      <c r="H28" s="22"/>
      <c r="I28" s="22"/>
      <c r="J28" s="22"/>
      <c r="K28" s="22"/>
      <c r="L28" s="22"/>
      <c r="M28" s="22"/>
      <c r="N28" s="22"/>
      <c r="O28" s="22"/>
      <c r="P28" s="22"/>
      <c r="Q28" s="22"/>
      <c r="R28" s="22"/>
      <c r="S28" s="22"/>
      <c r="T28" s="22"/>
      <c r="U28" s="22"/>
    </row>
    <row r="29" spans="1:21" ht="33">
      <c r="A29" s="1165"/>
      <c r="B29" s="24" t="s">
        <v>124</v>
      </c>
      <c r="C29" s="78" t="s">
        <v>1727</v>
      </c>
      <c r="D29" s="22"/>
      <c r="E29" s="22"/>
      <c r="F29" s="22"/>
      <c r="G29" s="22"/>
      <c r="H29" s="22"/>
      <c r="I29" s="22"/>
      <c r="J29" s="22"/>
      <c r="K29" s="22"/>
      <c r="L29" s="22"/>
      <c r="M29" s="22"/>
      <c r="N29" s="22"/>
      <c r="O29" s="22"/>
      <c r="P29" s="22"/>
      <c r="Q29" s="22"/>
      <c r="R29" s="22"/>
      <c r="S29" s="22"/>
      <c r="T29" s="22"/>
      <c r="U29" s="22"/>
    </row>
    <row r="30" spans="1:21" ht="33">
      <c r="A30" s="1165"/>
      <c r="B30" s="24" t="s">
        <v>126</v>
      </c>
      <c r="C30" s="78" t="s">
        <v>423</v>
      </c>
      <c r="D30" s="22"/>
      <c r="E30" s="22"/>
      <c r="F30" s="22"/>
      <c r="G30" s="22"/>
      <c r="H30" s="22"/>
      <c r="I30" s="22"/>
      <c r="J30" s="22"/>
      <c r="K30" s="22"/>
      <c r="L30" s="22"/>
      <c r="M30" s="22"/>
      <c r="N30" s="22"/>
      <c r="O30" s="22"/>
      <c r="P30" s="22"/>
      <c r="Q30" s="22"/>
      <c r="R30" s="22"/>
      <c r="S30" s="22"/>
      <c r="T30" s="22"/>
      <c r="U30" s="22"/>
    </row>
    <row r="31" spans="1:21" ht="99">
      <c r="A31" s="1165"/>
      <c r="B31" s="24" t="s">
        <v>128</v>
      </c>
      <c r="C31" s="74" t="s">
        <v>1361</v>
      </c>
      <c r="D31" s="22"/>
      <c r="E31" s="22"/>
      <c r="F31" s="22"/>
      <c r="G31" s="22"/>
      <c r="H31" s="22"/>
      <c r="I31" s="22"/>
      <c r="J31" s="22"/>
      <c r="K31" s="22"/>
      <c r="L31" s="22"/>
      <c r="M31" s="22"/>
      <c r="N31" s="22"/>
      <c r="O31" s="22"/>
      <c r="P31" s="22"/>
      <c r="Q31" s="22"/>
      <c r="R31" s="22"/>
      <c r="S31" s="22"/>
      <c r="T31" s="22"/>
      <c r="U31" s="22"/>
    </row>
    <row r="32" spans="1:21" ht="33.5" thickBot="1">
      <c r="A32" s="1166"/>
      <c r="B32" s="32" t="s">
        <v>129</v>
      </c>
      <c r="C32" s="79" t="s">
        <v>229</v>
      </c>
      <c r="D32" s="22"/>
      <c r="E32" s="22"/>
      <c r="F32" s="22"/>
      <c r="G32" s="22"/>
      <c r="H32" s="22"/>
      <c r="I32" s="22"/>
      <c r="J32" s="22"/>
      <c r="K32" s="22"/>
      <c r="L32" s="22"/>
      <c r="M32" s="22"/>
      <c r="N32" s="22"/>
      <c r="O32" s="22"/>
      <c r="P32" s="22"/>
      <c r="Q32" s="22"/>
      <c r="R32" s="22"/>
      <c r="S32" s="22"/>
      <c r="T32" s="22"/>
      <c r="U32" s="22"/>
    </row>
    <row r="33" spans="1:21" ht="66">
      <c r="A33" s="1117" t="s">
        <v>130</v>
      </c>
      <c r="B33" s="34" t="s">
        <v>131</v>
      </c>
      <c r="C33" s="80" t="s">
        <v>1728</v>
      </c>
      <c r="D33" s="22"/>
      <c r="E33" s="22"/>
      <c r="F33" s="22"/>
      <c r="G33" s="22"/>
      <c r="H33" s="22"/>
      <c r="I33" s="22"/>
      <c r="J33" s="22"/>
      <c r="K33" s="22"/>
      <c r="L33" s="22"/>
      <c r="M33" s="22"/>
      <c r="N33" s="22"/>
      <c r="O33" s="22"/>
      <c r="P33" s="22"/>
      <c r="Q33" s="22"/>
      <c r="R33" s="22"/>
      <c r="S33" s="22"/>
      <c r="T33" s="22"/>
      <c r="U33" s="22"/>
    </row>
    <row r="34" spans="1:21">
      <c r="A34" s="1159"/>
      <c r="B34" s="24" t="s">
        <v>132</v>
      </c>
      <c r="C34" s="74" t="s">
        <v>1729</v>
      </c>
      <c r="D34" s="22"/>
      <c r="E34" s="22"/>
      <c r="F34" s="22"/>
      <c r="G34" s="22"/>
      <c r="H34" s="22"/>
      <c r="I34" s="22"/>
      <c r="J34" s="22"/>
      <c r="K34" s="22"/>
      <c r="L34" s="22"/>
      <c r="M34" s="22"/>
      <c r="N34" s="22"/>
      <c r="O34" s="22"/>
      <c r="P34" s="22"/>
      <c r="Q34" s="22"/>
      <c r="R34" s="22"/>
      <c r="S34" s="22"/>
      <c r="T34" s="22"/>
      <c r="U34" s="22"/>
    </row>
    <row r="35" spans="1:21">
      <c r="A35" s="1159"/>
      <c r="B35" s="24" t="s">
        <v>133</v>
      </c>
      <c r="C35" s="74" t="s">
        <v>134</v>
      </c>
      <c r="D35" s="22"/>
      <c r="E35" s="22"/>
      <c r="F35" s="22"/>
      <c r="G35" s="22"/>
      <c r="H35" s="22"/>
      <c r="I35" s="22"/>
      <c r="J35" s="22"/>
      <c r="K35" s="22"/>
      <c r="L35" s="22"/>
      <c r="M35" s="22"/>
      <c r="N35" s="22"/>
      <c r="O35" s="22"/>
      <c r="P35" s="22"/>
      <c r="Q35" s="22"/>
      <c r="R35" s="22"/>
      <c r="S35" s="22"/>
      <c r="T35" s="22"/>
      <c r="U35" s="22"/>
    </row>
    <row r="36" spans="1:21">
      <c r="A36" s="1159"/>
      <c r="B36" s="24" t="s">
        <v>135</v>
      </c>
      <c r="C36" s="74" t="s">
        <v>229</v>
      </c>
      <c r="D36" s="22"/>
      <c r="E36" s="22"/>
      <c r="F36" s="22"/>
      <c r="G36" s="22"/>
      <c r="H36" s="22"/>
      <c r="I36" s="22"/>
      <c r="J36" s="22"/>
      <c r="K36" s="22"/>
      <c r="L36" s="22"/>
      <c r="M36" s="22"/>
      <c r="N36" s="22"/>
      <c r="O36" s="22"/>
      <c r="P36" s="22"/>
      <c r="Q36" s="22"/>
      <c r="R36" s="22"/>
      <c r="S36" s="22"/>
      <c r="T36" s="22"/>
      <c r="U36" s="22"/>
    </row>
    <row r="37" spans="1:21">
      <c r="A37" s="1159"/>
      <c r="B37" s="24" t="s">
        <v>136</v>
      </c>
      <c r="C37" s="74" t="s">
        <v>178</v>
      </c>
      <c r="D37" s="22"/>
      <c r="E37" s="22"/>
      <c r="F37" s="22"/>
      <c r="G37" s="22"/>
      <c r="H37" s="22"/>
      <c r="I37" s="22"/>
      <c r="J37" s="22"/>
      <c r="K37" s="22"/>
      <c r="L37" s="22"/>
      <c r="M37" s="22"/>
      <c r="N37" s="22"/>
      <c r="O37" s="22"/>
      <c r="P37" s="22"/>
      <c r="Q37" s="22"/>
      <c r="R37" s="22"/>
      <c r="S37" s="22"/>
      <c r="T37" s="22"/>
      <c r="U37" s="22"/>
    </row>
    <row r="38" spans="1:21" ht="18.5" thickBot="1">
      <c r="A38" s="1160"/>
      <c r="B38" s="36" t="s">
        <v>137</v>
      </c>
      <c r="C38" s="81" t="s">
        <v>102</v>
      </c>
      <c r="D38" s="22"/>
      <c r="E38" s="22"/>
      <c r="F38" s="22"/>
      <c r="G38" s="22"/>
      <c r="H38" s="22"/>
      <c r="I38" s="22"/>
      <c r="J38" s="22"/>
      <c r="K38" s="22"/>
      <c r="L38" s="22"/>
      <c r="M38" s="22"/>
      <c r="N38" s="22"/>
      <c r="O38" s="22"/>
      <c r="P38" s="22"/>
      <c r="Q38" s="22"/>
      <c r="R38" s="22"/>
      <c r="S38" s="22"/>
      <c r="T38" s="22"/>
      <c r="U38" s="22"/>
    </row>
    <row r="39" spans="1:21">
      <c r="A39" s="1117" t="s">
        <v>138</v>
      </c>
      <c r="B39" s="34" t="s">
        <v>139</v>
      </c>
      <c r="C39" s="80" t="s">
        <v>229</v>
      </c>
      <c r="D39" s="22"/>
      <c r="E39" s="22"/>
      <c r="F39" s="22"/>
      <c r="G39" s="22"/>
      <c r="H39" s="22"/>
      <c r="I39" s="22"/>
      <c r="J39" s="22"/>
      <c r="K39" s="22"/>
      <c r="L39" s="22"/>
      <c r="M39" s="22"/>
      <c r="N39" s="22"/>
      <c r="O39" s="22"/>
      <c r="P39" s="22"/>
      <c r="Q39" s="22"/>
      <c r="R39" s="22"/>
      <c r="S39" s="22"/>
      <c r="T39" s="22"/>
      <c r="U39" s="22"/>
    </row>
    <row r="40" spans="1:21">
      <c r="A40" s="1159"/>
      <c r="B40" s="24" t="s">
        <v>140</v>
      </c>
      <c r="C40" s="74" t="s">
        <v>178</v>
      </c>
      <c r="D40" s="22"/>
      <c r="E40" s="22"/>
      <c r="F40" s="22"/>
      <c r="G40" s="22"/>
      <c r="H40" s="22"/>
      <c r="I40" s="22"/>
      <c r="J40" s="22"/>
      <c r="K40" s="22"/>
      <c r="L40" s="22"/>
      <c r="M40" s="22"/>
      <c r="N40" s="22"/>
      <c r="O40" s="22"/>
      <c r="P40" s="22"/>
      <c r="Q40" s="22"/>
      <c r="R40" s="22"/>
      <c r="S40" s="22"/>
      <c r="T40" s="22"/>
      <c r="U40" s="22"/>
    </row>
    <row r="41" spans="1:21">
      <c r="A41" s="1159"/>
      <c r="B41" s="24" t="s">
        <v>141</v>
      </c>
      <c r="C41" s="74" t="s">
        <v>178</v>
      </c>
      <c r="D41" s="22"/>
      <c r="E41" s="22"/>
      <c r="F41" s="22"/>
      <c r="G41" s="22"/>
      <c r="H41" s="22"/>
      <c r="I41" s="22"/>
      <c r="J41" s="22"/>
      <c r="K41" s="22"/>
      <c r="L41" s="22"/>
      <c r="M41" s="22"/>
      <c r="N41" s="22"/>
      <c r="O41" s="22"/>
      <c r="P41" s="22"/>
      <c r="Q41" s="22"/>
      <c r="R41" s="22"/>
      <c r="S41" s="22"/>
      <c r="T41" s="22"/>
      <c r="U41" s="22"/>
    </row>
    <row r="42" spans="1:21">
      <c r="A42" s="1159"/>
      <c r="B42" s="24" t="s">
        <v>142</v>
      </c>
      <c r="C42" s="74" t="s">
        <v>178</v>
      </c>
      <c r="D42" s="22"/>
      <c r="E42" s="22"/>
      <c r="F42" s="22"/>
      <c r="G42" s="22"/>
      <c r="H42" s="22"/>
      <c r="I42" s="22"/>
      <c r="J42" s="22"/>
      <c r="K42" s="22"/>
      <c r="L42" s="22"/>
      <c r="M42" s="22"/>
      <c r="N42" s="22"/>
      <c r="O42" s="22"/>
      <c r="P42" s="22"/>
      <c r="Q42" s="22"/>
      <c r="R42" s="22"/>
      <c r="S42" s="22"/>
      <c r="T42" s="22"/>
      <c r="U42" s="22"/>
    </row>
    <row r="43" spans="1:21">
      <c r="A43" s="1159"/>
      <c r="B43" s="24" t="s">
        <v>143</v>
      </c>
      <c r="C43" s="74" t="s">
        <v>178</v>
      </c>
      <c r="D43" s="22"/>
      <c r="E43" s="22"/>
      <c r="F43" s="22"/>
      <c r="G43" s="22"/>
      <c r="H43" s="22"/>
      <c r="I43" s="22"/>
      <c r="J43" s="22"/>
      <c r="K43" s="22"/>
      <c r="L43" s="22"/>
      <c r="M43" s="22"/>
      <c r="N43" s="22"/>
      <c r="O43" s="22"/>
      <c r="P43" s="22"/>
      <c r="Q43" s="22"/>
      <c r="R43" s="22"/>
      <c r="S43" s="22"/>
      <c r="T43" s="22"/>
      <c r="U43" s="22"/>
    </row>
    <row r="44" spans="1:21" ht="18.5" thickBot="1">
      <c r="A44" s="1160"/>
      <c r="B44" s="36" t="s">
        <v>144</v>
      </c>
      <c r="C44" s="81" t="s">
        <v>178</v>
      </c>
      <c r="D44" s="22"/>
      <c r="E44" s="22"/>
      <c r="F44" s="22"/>
      <c r="G44" s="22"/>
      <c r="H44" s="22"/>
      <c r="I44" s="22"/>
      <c r="J44" s="22"/>
      <c r="K44" s="22"/>
      <c r="L44" s="22"/>
      <c r="M44" s="22"/>
      <c r="N44" s="22"/>
      <c r="O44" s="22"/>
      <c r="P44" s="22"/>
      <c r="Q44" s="22"/>
      <c r="R44" s="22"/>
      <c r="S44" s="22"/>
      <c r="T44" s="22"/>
      <c r="U44" s="22"/>
    </row>
    <row r="45" spans="1:21">
      <c r="A45" s="1117" t="s">
        <v>145</v>
      </c>
      <c r="B45" s="34" t="s">
        <v>146</v>
      </c>
      <c r="C45" s="80" t="s">
        <v>107</v>
      </c>
      <c r="D45" s="22"/>
      <c r="E45" s="22"/>
      <c r="F45" s="22"/>
      <c r="G45" s="22"/>
      <c r="H45" s="22"/>
      <c r="I45" s="22"/>
      <c r="J45" s="22"/>
      <c r="K45" s="22"/>
      <c r="L45" s="22"/>
      <c r="M45" s="22"/>
      <c r="N45" s="22"/>
      <c r="O45" s="22"/>
      <c r="P45" s="22"/>
      <c r="Q45" s="22"/>
      <c r="R45" s="22"/>
      <c r="S45" s="22"/>
      <c r="T45" s="22"/>
      <c r="U45" s="22"/>
    </row>
    <row r="46" spans="1:21">
      <c r="A46" s="1159"/>
      <c r="B46" s="24" t="s">
        <v>148</v>
      </c>
      <c r="C46" s="74" t="s">
        <v>178</v>
      </c>
      <c r="D46" s="22"/>
      <c r="E46" s="22"/>
      <c r="F46" s="22"/>
      <c r="G46" s="22"/>
      <c r="H46" s="22"/>
      <c r="I46" s="22"/>
      <c r="J46" s="22"/>
      <c r="K46" s="22"/>
      <c r="L46" s="22"/>
      <c r="M46" s="22"/>
      <c r="N46" s="22"/>
      <c r="O46" s="22"/>
      <c r="P46" s="22"/>
      <c r="Q46" s="22"/>
      <c r="R46" s="22"/>
      <c r="S46" s="22"/>
      <c r="T46" s="22"/>
      <c r="U46" s="22"/>
    </row>
    <row r="47" spans="1:21" ht="18.5" thickBot="1">
      <c r="A47" s="1160"/>
      <c r="B47" s="36" t="s">
        <v>149</v>
      </c>
      <c r="C47" s="81" t="s">
        <v>178</v>
      </c>
      <c r="D47" s="22"/>
      <c r="E47" s="22"/>
      <c r="F47" s="22"/>
      <c r="G47" s="22"/>
      <c r="H47" s="22"/>
      <c r="I47" s="22"/>
      <c r="J47" s="22"/>
      <c r="K47" s="22"/>
      <c r="L47" s="22"/>
      <c r="M47" s="22"/>
      <c r="N47" s="22"/>
      <c r="O47" s="22"/>
      <c r="P47" s="22"/>
      <c r="Q47" s="22"/>
      <c r="R47" s="22"/>
      <c r="S47" s="22"/>
      <c r="T47" s="22"/>
      <c r="U47" s="22"/>
    </row>
    <row r="48" spans="1:21">
      <c r="A48" s="1167" t="s">
        <v>150</v>
      </c>
      <c r="B48" s="38" t="s">
        <v>151</v>
      </c>
      <c r="C48" s="82" t="s">
        <v>229</v>
      </c>
      <c r="D48" s="22"/>
      <c r="E48" s="22"/>
      <c r="F48" s="22"/>
      <c r="G48" s="22"/>
      <c r="H48" s="22"/>
      <c r="I48" s="22"/>
      <c r="J48" s="22"/>
      <c r="K48" s="22"/>
      <c r="L48" s="22"/>
      <c r="M48" s="22"/>
      <c r="N48" s="22"/>
      <c r="O48" s="22"/>
      <c r="P48" s="22"/>
      <c r="Q48" s="22"/>
      <c r="R48" s="22"/>
      <c r="S48" s="22"/>
      <c r="T48" s="22"/>
      <c r="U48" s="22"/>
    </row>
    <row r="49" spans="1:21">
      <c r="A49" s="1124"/>
      <c r="B49" s="24" t="s">
        <v>152</v>
      </c>
      <c r="C49" s="74" t="s">
        <v>278</v>
      </c>
      <c r="D49" s="22"/>
      <c r="E49" s="22"/>
      <c r="F49" s="22"/>
      <c r="G49" s="22"/>
      <c r="H49" s="22"/>
      <c r="I49" s="22"/>
      <c r="J49" s="22"/>
      <c r="K49" s="22"/>
      <c r="L49" s="22"/>
      <c r="M49" s="22"/>
      <c r="N49" s="22"/>
      <c r="O49" s="22"/>
      <c r="P49" s="22"/>
      <c r="Q49" s="22"/>
      <c r="R49" s="22"/>
      <c r="S49" s="22"/>
      <c r="T49" s="22"/>
      <c r="U49" s="22"/>
    </row>
    <row r="50" spans="1:21">
      <c r="A50" s="1124"/>
      <c r="B50" s="24" t="s">
        <v>153</v>
      </c>
      <c r="C50" s="74" t="s">
        <v>178</v>
      </c>
      <c r="D50" s="22"/>
      <c r="E50" s="22"/>
      <c r="F50" s="22"/>
      <c r="G50" s="22"/>
      <c r="H50" s="22"/>
      <c r="I50" s="22"/>
      <c r="J50" s="22"/>
      <c r="K50" s="22"/>
      <c r="L50" s="22"/>
      <c r="M50" s="22"/>
      <c r="N50" s="22"/>
      <c r="O50" s="22"/>
      <c r="P50" s="22"/>
      <c r="Q50" s="22"/>
      <c r="R50" s="22"/>
      <c r="S50" s="22"/>
      <c r="T50" s="22"/>
      <c r="U50" s="22"/>
    </row>
    <row r="51" spans="1:21">
      <c r="A51" s="1124"/>
      <c r="B51" s="24" t="s">
        <v>154</v>
      </c>
      <c r="C51" s="74" t="s">
        <v>178</v>
      </c>
      <c r="D51" s="22"/>
      <c r="E51" s="22"/>
      <c r="F51" s="22"/>
      <c r="G51" s="22"/>
      <c r="H51" s="22"/>
      <c r="I51" s="22"/>
      <c r="J51" s="22"/>
      <c r="K51" s="22"/>
      <c r="L51" s="22"/>
      <c r="M51" s="22"/>
      <c r="N51" s="22"/>
      <c r="O51" s="22"/>
      <c r="P51" s="22"/>
      <c r="Q51" s="22"/>
      <c r="R51" s="22"/>
      <c r="S51" s="22"/>
      <c r="T51" s="22"/>
      <c r="U51" s="22"/>
    </row>
    <row r="52" spans="1:21" ht="33">
      <c r="A52" s="1124"/>
      <c r="B52" s="24" t="s">
        <v>155</v>
      </c>
      <c r="C52" s="74" t="s">
        <v>282</v>
      </c>
      <c r="D52" s="22"/>
      <c r="E52" s="22"/>
      <c r="F52" s="22"/>
      <c r="G52" s="22"/>
      <c r="H52" s="22"/>
      <c r="I52" s="22"/>
      <c r="J52" s="22"/>
      <c r="K52" s="22"/>
      <c r="L52" s="22"/>
      <c r="M52" s="22"/>
      <c r="N52" s="22"/>
      <c r="O52" s="22"/>
      <c r="P52" s="22"/>
      <c r="Q52" s="22"/>
      <c r="R52" s="22"/>
      <c r="S52" s="22"/>
      <c r="T52" s="22"/>
      <c r="U52" s="22"/>
    </row>
    <row r="53" spans="1:21" ht="108" customHeight="1">
      <c r="A53" s="1124"/>
      <c r="B53" s="24" t="s">
        <v>353</v>
      </c>
      <c r="C53" s="74" t="s">
        <v>1730</v>
      </c>
      <c r="D53" s="22"/>
      <c r="E53" s="22"/>
      <c r="F53" s="22"/>
      <c r="G53" s="22"/>
      <c r="H53" s="22"/>
      <c r="I53" s="22"/>
      <c r="J53" s="22"/>
      <c r="K53" s="22"/>
      <c r="L53" s="22"/>
      <c r="M53" s="22"/>
      <c r="N53" s="22"/>
      <c r="O53" s="22"/>
      <c r="P53" s="22"/>
      <c r="Q53" s="22"/>
      <c r="R53" s="22"/>
      <c r="S53" s="22"/>
      <c r="T53" s="22"/>
      <c r="U53" s="22"/>
    </row>
    <row r="54" spans="1:21" ht="49.5">
      <c r="A54" s="1124"/>
      <c r="B54" s="24" t="s">
        <v>157</v>
      </c>
      <c r="C54" s="74" t="s">
        <v>285</v>
      </c>
      <c r="D54" s="22"/>
      <c r="E54" s="22"/>
      <c r="F54" s="22"/>
      <c r="G54" s="22"/>
      <c r="H54" s="22"/>
      <c r="I54" s="22"/>
      <c r="J54" s="22"/>
      <c r="K54" s="22"/>
      <c r="L54" s="22"/>
      <c r="M54" s="22"/>
      <c r="N54" s="22"/>
      <c r="O54" s="22"/>
      <c r="P54" s="22"/>
      <c r="Q54" s="22"/>
      <c r="R54" s="22"/>
      <c r="S54" s="22"/>
      <c r="T54" s="22"/>
      <c r="U54" s="22"/>
    </row>
    <row r="55" spans="1:21">
      <c r="A55" s="1124"/>
      <c r="B55" s="24" t="s">
        <v>158</v>
      </c>
      <c r="C55" s="74" t="s">
        <v>1731</v>
      </c>
      <c r="D55" s="22"/>
      <c r="E55" s="22"/>
      <c r="F55" s="22"/>
      <c r="G55" s="22"/>
      <c r="H55" s="22"/>
      <c r="I55" s="22"/>
      <c r="J55" s="22"/>
      <c r="K55" s="22"/>
      <c r="L55" s="22"/>
      <c r="M55" s="22"/>
      <c r="N55" s="22"/>
      <c r="O55" s="22"/>
      <c r="P55" s="22"/>
      <c r="Q55" s="22"/>
      <c r="R55" s="22"/>
      <c r="S55" s="22"/>
      <c r="T55" s="22"/>
      <c r="U55" s="22"/>
    </row>
    <row r="56" spans="1:21">
      <c r="A56" s="1124"/>
      <c r="B56" s="24" t="s">
        <v>159</v>
      </c>
      <c r="C56" s="74" t="s">
        <v>288</v>
      </c>
      <c r="D56" s="22"/>
      <c r="E56" s="22"/>
      <c r="F56" s="22"/>
      <c r="G56" s="22"/>
      <c r="H56" s="22"/>
      <c r="I56" s="22"/>
      <c r="J56" s="22"/>
      <c r="K56" s="22"/>
      <c r="L56" s="22"/>
      <c r="M56" s="22"/>
      <c r="N56" s="22"/>
      <c r="O56" s="22"/>
      <c r="P56" s="22"/>
      <c r="Q56" s="22"/>
      <c r="R56" s="22"/>
      <c r="S56" s="22"/>
      <c r="T56" s="22"/>
      <c r="U56" s="22"/>
    </row>
    <row r="57" spans="1:21">
      <c r="A57" s="1124"/>
      <c r="B57" s="24" t="s">
        <v>160</v>
      </c>
      <c r="C57" s="74" t="s">
        <v>290</v>
      </c>
      <c r="D57" s="22"/>
      <c r="E57" s="22"/>
      <c r="F57" s="22"/>
      <c r="G57" s="22"/>
      <c r="H57" s="22"/>
      <c r="I57" s="22"/>
      <c r="J57" s="22"/>
      <c r="K57" s="22"/>
      <c r="L57" s="22"/>
      <c r="M57" s="22"/>
      <c r="N57" s="22"/>
      <c r="O57" s="22"/>
      <c r="P57" s="22"/>
      <c r="Q57" s="22"/>
      <c r="R57" s="22"/>
      <c r="S57" s="22"/>
      <c r="T57" s="22"/>
      <c r="U57" s="22"/>
    </row>
    <row r="58" spans="1:21" ht="33">
      <c r="A58" s="1124"/>
      <c r="B58" s="24" t="s">
        <v>162</v>
      </c>
      <c r="C58" s="74" t="s">
        <v>292</v>
      </c>
      <c r="D58" s="22"/>
      <c r="E58" s="22"/>
      <c r="F58" s="22"/>
      <c r="G58" s="22"/>
      <c r="H58" s="22"/>
      <c r="I58" s="22"/>
      <c r="J58" s="22"/>
      <c r="K58" s="22"/>
      <c r="L58" s="22"/>
      <c r="M58" s="22"/>
      <c r="N58" s="22"/>
      <c r="O58" s="22"/>
      <c r="P58" s="22"/>
      <c r="Q58" s="22"/>
      <c r="R58" s="22"/>
      <c r="S58" s="22"/>
      <c r="T58" s="22"/>
      <c r="U58" s="22"/>
    </row>
    <row r="59" spans="1:21" ht="49.5">
      <c r="A59" s="1124"/>
      <c r="B59" s="24" t="s">
        <v>163</v>
      </c>
      <c r="C59" s="228" t="s">
        <v>1732</v>
      </c>
      <c r="D59" s="22"/>
      <c r="E59" s="22"/>
      <c r="F59" s="22"/>
      <c r="G59" s="22"/>
      <c r="H59" s="22"/>
      <c r="I59" s="22"/>
      <c r="J59" s="22"/>
      <c r="K59" s="22"/>
      <c r="L59" s="22"/>
      <c r="M59" s="22"/>
      <c r="N59" s="22"/>
      <c r="O59" s="22"/>
      <c r="P59" s="22"/>
      <c r="Q59" s="22"/>
      <c r="R59" s="22"/>
      <c r="S59" s="22"/>
      <c r="T59" s="22"/>
      <c r="U59" s="22"/>
    </row>
    <row r="60" spans="1:21" ht="159.75" customHeight="1">
      <c r="A60" s="1124"/>
      <c r="B60" s="24" t="s">
        <v>164</v>
      </c>
      <c r="C60" s="227" t="s">
        <v>1733</v>
      </c>
      <c r="D60" s="22"/>
      <c r="E60" s="22"/>
      <c r="F60" s="22"/>
      <c r="G60" s="22"/>
      <c r="H60" s="22"/>
      <c r="I60" s="22"/>
      <c r="J60" s="22"/>
      <c r="K60" s="22"/>
      <c r="L60" s="22"/>
      <c r="M60" s="22"/>
      <c r="N60" s="22"/>
      <c r="O60" s="22"/>
      <c r="P60" s="22"/>
      <c r="Q60" s="22"/>
      <c r="R60" s="22"/>
      <c r="S60" s="22"/>
      <c r="T60" s="22"/>
      <c r="U60" s="22"/>
    </row>
    <row r="61" spans="1:21" ht="97.5" customHeight="1">
      <c r="A61" s="1124"/>
      <c r="B61" s="24" t="s">
        <v>165</v>
      </c>
      <c r="C61" s="109" t="s">
        <v>1734</v>
      </c>
      <c r="D61" s="22"/>
      <c r="E61" s="22"/>
      <c r="F61" s="22"/>
      <c r="G61" s="22"/>
      <c r="H61" s="22"/>
      <c r="I61" s="22"/>
      <c r="J61" s="22"/>
      <c r="K61" s="22"/>
      <c r="L61" s="22"/>
      <c r="M61" s="22"/>
      <c r="N61" s="22"/>
      <c r="O61" s="22"/>
      <c r="P61" s="22"/>
      <c r="Q61" s="22"/>
      <c r="R61" s="22"/>
      <c r="S61" s="22"/>
      <c r="T61" s="22"/>
      <c r="U61" s="22"/>
    </row>
    <row r="62" spans="1:21" ht="33">
      <c r="A62" s="1124"/>
      <c r="B62" s="24" t="s">
        <v>166</v>
      </c>
      <c r="C62" s="74" t="s">
        <v>354</v>
      </c>
      <c r="D62" s="22"/>
      <c r="E62" s="22"/>
      <c r="F62" s="22"/>
      <c r="G62" s="22"/>
      <c r="H62" s="22"/>
      <c r="I62" s="22"/>
      <c r="J62" s="22"/>
      <c r="K62" s="22"/>
      <c r="L62" s="22"/>
      <c r="M62" s="22"/>
      <c r="N62" s="22"/>
      <c r="O62" s="22"/>
      <c r="P62" s="22"/>
      <c r="Q62" s="22"/>
      <c r="R62" s="22"/>
      <c r="S62" s="22"/>
      <c r="T62" s="22"/>
      <c r="U62" s="22"/>
    </row>
    <row r="63" spans="1:21">
      <c r="A63" s="1124"/>
      <c r="B63" s="24" t="s">
        <v>167</v>
      </c>
      <c r="C63" s="74" t="s">
        <v>229</v>
      </c>
      <c r="D63" s="22"/>
      <c r="E63" s="22"/>
      <c r="F63" s="22"/>
      <c r="G63" s="22"/>
      <c r="H63" s="22"/>
      <c r="I63" s="22"/>
      <c r="J63" s="22"/>
      <c r="K63" s="22"/>
      <c r="L63" s="22"/>
      <c r="M63" s="22"/>
      <c r="N63" s="22"/>
      <c r="O63" s="22"/>
      <c r="P63" s="22"/>
      <c r="Q63" s="22"/>
      <c r="R63" s="22"/>
      <c r="S63" s="22"/>
      <c r="T63" s="22"/>
      <c r="U63" s="22"/>
    </row>
    <row r="64" spans="1:21">
      <c r="A64" s="1124"/>
      <c r="B64" s="24" t="s">
        <v>168</v>
      </c>
      <c r="C64" s="74" t="s">
        <v>178</v>
      </c>
      <c r="D64" s="22"/>
      <c r="E64" s="22"/>
      <c r="F64" s="22"/>
      <c r="G64" s="22"/>
      <c r="H64" s="22"/>
      <c r="I64" s="22"/>
      <c r="J64" s="22"/>
      <c r="K64" s="22"/>
      <c r="L64" s="22"/>
      <c r="M64" s="22"/>
      <c r="N64" s="22"/>
      <c r="O64" s="22"/>
      <c r="P64" s="22"/>
      <c r="Q64" s="22"/>
      <c r="R64" s="22"/>
      <c r="S64" s="22"/>
      <c r="T64" s="22"/>
      <c r="U64" s="22"/>
    </row>
    <row r="65" spans="1:21">
      <c r="A65" s="1124"/>
      <c r="B65" s="24" t="s">
        <v>169</v>
      </c>
      <c r="C65" s="74" t="s">
        <v>107</v>
      </c>
      <c r="D65" s="22"/>
      <c r="E65" s="22"/>
      <c r="F65" s="22"/>
      <c r="G65" s="22"/>
      <c r="H65" s="22"/>
      <c r="I65" s="22"/>
      <c r="J65" s="22"/>
      <c r="K65" s="22"/>
      <c r="L65" s="22"/>
      <c r="M65" s="22"/>
      <c r="N65" s="22"/>
      <c r="O65" s="22"/>
      <c r="P65" s="22"/>
      <c r="Q65" s="22"/>
      <c r="R65" s="22"/>
      <c r="S65" s="22"/>
      <c r="T65" s="22"/>
      <c r="U65" s="22"/>
    </row>
    <row r="66" spans="1:21">
      <c r="A66" s="1124"/>
      <c r="B66" s="24" t="s">
        <v>170</v>
      </c>
      <c r="C66" s="74" t="s">
        <v>178</v>
      </c>
      <c r="D66" s="22"/>
      <c r="E66" s="22"/>
      <c r="F66" s="22"/>
      <c r="G66" s="22"/>
      <c r="H66" s="22"/>
      <c r="I66" s="22"/>
      <c r="J66" s="22"/>
      <c r="K66" s="22"/>
      <c r="L66" s="22"/>
      <c r="M66" s="22"/>
      <c r="N66" s="22"/>
      <c r="O66" s="22"/>
      <c r="P66" s="22"/>
      <c r="Q66" s="22"/>
      <c r="R66" s="22"/>
      <c r="S66" s="22"/>
      <c r="T66" s="22"/>
      <c r="U66" s="22"/>
    </row>
    <row r="67" spans="1:21">
      <c r="A67" s="1124"/>
      <c r="B67" s="24" t="s">
        <v>171</v>
      </c>
      <c r="C67" s="74" t="s">
        <v>178</v>
      </c>
      <c r="D67" s="22"/>
      <c r="E67" s="22"/>
      <c r="F67" s="22"/>
      <c r="G67" s="22"/>
      <c r="H67" s="22"/>
      <c r="I67" s="22"/>
      <c r="J67" s="22"/>
      <c r="K67" s="22"/>
      <c r="L67" s="22"/>
      <c r="M67" s="22"/>
      <c r="N67" s="22"/>
      <c r="O67" s="22"/>
      <c r="P67" s="22"/>
      <c r="Q67" s="22"/>
      <c r="R67" s="22"/>
      <c r="S67" s="22"/>
      <c r="T67" s="22"/>
      <c r="U67" s="22"/>
    </row>
    <row r="68" spans="1:21" ht="18.5" thickBot="1">
      <c r="A68" s="1125"/>
      <c r="B68" s="36" t="s">
        <v>172</v>
      </c>
      <c r="C68" s="81" t="s">
        <v>178</v>
      </c>
      <c r="D68" s="22"/>
      <c r="E68" s="22"/>
      <c r="F68" s="22"/>
      <c r="G68" s="22"/>
      <c r="H68" s="22"/>
      <c r="I68" s="22"/>
      <c r="J68" s="22"/>
      <c r="K68" s="22"/>
      <c r="L68" s="22"/>
      <c r="M68" s="22"/>
      <c r="N68" s="22"/>
      <c r="O68" s="22"/>
      <c r="P68" s="22"/>
      <c r="Q68" s="22"/>
      <c r="R68" s="22"/>
      <c r="S68" s="22"/>
      <c r="T68" s="22"/>
      <c r="U68" s="22"/>
    </row>
    <row r="69" spans="1:21">
      <c r="A69" s="1117" t="s">
        <v>173</v>
      </c>
      <c r="B69" s="34" t="s">
        <v>174</v>
      </c>
      <c r="C69" s="80" t="s">
        <v>102</v>
      </c>
      <c r="D69" s="22"/>
      <c r="E69" s="22"/>
      <c r="F69" s="22"/>
      <c r="G69" s="22"/>
      <c r="H69" s="22"/>
      <c r="I69" s="22"/>
      <c r="J69" s="22"/>
      <c r="K69" s="22"/>
      <c r="L69" s="22"/>
      <c r="M69" s="22"/>
      <c r="N69" s="22"/>
      <c r="O69" s="22"/>
      <c r="P69" s="22"/>
      <c r="Q69" s="22"/>
      <c r="R69" s="22"/>
      <c r="S69" s="22"/>
      <c r="T69" s="22"/>
      <c r="U69" s="22"/>
    </row>
    <row r="70" spans="1:21">
      <c r="A70" s="1159"/>
      <c r="B70" s="24" t="s">
        <v>175</v>
      </c>
      <c r="C70" s="74" t="s">
        <v>176</v>
      </c>
      <c r="D70" s="22"/>
      <c r="E70" s="22"/>
      <c r="F70" s="22"/>
      <c r="G70" s="22"/>
      <c r="H70" s="22"/>
      <c r="I70" s="22"/>
      <c r="J70" s="22"/>
      <c r="K70" s="22"/>
      <c r="L70" s="22"/>
      <c r="M70" s="22"/>
      <c r="N70" s="22"/>
      <c r="O70" s="22"/>
      <c r="P70" s="22"/>
      <c r="Q70" s="22"/>
      <c r="R70" s="22"/>
      <c r="S70" s="22"/>
      <c r="T70" s="22"/>
      <c r="U70" s="22"/>
    </row>
    <row r="71" spans="1:21">
      <c r="A71" s="1159"/>
      <c r="B71" s="24" t="s">
        <v>177</v>
      </c>
      <c r="C71" s="74" t="s">
        <v>178</v>
      </c>
      <c r="D71" s="22"/>
      <c r="E71" s="22"/>
      <c r="F71" s="22"/>
      <c r="G71" s="22"/>
      <c r="H71" s="22"/>
      <c r="I71" s="22"/>
      <c r="J71" s="22"/>
      <c r="K71" s="22"/>
      <c r="L71" s="22"/>
      <c r="M71" s="22"/>
      <c r="N71" s="22"/>
      <c r="O71" s="22"/>
      <c r="P71" s="22"/>
      <c r="Q71" s="22"/>
      <c r="R71" s="22"/>
      <c r="S71" s="22"/>
      <c r="T71" s="22"/>
      <c r="U71" s="22"/>
    </row>
    <row r="72" spans="1:21">
      <c r="A72" s="1159"/>
      <c r="B72" s="24" t="s">
        <v>179</v>
      </c>
      <c r="C72" s="74" t="s">
        <v>178</v>
      </c>
      <c r="D72" s="22"/>
      <c r="E72" s="22"/>
      <c r="F72" s="22"/>
      <c r="G72" s="22"/>
      <c r="H72" s="22"/>
      <c r="I72" s="22"/>
      <c r="J72" s="22"/>
      <c r="K72" s="22"/>
      <c r="L72" s="22"/>
      <c r="M72" s="22"/>
      <c r="N72" s="22"/>
      <c r="O72" s="22"/>
      <c r="P72" s="22"/>
      <c r="Q72" s="22"/>
      <c r="R72" s="22"/>
      <c r="S72" s="22"/>
      <c r="T72" s="22"/>
      <c r="U72" s="22"/>
    </row>
    <row r="73" spans="1:21" ht="66">
      <c r="A73" s="1159"/>
      <c r="B73" s="24" t="s">
        <v>180</v>
      </c>
      <c r="C73" s="74" t="s">
        <v>1735</v>
      </c>
      <c r="D73" s="22"/>
      <c r="E73" s="22"/>
      <c r="F73" s="22"/>
      <c r="G73" s="22"/>
      <c r="H73" s="22"/>
      <c r="I73" s="22"/>
      <c r="J73" s="22"/>
      <c r="K73" s="22"/>
      <c r="L73" s="22"/>
      <c r="M73" s="22"/>
      <c r="N73" s="22"/>
      <c r="O73" s="22"/>
      <c r="P73" s="22"/>
      <c r="Q73" s="22"/>
      <c r="R73" s="22"/>
      <c r="S73" s="22"/>
      <c r="T73" s="22"/>
      <c r="U73" s="22"/>
    </row>
    <row r="74" spans="1:21">
      <c r="A74" s="1159"/>
      <c r="B74" s="24" t="s">
        <v>356</v>
      </c>
      <c r="C74" s="74" t="s">
        <v>123</v>
      </c>
      <c r="D74" s="22"/>
      <c r="E74" s="22"/>
      <c r="F74" s="22"/>
      <c r="G74" s="22"/>
      <c r="H74" s="22"/>
      <c r="I74" s="22"/>
      <c r="J74" s="22"/>
      <c r="K74" s="22"/>
      <c r="L74" s="22"/>
      <c r="M74" s="22"/>
      <c r="N74" s="22"/>
      <c r="O74" s="22"/>
      <c r="P74" s="22"/>
      <c r="Q74" s="22"/>
      <c r="R74" s="22"/>
      <c r="S74" s="22"/>
      <c r="T74" s="22"/>
      <c r="U74" s="22"/>
    </row>
    <row r="75" spans="1:21">
      <c r="A75" s="1159"/>
      <c r="B75" s="24" t="s">
        <v>183</v>
      </c>
      <c r="C75" s="74" t="s">
        <v>102</v>
      </c>
      <c r="D75" s="22"/>
      <c r="E75" s="22"/>
      <c r="F75" s="22"/>
      <c r="G75" s="22"/>
      <c r="H75" s="22"/>
      <c r="I75" s="22"/>
      <c r="J75" s="22"/>
      <c r="K75" s="22"/>
      <c r="L75" s="22"/>
      <c r="M75" s="22"/>
      <c r="N75" s="22"/>
      <c r="O75" s="22"/>
      <c r="P75" s="22"/>
      <c r="Q75" s="22"/>
      <c r="R75" s="22"/>
      <c r="S75" s="22"/>
      <c r="T75" s="22"/>
      <c r="U75" s="22"/>
    </row>
    <row r="76" spans="1:21">
      <c r="A76" s="1159"/>
      <c r="B76" s="24" t="s">
        <v>184</v>
      </c>
      <c r="C76" s="74" t="s">
        <v>185</v>
      </c>
      <c r="D76" s="22"/>
      <c r="E76" s="22"/>
      <c r="F76" s="22"/>
      <c r="G76" s="22"/>
      <c r="H76" s="22"/>
      <c r="I76" s="22"/>
      <c r="J76" s="22"/>
      <c r="K76" s="22"/>
      <c r="L76" s="22"/>
      <c r="M76" s="22"/>
      <c r="N76" s="22"/>
      <c r="O76" s="22"/>
      <c r="P76" s="22"/>
      <c r="Q76" s="22"/>
      <c r="R76" s="22"/>
      <c r="S76" s="22"/>
      <c r="T76" s="22"/>
      <c r="U76" s="22"/>
    </row>
    <row r="77" spans="1:21" ht="96" customHeight="1" thickBot="1">
      <c r="A77" s="1160"/>
      <c r="B77" s="36" t="s">
        <v>186</v>
      </c>
      <c r="C77" s="229" t="s">
        <v>1736</v>
      </c>
      <c r="D77" s="22"/>
      <c r="E77" s="22"/>
      <c r="F77" s="22"/>
      <c r="G77" s="22"/>
      <c r="H77" s="22"/>
      <c r="I77" s="22"/>
      <c r="J77" s="22"/>
      <c r="K77" s="22"/>
      <c r="L77" s="22"/>
      <c r="M77" s="22"/>
      <c r="N77" s="22"/>
      <c r="O77" s="22"/>
      <c r="P77" s="22"/>
      <c r="Q77" s="22"/>
      <c r="R77" s="22"/>
      <c r="S77" s="22"/>
      <c r="T77" s="22"/>
      <c r="U77" s="22"/>
    </row>
    <row r="78" spans="1:21" ht="33">
      <c r="A78" s="1117" t="s">
        <v>188</v>
      </c>
      <c r="B78" s="34" t="s">
        <v>189</v>
      </c>
      <c r="C78" s="80" t="s">
        <v>1737</v>
      </c>
      <c r="D78" s="22"/>
      <c r="E78" s="22"/>
      <c r="F78" s="22"/>
      <c r="G78" s="22"/>
      <c r="H78" s="22"/>
      <c r="I78" s="22"/>
      <c r="J78" s="22"/>
      <c r="K78" s="22"/>
      <c r="L78" s="22"/>
      <c r="M78" s="22"/>
      <c r="N78" s="22"/>
      <c r="O78" s="22"/>
      <c r="P78" s="22"/>
      <c r="Q78" s="22"/>
      <c r="R78" s="22"/>
      <c r="S78" s="22"/>
      <c r="T78" s="22"/>
      <c r="U78" s="22"/>
    </row>
    <row r="79" spans="1:21" ht="49.5">
      <c r="A79" s="1159"/>
      <c r="B79" s="24" t="s">
        <v>190</v>
      </c>
      <c r="C79" s="74" t="s">
        <v>1738</v>
      </c>
      <c r="D79" s="22"/>
      <c r="E79" s="22"/>
      <c r="F79" s="22"/>
      <c r="G79" s="22"/>
      <c r="H79" s="22"/>
      <c r="I79" s="22"/>
      <c r="J79" s="22"/>
      <c r="K79" s="22"/>
      <c r="L79" s="22"/>
      <c r="M79" s="22"/>
      <c r="N79" s="22"/>
      <c r="O79" s="22"/>
      <c r="P79" s="22"/>
      <c r="Q79" s="22"/>
      <c r="R79" s="22"/>
      <c r="S79" s="22"/>
      <c r="T79" s="22"/>
      <c r="U79" s="22"/>
    </row>
    <row r="80" spans="1:21" ht="16" customHeight="1">
      <c r="A80" s="1159"/>
      <c r="B80" s="24" t="s">
        <v>192</v>
      </c>
      <c r="C80" s="74" t="s">
        <v>1086</v>
      </c>
      <c r="D80" s="22"/>
      <c r="E80" s="22"/>
      <c r="F80" s="22"/>
      <c r="G80" s="22"/>
      <c r="H80" s="22"/>
      <c r="I80" s="22"/>
      <c r="J80" s="22"/>
      <c r="K80" s="22"/>
      <c r="L80" s="22"/>
      <c r="M80" s="22"/>
      <c r="N80" s="22"/>
      <c r="O80" s="22"/>
      <c r="P80" s="22"/>
      <c r="Q80" s="22"/>
      <c r="R80" s="22"/>
      <c r="S80" s="22"/>
      <c r="T80" s="22"/>
      <c r="U80" s="22"/>
    </row>
    <row r="81" spans="1:21">
      <c r="A81" s="1159"/>
      <c r="B81" s="24" t="s">
        <v>193</v>
      </c>
      <c r="C81" s="74" t="s">
        <v>414</v>
      </c>
      <c r="D81" s="22"/>
      <c r="E81" s="22"/>
      <c r="F81" s="22"/>
      <c r="G81" s="22"/>
      <c r="H81" s="22"/>
      <c r="I81" s="22"/>
      <c r="J81" s="22"/>
      <c r="K81" s="22"/>
      <c r="L81" s="22"/>
      <c r="M81" s="22"/>
      <c r="N81" s="22"/>
      <c r="O81" s="22"/>
      <c r="P81" s="22"/>
      <c r="Q81" s="22"/>
      <c r="R81" s="22"/>
      <c r="S81" s="22"/>
      <c r="T81" s="22"/>
      <c r="U81" s="22"/>
    </row>
    <row r="82" spans="1:21" ht="49.5">
      <c r="A82" s="1159"/>
      <c r="B82" s="24" t="s">
        <v>194</v>
      </c>
      <c r="C82" s="74" t="s">
        <v>394</v>
      </c>
      <c r="D82" s="22"/>
      <c r="E82" s="22"/>
      <c r="F82" s="22"/>
      <c r="G82" s="22"/>
      <c r="H82" s="22"/>
      <c r="I82" s="22"/>
      <c r="J82" s="22"/>
      <c r="K82" s="22"/>
      <c r="L82" s="22"/>
      <c r="M82" s="22"/>
      <c r="N82" s="22"/>
      <c r="O82" s="22"/>
      <c r="P82" s="22"/>
      <c r="Q82" s="22"/>
      <c r="R82" s="22"/>
      <c r="S82" s="22"/>
      <c r="T82" s="22"/>
      <c r="U82" s="22"/>
    </row>
    <row r="83" spans="1:21">
      <c r="A83" s="1159"/>
      <c r="B83" s="24" t="s">
        <v>195</v>
      </c>
      <c r="C83" s="74" t="s">
        <v>229</v>
      </c>
      <c r="D83" s="22"/>
      <c r="E83" s="22"/>
      <c r="F83" s="22"/>
      <c r="G83" s="22"/>
      <c r="H83" s="22"/>
      <c r="I83" s="22"/>
      <c r="J83" s="22"/>
      <c r="K83" s="22"/>
      <c r="L83" s="22"/>
      <c r="M83" s="22"/>
      <c r="N83" s="22"/>
      <c r="O83" s="22"/>
      <c r="P83" s="22"/>
      <c r="Q83" s="22"/>
      <c r="R83" s="22"/>
      <c r="S83" s="22"/>
      <c r="T83" s="22"/>
      <c r="U83" s="22"/>
    </row>
    <row r="84" spans="1:21">
      <c r="A84" s="1159"/>
      <c r="B84" s="24" t="s">
        <v>170</v>
      </c>
      <c r="C84" s="74" t="s">
        <v>178</v>
      </c>
      <c r="D84" s="22"/>
      <c r="E84" s="22"/>
      <c r="F84" s="22"/>
      <c r="G84" s="22"/>
      <c r="H84" s="22"/>
      <c r="I84" s="22"/>
      <c r="J84" s="22"/>
      <c r="K84" s="22"/>
      <c r="L84" s="22"/>
      <c r="M84" s="22"/>
      <c r="N84" s="22"/>
      <c r="O84" s="22"/>
      <c r="P84" s="22"/>
      <c r="Q84" s="22"/>
      <c r="R84" s="22"/>
      <c r="S84" s="22"/>
      <c r="T84" s="22"/>
      <c r="U84" s="22"/>
    </row>
    <row r="85" spans="1:21">
      <c r="A85" s="1159"/>
      <c r="B85" s="24" t="s">
        <v>171</v>
      </c>
      <c r="C85" s="74" t="s">
        <v>178</v>
      </c>
      <c r="D85" s="22"/>
      <c r="E85" s="22"/>
      <c r="F85" s="22"/>
      <c r="G85" s="22"/>
      <c r="H85" s="22"/>
      <c r="I85" s="22"/>
      <c r="J85" s="22"/>
      <c r="K85" s="22"/>
      <c r="L85" s="22"/>
      <c r="M85" s="22"/>
      <c r="N85" s="22"/>
      <c r="O85" s="22"/>
      <c r="P85" s="22"/>
      <c r="Q85" s="22"/>
      <c r="R85" s="22"/>
      <c r="S85" s="22"/>
      <c r="T85" s="22"/>
      <c r="U85" s="22"/>
    </row>
    <row r="86" spans="1:21">
      <c r="A86" s="1159"/>
      <c r="B86" s="24" t="s">
        <v>196</v>
      </c>
      <c r="C86" s="74" t="s">
        <v>178</v>
      </c>
      <c r="D86" s="22"/>
      <c r="E86" s="22"/>
      <c r="F86" s="22"/>
      <c r="G86" s="22"/>
      <c r="H86" s="22"/>
      <c r="I86" s="22"/>
      <c r="J86" s="22"/>
      <c r="K86" s="22"/>
      <c r="L86" s="22"/>
      <c r="M86" s="22"/>
      <c r="N86" s="22"/>
      <c r="O86" s="22"/>
      <c r="P86" s="22"/>
      <c r="Q86" s="22"/>
      <c r="R86" s="22"/>
      <c r="S86" s="22"/>
      <c r="T86" s="22"/>
      <c r="U86" s="22"/>
    </row>
    <row r="87" spans="1:21">
      <c r="A87" s="1159"/>
      <c r="B87" s="24" t="s">
        <v>197</v>
      </c>
      <c r="C87" s="74"/>
      <c r="D87" s="22"/>
      <c r="E87" s="22"/>
      <c r="F87" s="22"/>
      <c r="G87" s="22"/>
      <c r="H87" s="22"/>
      <c r="I87" s="22"/>
      <c r="J87" s="22"/>
      <c r="K87" s="22"/>
      <c r="L87" s="22"/>
      <c r="M87" s="22"/>
      <c r="N87" s="22"/>
      <c r="O87" s="22"/>
      <c r="P87" s="22"/>
      <c r="Q87" s="22"/>
      <c r="R87" s="22"/>
      <c r="S87" s="22"/>
      <c r="T87" s="22"/>
      <c r="U87" s="22"/>
    </row>
    <row r="88" spans="1:21">
      <c r="A88" s="1159"/>
      <c r="B88" s="24" t="s">
        <v>198</v>
      </c>
      <c r="C88" s="74" t="s">
        <v>229</v>
      </c>
      <c r="D88" s="22"/>
      <c r="E88" s="22"/>
      <c r="F88" s="22"/>
      <c r="G88" s="22"/>
      <c r="H88" s="22"/>
      <c r="I88" s="22"/>
      <c r="J88" s="22"/>
      <c r="K88" s="22"/>
      <c r="L88" s="22"/>
      <c r="M88" s="22"/>
      <c r="N88" s="22"/>
      <c r="O88" s="22"/>
      <c r="P88" s="22"/>
      <c r="Q88" s="22"/>
      <c r="R88" s="22"/>
      <c r="S88" s="22"/>
      <c r="T88" s="22"/>
      <c r="U88" s="22"/>
    </row>
    <row r="89" spans="1:21">
      <c r="A89" s="1159"/>
      <c r="B89" s="24" t="s">
        <v>199</v>
      </c>
      <c r="C89" s="74" t="s">
        <v>178</v>
      </c>
      <c r="D89" s="22"/>
      <c r="E89" s="22"/>
      <c r="F89" s="22"/>
      <c r="G89" s="22"/>
      <c r="H89" s="22"/>
      <c r="I89" s="22"/>
      <c r="J89" s="22"/>
      <c r="K89" s="22"/>
      <c r="L89" s="22"/>
      <c r="M89" s="22"/>
      <c r="N89" s="22"/>
      <c r="O89" s="22"/>
      <c r="P89" s="22"/>
      <c r="Q89" s="22"/>
      <c r="R89" s="22"/>
      <c r="S89" s="22"/>
      <c r="T89" s="22"/>
      <c r="U89" s="22"/>
    </row>
    <row r="90" spans="1:21">
      <c r="A90" s="1159"/>
      <c r="B90" s="24" t="s">
        <v>200</v>
      </c>
      <c r="C90" s="74" t="s">
        <v>178</v>
      </c>
      <c r="D90" s="22"/>
      <c r="E90" s="22"/>
      <c r="F90" s="22"/>
      <c r="G90" s="22"/>
      <c r="H90" s="22"/>
      <c r="I90" s="22"/>
      <c r="J90" s="22"/>
      <c r="K90" s="22"/>
      <c r="L90" s="22"/>
      <c r="M90" s="22"/>
      <c r="N90" s="22"/>
      <c r="O90" s="22"/>
      <c r="P90" s="22"/>
      <c r="Q90" s="22"/>
      <c r="R90" s="22"/>
      <c r="S90" s="22"/>
      <c r="T90" s="22"/>
      <c r="U90" s="22"/>
    </row>
    <row r="91" spans="1:21">
      <c r="A91" s="1159"/>
      <c r="B91" s="24" t="s">
        <v>201</v>
      </c>
      <c r="C91" s="74" t="s">
        <v>178</v>
      </c>
      <c r="D91" s="22"/>
      <c r="E91" s="22"/>
      <c r="F91" s="22"/>
      <c r="G91" s="22"/>
      <c r="H91" s="22"/>
      <c r="I91" s="22"/>
      <c r="J91" s="22"/>
      <c r="K91" s="22"/>
      <c r="L91" s="22"/>
      <c r="M91" s="22"/>
      <c r="N91" s="22"/>
      <c r="O91" s="22"/>
      <c r="P91" s="22"/>
      <c r="Q91" s="22"/>
      <c r="R91" s="22"/>
      <c r="S91" s="22"/>
      <c r="T91" s="22"/>
      <c r="U91" s="22"/>
    </row>
    <row r="92" spans="1:21" ht="18.5" thickBot="1">
      <c r="A92" s="1160"/>
      <c r="B92" s="36" t="s">
        <v>202</v>
      </c>
      <c r="C92" s="81" t="s">
        <v>178</v>
      </c>
      <c r="D92" s="22"/>
      <c r="E92" s="22"/>
      <c r="F92" s="22"/>
      <c r="G92" s="22"/>
      <c r="H92" s="22"/>
      <c r="I92" s="22"/>
      <c r="J92" s="22"/>
      <c r="K92" s="22"/>
      <c r="L92" s="22"/>
      <c r="M92" s="22"/>
      <c r="N92" s="22"/>
      <c r="O92" s="22"/>
      <c r="P92" s="22"/>
      <c r="Q92" s="22"/>
      <c r="R92" s="22"/>
      <c r="S92" s="22"/>
      <c r="T92" s="22"/>
      <c r="U92" s="22"/>
    </row>
    <row r="93" spans="1:21" ht="49.5">
      <c r="A93" s="1117" t="s">
        <v>203</v>
      </c>
      <c r="B93" s="34" t="s">
        <v>204</v>
      </c>
      <c r="C93" s="230" t="s">
        <v>1739</v>
      </c>
      <c r="D93" s="22"/>
      <c r="E93" s="22"/>
      <c r="F93" s="22"/>
      <c r="G93" s="22"/>
      <c r="H93" s="22"/>
      <c r="I93" s="22"/>
      <c r="J93" s="22"/>
      <c r="K93" s="22"/>
      <c r="L93" s="22"/>
      <c r="M93" s="22"/>
      <c r="N93" s="22"/>
      <c r="O93" s="22"/>
      <c r="P93" s="22"/>
      <c r="Q93" s="22"/>
      <c r="R93" s="22"/>
      <c r="S93" s="22"/>
      <c r="T93" s="22"/>
      <c r="U93" s="22"/>
    </row>
    <row r="94" spans="1:21">
      <c r="A94" s="1159"/>
      <c r="B94" s="24" t="s">
        <v>205</v>
      </c>
      <c r="C94" s="109" t="s">
        <v>178</v>
      </c>
      <c r="D94" s="22"/>
      <c r="E94" s="22"/>
      <c r="F94" s="22"/>
      <c r="G94" s="22"/>
      <c r="H94" s="22"/>
      <c r="I94" s="22"/>
      <c r="J94" s="22"/>
      <c r="K94" s="22"/>
      <c r="L94" s="22"/>
      <c r="M94" s="22"/>
      <c r="N94" s="22"/>
      <c r="O94" s="22"/>
      <c r="P94" s="22"/>
      <c r="Q94" s="22"/>
      <c r="R94" s="22"/>
      <c r="S94" s="22"/>
      <c r="T94" s="22"/>
      <c r="U94" s="22"/>
    </row>
    <row r="95" spans="1:21" ht="48.75" customHeight="1">
      <c r="A95" s="1159"/>
      <c r="B95" s="24" t="s">
        <v>206</v>
      </c>
      <c r="C95" s="109" t="s">
        <v>1740</v>
      </c>
      <c r="D95" s="22"/>
      <c r="E95" s="22"/>
      <c r="F95" s="22"/>
      <c r="G95" s="22"/>
      <c r="H95" s="22"/>
      <c r="I95" s="22"/>
      <c r="J95" s="22"/>
      <c r="K95" s="22"/>
      <c r="L95" s="22"/>
      <c r="M95" s="22"/>
      <c r="N95" s="22"/>
      <c r="O95" s="22"/>
      <c r="P95" s="22"/>
      <c r="Q95" s="22"/>
      <c r="R95" s="22"/>
      <c r="S95" s="22"/>
      <c r="T95" s="22"/>
      <c r="U95" s="22"/>
    </row>
    <row r="96" spans="1:21" ht="34.5" customHeight="1">
      <c r="A96" s="1159"/>
      <c r="B96" s="24" t="s">
        <v>207</v>
      </c>
      <c r="C96" s="74" t="s">
        <v>178</v>
      </c>
      <c r="D96" s="22"/>
      <c r="E96" s="22"/>
      <c r="F96" s="22"/>
      <c r="G96" s="22"/>
      <c r="H96" s="22"/>
      <c r="I96" s="22"/>
      <c r="J96" s="22"/>
      <c r="K96" s="22"/>
      <c r="L96" s="22"/>
      <c r="M96" s="22"/>
      <c r="N96" s="22"/>
      <c r="O96" s="22"/>
      <c r="P96" s="22"/>
      <c r="Q96" s="22"/>
      <c r="R96" s="22"/>
      <c r="S96" s="22"/>
      <c r="T96" s="22"/>
      <c r="U96" s="22"/>
    </row>
    <row r="97" spans="1:21" ht="65.25" customHeight="1">
      <c r="A97" s="1159"/>
      <c r="B97" s="24" t="s">
        <v>208</v>
      </c>
      <c r="C97" s="109" t="s">
        <v>1741</v>
      </c>
      <c r="D97" s="22"/>
      <c r="E97" s="22"/>
      <c r="F97" s="22"/>
      <c r="G97" s="22"/>
      <c r="H97" s="22"/>
      <c r="I97" s="22"/>
      <c r="J97" s="22"/>
      <c r="K97" s="22"/>
      <c r="L97" s="22"/>
      <c r="M97" s="22"/>
      <c r="N97" s="22"/>
      <c r="O97" s="22"/>
      <c r="P97" s="22"/>
      <c r="Q97" s="22"/>
      <c r="R97" s="22"/>
      <c r="S97" s="22"/>
      <c r="T97" s="22"/>
      <c r="U97" s="22"/>
    </row>
    <row r="98" spans="1:21" ht="99">
      <c r="A98" s="1159"/>
      <c r="B98" s="24" t="s">
        <v>209</v>
      </c>
      <c r="C98" s="74" t="s">
        <v>357</v>
      </c>
      <c r="D98" s="22"/>
      <c r="E98" s="22"/>
      <c r="F98" s="22"/>
      <c r="G98" s="22"/>
      <c r="H98" s="22"/>
      <c r="I98" s="22"/>
      <c r="J98" s="22"/>
      <c r="K98" s="22"/>
      <c r="L98" s="22"/>
      <c r="M98" s="22"/>
      <c r="N98" s="22"/>
      <c r="O98" s="22"/>
      <c r="P98" s="22"/>
      <c r="Q98" s="22"/>
      <c r="R98" s="22"/>
      <c r="S98" s="22"/>
      <c r="T98" s="22"/>
      <c r="U98" s="22"/>
    </row>
    <row r="99" spans="1:21" ht="49.5">
      <c r="A99" s="1159"/>
      <c r="B99" s="24" t="s">
        <v>211</v>
      </c>
      <c r="C99" s="109" t="s">
        <v>1742</v>
      </c>
      <c r="D99" s="22"/>
      <c r="E99" s="22"/>
      <c r="F99" s="22"/>
      <c r="G99" s="22"/>
      <c r="H99" s="22"/>
      <c r="I99" s="22"/>
      <c r="J99" s="22"/>
      <c r="K99" s="22"/>
      <c r="L99" s="22"/>
      <c r="M99" s="22"/>
      <c r="N99" s="22"/>
      <c r="O99" s="22"/>
      <c r="P99" s="22"/>
      <c r="Q99" s="22"/>
      <c r="R99" s="22"/>
      <c r="S99" s="22"/>
      <c r="T99" s="22"/>
      <c r="U99" s="22"/>
    </row>
    <row r="100" spans="1:21" ht="137.25" customHeight="1">
      <c r="A100" s="1159"/>
      <c r="B100" s="24" t="s">
        <v>212</v>
      </c>
      <c r="C100" s="109" t="s">
        <v>1743</v>
      </c>
      <c r="D100" s="22"/>
      <c r="E100" s="22"/>
      <c r="F100" s="22"/>
      <c r="G100" s="22"/>
      <c r="H100" s="22"/>
      <c r="I100" s="22"/>
      <c r="J100" s="22"/>
      <c r="K100" s="22"/>
      <c r="L100" s="22"/>
      <c r="M100" s="22"/>
      <c r="N100" s="22"/>
      <c r="O100" s="22"/>
      <c r="P100" s="22"/>
      <c r="Q100" s="22"/>
      <c r="R100" s="22"/>
      <c r="S100" s="22"/>
      <c r="T100" s="22"/>
      <c r="U100" s="22"/>
    </row>
    <row r="101" spans="1:21">
      <c r="A101" s="1159"/>
      <c r="B101" s="24" t="s">
        <v>213</v>
      </c>
      <c r="C101" s="78" t="s">
        <v>229</v>
      </c>
      <c r="D101" s="22"/>
      <c r="E101" s="22"/>
      <c r="F101" s="22"/>
      <c r="G101" s="22"/>
      <c r="H101" s="22"/>
      <c r="I101" s="22"/>
      <c r="J101" s="22"/>
      <c r="K101" s="22"/>
      <c r="L101" s="22"/>
      <c r="M101" s="22"/>
      <c r="N101" s="22"/>
      <c r="O101" s="22"/>
      <c r="P101" s="22"/>
      <c r="Q101" s="22"/>
      <c r="R101" s="22"/>
      <c r="S101" s="22"/>
      <c r="T101" s="22"/>
      <c r="U101" s="22"/>
    </row>
    <row r="102" spans="1:21" ht="18.5" thickBot="1">
      <c r="A102" s="1160"/>
      <c r="B102" s="36" t="s">
        <v>214</v>
      </c>
      <c r="C102" s="83" t="s">
        <v>229</v>
      </c>
      <c r="D102" s="22"/>
      <c r="E102" s="22"/>
      <c r="F102" s="22"/>
      <c r="G102" s="22"/>
      <c r="H102" s="22"/>
      <c r="I102" s="22"/>
      <c r="J102" s="22"/>
      <c r="K102" s="22"/>
      <c r="L102" s="22"/>
      <c r="M102" s="22"/>
      <c r="N102" s="22"/>
      <c r="O102" s="22"/>
      <c r="P102" s="22"/>
      <c r="Q102" s="22"/>
      <c r="R102" s="22"/>
      <c r="S102" s="22"/>
      <c r="T102" s="22"/>
      <c r="U102" s="22"/>
    </row>
    <row r="103" spans="1:21" ht="33">
      <c r="A103" s="1170" t="s">
        <v>215</v>
      </c>
      <c r="B103" s="24" t="s">
        <v>216</v>
      </c>
      <c r="C103" s="78" t="s">
        <v>2411</v>
      </c>
      <c r="D103" s="22"/>
      <c r="E103" s="22"/>
      <c r="F103" s="22"/>
      <c r="G103" s="22"/>
      <c r="H103" s="22"/>
      <c r="I103" s="22"/>
      <c r="J103" s="22"/>
      <c r="K103" s="22"/>
      <c r="L103" s="22"/>
      <c r="M103" s="22"/>
      <c r="N103" s="22"/>
      <c r="O103" s="22"/>
      <c r="P103" s="22"/>
      <c r="Q103" s="22"/>
      <c r="R103" s="22"/>
      <c r="S103" s="22"/>
      <c r="T103" s="22"/>
      <c r="U103" s="22"/>
    </row>
    <row r="104" spans="1:21">
      <c r="A104" s="1171"/>
      <c r="B104" s="5" t="s">
        <v>217</v>
      </c>
      <c r="C104" s="106">
        <v>19835.13</v>
      </c>
      <c r="D104" s="22"/>
      <c r="E104" s="22"/>
      <c r="F104" s="22"/>
      <c r="G104" s="22"/>
      <c r="H104" s="22"/>
      <c r="I104" s="22"/>
      <c r="J104" s="22"/>
      <c r="K104" s="22"/>
      <c r="L104" s="22"/>
      <c r="M104" s="22"/>
      <c r="N104" s="22"/>
      <c r="O104" s="22"/>
      <c r="P104" s="22"/>
      <c r="Q104" s="22"/>
      <c r="R104" s="22"/>
      <c r="S104" s="22"/>
      <c r="T104" s="22"/>
      <c r="U104" s="22"/>
    </row>
    <row r="105" spans="1:21">
      <c r="A105" s="1171"/>
      <c r="B105" s="5" t="s">
        <v>218</v>
      </c>
      <c r="C105" s="110">
        <v>2752243.98</v>
      </c>
      <c r="D105" s="22"/>
      <c r="E105" s="22"/>
      <c r="F105" s="22"/>
      <c r="G105" s="22"/>
      <c r="H105" s="22"/>
      <c r="I105" s="22"/>
      <c r="J105" s="22"/>
      <c r="K105" s="22"/>
      <c r="L105" s="22"/>
      <c r="M105" s="22"/>
      <c r="N105" s="22"/>
      <c r="O105" s="22"/>
      <c r="P105" s="22"/>
      <c r="Q105" s="22"/>
      <c r="R105" s="22"/>
      <c r="S105" s="22"/>
      <c r="T105" s="22"/>
      <c r="U105" s="22"/>
    </row>
    <row r="106" spans="1:21">
      <c r="A106" s="1171"/>
      <c r="B106" s="5" t="s">
        <v>358</v>
      </c>
      <c r="C106" s="50" t="s">
        <v>1709</v>
      </c>
      <c r="D106" s="22"/>
      <c r="E106" s="22"/>
      <c r="F106" s="22"/>
      <c r="G106" s="22"/>
      <c r="H106" s="22"/>
      <c r="I106" s="22"/>
      <c r="J106" s="22"/>
      <c r="K106" s="22"/>
      <c r="L106" s="22"/>
      <c r="M106" s="22"/>
      <c r="N106" s="22"/>
      <c r="O106" s="22"/>
      <c r="P106" s="22"/>
      <c r="Q106" s="22"/>
      <c r="R106" s="22"/>
      <c r="S106" s="22"/>
      <c r="T106" s="22"/>
      <c r="U106" s="22"/>
    </row>
    <row r="107" spans="1:21" ht="18.5" thickBot="1">
      <c r="A107" s="1172"/>
      <c r="B107" s="44" t="s">
        <v>346</v>
      </c>
      <c r="C107" s="284" t="s">
        <v>1744</v>
      </c>
      <c r="D107" s="22"/>
      <c r="E107" s="22"/>
      <c r="F107" s="22"/>
      <c r="G107" s="22"/>
      <c r="H107" s="22"/>
      <c r="I107" s="22"/>
      <c r="J107" s="22"/>
      <c r="K107" s="22"/>
      <c r="L107" s="22"/>
      <c r="M107" s="22"/>
      <c r="N107" s="22"/>
      <c r="O107" s="22"/>
      <c r="P107" s="22"/>
      <c r="Q107" s="22"/>
      <c r="R107" s="22"/>
      <c r="S107" s="22"/>
      <c r="T107" s="22"/>
      <c r="U107" s="22"/>
    </row>
    <row r="108" spans="1:21">
      <c r="A108" s="1168" t="s">
        <v>222</v>
      </c>
      <c r="B108" s="1169"/>
      <c r="C108" s="84" t="s">
        <v>178</v>
      </c>
      <c r="D108" s="22"/>
      <c r="E108" s="22"/>
      <c r="F108" s="22"/>
      <c r="G108" s="22"/>
      <c r="H108" s="22"/>
      <c r="I108" s="22"/>
      <c r="J108" s="22"/>
      <c r="K108" s="22"/>
      <c r="L108" s="22"/>
      <c r="M108" s="22"/>
      <c r="N108" s="22"/>
      <c r="O108" s="22"/>
      <c r="P108" s="22"/>
      <c r="Q108" s="22"/>
      <c r="R108" s="22"/>
      <c r="S108" s="22"/>
      <c r="T108" s="22"/>
      <c r="U108" s="22"/>
    </row>
    <row r="109" spans="1:21" ht="231" customHeight="1">
      <c r="A109" s="1091" t="s">
        <v>223</v>
      </c>
      <c r="B109" s="1092"/>
      <c r="C109" s="1092"/>
      <c r="D109" s="22"/>
      <c r="E109" s="22"/>
      <c r="F109" s="22"/>
      <c r="G109" s="22"/>
      <c r="H109" s="22"/>
      <c r="I109" s="22"/>
      <c r="J109" s="22"/>
      <c r="K109" s="22"/>
      <c r="L109" s="22"/>
      <c r="M109" s="22"/>
      <c r="N109" s="22"/>
      <c r="O109" s="22"/>
      <c r="P109" s="22"/>
      <c r="Q109" s="22"/>
      <c r="R109" s="22"/>
      <c r="S109" s="22"/>
      <c r="T109" s="22"/>
      <c r="U109" s="22"/>
    </row>
  </sheetData>
  <mergeCells count="13">
    <mergeCell ref="A109:C109"/>
    <mergeCell ref="A45:A47"/>
    <mergeCell ref="A1:C1"/>
    <mergeCell ref="A2:B2"/>
    <mergeCell ref="A3:A32"/>
    <mergeCell ref="A33:A38"/>
    <mergeCell ref="A39:A44"/>
    <mergeCell ref="A48:A68"/>
    <mergeCell ref="A108:B108"/>
    <mergeCell ref="A103:A107"/>
    <mergeCell ref="A93:A102"/>
    <mergeCell ref="A78:A92"/>
    <mergeCell ref="A69:A7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153" t="s">
        <v>88</v>
      </c>
      <c r="B1" s="1153"/>
      <c r="C1" s="1153"/>
    </row>
    <row r="2" spans="1:3" ht="17" thickBot="1">
      <c r="A2" s="1175" t="s">
        <v>224</v>
      </c>
      <c r="B2" s="1176"/>
      <c r="C2" s="785">
        <v>44816</v>
      </c>
    </row>
    <row r="3" spans="1:3">
      <c r="A3" s="1132" t="s">
        <v>225</v>
      </c>
      <c r="B3" s="786" t="s">
        <v>226</v>
      </c>
      <c r="C3" s="345" t="s">
        <v>2339</v>
      </c>
    </row>
    <row r="4" spans="1:3">
      <c r="A4" s="1096"/>
      <c r="B4" s="5" t="s">
        <v>227</v>
      </c>
      <c r="C4" s="344" t="s">
        <v>2340</v>
      </c>
    </row>
    <row r="5" spans="1:3">
      <c r="A5" s="1096"/>
      <c r="B5" s="5" t="s">
        <v>362</v>
      </c>
      <c r="C5" s="344" t="s">
        <v>239</v>
      </c>
    </row>
    <row r="6" spans="1:3">
      <c r="A6" s="1096"/>
      <c r="B6" s="5" t="s">
        <v>94</v>
      </c>
      <c r="C6" s="344" t="s">
        <v>2338</v>
      </c>
    </row>
    <row r="7" spans="1:3">
      <c r="A7" s="1096"/>
      <c r="B7" s="5" t="s">
        <v>364</v>
      </c>
      <c r="C7" s="787">
        <v>43399</v>
      </c>
    </row>
    <row r="8" spans="1:3">
      <c r="A8" s="1096"/>
      <c r="B8" s="5" t="s">
        <v>231</v>
      </c>
      <c r="C8" s="717" t="s">
        <v>2341</v>
      </c>
    </row>
    <row r="9" spans="1:3">
      <c r="A9" s="1096"/>
      <c r="B9" s="5" t="s">
        <v>232</v>
      </c>
      <c r="C9" s="715" t="s">
        <v>2342</v>
      </c>
    </row>
    <row r="10" spans="1:3" ht="94" customHeight="1">
      <c r="A10" s="1096"/>
      <c r="B10" s="5" t="s">
        <v>233</v>
      </c>
      <c r="C10" s="344" t="s">
        <v>2343</v>
      </c>
    </row>
    <row r="11" spans="1:3">
      <c r="A11" s="1096"/>
      <c r="B11" s="5" t="s">
        <v>235</v>
      </c>
      <c r="C11" s="344" t="s">
        <v>107</v>
      </c>
    </row>
    <row r="12" spans="1:3">
      <c r="A12" s="1096"/>
      <c r="B12" s="5" t="s">
        <v>236</v>
      </c>
      <c r="C12" s="344" t="s">
        <v>147</v>
      </c>
    </row>
    <row r="13" spans="1:3">
      <c r="A13" s="1096"/>
      <c r="B13" s="5" t="s">
        <v>237</v>
      </c>
      <c r="C13" s="344" t="s">
        <v>107</v>
      </c>
    </row>
    <row r="14" spans="1:3">
      <c r="A14" s="1096"/>
      <c r="B14" s="5" t="s">
        <v>238</v>
      </c>
      <c r="C14" s="344" t="s">
        <v>107</v>
      </c>
    </row>
    <row r="15" spans="1:3">
      <c r="A15" s="1096"/>
      <c r="B15" s="5" t="s">
        <v>240</v>
      </c>
      <c r="C15" s="344" t="s">
        <v>239</v>
      </c>
    </row>
    <row r="16" spans="1:3">
      <c r="A16" s="1096"/>
      <c r="B16" s="5" t="s">
        <v>241</v>
      </c>
      <c r="C16" s="344" t="s">
        <v>239</v>
      </c>
    </row>
    <row r="17" spans="1:3" ht="33">
      <c r="A17" s="1096"/>
      <c r="B17" s="5" t="s">
        <v>242</v>
      </c>
      <c r="C17" s="344" t="s">
        <v>2344</v>
      </c>
    </row>
    <row r="18" spans="1:3" ht="33">
      <c r="A18" s="1096"/>
      <c r="B18" s="5" t="s">
        <v>109</v>
      </c>
      <c r="C18" s="344" t="s">
        <v>1217</v>
      </c>
    </row>
    <row r="19" spans="1:3">
      <c r="A19" s="1096"/>
      <c r="B19" s="5" t="s">
        <v>243</v>
      </c>
      <c r="C19" s="344" t="s">
        <v>178</v>
      </c>
    </row>
    <row r="20" spans="1:3">
      <c r="A20" s="1096"/>
      <c r="B20" s="5" t="s">
        <v>244</v>
      </c>
      <c r="C20" s="344" t="s">
        <v>107</v>
      </c>
    </row>
    <row r="21" spans="1:3">
      <c r="A21" s="1096"/>
      <c r="B21" s="5" t="s">
        <v>245</v>
      </c>
      <c r="C21" s="344" t="s">
        <v>239</v>
      </c>
    </row>
    <row r="22" spans="1:3">
      <c r="A22" s="1096"/>
      <c r="B22" s="5" t="s">
        <v>246</v>
      </c>
      <c r="C22" s="344" t="s">
        <v>239</v>
      </c>
    </row>
    <row r="23" spans="1:3">
      <c r="A23" s="1096"/>
      <c r="B23" s="5" t="s">
        <v>247</v>
      </c>
      <c r="C23" s="344" t="s">
        <v>239</v>
      </c>
    </row>
    <row r="24" spans="1:3">
      <c r="A24" s="1096"/>
      <c r="B24" s="5" t="s">
        <v>248</v>
      </c>
      <c r="C24" s="344" t="s">
        <v>239</v>
      </c>
    </row>
    <row r="25" spans="1:3">
      <c r="A25" s="1096"/>
      <c r="B25" s="5" t="s">
        <v>249</v>
      </c>
      <c r="C25" s="344" t="s">
        <v>118</v>
      </c>
    </row>
    <row r="26" spans="1:3">
      <c r="A26" s="1096"/>
      <c r="B26" s="5" t="s">
        <v>250</v>
      </c>
      <c r="C26" s="344" t="s">
        <v>239</v>
      </c>
    </row>
    <row r="27" spans="1:3">
      <c r="A27" s="1096"/>
      <c r="B27" s="5" t="s">
        <v>251</v>
      </c>
      <c r="C27" s="344" t="s">
        <v>121</v>
      </c>
    </row>
    <row r="28" spans="1:3">
      <c r="A28" s="1096"/>
      <c r="B28" s="5" t="s">
        <v>253</v>
      </c>
      <c r="C28" s="344" t="s">
        <v>2345</v>
      </c>
    </row>
    <row r="29" spans="1:3" ht="82.5">
      <c r="A29" s="1096"/>
      <c r="B29" s="5" t="s">
        <v>254</v>
      </c>
      <c r="C29" s="344" t="s">
        <v>2346</v>
      </c>
    </row>
    <row r="30" spans="1:3" ht="82.5">
      <c r="A30" s="1096"/>
      <c r="B30" s="5" t="s">
        <v>255</v>
      </c>
      <c r="C30" s="344" t="s">
        <v>2347</v>
      </c>
    </row>
    <row r="31" spans="1:3" ht="115.5">
      <c r="A31" s="1096"/>
      <c r="B31" s="5" t="s">
        <v>257</v>
      </c>
      <c r="C31" s="344" t="s">
        <v>2348</v>
      </c>
    </row>
    <row r="32" spans="1:3" ht="33.5" thickBot="1">
      <c r="A32" s="1097"/>
      <c r="B32" s="11" t="s">
        <v>2349</v>
      </c>
      <c r="C32" s="14" t="s">
        <v>27</v>
      </c>
    </row>
    <row r="33" spans="1:3">
      <c r="A33" s="1127" t="s">
        <v>258</v>
      </c>
      <c r="B33" s="786" t="s">
        <v>259</v>
      </c>
      <c r="C33" s="345" t="s">
        <v>2338</v>
      </c>
    </row>
    <row r="34" spans="1:3">
      <c r="A34" s="1099"/>
      <c r="B34" s="5" t="s">
        <v>260</v>
      </c>
      <c r="C34" s="344" t="s">
        <v>2350</v>
      </c>
    </row>
    <row r="35" spans="1:3">
      <c r="A35" s="1099"/>
      <c r="B35" s="5" t="s">
        <v>261</v>
      </c>
      <c r="C35" s="344" t="s">
        <v>776</v>
      </c>
    </row>
    <row r="36" spans="1:3">
      <c r="A36" s="1099"/>
      <c r="B36" s="5" t="s">
        <v>262</v>
      </c>
      <c r="C36" s="344" t="s">
        <v>239</v>
      </c>
    </row>
    <row r="37" spans="1:3">
      <c r="A37" s="1099"/>
      <c r="B37" s="5" t="s">
        <v>263</v>
      </c>
      <c r="C37" s="344" t="s">
        <v>239</v>
      </c>
    </row>
    <row r="38" spans="1:3" ht="17" thickBot="1">
      <c r="A38" s="1100"/>
      <c r="B38" s="13" t="s">
        <v>264</v>
      </c>
      <c r="C38" s="14" t="s">
        <v>147</v>
      </c>
    </row>
    <row r="39" spans="1:3">
      <c r="A39" s="1127" t="s">
        <v>265</v>
      </c>
      <c r="B39" s="786" t="s">
        <v>266</v>
      </c>
      <c r="C39" s="345" t="s">
        <v>107</v>
      </c>
    </row>
    <row r="40" spans="1:3">
      <c r="A40" s="1099"/>
      <c r="B40" s="5" t="s">
        <v>267</v>
      </c>
      <c r="C40" s="344" t="s">
        <v>161</v>
      </c>
    </row>
    <row r="41" spans="1:3">
      <c r="A41" s="1099"/>
      <c r="B41" s="5" t="s">
        <v>268</v>
      </c>
      <c r="C41" s="344" t="s">
        <v>178</v>
      </c>
    </row>
    <row r="42" spans="1:3">
      <c r="A42" s="1099"/>
      <c r="B42" s="5" t="s">
        <v>269</v>
      </c>
      <c r="C42" s="344" t="s">
        <v>178</v>
      </c>
    </row>
    <row r="43" spans="1:3">
      <c r="A43" s="1099"/>
      <c r="B43" s="5" t="s">
        <v>270</v>
      </c>
      <c r="C43" s="344" t="s">
        <v>178</v>
      </c>
    </row>
    <row r="44" spans="1:3" ht="17" thickBot="1">
      <c r="A44" s="1100"/>
      <c r="B44" s="410" t="s">
        <v>271</v>
      </c>
      <c r="C44" s="14" t="s">
        <v>178</v>
      </c>
    </row>
    <row r="45" spans="1:3">
      <c r="A45" s="1127" t="s">
        <v>272</v>
      </c>
      <c r="B45" s="786" t="s">
        <v>273</v>
      </c>
      <c r="C45" s="345" t="s">
        <v>147</v>
      </c>
    </row>
    <row r="46" spans="1:3" ht="99">
      <c r="A46" s="1099"/>
      <c r="B46" s="5" t="s">
        <v>274</v>
      </c>
      <c r="C46" s="344" t="s">
        <v>2351</v>
      </c>
    </row>
    <row r="47" spans="1:3" ht="116" thickBot="1">
      <c r="A47" s="1100"/>
      <c r="B47" s="13" t="s">
        <v>275</v>
      </c>
      <c r="C47" s="14" t="s">
        <v>2352</v>
      </c>
    </row>
    <row r="48" spans="1:3">
      <c r="A48" s="1099" t="s">
        <v>150</v>
      </c>
      <c r="B48" s="11" t="s">
        <v>276</v>
      </c>
      <c r="C48" s="788" t="s">
        <v>147</v>
      </c>
    </row>
    <row r="49" spans="1:3">
      <c r="A49" s="1099"/>
      <c r="B49" s="5" t="s">
        <v>277</v>
      </c>
      <c r="C49" s="344" t="s">
        <v>2353</v>
      </c>
    </row>
    <row r="50" spans="1:3" ht="33">
      <c r="A50" s="1099"/>
      <c r="B50" s="5" t="s">
        <v>279</v>
      </c>
      <c r="C50" s="344" t="s">
        <v>2354</v>
      </c>
    </row>
    <row r="51" spans="1:3">
      <c r="A51" s="1099"/>
      <c r="B51" s="5" t="s">
        <v>280</v>
      </c>
      <c r="C51" s="344" t="s">
        <v>2355</v>
      </c>
    </row>
    <row r="52" spans="1:3" ht="66">
      <c r="A52" s="1099"/>
      <c r="B52" s="5" t="s">
        <v>281</v>
      </c>
      <c r="C52" s="344" t="s">
        <v>2356</v>
      </c>
    </row>
    <row r="53" spans="1:3" ht="82.5">
      <c r="A53" s="1099"/>
      <c r="B53" s="5" t="s">
        <v>283</v>
      </c>
      <c r="C53" s="344" t="s">
        <v>2357</v>
      </c>
    </row>
    <row r="54" spans="1:3" ht="49.5">
      <c r="A54" s="1099"/>
      <c r="B54" s="5" t="s">
        <v>284</v>
      </c>
      <c r="C54" s="344" t="s">
        <v>2358</v>
      </c>
    </row>
    <row r="55" spans="1:3">
      <c r="A55" s="1099"/>
      <c r="B55" s="5" t="s">
        <v>286</v>
      </c>
      <c r="C55" s="344" t="s">
        <v>2359</v>
      </c>
    </row>
    <row r="56" spans="1:3">
      <c r="A56" s="1099"/>
      <c r="B56" s="5" t="s">
        <v>287</v>
      </c>
      <c r="C56" s="344" t="s">
        <v>2360</v>
      </c>
    </row>
    <row r="57" spans="1:3">
      <c r="A57" s="1099"/>
      <c r="B57" s="5" t="s">
        <v>289</v>
      </c>
      <c r="C57" s="344" t="s">
        <v>161</v>
      </c>
    </row>
    <row r="58" spans="1:3">
      <c r="A58" s="1099"/>
      <c r="B58" s="5" t="s">
        <v>291</v>
      </c>
      <c r="C58" s="344" t="s">
        <v>161</v>
      </c>
    </row>
    <row r="59" spans="1:3">
      <c r="A59" s="1099"/>
      <c r="B59" s="5" t="s">
        <v>293</v>
      </c>
      <c r="C59" s="344" t="s">
        <v>2359</v>
      </c>
    </row>
    <row r="60" spans="1:3">
      <c r="A60" s="1099"/>
      <c r="B60" s="5" t="s">
        <v>294</v>
      </c>
      <c r="C60" s="344" t="s">
        <v>107</v>
      </c>
    </row>
    <row r="61" spans="1:3">
      <c r="A61" s="1099"/>
      <c r="B61" s="5" t="s">
        <v>295</v>
      </c>
      <c r="C61" s="344" t="s">
        <v>2361</v>
      </c>
    </row>
    <row r="62" spans="1:3" ht="50.15" customHeight="1">
      <c r="A62" s="1099"/>
      <c r="B62" s="5" t="s">
        <v>296</v>
      </c>
      <c r="C62" s="344" t="s">
        <v>2362</v>
      </c>
    </row>
    <row r="63" spans="1:3" ht="82.5">
      <c r="A63" s="1099"/>
      <c r="B63" s="5" t="s">
        <v>297</v>
      </c>
      <c r="C63" s="344" t="s">
        <v>2363</v>
      </c>
    </row>
    <row r="64" spans="1:3" ht="33">
      <c r="A64" s="1099"/>
      <c r="B64" s="5" t="s">
        <v>298</v>
      </c>
      <c r="C64" s="344" t="s">
        <v>2364</v>
      </c>
    </row>
    <row r="65" spans="1:3">
      <c r="A65" s="1099"/>
      <c r="B65" s="5" t="s">
        <v>299</v>
      </c>
      <c r="C65" s="344" t="s">
        <v>107</v>
      </c>
    </row>
    <row r="66" spans="1:3">
      <c r="A66" s="1099"/>
      <c r="B66" s="5" t="s">
        <v>300</v>
      </c>
      <c r="C66" s="344" t="s">
        <v>178</v>
      </c>
    </row>
    <row r="67" spans="1:3">
      <c r="A67" s="1099"/>
      <c r="B67" s="5" t="s">
        <v>301</v>
      </c>
      <c r="C67" s="344" t="s">
        <v>178</v>
      </c>
    </row>
    <row r="68" spans="1:3" ht="17" thickBot="1">
      <c r="A68" s="1100"/>
      <c r="B68" s="13" t="s">
        <v>302</v>
      </c>
      <c r="C68" s="14" t="s">
        <v>161</v>
      </c>
    </row>
    <row r="69" spans="1:3">
      <c r="A69" s="1127" t="s">
        <v>303</v>
      </c>
      <c r="B69" s="786" t="s">
        <v>304</v>
      </c>
      <c r="C69" s="345" t="s">
        <v>147</v>
      </c>
    </row>
    <row r="70" spans="1:3">
      <c r="A70" s="1099"/>
      <c r="B70" s="5" t="s">
        <v>305</v>
      </c>
      <c r="C70" s="344" t="s">
        <v>2365</v>
      </c>
    </row>
    <row r="71" spans="1:3">
      <c r="A71" s="1099"/>
      <c r="B71" s="5" t="s">
        <v>306</v>
      </c>
      <c r="C71" s="344" t="s">
        <v>178</v>
      </c>
    </row>
    <row r="72" spans="1:3">
      <c r="A72" s="1099"/>
      <c r="B72" s="5" t="s">
        <v>307</v>
      </c>
      <c r="C72" s="344" t="s">
        <v>178</v>
      </c>
    </row>
    <row r="73" spans="1:3" ht="49.5">
      <c r="A73" s="1099"/>
      <c r="B73" s="5" t="s">
        <v>308</v>
      </c>
      <c r="C73" s="344" t="s">
        <v>2366</v>
      </c>
    </row>
    <row r="74" spans="1:3">
      <c r="A74" s="1099"/>
      <c r="B74" s="5" t="s">
        <v>309</v>
      </c>
      <c r="C74" s="344" t="s">
        <v>2345</v>
      </c>
    </row>
    <row r="75" spans="1:3">
      <c r="A75" s="1099"/>
      <c r="B75" s="5" t="s">
        <v>310</v>
      </c>
      <c r="C75" s="344" t="s">
        <v>147</v>
      </c>
    </row>
    <row r="76" spans="1:3">
      <c r="A76" s="1099"/>
      <c r="B76" s="5" t="s">
        <v>311</v>
      </c>
      <c r="C76" s="344" t="s">
        <v>2367</v>
      </c>
    </row>
    <row r="77" spans="1:3" ht="83" thickBot="1">
      <c r="A77" s="1100"/>
      <c r="B77" s="13" t="s">
        <v>312</v>
      </c>
      <c r="C77" s="14" t="s">
        <v>2368</v>
      </c>
    </row>
    <row r="78" spans="1:3">
      <c r="A78" s="1127" t="s">
        <v>314</v>
      </c>
      <c r="B78" s="786" t="s">
        <v>315</v>
      </c>
      <c r="C78" s="345" t="s">
        <v>2369</v>
      </c>
    </row>
    <row r="79" spans="1:3" ht="33">
      <c r="A79" s="1099"/>
      <c r="B79" s="5" t="s">
        <v>316</v>
      </c>
      <c r="C79" s="344" t="s">
        <v>2370</v>
      </c>
    </row>
    <row r="80" spans="1:3">
      <c r="A80" s="1099"/>
      <c r="B80" s="5" t="s">
        <v>318</v>
      </c>
      <c r="C80" s="344" t="s">
        <v>413</v>
      </c>
    </row>
    <row r="81" spans="1:3">
      <c r="A81" s="1099"/>
      <c r="B81" s="5" t="s">
        <v>319</v>
      </c>
      <c r="C81" s="344" t="s">
        <v>414</v>
      </c>
    </row>
    <row r="82" spans="1:3" ht="66">
      <c r="A82" s="1099"/>
      <c r="B82" s="5" t="s">
        <v>320</v>
      </c>
      <c r="C82" s="344" t="s">
        <v>2371</v>
      </c>
    </row>
    <row r="83" spans="1:3">
      <c r="A83" s="1099"/>
      <c r="B83" s="5" t="s">
        <v>321</v>
      </c>
      <c r="C83" s="344" t="s">
        <v>107</v>
      </c>
    </row>
    <row r="84" spans="1:3">
      <c r="A84" s="1099"/>
      <c r="B84" s="5" t="s">
        <v>300</v>
      </c>
      <c r="C84" s="344" t="s">
        <v>178</v>
      </c>
    </row>
    <row r="85" spans="1:3">
      <c r="A85" s="1099"/>
      <c r="B85" s="5" t="s">
        <v>301</v>
      </c>
      <c r="C85" s="344" t="s">
        <v>178</v>
      </c>
    </row>
    <row r="86" spans="1:3">
      <c r="A86" s="1099"/>
      <c r="B86" s="5" t="s">
        <v>322</v>
      </c>
      <c r="C86" s="344" t="s">
        <v>178</v>
      </c>
    </row>
    <row r="87" spans="1:3">
      <c r="A87" s="1099"/>
      <c r="B87" s="5" t="s">
        <v>323</v>
      </c>
      <c r="C87" s="344" t="s">
        <v>178</v>
      </c>
    </row>
    <row r="88" spans="1:3">
      <c r="A88" s="1099"/>
      <c r="B88" s="5" t="s">
        <v>324</v>
      </c>
      <c r="C88" s="344" t="s">
        <v>107</v>
      </c>
    </row>
    <row r="89" spans="1:3">
      <c r="A89" s="1099"/>
      <c r="B89" s="5" t="s">
        <v>325</v>
      </c>
      <c r="C89" s="344" t="s">
        <v>178</v>
      </c>
    </row>
    <row r="90" spans="1:3">
      <c r="A90" s="1099"/>
      <c r="B90" s="5" t="s">
        <v>326</v>
      </c>
      <c r="C90" s="344" t="s">
        <v>178</v>
      </c>
    </row>
    <row r="91" spans="1:3">
      <c r="A91" s="1099"/>
      <c r="B91" s="5" t="s">
        <v>327</v>
      </c>
      <c r="C91" s="344" t="s">
        <v>178</v>
      </c>
    </row>
    <row r="92" spans="1:3" ht="17" thickBot="1">
      <c r="A92" s="1100"/>
      <c r="B92" s="13" t="s">
        <v>328</v>
      </c>
      <c r="C92" s="14" t="s">
        <v>178</v>
      </c>
    </row>
    <row r="93" spans="1:3" ht="49.5">
      <c r="A93" s="1127" t="s">
        <v>329</v>
      </c>
      <c r="B93" s="786" t="s">
        <v>330</v>
      </c>
      <c r="C93" s="345" t="s">
        <v>2372</v>
      </c>
    </row>
    <row r="94" spans="1:3" ht="33">
      <c r="A94" s="1099"/>
      <c r="B94" s="5" t="s">
        <v>331</v>
      </c>
      <c r="C94" s="344" t="s">
        <v>2373</v>
      </c>
    </row>
    <row r="95" spans="1:3">
      <c r="A95" s="1099"/>
      <c r="B95" s="5" t="s">
        <v>332</v>
      </c>
      <c r="C95" s="344" t="s">
        <v>239</v>
      </c>
    </row>
    <row r="96" spans="1:3" ht="33">
      <c r="A96" s="1099"/>
      <c r="B96" s="5" t="s">
        <v>333</v>
      </c>
      <c r="C96" s="344" t="s">
        <v>239</v>
      </c>
    </row>
    <row r="97" spans="1:3" ht="49.5">
      <c r="A97" s="1099"/>
      <c r="B97" s="5" t="s">
        <v>334</v>
      </c>
      <c r="C97" s="344" t="s">
        <v>2374</v>
      </c>
    </row>
    <row r="98" spans="1:3" ht="79.5" customHeight="1">
      <c r="A98" s="1099"/>
      <c r="B98" s="5" t="s">
        <v>335</v>
      </c>
      <c r="C98" s="344" t="s">
        <v>2375</v>
      </c>
    </row>
    <row r="99" spans="1:3" ht="33">
      <c r="A99" s="1099"/>
      <c r="B99" s="5" t="s">
        <v>337</v>
      </c>
      <c r="C99" s="344" t="s">
        <v>239</v>
      </c>
    </row>
    <row r="100" spans="1:3">
      <c r="A100" s="1099"/>
      <c r="B100" s="5" t="s">
        <v>338</v>
      </c>
      <c r="C100" s="344" t="s">
        <v>239</v>
      </c>
    </row>
    <row r="101" spans="1:3">
      <c r="A101" s="1099"/>
      <c r="B101" s="5" t="s">
        <v>340</v>
      </c>
      <c r="C101" s="344" t="s">
        <v>239</v>
      </c>
    </row>
    <row r="102" spans="1:3" ht="17" thickBot="1">
      <c r="A102" s="1100"/>
      <c r="B102" s="410" t="s">
        <v>341</v>
      </c>
      <c r="C102" s="716" t="s">
        <v>239</v>
      </c>
    </row>
    <row r="103" spans="1:3" ht="33">
      <c r="A103" s="1101" t="s">
        <v>215</v>
      </c>
      <c r="B103" s="5" t="s">
        <v>342</v>
      </c>
      <c r="C103" s="789" t="s">
        <v>2376</v>
      </c>
    </row>
    <row r="104" spans="1:3">
      <c r="A104" s="1101"/>
      <c r="B104" s="5" t="s">
        <v>217</v>
      </c>
      <c r="C104" s="717">
        <v>0.2031</v>
      </c>
    </row>
    <row r="105" spans="1:3">
      <c r="A105" s="1101"/>
      <c r="B105" s="5" t="s">
        <v>344</v>
      </c>
      <c r="C105" s="718">
        <v>29.02</v>
      </c>
    </row>
    <row r="106" spans="1:3">
      <c r="A106" s="1101"/>
      <c r="B106" s="5" t="s">
        <v>1017</v>
      </c>
      <c r="C106" s="344" t="s">
        <v>2377</v>
      </c>
    </row>
    <row r="107" spans="1:3" ht="17" thickBot="1">
      <c r="A107" s="1102"/>
      <c r="B107" s="44" t="s">
        <v>346</v>
      </c>
      <c r="C107" s="14" t="s">
        <v>161</v>
      </c>
    </row>
    <row r="108" spans="1:3" ht="17" thickBot="1">
      <c r="A108" s="1173" t="s">
        <v>347</v>
      </c>
      <c r="B108" s="1174"/>
      <c r="C108" s="790" t="s">
        <v>178</v>
      </c>
    </row>
    <row r="109" spans="1:3" ht="235.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IA109"/>
  <sheetViews>
    <sheetView zoomScale="75" zoomScaleNormal="75" workbookViewId="0">
      <selection sqref="A1:C1"/>
    </sheetView>
  </sheetViews>
  <sheetFormatPr defaultColWidth="7.08203125" defaultRowHeight="17.149999999999999" customHeight="1"/>
  <cols>
    <col min="1" max="1" width="3.58203125" style="356" customWidth="1"/>
    <col min="2" max="3" width="47.58203125" style="356" customWidth="1"/>
    <col min="4" max="4" width="7.08203125" style="152" customWidth="1"/>
    <col min="5" max="235" width="7.08203125" style="356" customWidth="1"/>
    <col min="236" max="16384" width="7.08203125" style="357"/>
  </cols>
  <sheetData>
    <row r="1" spans="1:3" ht="21" customHeight="1" thickBot="1">
      <c r="A1" s="1185" t="s">
        <v>359</v>
      </c>
      <c r="B1" s="1186"/>
      <c r="C1" s="1186"/>
    </row>
    <row r="2" spans="1:3" ht="18.5" thickBot="1">
      <c r="A2" s="1187" t="s">
        <v>89</v>
      </c>
      <c r="B2" s="1188"/>
      <c r="C2" s="411">
        <v>44734</v>
      </c>
    </row>
    <row r="3" spans="1:3" ht="18.75" customHeight="1">
      <c r="A3" s="1177" t="s">
        <v>90</v>
      </c>
      <c r="B3" s="412" t="s">
        <v>348</v>
      </c>
      <c r="C3" s="413" t="s">
        <v>360</v>
      </c>
    </row>
    <row r="4" spans="1:3" ht="18" customHeight="1">
      <c r="A4" s="1178"/>
      <c r="B4" s="358" t="s">
        <v>92</v>
      </c>
      <c r="C4" s="372" t="s">
        <v>361</v>
      </c>
    </row>
    <row r="5" spans="1:3" ht="18" customHeight="1">
      <c r="A5" s="1178"/>
      <c r="B5" s="358" t="s">
        <v>362</v>
      </c>
      <c r="C5" s="372" t="s">
        <v>178</v>
      </c>
    </row>
    <row r="6" spans="1:3" ht="18" customHeight="1">
      <c r="A6" s="1178"/>
      <c r="B6" s="358" t="s">
        <v>94</v>
      </c>
      <c r="C6" s="372" t="s">
        <v>363</v>
      </c>
    </row>
    <row r="7" spans="1:3" ht="33">
      <c r="A7" s="1178"/>
      <c r="B7" s="358" t="s">
        <v>364</v>
      </c>
      <c r="C7" s="372" t="s">
        <v>576</v>
      </c>
    </row>
    <row r="8" spans="1:3" ht="18" customHeight="1">
      <c r="A8" s="1178"/>
      <c r="B8" s="358" t="s">
        <v>231</v>
      </c>
      <c r="C8" s="237">
        <v>19847492.473749906</v>
      </c>
    </row>
    <row r="9" spans="1:3" ht="18" customHeight="1">
      <c r="A9" s="1178"/>
      <c r="B9" s="358" t="s">
        <v>232</v>
      </c>
      <c r="C9" s="238">
        <v>2703030000</v>
      </c>
    </row>
    <row r="10" spans="1:3" ht="18" customHeight="1">
      <c r="A10" s="1178"/>
      <c r="B10" s="358" t="s">
        <v>98</v>
      </c>
      <c r="C10" s="372" t="s">
        <v>234</v>
      </c>
    </row>
    <row r="11" spans="1:3" ht="18" customHeight="1">
      <c r="A11" s="1178"/>
      <c r="B11" s="358" t="s">
        <v>99</v>
      </c>
      <c r="C11" s="372" t="s">
        <v>100</v>
      </c>
    </row>
    <row r="12" spans="1:3" ht="18" customHeight="1">
      <c r="A12" s="1178"/>
      <c r="B12" s="358" t="s">
        <v>101</v>
      </c>
      <c r="C12" s="372" t="s">
        <v>100</v>
      </c>
    </row>
    <row r="13" spans="1:3" ht="18" customHeight="1">
      <c r="A13" s="1178"/>
      <c r="B13" s="358" t="s">
        <v>103</v>
      </c>
      <c r="C13" s="372" t="s">
        <v>102</v>
      </c>
    </row>
    <row r="14" spans="1:3" ht="18" customHeight="1">
      <c r="A14" s="1178"/>
      <c r="B14" s="358" t="s">
        <v>104</v>
      </c>
      <c r="C14" s="372" t="s">
        <v>100</v>
      </c>
    </row>
    <row r="15" spans="1:3" ht="18" customHeight="1">
      <c r="A15" s="1178"/>
      <c r="B15" s="358" t="s">
        <v>105</v>
      </c>
      <c r="C15" s="372" t="s">
        <v>178</v>
      </c>
    </row>
    <row r="16" spans="1:3" ht="18" customHeight="1">
      <c r="A16" s="1178"/>
      <c r="B16" s="358" t="s">
        <v>106</v>
      </c>
      <c r="C16" s="372" t="s">
        <v>178</v>
      </c>
    </row>
    <row r="17" spans="1:3" ht="18">
      <c r="A17" s="1178"/>
      <c r="B17" s="358" t="s">
        <v>108</v>
      </c>
      <c r="C17" s="372" t="s">
        <v>481</v>
      </c>
    </row>
    <row r="18" spans="1:3" ht="36" customHeight="1">
      <c r="A18" s="1178"/>
      <c r="B18" s="358" t="s">
        <v>365</v>
      </c>
      <c r="C18" s="372" t="s">
        <v>351</v>
      </c>
    </row>
    <row r="19" spans="1:3" ht="18" customHeight="1">
      <c r="A19" s="1178"/>
      <c r="B19" s="358" t="s">
        <v>111</v>
      </c>
      <c r="C19" s="372" t="s">
        <v>178</v>
      </c>
    </row>
    <row r="20" spans="1:3" ht="18" customHeight="1">
      <c r="A20" s="1178"/>
      <c r="B20" s="358" t="s">
        <v>352</v>
      </c>
      <c r="C20" s="372" t="s">
        <v>178</v>
      </c>
    </row>
    <row r="21" spans="1:3" ht="18" customHeight="1">
      <c r="A21" s="1178"/>
      <c r="B21" s="358" t="s">
        <v>113</v>
      </c>
      <c r="C21" s="372" t="s">
        <v>178</v>
      </c>
    </row>
    <row r="22" spans="1:3" ht="18" customHeight="1">
      <c r="A22" s="1178"/>
      <c r="B22" s="358" t="s">
        <v>114</v>
      </c>
      <c r="C22" s="372" t="s">
        <v>178</v>
      </c>
    </row>
    <row r="23" spans="1:3" ht="18" customHeight="1">
      <c r="A23" s="1178"/>
      <c r="B23" s="358" t="s">
        <v>115</v>
      </c>
      <c r="C23" s="372" t="s">
        <v>178</v>
      </c>
    </row>
    <row r="24" spans="1:3" ht="18" customHeight="1">
      <c r="A24" s="1178"/>
      <c r="B24" s="358" t="s">
        <v>116</v>
      </c>
      <c r="C24" s="372" t="s">
        <v>178</v>
      </c>
    </row>
    <row r="25" spans="1:3" ht="18" customHeight="1">
      <c r="A25" s="1178"/>
      <c r="B25" s="358" t="s">
        <v>117</v>
      </c>
      <c r="C25" s="372" t="s">
        <v>118</v>
      </c>
    </row>
    <row r="26" spans="1:3" ht="18" customHeight="1">
      <c r="A26" s="1178"/>
      <c r="B26" s="358" t="s">
        <v>119</v>
      </c>
      <c r="C26" s="372" t="s">
        <v>178</v>
      </c>
    </row>
    <row r="27" spans="1:3" ht="49.5">
      <c r="A27" s="1178"/>
      <c r="B27" s="358" t="s">
        <v>120</v>
      </c>
      <c r="C27" s="372" t="s">
        <v>1745</v>
      </c>
    </row>
    <row r="28" spans="1:3" ht="18" customHeight="1">
      <c r="A28" s="1178"/>
      <c r="B28" s="358" t="s">
        <v>122</v>
      </c>
      <c r="C28" s="372" t="s">
        <v>123</v>
      </c>
    </row>
    <row r="29" spans="1:3" ht="18">
      <c r="A29" s="1178"/>
      <c r="B29" s="358" t="s">
        <v>124</v>
      </c>
      <c r="C29" s="372" t="s">
        <v>125</v>
      </c>
    </row>
    <row r="30" spans="1:3" ht="33">
      <c r="A30" s="1178"/>
      <c r="B30" s="358" t="s">
        <v>126</v>
      </c>
      <c r="C30" s="372" t="s">
        <v>908</v>
      </c>
    </row>
    <row r="31" spans="1:3" ht="99">
      <c r="A31" s="1178"/>
      <c r="B31" s="358" t="s">
        <v>128</v>
      </c>
      <c r="C31" s="372" t="s">
        <v>1202</v>
      </c>
    </row>
    <row r="32" spans="1:3" ht="33.5" thickBot="1">
      <c r="A32" s="1179"/>
      <c r="B32" s="359" t="s">
        <v>129</v>
      </c>
      <c r="C32" s="372" t="s">
        <v>229</v>
      </c>
    </row>
    <row r="33" spans="1:3" ht="18" customHeight="1">
      <c r="A33" s="1182" t="s">
        <v>130</v>
      </c>
      <c r="B33" s="412" t="s">
        <v>131</v>
      </c>
      <c r="C33" s="413" t="s">
        <v>363</v>
      </c>
    </row>
    <row r="34" spans="1:3" ht="18" customHeight="1">
      <c r="A34" s="1183"/>
      <c r="B34" s="358" t="s">
        <v>132</v>
      </c>
      <c r="C34" s="372" t="s">
        <v>1746</v>
      </c>
    </row>
    <row r="35" spans="1:3" ht="18" customHeight="1">
      <c r="A35" s="1183"/>
      <c r="B35" s="358" t="s">
        <v>133</v>
      </c>
      <c r="C35" s="372" t="s">
        <v>1747</v>
      </c>
    </row>
    <row r="36" spans="1:3" ht="18" customHeight="1">
      <c r="A36" s="1183"/>
      <c r="B36" s="358" t="s">
        <v>135</v>
      </c>
      <c r="C36" s="372" t="s">
        <v>100</v>
      </c>
    </row>
    <row r="37" spans="1:3" ht="18" customHeight="1">
      <c r="A37" s="1183"/>
      <c r="B37" s="358" t="s">
        <v>136</v>
      </c>
      <c r="C37" s="372" t="s">
        <v>100</v>
      </c>
    </row>
    <row r="38" spans="1:3" ht="19" customHeight="1" thickBot="1">
      <c r="A38" s="1184"/>
      <c r="B38" s="359" t="s">
        <v>137</v>
      </c>
      <c r="C38" s="240" t="s">
        <v>102</v>
      </c>
    </row>
    <row r="39" spans="1:3" ht="18" customHeight="1">
      <c r="A39" s="1182" t="s">
        <v>138</v>
      </c>
      <c r="B39" s="412" t="s">
        <v>139</v>
      </c>
      <c r="C39" s="413" t="s">
        <v>100</v>
      </c>
    </row>
    <row r="40" spans="1:3" ht="18" customHeight="1">
      <c r="A40" s="1183"/>
      <c r="B40" s="358" t="s">
        <v>140</v>
      </c>
      <c r="C40" s="372" t="s">
        <v>100</v>
      </c>
    </row>
    <row r="41" spans="1:3" ht="18" customHeight="1">
      <c r="A41" s="1183"/>
      <c r="B41" s="358" t="s">
        <v>141</v>
      </c>
      <c r="C41" s="372" t="s">
        <v>100</v>
      </c>
    </row>
    <row r="42" spans="1:3" ht="18" customHeight="1">
      <c r="A42" s="1183"/>
      <c r="B42" s="358" t="s">
        <v>142</v>
      </c>
      <c r="C42" s="372" t="s">
        <v>100</v>
      </c>
    </row>
    <row r="43" spans="1:3" ht="18" customHeight="1">
      <c r="A43" s="1183"/>
      <c r="B43" s="358" t="s">
        <v>143</v>
      </c>
      <c r="C43" s="372" t="s">
        <v>100</v>
      </c>
    </row>
    <row r="44" spans="1:3" ht="19" customHeight="1" thickBot="1">
      <c r="A44" s="1184"/>
      <c r="B44" s="359" t="s">
        <v>144</v>
      </c>
      <c r="C44" s="240" t="s">
        <v>100</v>
      </c>
    </row>
    <row r="45" spans="1:3" ht="18" customHeight="1">
      <c r="A45" s="1182" t="s">
        <v>145</v>
      </c>
      <c r="B45" s="412" t="s">
        <v>146</v>
      </c>
      <c r="C45" s="413" t="s">
        <v>102</v>
      </c>
    </row>
    <row r="46" spans="1:3" ht="49.5">
      <c r="A46" s="1183"/>
      <c r="B46" s="358" t="s">
        <v>148</v>
      </c>
      <c r="C46" s="372" t="s">
        <v>1748</v>
      </c>
    </row>
    <row r="47" spans="1:3" ht="19" customHeight="1" thickBot="1">
      <c r="A47" s="1184"/>
      <c r="B47" s="359" t="s">
        <v>149</v>
      </c>
      <c r="C47" s="240" t="s">
        <v>178</v>
      </c>
    </row>
    <row r="48" spans="1:3" ht="18" customHeight="1">
      <c r="A48" s="1177" t="s">
        <v>368</v>
      </c>
      <c r="B48" s="412" t="s">
        <v>151</v>
      </c>
      <c r="C48" s="413" t="s">
        <v>102</v>
      </c>
    </row>
    <row r="49" spans="1:3" ht="18" customHeight="1">
      <c r="A49" s="1178"/>
      <c r="B49" s="358" t="s">
        <v>152</v>
      </c>
      <c r="C49" s="372" t="s">
        <v>1749</v>
      </c>
    </row>
    <row r="50" spans="1:3" ht="18">
      <c r="A50" s="1178"/>
      <c r="B50" s="358" t="s">
        <v>153</v>
      </c>
      <c r="C50" s="372" t="s">
        <v>369</v>
      </c>
    </row>
    <row r="51" spans="1:3" ht="18">
      <c r="A51" s="1178"/>
      <c r="B51" s="358" t="s">
        <v>154</v>
      </c>
      <c r="C51" s="372" t="s">
        <v>1750</v>
      </c>
    </row>
    <row r="52" spans="1:3" ht="33">
      <c r="A52" s="1178"/>
      <c r="B52" s="358" t="s">
        <v>155</v>
      </c>
      <c r="C52" s="372" t="s">
        <v>1751</v>
      </c>
    </row>
    <row r="53" spans="1:3" ht="49.5">
      <c r="A53" s="1178"/>
      <c r="B53" s="358" t="s">
        <v>353</v>
      </c>
      <c r="C53" s="372" t="s">
        <v>370</v>
      </c>
    </row>
    <row r="54" spans="1:3" ht="33">
      <c r="A54" s="1178"/>
      <c r="B54" s="358" t="s">
        <v>157</v>
      </c>
      <c r="C54" s="372" t="s">
        <v>371</v>
      </c>
    </row>
    <row r="55" spans="1:3" ht="18" customHeight="1">
      <c r="A55" s="1178"/>
      <c r="B55" s="358" t="s">
        <v>158</v>
      </c>
      <c r="C55" s="372" t="s">
        <v>1752</v>
      </c>
    </row>
    <row r="56" spans="1:3" ht="18" customHeight="1">
      <c r="A56" s="1178"/>
      <c r="B56" s="358" t="s">
        <v>159</v>
      </c>
      <c r="C56" s="372" t="s">
        <v>372</v>
      </c>
    </row>
    <row r="57" spans="1:3" ht="18" customHeight="1">
      <c r="A57" s="1178"/>
      <c r="B57" s="358" t="s">
        <v>160</v>
      </c>
      <c r="C57" s="372" t="s">
        <v>178</v>
      </c>
    </row>
    <row r="58" spans="1:3" ht="18" customHeight="1">
      <c r="A58" s="1178"/>
      <c r="B58" s="358" t="s">
        <v>162</v>
      </c>
      <c r="C58" s="372" t="s">
        <v>178</v>
      </c>
    </row>
    <row r="59" spans="1:3" ht="18" customHeight="1">
      <c r="A59" s="1178"/>
      <c r="B59" s="358" t="s">
        <v>163</v>
      </c>
      <c r="C59" s="372" t="s">
        <v>1752</v>
      </c>
    </row>
    <row r="60" spans="1:3" ht="18" customHeight="1">
      <c r="A60" s="1178"/>
      <c r="B60" s="358" t="s">
        <v>164</v>
      </c>
      <c r="C60" s="372" t="s">
        <v>178</v>
      </c>
    </row>
    <row r="61" spans="1:3" ht="18" customHeight="1">
      <c r="A61" s="1178"/>
      <c r="B61" s="358" t="s">
        <v>165</v>
      </c>
      <c r="C61" s="241" t="s">
        <v>1753</v>
      </c>
    </row>
    <row r="62" spans="1:3" ht="18" customHeight="1">
      <c r="A62" s="1178"/>
      <c r="B62" s="358" t="s">
        <v>166</v>
      </c>
      <c r="C62" s="372" t="s">
        <v>178</v>
      </c>
    </row>
    <row r="63" spans="1:3" ht="18" customHeight="1">
      <c r="A63" s="1178"/>
      <c r="B63" s="358" t="s">
        <v>167</v>
      </c>
      <c r="C63" s="372" t="s">
        <v>178</v>
      </c>
    </row>
    <row r="64" spans="1:3" ht="18" customHeight="1">
      <c r="A64" s="1178"/>
      <c r="B64" s="358" t="s">
        <v>168</v>
      </c>
      <c r="C64" s="372" t="s">
        <v>178</v>
      </c>
    </row>
    <row r="65" spans="1:3" ht="18" customHeight="1">
      <c r="A65" s="1178"/>
      <c r="B65" s="358" t="s">
        <v>169</v>
      </c>
      <c r="C65" s="372" t="s">
        <v>229</v>
      </c>
    </row>
    <row r="66" spans="1:3" ht="18" customHeight="1">
      <c r="A66" s="1178"/>
      <c r="B66" s="358" t="s">
        <v>170</v>
      </c>
      <c r="C66" s="372" t="s">
        <v>178</v>
      </c>
    </row>
    <row r="67" spans="1:3" ht="18" customHeight="1">
      <c r="A67" s="1178"/>
      <c r="B67" s="358" t="s">
        <v>171</v>
      </c>
      <c r="C67" s="372" t="s">
        <v>178</v>
      </c>
    </row>
    <row r="68" spans="1:3" ht="19" customHeight="1" thickBot="1">
      <c r="A68" s="1179"/>
      <c r="B68" s="359" t="s">
        <v>172</v>
      </c>
      <c r="C68" s="240" t="s">
        <v>178</v>
      </c>
    </row>
    <row r="69" spans="1:3" ht="18" customHeight="1">
      <c r="A69" s="1177" t="s">
        <v>173</v>
      </c>
      <c r="B69" s="412" t="s">
        <v>174</v>
      </c>
      <c r="C69" s="413" t="s">
        <v>102</v>
      </c>
    </row>
    <row r="70" spans="1:3" ht="18" customHeight="1">
      <c r="A70" s="1178"/>
      <c r="B70" s="358" t="s">
        <v>175</v>
      </c>
      <c r="C70" s="372" t="s">
        <v>1207</v>
      </c>
    </row>
    <row r="71" spans="1:3" ht="18" customHeight="1">
      <c r="A71" s="1178"/>
      <c r="B71" s="358" t="s">
        <v>177</v>
      </c>
      <c r="C71" s="372" t="s">
        <v>178</v>
      </c>
    </row>
    <row r="72" spans="1:3" ht="18" customHeight="1">
      <c r="A72" s="1178"/>
      <c r="B72" s="358" t="s">
        <v>179</v>
      </c>
      <c r="C72" s="372" t="s">
        <v>178</v>
      </c>
    </row>
    <row r="73" spans="1:3" ht="70.5" customHeight="1">
      <c r="A73" s="1178"/>
      <c r="B73" s="358" t="s">
        <v>180</v>
      </c>
      <c r="C73" s="372" t="s">
        <v>373</v>
      </c>
    </row>
    <row r="74" spans="1:3" ht="18" customHeight="1">
      <c r="A74" s="1178"/>
      <c r="B74" s="358" t="s">
        <v>356</v>
      </c>
      <c r="C74" s="372" t="s">
        <v>123</v>
      </c>
    </row>
    <row r="75" spans="1:3" ht="18" customHeight="1">
      <c r="A75" s="1178"/>
      <c r="B75" s="358" t="s">
        <v>183</v>
      </c>
      <c r="C75" s="372" t="s">
        <v>102</v>
      </c>
    </row>
    <row r="76" spans="1:3" ht="18" customHeight="1">
      <c r="A76" s="1178"/>
      <c r="B76" s="358" t="s">
        <v>184</v>
      </c>
      <c r="C76" s="372" t="s">
        <v>185</v>
      </c>
    </row>
    <row r="77" spans="1:3" ht="83" thickBot="1">
      <c r="A77" s="1179"/>
      <c r="B77" s="359" t="s">
        <v>186</v>
      </c>
      <c r="C77" s="240" t="s">
        <v>412</v>
      </c>
    </row>
    <row r="78" spans="1:3" ht="33">
      <c r="A78" s="1177" t="s">
        <v>188</v>
      </c>
      <c r="B78" s="412" t="s">
        <v>189</v>
      </c>
      <c r="C78" s="413" t="s">
        <v>1685</v>
      </c>
    </row>
    <row r="79" spans="1:3" ht="81.75" customHeight="1">
      <c r="A79" s="1178"/>
      <c r="B79" s="358" t="s">
        <v>190</v>
      </c>
      <c r="C79" s="372" t="s">
        <v>1686</v>
      </c>
    </row>
    <row r="80" spans="1:3" ht="18">
      <c r="A80" s="1178"/>
      <c r="B80" s="358" t="s">
        <v>192</v>
      </c>
      <c r="C80" s="372" t="s">
        <v>413</v>
      </c>
    </row>
    <row r="81" spans="1:3" ht="18" customHeight="1">
      <c r="A81" s="1178"/>
      <c r="B81" s="358" t="s">
        <v>193</v>
      </c>
      <c r="C81" s="372" t="s">
        <v>414</v>
      </c>
    </row>
    <row r="82" spans="1:3" ht="49.5">
      <c r="A82" s="1178"/>
      <c r="B82" s="358" t="s">
        <v>194</v>
      </c>
      <c r="C82" s="372" t="s">
        <v>394</v>
      </c>
    </row>
    <row r="83" spans="1:3" ht="18" customHeight="1">
      <c r="A83" s="1178"/>
      <c r="B83" s="358" t="s">
        <v>195</v>
      </c>
      <c r="C83" s="372" t="s">
        <v>100</v>
      </c>
    </row>
    <row r="84" spans="1:3" ht="18" customHeight="1">
      <c r="A84" s="1178"/>
      <c r="B84" s="358" t="s">
        <v>170</v>
      </c>
      <c r="C84" s="372" t="s">
        <v>178</v>
      </c>
    </row>
    <row r="85" spans="1:3" ht="18" customHeight="1">
      <c r="A85" s="1178"/>
      <c r="B85" s="358" t="s">
        <v>171</v>
      </c>
      <c r="C85" s="372" t="s">
        <v>178</v>
      </c>
    </row>
    <row r="86" spans="1:3" ht="18" customHeight="1">
      <c r="A86" s="1178"/>
      <c r="B86" s="358" t="s">
        <v>196</v>
      </c>
      <c r="C86" s="372" t="s">
        <v>178</v>
      </c>
    </row>
    <row r="87" spans="1:3" ht="18" customHeight="1">
      <c r="A87" s="1178"/>
      <c r="B87" s="358" t="s">
        <v>197</v>
      </c>
      <c r="C87" s="242"/>
    </row>
    <row r="88" spans="1:3" ht="18" customHeight="1">
      <c r="A88" s="1178"/>
      <c r="B88" s="358" t="s">
        <v>198</v>
      </c>
      <c r="C88" s="372" t="s">
        <v>100</v>
      </c>
    </row>
    <row r="89" spans="1:3" ht="18" customHeight="1">
      <c r="A89" s="1178"/>
      <c r="B89" s="358" t="s">
        <v>199</v>
      </c>
      <c r="C89" s="372" t="s">
        <v>178</v>
      </c>
    </row>
    <row r="90" spans="1:3" ht="18" customHeight="1">
      <c r="A90" s="1178"/>
      <c r="B90" s="358" t="s">
        <v>200</v>
      </c>
      <c r="C90" s="372" t="s">
        <v>178</v>
      </c>
    </row>
    <row r="91" spans="1:3" ht="18" customHeight="1">
      <c r="A91" s="1178"/>
      <c r="B91" s="358" t="s">
        <v>201</v>
      </c>
      <c r="C91" s="372" t="s">
        <v>178</v>
      </c>
    </row>
    <row r="92" spans="1:3" ht="19" customHeight="1" thickBot="1">
      <c r="A92" s="1179"/>
      <c r="B92" s="359" t="s">
        <v>202</v>
      </c>
      <c r="C92" s="240" t="s">
        <v>178</v>
      </c>
    </row>
    <row r="93" spans="1:3" ht="49.5">
      <c r="A93" s="1177" t="s">
        <v>203</v>
      </c>
      <c r="B93" s="412" t="s">
        <v>204</v>
      </c>
      <c r="C93" s="413" t="s">
        <v>436</v>
      </c>
    </row>
    <row r="94" spans="1:3" ht="36" customHeight="1">
      <c r="A94" s="1178"/>
      <c r="B94" s="358" t="s">
        <v>205</v>
      </c>
      <c r="C94" s="372" t="s">
        <v>416</v>
      </c>
    </row>
    <row r="95" spans="1:3" ht="18" customHeight="1">
      <c r="A95" s="1178"/>
      <c r="B95" s="358" t="s">
        <v>206</v>
      </c>
      <c r="C95" s="372" t="s">
        <v>100</v>
      </c>
    </row>
    <row r="96" spans="1:3" ht="36" customHeight="1">
      <c r="A96" s="1178"/>
      <c r="B96" s="358" t="s">
        <v>207</v>
      </c>
      <c r="C96" s="372" t="s">
        <v>100</v>
      </c>
    </row>
    <row r="97" spans="1:3" ht="49.5">
      <c r="A97" s="1178"/>
      <c r="B97" s="358" t="s">
        <v>208</v>
      </c>
      <c r="C97" s="372" t="s">
        <v>437</v>
      </c>
    </row>
    <row r="98" spans="1:3" ht="66">
      <c r="A98" s="1178"/>
      <c r="B98" s="358" t="s">
        <v>209</v>
      </c>
      <c r="C98" s="372" t="s">
        <v>210</v>
      </c>
    </row>
    <row r="99" spans="1:3" ht="132">
      <c r="A99" s="1178"/>
      <c r="B99" s="358" t="s">
        <v>211</v>
      </c>
      <c r="C99" s="372" t="s">
        <v>1687</v>
      </c>
    </row>
    <row r="100" spans="1:3" ht="54" customHeight="1">
      <c r="A100" s="1178"/>
      <c r="B100" s="358" t="s">
        <v>374</v>
      </c>
      <c r="C100" s="372" t="s">
        <v>100</v>
      </c>
    </row>
    <row r="101" spans="1:3" ht="18" customHeight="1">
      <c r="A101" s="1178"/>
      <c r="B101" s="358" t="s">
        <v>213</v>
      </c>
      <c r="C101" s="372" t="s">
        <v>100</v>
      </c>
    </row>
    <row r="102" spans="1:3" ht="19" customHeight="1" thickBot="1">
      <c r="A102" s="1179"/>
      <c r="B102" s="776" t="s">
        <v>214</v>
      </c>
      <c r="C102" s="293" t="s">
        <v>100</v>
      </c>
    </row>
    <row r="103" spans="1:3" ht="36" customHeight="1">
      <c r="A103" s="1177" t="s">
        <v>375</v>
      </c>
      <c r="B103" s="777" t="s">
        <v>216</v>
      </c>
      <c r="C103" s="778" t="s">
        <v>1208</v>
      </c>
    </row>
    <row r="104" spans="1:3" ht="18" customHeight="1">
      <c r="A104" s="1178"/>
      <c r="B104" s="358" t="s">
        <v>376</v>
      </c>
      <c r="C104" s="243">
        <v>6.615830824583302E-2</v>
      </c>
    </row>
    <row r="105" spans="1:3" ht="18" customHeight="1">
      <c r="A105" s="1178"/>
      <c r="B105" s="358" t="s">
        <v>344</v>
      </c>
      <c r="C105" s="244">
        <v>9.0100999999999996</v>
      </c>
    </row>
    <row r="106" spans="1:3" ht="18" customHeight="1">
      <c r="A106" s="1178"/>
      <c r="B106" s="358" t="s">
        <v>377</v>
      </c>
      <c r="C106" s="372" t="s">
        <v>1754</v>
      </c>
    </row>
    <row r="107" spans="1:3" ht="19" customHeight="1" thickBot="1">
      <c r="A107" s="1179"/>
      <c r="B107" s="359" t="s">
        <v>220</v>
      </c>
      <c r="C107" s="245" t="s">
        <v>1755</v>
      </c>
    </row>
    <row r="108" spans="1:3" ht="73" customHeight="1" thickBot="1">
      <c r="A108" s="1180" t="s">
        <v>222</v>
      </c>
      <c r="B108" s="1181"/>
      <c r="C108" s="414" t="s">
        <v>1756</v>
      </c>
    </row>
    <row r="109" spans="1:3" ht="219.7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1136" t="s">
        <v>438</v>
      </c>
      <c r="B1" s="1136"/>
      <c r="C1" s="1136"/>
      <c r="D1" s="624"/>
      <c r="E1" s="624"/>
      <c r="F1" s="625"/>
      <c r="G1" s="625"/>
      <c r="H1" s="625"/>
      <c r="I1" s="625"/>
      <c r="J1" s="625"/>
      <c r="K1" s="625"/>
      <c r="L1" s="625"/>
      <c r="M1" s="625"/>
      <c r="N1" s="625"/>
      <c r="O1" s="625"/>
      <c r="P1" s="625"/>
      <c r="Q1" s="625"/>
      <c r="R1" s="625"/>
      <c r="S1" s="625"/>
      <c r="T1" s="625"/>
      <c r="U1" s="625"/>
      <c r="V1" s="625"/>
      <c r="W1" s="625"/>
      <c r="X1" s="625"/>
      <c r="Y1" s="625"/>
      <c r="Z1" s="625"/>
    </row>
    <row r="2" spans="1:26" ht="17.149999999999999" customHeight="1" thickBot="1">
      <c r="A2" s="1082" t="s">
        <v>89</v>
      </c>
      <c r="B2" s="1137"/>
      <c r="C2" s="626">
        <v>44734</v>
      </c>
      <c r="D2" s="625"/>
      <c r="E2" s="627"/>
      <c r="F2" s="625"/>
      <c r="G2" s="625"/>
      <c r="H2" s="625"/>
      <c r="I2" s="625"/>
      <c r="J2" s="625"/>
      <c r="K2" s="625"/>
      <c r="L2" s="625"/>
      <c r="M2" s="625"/>
      <c r="N2" s="625"/>
      <c r="O2" s="625"/>
      <c r="P2" s="625"/>
      <c r="Q2" s="625"/>
      <c r="R2" s="625"/>
      <c r="S2" s="625"/>
      <c r="T2" s="625"/>
      <c r="U2" s="625"/>
      <c r="V2" s="625"/>
      <c r="W2" s="625"/>
      <c r="X2" s="625"/>
      <c r="Y2" s="625"/>
      <c r="Z2" s="625"/>
    </row>
    <row r="3" spans="1:26" ht="16.5" customHeight="1">
      <c r="A3" s="1084" t="s">
        <v>90</v>
      </c>
      <c r="B3" s="628" t="s">
        <v>348</v>
      </c>
      <c r="C3" s="629" t="s">
        <v>1332</v>
      </c>
      <c r="D3" s="625"/>
      <c r="E3" s="625"/>
      <c r="F3" s="625"/>
      <c r="G3" s="625"/>
      <c r="H3" s="625"/>
      <c r="I3" s="625"/>
      <c r="J3" s="625"/>
      <c r="K3" s="625"/>
      <c r="L3" s="625"/>
      <c r="M3" s="625"/>
      <c r="N3" s="625"/>
      <c r="O3" s="625"/>
      <c r="P3" s="625"/>
      <c r="Q3" s="625"/>
      <c r="R3" s="625"/>
      <c r="S3" s="625"/>
      <c r="T3" s="625"/>
      <c r="U3" s="625"/>
      <c r="V3" s="625"/>
      <c r="W3" s="625"/>
      <c r="X3" s="625"/>
      <c r="Y3" s="625"/>
      <c r="Z3" s="625"/>
    </row>
    <row r="4" spans="1:26" ht="16.5" customHeight="1">
      <c r="A4" s="1138"/>
      <c r="B4" s="630" t="s">
        <v>92</v>
      </c>
      <c r="C4" s="631" t="s">
        <v>1757</v>
      </c>
      <c r="D4" s="625"/>
      <c r="E4" s="625"/>
      <c r="F4" s="625"/>
      <c r="G4" s="625"/>
      <c r="H4" s="625"/>
      <c r="I4" s="625"/>
      <c r="J4" s="625"/>
      <c r="K4" s="625"/>
      <c r="L4" s="625"/>
      <c r="M4" s="625"/>
      <c r="N4" s="625"/>
      <c r="O4" s="625"/>
      <c r="P4" s="625"/>
      <c r="Q4" s="625"/>
      <c r="R4" s="625"/>
      <c r="S4" s="625"/>
      <c r="T4" s="625"/>
      <c r="U4" s="625"/>
      <c r="V4" s="625"/>
      <c r="W4" s="625"/>
      <c r="X4" s="625"/>
      <c r="Y4" s="625"/>
      <c r="Z4" s="625"/>
    </row>
    <row r="5" spans="1:26" ht="16.5" customHeight="1">
      <c r="A5" s="1138"/>
      <c r="B5" s="630" t="s">
        <v>362</v>
      </c>
      <c r="C5" s="632" t="s">
        <v>229</v>
      </c>
      <c r="D5" s="625"/>
      <c r="E5" s="625"/>
      <c r="F5" s="625"/>
      <c r="G5" s="625"/>
      <c r="H5" s="625"/>
      <c r="I5" s="625"/>
      <c r="J5" s="625"/>
      <c r="K5" s="625"/>
      <c r="L5" s="625"/>
      <c r="M5" s="625"/>
      <c r="N5" s="625"/>
      <c r="O5" s="625"/>
      <c r="P5" s="625"/>
      <c r="Q5" s="625"/>
      <c r="R5" s="625"/>
      <c r="S5" s="625"/>
      <c r="T5" s="625"/>
      <c r="U5" s="625"/>
      <c r="V5" s="625"/>
      <c r="W5" s="625"/>
      <c r="X5" s="625"/>
      <c r="Y5" s="625"/>
      <c r="Z5" s="625"/>
    </row>
    <row r="6" spans="1:26" ht="16.5" customHeight="1">
      <c r="A6" s="1138"/>
      <c r="B6" s="630" t="s">
        <v>94</v>
      </c>
      <c r="C6" s="633" t="s">
        <v>1333</v>
      </c>
      <c r="D6" s="625"/>
      <c r="E6" s="625"/>
      <c r="F6" s="625"/>
      <c r="G6" s="625"/>
      <c r="H6" s="625"/>
      <c r="I6" s="625"/>
      <c r="J6" s="625"/>
      <c r="K6" s="625"/>
      <c r="L6" s="625"/>
      <c r="M6" s="625"/>
      <c r="N6" s="625"/>
      <c r="O6" s="625"/>
      <c r="P6" s="625"/>
      <c r="Q6" s="625"/>
      <c r="R6" s="625"/>
      <c r="S6" s="625"/>
      <c r="T6" s="625"/>
      <c r="U6" s="625"/>
      <c r="V6" s="625"/>
      <c r="W6" s="625"/>
      <c r="X6" s="625"/>
      <c r="Y6" s="625"/>
      <c r="Z6" s="625"/>
    </row>
    <row r="7" spans="1:26" ht="16.5" customHeight="1">
      <c r="A7" s="1138"/>
      <c r="B7" s="630" t="s">
        <v>364</v>
      </c>
      <c r="C7" s="634" t="s">
        <v>378</v>
      </c>
      <c r="D7" s="625"/>
      <c r="E7" s="625"/>
      <c r="F7" s="625"/>
      <c r="G7" s="625"/>
      <c r="H7" s="625"/>
      <c r="I7" s="625"/>
      <c r="J7" s="625"/>
      <c r="K7" s="625"/>
      <c r="L7" s="625"/>
      <c r="M7" s="625"/>
      <c r="N7" s="625"/>
      <c r="O7" s="625"/>
      <c r="P7" s="625"/>
      <c r="Q7" s="625"/>
      <c r="R7" s="625"/>
      <c r="S7" s="625"/>
      <c r="T7" s="625"/>
      <c r="U7" s="625"/>
      <c r="V7" s="625"/>
      <c r="W7" s="625"/>
      <c r="X7" s="625"/>
      <c r="Y7" s="625"/>
      <c r="Z7" s="625"/>
    </row>
    <row r="8" spans="1:26" ht="16.5" customHeight="1">
      <c r="A8" s="1138"/>
      <c r="B8" s="630" t="s">
        <v>231</v>
      </c>
      <c r="C8" s="635">
        <f t="shared" ref="C8:C9" si="0">C104*219042298</f>
        <v>8910304.2141126376</v>
      </c>
      <c r="D8" s="625"/>
      <c r="E8" s="636"/>
      <c r="F8" s="625"/>
      <c r="G8" s="625"/>
      <c r="H8" s="625"/>
      <c r="I8" s="625"/>
      <c r="J8" s="625"/>
      <c r="K8" s="625"/>
      <c r="L8" s="625"/>
      <c r="M8" s="625"/>
      <c r="N8" s="625"/>
      <c r="O8" s="625"/>
      <c r="P8" s="625"/>
      <c r="Q8" s="625"/>
      <c r="R8" s="625"/>
      <c r="S8" s="625"/>
      <c r="T8" s="625"/>
      <c r="U8" s="625"/>
      <c r="V8" s="625"/>
      <c r="W8" s="625"/>
      <c r="X8" s="625"/>
      <c r="Y8" s="625"/>
      <c r="Z8" s="625"/>
    </row>
    <row r="9" spans="1:26" ht="16.5" customHeight="1">
      <c r="A9" s="1138"/>
      <c r="B9" s="630" t="s">
        <v>232</v>
      </c>
      <c r="C9" s="637">
        <f t="shared" si="0"/>
        <v>1213494330.9200001</v>
      </c>
      <c r="D9" s="625"/>
      <c r="E9" s="638"/>
      <c r="F9" s="625"/>
      <c r="G9" s="625"/>
      <c r="H9" s="625"/>
      <c r="I9" s="625"/>
      <c r="J9" s="625"/>
      <c r="K9" s="625"/>
      <c r="L9" s="625"/>
      <c r="M9" s="625"/>
      <c r="N9" s="625"/>
      <c r="O9" s="625"/>
      <c r="P9" s="625"/>
      <c r="Q9" s="625"/>
      <c r="R9" s="625"/>
      <c r="S9" s="625"/>
      <c r="T9" s="625"/>
      <c r="U9" s="625"/>
      <c r="V9" s="625"/>
      <c r="W9" s="625"/>
      <c r="X9" s="625"/>
      <c r="Y9" s="625"/>
      <c r="Z9" s="625"/>
    </row>
    <row r="10" spans="1:26" ht="16.5" customHeight="1">
      <c r="A10" s="1138"/>
      <c r="B10" s="630" t="s">
        <v>98</v>
      </c>
      <c r="C10" s="633" t="s">
        <v>1334</v>
      </c>
      <c r="D10" s="625"/>
      <c r="E10" s="625"/>
      <c r="F10" s="625"/>
      <c r="G10" s="625"/>
      <c r="H10" s="625"/>
      <c r="I10" s="625"/>
      <c r="J10" s="625"/>
      <c r="K10" s="625"/>
      <c r="L10" s="625"/>
      <c r="M10" s="625"/>
      <c r="N10" s="625"/>
      <c r="O10" s="625"/>
      <c r="P10" s="625"/>
      <c r="Q10" s="625"/>
      <c r="R10" s="625"/>
      <c r="S10" s="625"/>
      <c r="T10" s="625"/>
      <c r="U10" s="625"/>
      <c r="V10" s="625"/>
      <c r="W10" s="625"/>
      <c r="X10" s="625"/>
      <c r="Y10" s="625"/>
      <c r="Z10" s="625"/>
    </row>
    <row r="11" spans="1:26" ht="16.5" customHeight="1">
      <c r="A11" s="1138"/>
      <c r="B11" s="630" t="s">
        <v>99</v>
      </c>
      <c r="C11" s="633" t="s">
        <v>107</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row>
    <row r="12" spans="1:26" ht="16.5" customHeight="1">
      <c r="A12" s="1138"/>
      <c r="B12" s="630" t="s">
        <v>101</v>
      </c>
      <c r="C12" s="633" t="s">
        <v>380</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row>
    <row r="13" spans="1:26" ht="16.5" customHeight="1">
      <c r="A13" s="1138"/>
      <c r="B13" s="630" t="s">
        <v>103</v>
      </c>
      <c r="C13" s="633" t="s">
        <v>381</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row>
    <row r="14" spans="1:26" ht="16.5" customHeight="1">
      <c r="A14" s="1138"/>
      <c r="B14" s="630" t="s">
        <v>104</v>
      </c>
      <c r="C14" s="633" t="s">
        <v>107</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row>
    <row r="15" spans="1:26" ht="16.5" customHeight="1">
      <c r="A15" s="1138"/>
      <c r="B15" s="630" t="s">
        <v>105</v>
      </c>
      <c r="C15" s="633" t="s">
        <v>229</v>
      </c>
      <c r="D15" s="625"/>
      <c r="E15" s="625"/>
      <c r="F15" s="625"/>
      <c r="G15" s="625"/>
      <c r="H15" s="625"/>
      <c r="I15" s="625"/>
      <c r="J15" s="625"/>
      <c r="K15" s="625"/>
      <c r="L15" s="625"/>
      <c r="M15" s="625"/>
      <c r="N15" s="625"/>
      <c r="O15" s="625"/>
      <c r="P15" s="625"/>
      <c r="Q15" s="625"/>
      <c r="R15" s="625"/>
      <c r="S15" s="625"/>
      <c r="T15" s="625"/>
      <c r="U15" s="625"/>
      <c r="V15" s="625"/>
      <c r="W15" s="625"/>
      <c r="X15" s="625"/>
      <c r="Y15" s="625"/>
      <c r="Z15" s="625"/>
    </row>
    <row r="16" spans="1:26" ht="16.5" customHeight="1">
      <c r="A16" s="1138"/>
      <c r="B16" s="630" t="s">
        <v>106</v>
      </c>
      <c r="C16" s="633" t="s">
        <v>229</v>
      </c>
      <c r="D16" s="625"/>
      <c r="E16" s="625"/>
      <c r="F16" s="625"/>
      <c r="G16" s="625"/>
      <c r="H16" s="625"/>
      <c r="I16" s="625"/>
      <c r="J16" s="625"/>
      <c r="K16" s="625"/>
      <c r="L16" s="625"/>
      <c r="M16" s="625"/>
      <c r="N16" s="625"/>
      <c r="O16" s="625"/>
      <c r="P16" s="625"/>
      <c r="Q16" s="625"/>
      <c r="R16" s="625"/>
      <c r="S16" s="625"/>
      <c r="T16" s="625"/>
      <c r="U16" s="625"/>
      <c r="V16" s="625"/>
      <c r="W16" s="625"/>
      <c r="X16" s="625"/>
      <c r="Y16" s="625"/>
      <c r="Z16" s="625"/>
    </row>
    <row r="17" spans="1:26" ht="99">
      <c r="A17" s="1138"/>
      <c r="B17" s="630" t="s">
        <v>108</v>
      </c>
      <c r="C17" s="633" t="s">
        <v>1758</v>
      </c>
      <c r="D17" s="625"/>
      <c r="E17" s="625"/>
      <c r="F17" s="625"/>
      <c r="G17" s="625"/>
      <c r="H17" s="625"/>
      <c r="I17" s="625"/>
      <c r="J17" s="625"/>
      <c r="K17" s="625"/>
      <c r="L17" s="625"/>
      <c r="M17" s="625"/>
      <c r="N17" s="625"/>
      <c r="O17" s="625"/>
      <c r="P17" s="625"/>
      <c r="Q17" s="625"/>
      <c r="R17" s="625"/>
      <c r="S17" s="625"/>
      <c r="T17" s="625"/>
      <c r="U17" s="625"/>
      <c r="V17" s="625"/>
      <c r="W17" s="625"/>
      <c r="X17" s="625"/>
      <c r="Y17" s="625"/>
      <c r="Z17" s="625"/>
    </row>
    <row r="18" spans="1:26" ht="16.5" customHeight="1">
      <c r="A18" s="1138"/>
      <c r="B18" s="630" t="s">
        <v>365</v>
      </c>
      <c r="C18" s="633" t="s">
        <v>351</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row>
    <row r="19" spans="1:26" ht="16.5" customHeight="1">
      <c r="A19" s="1138"/>
      <c r="B19" s="630" t="s">
        <v>111</v>
      </c>
      <c r="C19" s="632" t="s">
        <v>229</v>
      </c>
      <c r="D19" s="625"/>
      <c r="E19" s="625"/>
      <c r="F19" s="625"/>
      <c r="G19" s="625"/>
      <c r="H19" s="625"/>
      <c r="I19" s="625"/>
      <c r="J19" s="625"/>
      <c r="K19" s="625"/>
      <c r="L19" s="625"/>
      <c r="M19" s="625"/>
      <c r="N19" s="625"/>
      <c r="O19" s="625"/>
      <c r="P19" s="625"/>
      <c r="Q19" s="625"/>
      <c r="R19" s="625"/>
      <c r="S19" s="625"/>
      <c r="T19" s="625"/>
      <c r="U19" s="625"/>
      <c r="V19" s="625"/>
      <c r="W19" s="625"/>
      <c r="X19" s="625"/>
      <c r="Y19" s="625"/>
      <c r="Z19" s="625"/>
    </row>
    <row r="20" spans="1:26" ht="16.5" customHeight="1">
      <c r="A20" s="1138"/>
      <c r="B20" s="630" t="s">
        <v>1159</v>
      </c>
      <c r="C20" s="633" t="s">
        <v>229</v>
      </c>
      <c r="D20" s="625"/>
      <c r="E20" s="625"/>
      <c r="F20" s="625"/>
      <c r="G20" s="625"/>
      <c r="H20" s="625"/>
      <c r="I20" s="625"/>
      <c r="J20" s="625"/>
      <c r="K20" s="625"/>
      <c r="L20" s="625"/>
      <c r="M20" s="625"/>
      <c r="N20" s="625"/>
      <c r="O20" s="625"/>
      <c r="P20" s="625"/>
      <c r="Q20" s="625"/>
      <c r="R20" s="625"/>
      <c r="S20" s="625"/>
      <c r="T20" s="625"/>
      <c r="U20" s="625"/>
      <c r="V20" s="625"/>
      <c r="W20" s="625"/>
      <c r="X20" s="625"/>
      <c r="Y20" s="625"/>
      <c r="Z20" s="625"/>
    </row>
    <row r="21" spans="1:26" ht="16.5" customHeight="1">
      <c r="A21" s="1138"/>
      <c r="B21" s="630" t="s">
        <v>113</v>
      </c>
      <c r="C21" s="633" t="s">
        <v>229</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ht="16.5" customHeight="1">
      <c r="A22" s="1138"/>
      <c r="B22" s="630" t="s">
        <v>114</v>
      </c>
      <c r="C22" s="633" t="s">
        <v>229</v>
      </c>
      <c r="D22" s="625"/>
      <c r="E22" s="625"/>
      <c r="F22" s="625"/>
      <c r="G22" s="625"/>
      <c r="H22" s="625"/>
      <c r="I22" s="625"/>
      <c r="J22" s="625"/>
      <c r="K22" s="625"/>
      <c r="L22" s="625"/>
      <c r="M22" s="625"/>
      <c r="N22" s="625"/>
      <c r="O22" s="625"/>
      <c r="P22" s="625"/>
      <c r="Q22" s="625"/>
      <c r="R22" s="625"/>
      <c r="S22" s="625"/>
      <c r="T22" s="625"/>
      <c r="U22" s="625"/>
      <c r="V22" s="625"/>
      <c r="W22" s="625"/>
      <c r="X22" s="625"/>
      <c r="Y22" s="625"/>
      <c r="Z22" s="625"/>
    </row>
    <row r="23" spans="1:26">
      <c r="A23" s="1138"/>
      <c r="B23" s="630" t="s">
        <v>115</v>
      </c>
      <c r="C23" s="633" t="s">
        <v>229</v>
      </c>
      <c r="D23" s="625"/>
      <c r="E23" s="625"/>
      <c r="F23" s="625"/>
      <c r="G23" s="625"/>
      <c r="H23" s="625"/>
      <c r="I23" s="625"/>
      <c r="J23" s="625"/>
      <c r="K23" s="625"/>
      <c r="L23" s="625"/>
      <c r="M23" s="625"/>
      <c r="N23" s="625"/>
      <c r="O23" s="625"/>
      <c r="P23" s="625"/>
      <c r="Q23" s="625"/>
      <c r="R23" s="625"/>
      <c r="S23" s="625"/>
      <c r="T23" s="625"/>
      <c r="U23" s="625"/>
      <c r="V23" s="625"/>
      <c r="W23" s="625"/>
      <c r="X23" s="625"/>
      <c r="Y23" s="625"/>
      <c r="Z23" s="625"/>
    </row>
    <row r="24" spans="1:26" ht="16.5" customHeight="1">
      <c r="A24" s="1138"/>
      <c r="B24" s="630" t="s">
        <v>116</v>
      </c>
      <c r="C24" s="633" t="s">
        <v>229</v>
      </c>
      <c r="D24" s="625"/>
      <c r="E24" s="625"/>
      <c r="F24" s="625"/>
      <c r="G24" s="625"/>
      <c r="H24" s="625"/>
      <c r="I24" s="625"/>
      <c r="J24" s="625"/>
      <c r="K24" s="625"/>
      <c r="L24" s="625"/>
      <c r="M24" s="625"/>
      <c r="N24" s="625"/>
      <c r="O24" s="625"/>
      <c r="P24" s="625"/>
      <c r="Q24" s="625"/>
      <c r="R24" s="625"/>
      <c r="S24" s="625"/>
      <c r="T24" s="625"/>
      <c r="U24" s="625"/>
      <c r="V24" s="625"/>
      <c r="W24" s="625"/>
      <c r="X24" s="625"/>
      <c r="Y24" s="625"/>
      <c r="Z24" s="625"/>
    </row>
    <row r="25" spans="1:26" ht="16.5" customHeight="1">
      <c r="A25" s="1138"/>
      <c r="B25" s="630" t="s">
        <v>117</v>
      </c>
      <c r="C25" s="633" t="s">
        <v>118</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ht="16.5" customHeight="1">
      <c r="A26" s="1138"/>
      <c r="B26" s="630" t="s">
        <v>119</v>
      </c>
      <c r="C26" s="633" t="s">
        <v>229</v>
      </c>
      <c r="D26" s="625"/>
      <c r="E26" s="625"/>
      <c r="F26" s="625"/>
      <c r="G26" s="625"/>
      <c r="H26" s="625"/>
      <c r="I26" s="625"/>
      <c r="J26" s="625"/>
      <c r="K26" s="625"/>
      <c r="L26" s="625"/>
      <c r="M26" s="625"/>
      <c r="N26" s="625"/>
      <c r="O26" s="625"/>
      <c r="P26" s="625"/>
      <c r="Q26" s="625"/>
      <c r="R26" s="625"/>
      <c r="S26" s="625"/>
      <c r="T26" s="625"/>
      <c r="U26" s="625"/>
      <c r="V26" s="625"/>
      <c r="W26" s="625"/>
      <c r="X26" s="625"/>
      <c r="Y26" s="625"/>
      <c r="Z26" s="625"/>
    </row>
    <row r="27" spans="1:26" ht="16.5" customHeight="1">
      <c r="A27" s="1138"/>
      <c r="B27" s="630" t="s">
        <v>120</v>
      </c>
      <c r="C27" s="633" t="s">
        <v>252</v>
      </c>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spans="1:26" ht="16.5" customHeight="1">
      <c r="A28" s="1138"/>
      <c r="B28" s="630" t="s">
        <v>122</v>
      </c>
      <c r="C28" s="633" t="s">
        <v>123</v>
      </c>
      <c r="D28" s="625"/>
      <c r="E28" s="625"/>
      <c r="F28" s="625"/>
      <c r="G28" s="625"/>
      <c r="H28" s="625"/>
      <c r="I28" s="625"/>
      <c r="J28" s="625"/>
      <c r="K28" s="625"/>
      <c r="L28" s="625"/>
      <c r="M28" s="625"/>
      <c r="N28" s="625"/>
      <c r="O28" s="625"/>
      <c r="P28" s="625"/>
      <c r="Q28" s="625"/>
      <c r="R28" s="625"/>
      <c r="S28" s="625"/>
      <c r="T28" s="625"/>
      <c r="U28" s="625"/>
      <c r="V28" s="625"/>
      <c r="W28" s="625"/>
      <c r="X28" s="625"/>
      <c r="Y28" s="625"/>
      <c r="Z28" s="625"/>
    </row>
    <row r="29" spans="1:26" ht="16.5" customHeight="1">
      <c r="A29" s="1138"/>
      <c r="B29" s="630" t="s">
        <v>124</v>
      </c>
      <c r="C29" s="633" t="s">
        <v>125</v>
      </c>
      <c r="D29" s="625"/>
      <c r="E29" s="625"/>
      <c r="F29" s="625"/>
      <c r="G29" s="625"/>
      <c r="H29" s="625"/>
      <c r="I29" s="625"/>
      <c r="J29" s="625"/>
      <c r="K29" s="625"/>
      <c r="L29" s="625"/>
      <c r="M29" s="625"/>
      <c r="N29" s="625"/>
      <c r="O29" s="625"/>
      <c r="P29" s="625"/>
      <c r="Q29" s="625"/>
      <c r="R29" s="625"/>
      <c r="S29" s="625"/>
      <c r="T29" s="625"/>
      <c r="U29" s="625"/>
      <c r="V29" s="625"/>
      <c r="W29" s="625"/>
      <c r="X29" s="625"/>
      <c r="Y29" s="625"/>
      <c r="Z29" s="625"/>
    </row>
    <row r="30" spans="1:26" ht="33">
      <c r="A30" s="1138"/>
      <c r="B30" s="630" t="s">
        <v>126</v>
      </c>
      <c r="C30" s="633" t="s">
        <v>908</v>
      </c>
      <c r="D30" s="625"/>
      <c r="E30" s="625"/>
      <c r="F30" s="625"/>
      <c r="G30" s="625"/>
      <c r="H30" s="625"/>
      <c r="I30" s="625"/>
      <c r="J30" s="625"/>
      <c r="K30" s="625"/>
      <c r="L30" s="625"/>
      <c r="M30" s="625"/>
      <c r="N30" s="625"/>
      <c r="O30" s="625"/>
      <c r="P30" s="625"/>
      <c r="Q30" s="625"/>
      <c r="R30" s="625"/>
      <c r="S30" s="625"/>
      <c r="T30" s="625"/>
      <c r="U30" s="625"/>
      <c r="V30" s="625"/>
      <c r="W30" s="625"/>
      <c r="X30" s="625"/>
      <c r="Y30" s="625"/>
      <c r="Z30" s="625"/>
    </row>
    <row r="31" spans="1:26" ht="16.5" customHeight="1">
      <c r="A31" s="1138"/>
      <c r="B31" s="630" t="s">
        <v>128</v>
      </c>
      <c r="C31" s="633" t="s">
        <v>1202</v>
      </c>
      <c r="D31" s="625"/>
      <c r="E31" s="625"/>
      <c r="F31" s="625"/>
      <c r="G31" s="625"/>
      <c r="H31" s="625"/>
      <c r="I31" s="625"/>
      <c r="J31" s="625"/>
      <c r="K31" s="625"/>
      <c r="L31" s="625"/>
      <c r="M31" s="625"/>
      <c r="N31" s="625"/>
      <c r="O31" s="625"/>
      <c r="P31" s="625"/>
      <c r="Q31" s="625"/>
      <c r="R31" s="625"/>
      <c r="S31" s="625"/>
      <c r="T31" s="625"/>
      <c r="U31" s="625"/>
      <c r="V31" s="625"/>
      <c r="W31" s="625"/>
      <c r="X31" s="625"/>
      <c r="Y31" s="625"/>
      <c r="Z31" s="625"/>
    </row>
    <row r="32" spans="1:26" ht="16.5" customHeight="1" thickBot="1">
      <c r="A32" s="1139"/>
      <c r="B32" s="639" t="s">
        <v>129</v>
      </c>
      <c r="C32" s="640" t="s">
        <v>229</v>
      </c>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1:26" ht="16.5" customHeight="1">
      <c r="A33" s="1087" t="s">
        <v>130</v>
      </c>
      <c r="B33" s="628" t="s">
        <v>131</v>
      </c>
      <c r="C33" s="641" t="s">
        <v>1335</v>
      </c>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34" spans="1:26" ht="16.5" customHeight="1">
      <c r="A34" s="1088"/>
      <c r="B34" s="630" t="s">
        <v>132</v>
      </c>
      <c r="C34" s="633" t="s">
        <v>1336</v>
      </c>
      <c r="D34" s="625"/>
      <c r="E34" s="625"/>
      <c r="F34" s="625"/>
      <c r="G34" s="625"/>
      <c r="H34" s="625"/>
      <c r="I34" s="625"/>
      <c r="J34" s="625"/>
      <c r="K34" s="625"/>
      <c r="L34" s="625"/>
      <c r="M34" s="625"/>
      <c r="N34" s="625"/>
      <c r="O34" s="625"/>
      <c r="P34" s="625"/>
      <c r="Q34" s="625"/>
      <c r="R34" s="625"/>
      <c r="S34" s="625"/>
      <c r="T34" s="625"/>
      <c r="U34" s="625"/>
      <c r="V34" s="625"/>
      <c r="W34" s="625"/>
      <c r="X34" s="625"/>
      <c r="Y34" s="625"/>
      <c r="Z34" s="625"/>
    </row>
    <row r="35" spans="1:26" ht="16.5" customHeight="1">
      <c r="A35" s="1088"/>
      <c r="B35" s="630" t="s">
        <v>133</v>
      </c>
      <c r="C35" s="633" t="s">
        <v>1759</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row>
    <row r="36" spans="1:26" ht="16.5" customHeight="1">
      <c r="A36" s="1088"/>
      <c r="B36" s="630" t="s">
        <v>135</v>
      </c>
      <c r="C36" s="633" t="s">
        <v>229</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row>
    <row r="37" spans="1:26" ht="16.5" customHeight="1">
      <c r="A37" s="1088"/>
      <c r="B37" s="630" t="s">
        <v>136</v>
      </c>
      <c r="C37" s="633" t="s">
        <v>229</v>
      </c>
      <c r="D37" s="625"/>
      <c r="E37" s="625"/>
      <c r="F37" s="625"/>
      <c r="G37" s="625"/>
      <c r="H37" s="625"/>
      <c r="I37" s="625"/>
      <c r="J37" s="625"/>
      <c r="K37" s="625"/>
      <c r="L37" s="625"/>
      <c r="M37" s="625"/>
      <c r="N37" s="625"/>
      <c r="O37" s="625"/>
      <c r="P37" s="625"/>
      <c r="Q37" s="625"/>
      <c r="R37" s="625"/>
      <c r="S37" s="625"/>
      <c r="T37" s="625"/>
      <c r="U37" s="625"/>
      <c r="V37" s="625"/>
      <c r="W37" s="625"/>
      <c r="X37" s="625"/>
      <c r="Y37" s="625"/>
      <c r="Z37" s="625"/>
    </row>
    <row r="38" spans="1:26" ht="16.5" customHeight="1" thickBot="1">
      <c r="A38" s="1140"/>
      <c r="B38" s="642" t="s">
        <v>137</v>
      </c>
      <c r="C38" s="643" t="s">
        <v>383</v>
      </c>
      <c r="D38" s="625"/>
      <c r="E38" s="625"/>
      <c r="F38" s="625"/>
      <c r="G38" s="625"/>
      <c r="H38" s="625"/>
      <c r="I38" s="625"/>
      <c r="J38" s="625"/>
      <c r="K38" s="625"/>
      <c r="L38" s="625"/>
      <c r="M38" s="625"/>
      <c r="N38" s="625"/>
      <c r="O38" s="625"/>
      <c r="P38" s="625"/>
      <c r="Q38" s="625"/>
      <c r="R38" s="625"/>
      <c r="S38" s="625"/>
      <c r="T38" s="625"/>
      <c r="U38" s="625"/>
      <c r="V38" s="625"/>
      <c r="W38" s="625"/>
      <c r="X38" s="625"/>
      <c r="Y38" s="625"/>
      <c r="Z38" s="625"/>
    </row>
    <row r="39" spans="1:26" ht="16.5" customHeight="1">
      <c r="A39" s="1087" t="s">
        <v>138</v>
      </c>
      <c r="B39" s="628" t="s">
        <v>139</v>
      </c>
      <c r="C39" s="641" t="s">
        <v>229</v>
      </c>
      <c r="D39" s="625"/>
      <c r="E39" s="625"/>
      <c r="F39" s="625"/>
      <c r="G39" s="625"/>
      <c r="H39" s="625"/>
      <c r="I39" s="625"/>
      <c r="J39" s="625"/>
      <c r="K39" s="625"/>
      <c r="L39" s="625"/>
      <c r="M39" s="625"/>
      <c r="N39" s="625"/>
      <c r="O39" s="625"/>
      <c r="P39" s="625"/>
      <c r="Q39" s="625"/>
      <c r="R39" s="625"/>
      <c r="S39" s="625"/>
      <c r="T39" s="625"/>
      <c r="U39" s="625"/>
      <c r="V39" s="625"/>
      <c r="W39" s="625"/>
      <c r="X39" s="625"/>
      <c r="Y39" s="625"/>
      <c r="Z39" s="625"/>
    </row>
    <row r="40" spans="1:26" ht="16.5" customHeight="1">
      <c r="A40" s="1088"/>
      <c r="B40" s="630" t="s">
        <v>140</v>
      </c>
      <c r="C40" s="633" t="s">
        <v>229</v>
      </c>
      <c r="D40" s="625"/>
      <c r="E40" s="625"/>
      <c r="F40" s="625"/>
      <c r="G40" s="625"/>
      <c r="H40" s="625"/>
      <c r="I40" s="625"/>
      <c r="J40" s="625"/>
      <c r="K40" s="625"/>
      <c r="L40" s="625"/>
      <c r="M40" s="625"/>
      <c r="N40" s="625"/>
      <c r="O40" s="625"/>
      <c r="P40" s="625"/>
      <c r="Q40" s="625"/>
      <c r="R40" s="625"/>
      <c r="S40" s="625"/>
      <c r="T40" s="625"/>
      <c r="U40" s="625"/>
      <c r="V40" s="625"/>
      <c r="W40" s="625"/>
      <c r="X40" s="625"/>
      <c r="Y40" s="625"/>
      <c r="Z40" s="625"/>
    </row>
    <row r="41" spans="1:26" ht="16.5" customHeight="1">
      <c r="A41" s="1088"/>
      <c r="B41" s="630" t="s">
        <v>141</v>
      </c>
      <c r="C41" s="633" t="s">
        <v>229</v>
      </c>
      <c r="D41" s="625"/>
      <c r="E41" s="625"/>
      <c r="F41" s="625"/>
      <c r="G41" s="625"/>
      <c r="H41" s="625"/>
      <c r="I41" s="625"/>
      <c r="J41" s="625"/>
      <c r="K41" s="625"/>
      <c r="L41" s="625"/>
      <c r="M41" s="625"/>
      <c r="N41" s="625"/>
      <c r="O41" s="625"/>
      <c r="P41" s="625"/>
      <c r="Q41" s="625"/>
      <c r="R41" s="625"/>
      <c r="S41" s="625"/>
      <c r="T41" s="625"/>
      <c r="U41" s="625"/>
      <c r="V41" s="625"/>
      <c r="W41" s="625"/>
      <c r="X41" s="625"/>
      <c r="Y41" s="625"/>
      <c r="Z41" s="625"/>
    </row>
    <row r="42" spans="1:26" ht="16.5" customHeight="1">
      <c r="A42" s="1088"/>
      <c r="B42" s="630" t="s">
        <v>142</v>
      </c>
      <c r="C42" s="633" t="s">
        <v>229</v>
      </c>
      <c r="D42" s="625"/>
      <c r="E42" s="625"/>
      <c r="F42" s="625"/>
      <c r="G42" s="625"/>
      <c r="H42" s="625"/>
      <c r="I42" s="625"/>
      <c r="J42" s="625"/>
      <c r="K42" s="625"/>
      <c r="L42" s="625"/>
      <c r="M42" s="625"/>
      <c r="N42" s="625"/>
      <c r="O42" s="625"/>
      <c r="P42" s="625"/>
      <c r="Q42" s="625"/>
      <c r="R42" s="625"/>
      <c r="S42" s="625"/>
      <c r="T42" s="625"/>
      <c r="U42" s="625"/>
      <c r="V42" s="625"/>
      <c r="W42" s="625"/>
      <c r="X42" s="625"/>
      <c r="Y42" s="625"/>
      <c r="Z42" s="625"/>
    </row>
    <row r="43" spans="1:26" ht="16.5" customHeight="1">
      <c r="A43" s="1088"/>
      <c r="B43" s="630" t="s">
        <v>143</v>
      </c>
      <c r="C43" s="633" t="s">
        <v>229</v>
      </c>
      <c r="D43" s="625"/>
      <c r="E43" s="625"/>
      <c r="F43" s="625"/>
      <c r="G43" s="625"/>
      <c r="H43" s="625"/>
      <c r="I43" s="625"/>
      <c r="J43" s="625"/>
      <c r="K43" s="625"/>
      <c r="L43" s="625"/>
      <c r="M43" s="625"/>
      <c r="N43" s="625"/>
      <c r="O43" s="625"/>
      <c r="P43" s="625"/>
      <c r="Q43" s="625"/>
      <c r="R43" s="625"/>
      <c r="S43" s="625"/>
      <c r="T43" s="625"/>
      <c r="U43" s="625"/>
      <c r="V43" s="625"/>
      <c r="W43" s="625"/>
      <c r="X43" s="625"/>
      <c r="Y43" s="625"/>
      <c r="Z43" s="625"/>
    </row>
    <row r="44" spans="1:26" ht="16.5" customHeight="1" thickBot="1">
      <c r="A44" s="1140"/>
      <c r="B44" s="644" t="s">
        <v>144</v>
      </c>
      <c r="C44" s="643" t="s">
        <v>229</v>
      </c>
      <c r="D44" s="625"/>
      <c r="E44" s="625"/>
      <c r="F44" s="625"/>
      <c r="G44" s="625"/>
      <c r="H44" s="625"/>
      <c r="I44" s="625"/>
      <c r="J44" s="625"/>
      <c r="K44" s="625"/>
      <c r="L44" s="625"/>
      <c r="M44" s="625"/>
      <c r="N44" s="625"/>
      <c r="O44" s="625"/>
      <c r="P44" s="625"/>
      <c r="Q44" s="625"/>
      <c r="R44" s="625"/>
      <c r="S44" s="625"/>
      <c r="T44" s="625"/>
      <c r="U44" s="625"/>
      <c r="V44" s="625"/>
      <c r="W44" s="625"/>
      <c r="X44" s="625"/>
      <c r="Y44" s="625"/>
      <c r="Z44" s="625"/>
    </row>
    <row r="45" spans="1:26" ht="16.5" customHeight="1">
      <c r="A45" s="1087" t="s">
        <v>145</v>
      </c>
      <c r="B45" s="628" t="s">
        <v>146</v>
      </c>
      <c r="C45" s="632" t="s">
        <v>229</v>
      </c>
      <c r="D45" s="625"/>
      <c r="E45" s="625"/>
      <c r="F45" s="625"/>
      <c r="G45" s="625"/>
      <c r="H45" s="625"/>
      <c r="I45" s="625"/>
      <c r="J45" s="625"/>
      <c r="K45" s="625"/>
      <c r="L45" s="625"/>
      <c r="M45" s="625"/>
      <c r="N45" s="625"/>
      <c r="O45" s="625"/>
      <c r="P45" s="625"/>
      <c r="Q45" s="625"/>
      <c r="R45" s="625"/>
      <c r="S45" s="625"/>
      <c r="T45" s="625"/>
      <c r="U45" s="625"/>
      <c r="V45" s="625"/>
      <c r="W45" s="625"/>
      <c r="X45" s="625"/>
      <c r="Y45" s="625"/>
      <c r="Z45" s="625"/>
    </row>
    <row r="46" spans="1:26" ht="82.5">
      <c r="A46" s="1088"/>
      <c r="B46" s="630" t="s">
        <v>148</v>
      </c>
      <c r="C46" s="633" t="s">
        <v>1760</v>
      </c>
      <c r="D46" s="625"/>
      <c r="E46" s="625"/>
      <c r="F46" s="625"/>
      <c r="G46" s="625"/>
      <c r="H46" s="625"/>
      <c r="I46" s="625"/>
      <c r="J46" s="625"/>
      <c r="K46" s="625"/>
      <c r="L46" s="625"/>
      <c r="M46" s="625"/>
      <c r="N46" s="625"/>
      <c r="O46" s="625"/>
      <c r="P46" s="625"/>
      <c r="Q46" s="625"/>
      <c r="R46" s="625"/>
      <c r="S46" s="625"/>
      <c r="T46" s="625"/>
      <c r="U46" s="625"/>
      <c r="V46" s="625"/>
      <c r="W46" s="625"/>
      <c r="X46" s="625"/>
      <c r="Y46" s="625"/>
      <c r="Z46" s="625"/>
    </row>
    <row r="47" spans="1:26" ht="18.5" thickBot="1">
      <c r="A47" s="1140"/>
      <c r="B47" s="642" t="s">
        <v>149</v>
      </c>
      <c r="C47" s="643" t="s">
        <v>229</v>
      </c>
      <c r="D47" s="625"/>
      <c r="E47" s="625"/>
      <c r="F47" s="645"/>
      <c r="G47" s="625"/>
      <c r="H47" s="625"/>
      <c r="I47" s="625"/>
      <c r="J47" s="625"/>
      <c r="K47" s="625"/>
      <c r="L47" s="625"/>
      <c r="M47" s="625"/>
      <c r="N47" s="625"/>
      <c r="O47" s="625"/>
      <c r="P47" s="625"/>
      <c r="Q47" s="625"/>
      <c r="R47" s="625"/>
      <c r="S47" s="625"/>
      <c r="T47" s="625"/>
      <c r="U47" s="625"/>
      <c r="V47" s="625"/>
      <c r="W47" s="625"/>
      <c r="X47" s="625"/>
      <c r="Y47" s="625"/>
      <c r="Z47" s="625"/>
    </row>
    <row r="48" spans="1:26">
      <c r="A48" s="1087" t="s">
        <v>368</v>
      </c>
      <c r="B48" s="639" t="s">
        <v>151</v>
      </c>
      <c r="C48" s="640" t="s">
        <v>102</v>
      </c>
      <c r="D48" s="625"/>
      <c r="E48" s="625"/>
      <c r="F48" s="625"/>
      <c r="G48" s="625"/>
      <c r="H48" s="625"/>
      <c r="I48" s="625"/>
      <c r="J48" s="625"/>
      <c r="K48" s="625"/>
      <c r="L48" s="625"/>
      <c r="M48" s="625"/>
      <c r="N48" s="625"/>
      <c r="O48" s="625"/>
      <c r="P48" s="625"/>
      <c r="Q48" s="625"/>
      <c r="R48" s="625"/>
      <c r="S48" s="625"/>
      <c r="T48" s="625"/>
      <c r="U48" s="625"/>
      <c r="V48" s="625"/>
      <c r="W48" s="625"/>
      <c r="X48" s="625"/>
      <c r="Y48" s="625"/>
      <c r="Z48" s="625"/>
    </row>
    <row r="49" spans="1:26">
      <c r="A49" s="1088"/>
      <c r="B49" s="630" t="s">
        <v>152</v>
      </c>
      <c r="C49" s="633" t="s">
        <v>815</v>
      </c>
      <c r="D49" s="625"/>
      <c r="E49" s="625"/>
      <c r="F49" s="625"/>
      <c r="G49" s="625"/>
      <c r="H49" s="625"/>
      <c r="I49" s="625"/>
      <c r="J49" s="625"/>
      <c r="K49" s="625"/>
      <c r="L49" s="625"/>
      <c r="M49" s="625"/>
      <c r="N49" s="625"/>
      <c r="O49" s="625"/>
      <c r="P49" s="625"/>
      <c r="Q49" s="625"/>
      <c r="R49" s="625"/>
      <c r="S49" s="625"/>
      <c r="T49" s="625"/>
      <c r="U49" s="625"/>
      <c r="V49" s="625"/>
      <c r="W49" s="625"/>
      <c r="X49" s="625"/>
      <c r="Y49" s="625"/>
      <c r="Z49" s="625"/>
    </row>
    <row r="50" spans="1:26">
      <c r="A50" s="1088"/>
      <c r="B50" s="630" t="s">
        <v>153</v>
      </c>
      <c r="C50" s="633" t="s">
        <v>1337</v>
      </c>
      <c r="D50" s="625"/>
      <c r="E50" s="625"/>
      <c r="F50" s="625"/>
      <c r="G50" s="625"/>
      <c r="H50" s="625"/>
      <c r="I50" s="625"/>
      <c r="J50" s="625"/>
      <c r="K50" s="625"/>
      <c r="L50" s="625"/>
      <c r="M50" s="625"/>
      <c r="N50" s="625"/>
      <c r="O50" s="625"/>
      <c r="P50" s="625"/>
      <c r="Q50" s="625"/>
      <c r="R50" s="625"/>
      <c r="S50" s="625"/>
      <c r="T50" s="625"/>
      <c r="U50" s="625"/>
      <c r="V50" s="625"/>
      <c r="W50" s="625"/>
      <c r="X50" s="625"/>
      <c r="Y50" s="625"/>
      <c r="Z50" s="625"/>
    </row>
    <row r="51" spans="1:26">
      <c r="A51" s="1088"/>
      <c r="B51" s="630" t="s">
        <v>154</v>
      </c>
      <c r="C51" s="633" t="s">
        <v>1761</v>
      </c>
      <c r="D51" s="625"/>
      <c r="E51" s="625"/>
      <c r="F51" s="625"/>
      <c r="G51" s="625"/>
      <c r="H51" s="625"/>
      <c r="I51" s="625"/>
      <c r="J51" s="625"/>
      <c r="K51" s="625"/>
      <c r="L51" s="625"/>
      <c r="M51" s="625"/>
      <c r="N51" s="625"/>
      <c r="O51" s="625"/>
      <c r="P51" s="625"/>
      <c r="Q51" s="625"/>
      <c r="R51" s="625"/>
      <c r="S51" s="625"/>
      <c r="T51" s="625"/>
      <c r="U51" s="625"/>
      <c r="V51" s="625"/>
      <c r="W51" s="625"/>
      <c r="X51" s="625"/>
      <c r="Y51" s="625"/>
      <c r="Z51" s="625"/>
    </row>
    <row r="52" spans="1:26">
      <c r="A52" s="1088"/>
      <c r="B52" s="630" t="s">
        <v>155</v>
      </c>
      <c r="C52" s="633" t="s">
        <v>1338</v>
      </c>
      <c r="D52" s="625"/>
      <c r="E52" s="625"/>
      <c r="F52" s="625"/>
      <c r="G52" s="625"/>
      <c r="H52" s="625"/>
      <c r="I52" s="625"/>
      <c r="J52" s="625"/>
      <c r="K52" s="625"/>
      <c r="L52" s="625"/>
      <c r="M52" s="625"/>
      <c r="N52" s="625"/>
      <c r="O52" s="625"/>
      <c r="P52" s="625"/>
      <c r="Q52" s="625"/>
      <c r="R52" s="625"/>
      <c r="S52" s="625"/>
      <c r="T52" s="625"/>
      <c r="U52" s="625"/>
      <c r="V52" s="625"/>
      <c r="W52" s="625"/>
      <c r="X52" s="625"/>
      <c r="Y52" s="625"/>
      <c r="Z52" s="625"/>
    </row>
    <row r="53" spans="1:26" ht="49.5">
      <c r="A53" s="1088"/>
      <c r="B53" s="630" t="s">
        <v>1168</v>
      </c>
      <c r="C53" s="633" t="s">
        <v>370</v>
      </c>
      <c r="D53" s="625"/>
      <c r="E53" s="625"/>
      <c r="F53" s="625"/>
      <c r="G53" s="625"/>
      <c r="H53" s="625"/>
      <c r="I53" s="625"/>
      <c r="J53" s="625"/>
      <c r="K53" s="625"/>
      <c r="L53" s="625"/>
      <c r="M53" s="625"/>
      <c r="N53" s="625"/>
      <c r="O53" s="625"/>
      <c r="P53" s="625"/>
      <c r="Q53" s="625"/>
      <c r="R53" s="625"/>
      <c r="S53" s="625"/>
      <c r="T53" s="625"/>
      <c r="U53" s="625"/>
      <c r="V53" s="625"/>
      <c r="W53" s="625"/>
      <c r="X53" s="625"/>
      <c r="Y53" s="625"/>
      <c r="Z53" s="625"/>
    </row>
    <row r="54" spans="1:26" ht="33">
      <c r="A54" s="1088"/>
      <c r="B54" s="630" t="s">
        <v>157</v>
      </c>
      <c r="C54" s="633" t="s">
        <v>371</v>
      </c>
      <c r="D54" s="625"/>
      <c r="E54" s="625"/>
      <c r="F54" s="625"/>
      <c r="G54" s="625"/>
      <c r="H54" s="625"/>
      <c r="I54" s="625"/>
      <c r="J54" s="625"/>
      <c r="K54" s="625"/>
      <c r="L54" s="625"/>
      <c r="M54" s="625"/>
      <c r="N54" s="625"/>
      <c r="O54" s="625"/>
      <c r="P54" s="625"/>
      <c r="Q54" s="625"/>
      <c r="R54" s="625"/>
      <c r="S54" s="625"/>
      <c r="T54" s="625"/>
      <c r="U54" s="625"/>
      <c r="V54" s="625"/>
      <c r="W54" s="625"/>
      <c r="X54" s="625"/>
      <c r="Y54" s="625"/>
      <c r="Z54" s="625"/>
    </row>
    <row r="55" spans="1:26">
      <c r="A55" s="1088"/>
      <c r="B55" s="630" t="s">
        <v>158</v>
      </c>
      <c r="C55" s="633" t="s">
        <v>1339</v>
      </c>
      <c r="D55" s="625"/>
      <c r="E55" s="625"/>
      <c r="F55" s="625"/>
      <c r="G55" s="625"/>
      <c r="H55" s="625"/>
      <c r="I55" s="625"/>
      <c r="J55" s="625"/>
      <c r="K55" s="625"/>
      <c r="L55" s="625"/>
      <c r="M55" s="625"/>
      <c r="N55" s="625"/>
      <c r="O55" s="625"/>
      <c r="P55" s="625"/>
      <c r="Q55" s="625"/>
      <c r="R55" s="625"/>
      <c r="S55" s="625"/>
      <c r="T55" s="625"/>
      <c r="U55" s="625"/>
      <c r="V55" s="625"/>
      <c r="W55" s="625"/>
      <c r="X55" s="625"/>
      <c r="Y55" s="625"/>
      <c r="Z55" s="625"/>
    </row>
    <row r="56" spans="1:26">
      <c r="A56" s="1088"/>
      <c r="B56" s="630" t="s">
        <v>159</v>
      </c>
      <c r="C56" s="633" t="s">
        <v>372</v>
      </c>
      <c r="D56" s="625"/>
      <c r="E56" s="625"/>
      <c r="F56" s="625"/>
      <c r="G56" s="625"/>
      <c r="H56" s="625"/>
      <c r="I56" s="625"/>
      <c r="J56" s="625"/>
      <c r="K56" s="625"/>
      <c r="L56" s="625"/>
      <c r="M56" s="625"/>
      <c r="N56" s="625"/>
      <c r="O56" s="625"/>
      <c r="P56" s="625"/>
      <c r="Q56" s="625"/>
      <c r="R56" s="625"/>
      <c r="S56" s="625"/>
      <c r="T56" s="625"/>
      <c r="U56" s="625"/>
      <c r="V56" s="625"/>
      <c r="W56" s="625"/>
      <c r="X56" s="625"/>
      <c r="Y56" s="625"/>
      <c r="Z56" s="625"/>
    </row>
    <row r="57" spans="1:26">
      <c r="A57" s="1088"/>
      <c r="B57" s="630" t="s">
        <v>160</v>
      </c>
      <c r="C57" s="632" t="s">
        <v>229</v>
      </c>
      <c r="D57" s="625"/>
      <c r="E57" s="625"/>
      <c r="F57" s="625"/>
      <c r="G57" s="625"/>
      <c r="H57" s="625"/>
      <c r="I57" s="625"/>
      <c r="J57" s="625"/>
      <c r="K57" s="625"/>
      <c r="L57" s="625"/>
      <c r="M57" s="625"/>
      <c r="N57" s="625"/>
      <c r="O57" s="625"/>
      <c r="P57" s="625"/>
      <c r="Q57" s="625"/>
      <c r="R57" s="625"/>
      <c r="S57" s="625"/>
      <c r="T57" s="625"/>
      <c r="U57" s="625"/>
      <c r="V57" s="625"/>
      <c r="W57" s="625"/>
      <c r="X57" s="625"/>
      <c r="Y57" s="625"/>
      <c r="Z57" s="625"/>
    </row>
    <row r="58" spans="1:26">
      <c r="A58" s="1088"/>
      <c r="B58" s="630" t="s">
        <v>162</v>
      </c>
      <c r="C58" s="632" t="s">
        <v>229</v>
      </c>
      <c r="D58" s="625"/>
      <c r="E58" s="625"/>
      <c r="F58" s="625"/>
      <c r="G58" s="625"/>
      <c r="H58" s="625"/>
      <c r="I58" s="625"/>
      <c r="J58" s="625"/>
      <c r="K58" s="625"/>
      <c r="L58" s="625"/>
      <c r="M58" s="625"/>
      <c r="N58" s="625"/>
      <c r="O58" s="625"/>
      <c r="P58" s="625"/>
      <c r="Q58" s="625"/>
      <c r="R58" s="625"/>
      <c r="S58" s="625"/>
      <c r="T58" s="625"/>
      <c r="U58" s="625"/>
      <c r="V58" s="625"/>
      <c r="W58" s="625"/>
      <c r="X58" s="625"/>
      <c r="Y58" s="625"/>
      <c r="Z58" s="625"/>
    </row>
    <row r="59" spans="1:26">
      <c r="A59" s="1088"/>
      <c r="B59" s="630" t="s">
        <v>163</v>
      </c>
      <c r="C59" s="633" t="s">
        <v>1339</v>
      </c>
      <c r="D59" s="625"/>
      <c r="E59" s="625"/>
      <c r="F59" s="625"/>
      <c r="G59" s="625"/>
      <c r="H59" s="625"/>
      <c r="I59" s="625"/>
      <c r="J59" s="625"/>
      <c r="K59" s="625"/>
      <c r="L59" s="625"/>
      <c r="M59" s="625"/>
      <c r="N59" s="625"/>
      <c r="O59" s="625"/>
      <c r="P59" s="625"/>
      <c r="Q59" s="625"/>
      <c r="R59" s="625"/>
      <c r="S59" s="625"/>
      <c r="T59" s="625"/>
      <c r="U59" s="625"/>
      <c r="V59" s="625"/>
      <c r="W59" s="625"/>
      <c r="X59" s="625"/>
      <c r="Y59" s="625"/>
      <c r="Z59" s="625"/>
    </row>
    <row r="60" spans="1:26">
      <c r="A60" s="1088"/>
      <c r="B60" s="630" t="s">
        <v>164</v>
      </c>
      <c r="C60" s="633" t="s">
        <v>229</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row>
    <row r="61" spans="1:26">
      <c r="A61" s="1088"/>
      <c r="B61" s="630" t="s">
        <v>165</v>
      </c>
      <c r="C61" s="633" t="s">
        <v>229</v>
      </c>
      <c r="D61" s="625"/>
      <c r="E61" s="625"/>
      <c r="F61" s="625"/>
      <c r="G61" s="625"/>
      <c r="H61" s="625"/>
      <c r="I61" s="625"/>
      <c r="J61" s="625"/>
      <c r="K61" s="625"/>
      <c r="L61" s="625"/>
      <c r="M61" s="625"/>
      <c r="N61" s="625"/>
      <c r="O61" s="625"/>
      <c r="P61" s="625"/>
      <c r="Q61" s="625"/>
      <c r="R61" s="625"/>
      <c r="S61" s="625"/>
      <c r="T61" s="625"/>
      <c r="U61" s="625"/>
      <c r="V61" s="625"/>
      <c r="W61" s="625"/>
      <c r="X61" s="625"/>
      <c r="Y61" s="625"/>
      <c r="Z61" s="625"/>
    </row>
    <row r="62" spans="1:26">
      <c r="A62" s="1088"/>
      <c r="B62" s="630" t="s">
        <v>166</v>
      </c>
      <c r="C62" s="633" t="s">
        <v>229</v>
      </c>
      <c r="D62" s="625"/>
      <c r="E62" s="625"/>
      <c r="F62" s="625"/>
      <c r="G62" s="625"/>
      <c r="H62" s="625"/>
      <c r="I62" s="625"/>
      <c r="J62" s="625"/>
      <c r="K62" s="625"/>
      <c r="L62" s="625"/>
      <c r="M62" s="625"/>
      <c r="N62" s="625"/>
      <c r="O62" s="625"/>
      <c r="P62" s="625"/>
      <c r="Q62" s="625"/>
      <c r="R62" s="625"/>
      <c r="S62" s="625"/>
      <c r="T62" s="625"/>
      <c r="U62" s="625"/>
      <c r="V62" s="625"/>
      <c r="W62" s="625"/>
      <c r="X62" s="625"/>
      <c r="Y62" s="625"/>
      <c r="Z62" s="625"/>
    </row>
    <row r="63" spans="1:26">
      <c r="A63" s="1088"/>
      <c r="B63" s="630" t="s">
        <v>167</v>
      </c>
      <c r="C63" s="633" t="s">
        <v>229</v>
      </c>
      <c r="D63" s="625"/>
      <c r="E63" s="625"/>
      <c r="F63" s="625"/>
      <c r="G63" s="625"/>
      <c r="H63" s="625"/>
      <c r="I63" s="625"/>
      <c r="J63" s="625"/>
      <c r="K63" s="625"/>
      <c r="L63" s="625"/>
      <c r="M63" s="625"/>
      <c r="N63" s="625"/>
      <c r="O63" s="625"/>
      <c r="P63" s="625"/>
      <c r="Q63" s="625"/>
      <c r="R63" s="625"/>
      <c r="S63" s="625"/>
      <c r="T63" s="625"/>
      <c r="U63" s="625"/>
      <c r="V63" s="625"/>
      <c r="W63" s="625"/>
      <c r="X63" s="625"/>
      <c r="Y63" s="625"/>
      <c r="Z63" s="625"/>
    </row>
    <row r="64" spans="1:26">
      <c r="A64" s="1088"/>
      <c r="B64" s="630" t="s">
        <v>168</v>
      </c>
      <c r="C64" s="633" t="s">
        <v>1340</v>
      </c>
      <c r="D64" s="625"/>
      <c r="E64" s="625"/>
      <c r="F64" s="625"/>
      <c r="G64" s="625"/>
      <c r="H64" s="625"/>
      <c r="I64" s="625"/>
      <c r="J64" s="625"/>
      <c r="K64" s="625"/>
      <c r="L64" s="625"/>
      <c r="M64" s="625"/>
      <c r="N64" s="625"/>
      <c r="O64" s="625"/>
      <c r="P64" s="625"/>
      <c r="Q64" s="625"/>
      <c r="R64" s="625"/>
      <c r="S64" s="625"/>
      <c r="T64" s="625"/>
      <c r="U64" s="625"/>
      <c r="V64" s="625"/>
      <c r="W64" s="625"/>
      <c r="X64" s="625"/>
      <c r="Y64" s="625"/>
      <c r="Z64" s="625"/>
    </row>
    <row r="65" spans="1:26">
      <c r="A65" s="1088"/>
      <c r="B65" s="630" t="s">
        <v>169</v>
      </c>
      <c r="C65" s="633" t="s">
        <v>229</v>
      </c>
      <c r="D65" s="625"/>
      <c r="E65" s="625"/>
      <c r="F65" s="625"/>
      <c r="G65" s="625"/>
      <c r="H65" s="625"/>
      <c r="I65" s="625"/>
      <c r="J65" s="625"/>
      <c r="K65" s="625"/>
      <c r="L65" s="625"/>
      <c r="M65" s="625"/>
      <c r="N65" s="625"/>
      <c r="O65" s="625"/>
      <c r="P65" s="625"/>
      <c r="Q65" s="625"/>
      <c r="R65" s="625"/>
      <c r="S65" s="625"/>
      <c r="T65" s="625"/>
      <c r="U65" s="625"/>
      <c r="V65" s="625"/>
      <c r="W65" s="625"/>
      <c r="X65" s="625"/>
      <c r="Y65" s="625"/>
      <c r="Z65" s="625"/>
    </row>
    <row r="66" spans="1:26">
      <c r="A66" s="1088"/>
      <c r="B66" s="630" t="s">
        <v>170</v>
      </c>
      <c r="C66" s="633" t="s">
        <v>229</v>
      </c>
      <c r="D66" s="625"/>
      <c r="E66" s="625"/>
      <c r="F66" s="625"/>
      <c r="G66" s="625"/>
      <c r="H66" s="625"/>
      <c r="I66" s="625"/>
      <c r="J66" s="625"/>
      <c r="K66" s="625"/>
      <c r="L66" s="625"/>
      <c r="M66" s="625"/>
      <c r="N66" s="625"/>
      <c r="O66" s="625"/>
      <c r="P66" s="625"/>
      <c r="Q66" s="625"/>
      <c r="R66" s="625"/>
      <c r="S66" s="625"/>
      <c r="T66" s="625"/>
      <c r="U66" s="625"/>
      <c r="V66" s="625"/>
      <c r="W66" s="625"/>
      <c r="X66" s="625"/>
      <c r="Y66" s="625"/>
      <c r="Z66" s="625"/>
    </row>
    <row r="67" spans="1:26">
      <c r="A67" s="1088"/>
      <c r="B67" s="630" t="s">
        <v>171</v>
      </c>
      <c r="C67" s="646" t="s">
        <v>229</v>
      </c>
      <c r="D67" s="625"/>
      <c r="E67" s="625"/>
      <c r="F67" s="625"/>
      <c r="G67" s="625"/>
      <c r="H67" s="625"/>
      <c r="I67" s="625"/>
      <c r="J67" s="625"/>
      <c r="K67" s="625"/>
      <c r="L67" s="625"/>
      <c r="M67" s="625"/>
      <c r="N67" s="625"/>
      <c r="O67" s="625"/>
      <c r="P67" s="625"/>
      <c r="Q67" s="625"/>
      <c r="R67" s="625"/>
      <c r="S67" s="625"/>
      <c r="T67" s="625"/>
      <c r="U67" s="625"/>
      <c r="V67" s="625"/>
      <c r="W67" s="625"/>
      <c r="X67" s="625"/>
      <c r="Y67" s="625"/>
      <c r="Z67" s="625"/>
    </row>
    <row r="68" spans="1:26" ht="18.5" thickBot="1">
      <c r="A68" s="1140"/>
      <c r="B68" s="642" t="s">
        <v>172</v>
      </c>
      <c r="C68" s="643" t="s">
        <v>229</v>
      </c>
      <c r="D68" s="625"/>
      <c r="E68" s="625"/>
      <c r="F68" s="625"/>
      <c r="G68" s="625"/>
      <c r="H68" s="625"/>
      <c r="I68" s="625"/>
      <c r="J68" s="625"/>
      <c r="K68" s="625"/>
      <c r="L68" s="625"/>
      <c r="M68" s="625"/>
      <c r="N68" s="625"/>
      <c r="O68" s="625"/>
      <c r="P68" s="625"/>
      <c r="Q68" s="625"/>
      <c r="R68" s="625"/>
      <c r="S68" s="625"/>
      <c r="T68" s="625"/>
      <c r="U68" s="625"/>
      <c r="V68" s="625"/>
      <c r="W68" s="625"/>
      <c r="X68" s="625"/>
      <c r="Y68" s="625"/>
      <c r="Z68" s="625"/>
    </row>
    <row r="69" spans="1:26">
      <c r="A69" s="1087" t="s">
        <v>173</v>
      </c>
      <c r="B69" s="628" t="s">
        <v>174</v>
      </c>
      <c r="C69" s="641" t="s">
        <v>102</v>
      </c>
      <c r="D69" s="625"/>
      <c r="E69" s="625"/>
      <c r="F69" s="625"/>
      <c r="G69" s="625"/>
      <c r="H69" s="625"/>
      <c r="I69" s="625"/>
      <c r="J69" s="625"/>
      <c r="K69" s="625"/>
      <c r="L69" s="625"/>
      <c r="M69" s="625"/>
      <c r="N69" s="625"/>
      <c r="O69" s="625"/>
      <c r="P69" s="625"/>
      <c r="Q69" s="625"/>
      <c r="R69" s="625"/>
      <c r="S69" s="625"/>
      <c r="T69" s="625"/>
      <c r="U69" s="625"/>
      <c r="V69" s="625"/>
      <c r="W69" s="625"/>
      <c r="X69" s="625"/>
      <c r="Y69" s="625"/>
      <c r="Z69" s="625"/>
    </row>
    <row r="70" spans="1:26">
      <c r="A70" s="1088"/>
      <c r="B70" s="630" t="s">
        <v>175</v>
      </c>
      <c r="C70" s="633" t="s">
        <v>176</v>
      </c>
      <c r="D70" s="625"/>
      <c r="E70" s="625"/>
      <c r="F70" s="625"/>
      <c r="G70" s="625"/>
      <c r="H70" s="625"/>
      <c r="I70" s="625"/>
      <c r="J70" s="625"/>
      <c r="K70" s="625"/>
      <c r="L70" s="625"/>
      <c r="M70" s="625"/>
      <c r="N70" s="625"/>
      <c r="O70" s="625"/>
      <c r="P70" s="625"/>
      <c r="Q70" s="625"/>
      <c r="R70" s="625"/>
      <c r="S70" s="625"/>
      <c r="T70" s="625"/>
      <c r="U70" s="625"/>
      <c r="V70" s="625"/>
      <c r="W70" s="625"/>
      <c r="X70" s="625"/>
      <c r="Y70" s="625"/>
      <c r="Z70" s="625"/>
    </row>
    <row r="71" spans="1:26">
      <c r="A71" s="1088"/>
      <c r="B71" s="630" t="s">
        <v>177</v>
      </c>
      <c r="C71" s="632" t="s">
        <v>229</v>
      </c>
      <c r="D71" s="625"/>
      <c r="E71" s="625"/>
      <c r="F71" s="625"/>
      <c r="G71" s="625"/>
      <c r="H71" s="625"/>
      <c r="I71" s="625"/>
      <c r="J71" s="625"/>
      <c r="K71" s="625"/>
      <c r="L71" s="625"/>
      <c r="M71" s="625"/>
      <c r="N71" s="625"/>
      <c r="O71" s="625"/>
      <c r="P71" s="625"/>
      <c r="Q71" s="625"/>
      <c r="R71" s="625"/>
      <c r="S71" s="625"/>
      <c r="T71" s="625"/>
      <c r="U71" s="625"/>
      <c r="V71" s="625"/>
      <c r="W71" s="625"/>
      <c r="X71" s="625"/>
      <c r="Y71" s="625"/>
      <c r="Z71" s="625"/>
    </row>
    <row r="72" spans="1:26">
      <c r="A72" s="1088"/>
      <c r="B72" s="630" t="s">
        <v>179</v>
      </c>
      <c r="C72" s="633" t="s">
        <v>229</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row>
    <row r="73" spans="1:26" ht="66">
      <c r="A73" s="1088"/>
      <c r="B73" s="630" t="s">
        <v>180</v>
      </c>
      <c r="C73" s="633" t="s">
        <v>373</v>
      </c>
      <c r="D73" s="625"/>
      <c r="E73" s="625"/>
      <c r="F73" s="625"/>
      <c r="G73" s="625"/>
      <c r="H73" s="625"/>
      <c r="I73" s="625"/>
      <c r="J73" s="625"/>
      <c r="K73" s="625"/>
      <c r="L73" s="625"/>
      <c r="M73" s="625"/>
      <c r="N73" s="625"/>
      <c r="O73" s="625"/>
      <c r="P73" s="625"/>
      <c r="Q73" s="625"/>
      <c r="R73" s="625"/>
      <c r="S73" s="625"/>
      <c r="T73" s="625"/>
      <c r="U73" s="625"/>
      <c r="V73" s="625"/>
      <c r="W73" s="625"/>
      <c r="X73" s="625"/>
      <c r="Y73" s="625"/>
      <c r="Z73" s="625"/>
    </row>
    <row r="74" spans="1:26">
      <c r="A74" s="1088"/>
      <c r="B74" s="630" t="s">
        <v>356</v>
      </c>
      <c r="C74" s="633" t="s">
        <v>123</v>
      </c>
      <c r="D74" s="625"/>
      <c r="E74" s="625"/>
      <c r="F74" s="625"/>
      <c r="G74" s="625"/>
      <c r="H74" s="625"/>
      <c r="I74" s="625"/>
      <c r="J74" s="625"/>
      <c r="K74" s="625"/>
      <c r="L74" s="625"/>
      <c r="M74" s="625"/>
      <c r="N74" s="625"/>
      <c r="O74" s="625"/>
      <c r="P74" s="625"/>
      <c r="Q74" s="625"/>
      <c r="R74" s="625"/>
      <c r="S74" s="625"/>
      <c r="T74" s="625"/>
      <c r="U74" s="625"/>
      <c r="V74" s="625"/>
      <c r="W74" s="625"/>
      <c r="X74" s="625"/>
      <c r="Y74" s="625"/>
      <c r="Z74" s="625"/>
    </row>
    <row r="75" spans="1:26">
      <c r="A75" s="1088"/>
      <c r="B75" s="630" t="s">
        <v>183</v>
      </c>
      <c r="C75" s="633" t="s">
        <v>102</v>
      </c>
      <c r="D75" s="625"/>
      <c r="E75" s="625"/>
      <c r="F75" s="625"/>
      <c r="G75" s="625"/>
      <c r="H75" s="625"/>
      <c r="I75" s="625"/>
      <c r="J75" s="625"/>
      <c r="K75" s="625"/>
      <c r="L75" s="625"/>
      <c r="M75" s="625"/>
      <c r="N75" s="625"/>
      <c r="O75" s="625"/>
      <c r="P75" s="625"/>
      <c r="Q75" s="625"/>
      <c r="R75" s="625"/>
      <c r="S75" s="625"/>
      <c r="T75" s="625"/>
      <c r="U75" s="625"/>
      <c r="V75" s="625"/>
      <c r="W75" s="625"/>
      <c r="X75" s="625"/>
      <c r="Y75" s="625"/>
      <c r="Z75" s="625"/>
    </row>
    <row r="76" spans="1:26">
      <c r="A76" s="1088"/>
      <c r="B76" s="630" t="s">
        <v>184</v>
      </c>
      <c r="C76" s="633" t="s">
        <v>185</v>
      </c>
      <c r="D76" s="625"/>
      <c r="E76" s="625"/>
      <c r="F76" s="625"/>
      <c r="G76" s="625"/>
      <c r="H76" s="625"/>
      <c r="I76" s="625"/>
      <c r="J76" s="625"/>
      <c r="K76" s="625"/>
      <c r="L76" s="625"/>
      <c r="M76" s="625"/>
      <c r="N76" s="625"/>
      <c r="O76" s="625"/>
      <c r="P76" s="625"/>
      <c r="Q76" s="625"/>
      <c r="R76" s="625"/>
      <c r="S76" s="625"/>
      <c r="T76" s="625"/>
      <c r="U76" s="625"/>
      <c r="V76" s="625"/>
      <c r="W76" s="625"/>
      <c r="X76" s="625"/>
      <c r="Y76" s="625"/>
      <c r="Z76" s="625"/>
    </row>
    <row r="77" spans="1:26" ht="33.5" thickBot="1">
      <c r="A77" s="1140"/>
      <c r="B77" s="642" t="s">
        <v>186</v>
      </c>
      <c r="C77" s="643" t="s">
        <v>1341</v>
      </c>
      <c r="D77" s="625"/>
      <c r="E77" s="625"/>
      <c r="F77" s="625"/>
      <c r="G77" s="625"/>
      <c r="H77" s="625"/>
      <c r="I77" s="625"/>
      <c r="J77" s="625"/>
      <c r="K77" s="625"/>
      <c r="L77" s="625"/>
      <c r="M77" s="625"/>
      <c r="N77" s="625"/>
      <c r="O77" s="625"/>
      <c r="P77" s="625"/>
      <c r="Q77" s="625"/>
      <c r="R77" s="625"/>
      <c r="S77" s="625"/>
      <c r="T77" s="625"/>
      <c r="U77" s="625"/>
      <c r="V77" s="625"/>
      <c r="W77" s="625"/>
      <c r="X77" s="625"/>
      <c r="Y77" s="625"/>
      <c r="Z77" s="625"/>
    </row>
    <row r="78" spans="1:26" ht="33">
      <c r="A78" s="1087" t="s">
        <v>188</v>
      </c>
      <c r="B78" s="628" t="s">
        <v>189</v>
      </c>
      <c r="C78" s="641" t="s">
        <v>1685</v>
      </c>
      <c r="D78" s="625"/>
      <c r="E78" s="625"/>
      <c r="F78" s="625"/>
      <c r="G78" s="625"/>
      <c r="H78" s="625"/>
      <c r="I78" s="625"/>
      <c r="J78" s="625"/>
      <c r="K78" s="625"/>
      <c r="L78" s="625"/>
      <c r="M78" s="625"/>
      <c r="N78" s="625"/>
      <c r="O78" s="625"/>
      <c r="P78" s="625"/>
      <c r="Q78" s="625"/>
      <c r="R78" s="625"/>
      <c r="S78" s="625"/>
      <c r="T78" s="625"/>
      <c r="U78" s="625"/>
      <c r="V78" s="625"/>
      <c r="W78" s="625"/>
      <c r="X78" s="625"/>
      <c r="Y78" s="625"/>
      <c r="Z78" s="625"/>
    </row>
    <row r="79" spans="1:26" ht="66">
      <c r="A79" s="1088"/>
      <c r="B79" s="630" t="s">
        <v>190</v>
      </c>
      <c r="C79" s="633" t="s">
        <v>1686</v>
      </c>
      <c r="D79" s="625"/>
      <c r="E79" s="625"/>
      <c r="F79" s="625"/>
      <c r="G79" s="625"/>
      <c r="H79" s="625"/>
      <c r="I79" s="625"/>
      <c r="J79" s="625"/>
      <c r="K79" s="625"/>
      <c r="L79" s="625"/>
      <c r="M79" s="625"/>
      <c r="N79" s="625"/>
      <c r="O79" s="625"/>
      <c r="P79" s="625"/>
      <c r="Q79" s="625"/>
      <c r="R79" s="625"/>
      <c r="S79" s="625"/>
      <c r="T79" s="625"/>
      <c r="U79" s="625"/>
      <c r="V79" s="625"/>
      <c r="W79" s="625"/>
      <c r="X79" s="625"/>
      <c r="Y79" s="625"/>
      <c r="Z79" s="625"/>
    </row>
    <row r="80" spans="1:26">
      <c r="A80" s="1088"/>
      <c r="B80" s="630" t="s">
        <v>192</v>
      </c>
      <c r="C80" s="633" t="s">
        <v>413</v>
      </c>
      <c r="D80" s="625"/>
      <c r="E80" s="625"/>
      <c r="F80" s="625"/>
      <c r="G80" s="625"/>
      <c r="H80" s="625"/>
      <c r="I80" s="625"/>
      <c r="J80" s="625"/>
      <c r="K80" s="625"/>
      <c r="L80" s="625"/>
      <c r="M80" s="625"/>
      <c r="N80" s="625"/>
      <c r="O80" s="625"/>
      <c r="P80" s="625"/>
      <c r="Q80" s="625"/>
      <c r="R80" s="625"/>
      <c r="S80" s="625"/>
      <c r="T80" s="625"/>
      <c r="U80" s="625"/>
      <c r="V80" s="625"/>
      <c r="W80" s="625"/>
      <c r="X80" s="625"/>
      <c r="Y80" s="625"/>
      <c r="Z80" s="625"/>
    </row>
    <row r="81" spans="1:26">
      <c r="A81" s="1088"/>
      <c r="B81" s="630" t="s">
        <v>193</v>
      </c>
      <c r="C81" s="633" t="s">
        <v>414</v>
      </c>
      <c r="D81" s="625"/>
      <c r="E81" s="625"/>
      <c r="F81" s="625"/>
      <c r="G81" s="625"/>
      <c r="H81" s="625"/>
      <c r="I81" s="625"/>
      <c r="J81" s="625"/>
      <c r="K81" s="625"/>
      <c r="L81" s="625"/>
      <c r="M81" s="625"/>
      <c r="N81" s="625"/>
      <c r="O81" s="625"/>
      <c r="P81" s="625"/>
      <c r="Q81" s="625"/>
      <c r="R81" s="625"/>
      <c r="S81" s="625"/>
      <c r="T81" s="625"/>
      <c r="U81" s="625"/>
      <c r="V81" s="625"/>
      <c r="W81" s="625"/>
      <c r="X81" s="625"/>
      <c r="Y81" s="625"/>
      <c r="Z81" s="625"/>
    </row>
    <row r="82" spans="1:26" ht="49.5">
      <c r="A82" s="1088"/>
      <c r="B82" s="630" t="s">
        <v>194</v>
      </c>
      <c r="C82" s="633" t="s">
        <v>394</v>
      </c>
      <c r="D82" s="625"/>
      <c r="E82" s="625"/>
      <c r="F82" s="625"/>
      <c r="G82" s="625"/>
      <c r="H82" s="625"/>
      <c r="I82" s="625"/>
      <c r="J82" s="625"/>
      <c r="K82" s="625"/>
      <c r="L82" s="625"/>
      <c r="M82" s="625"/>
      <c r="N82" s="625"/>
      <c r="O82" s="625"/>
      <c r="P82" s="625"/>
      <c r="Q82" s="625"/>
      <c r="R82" s="625"/>
      <c r="S82" s="625"/>
      <c r="T82" s="625"/>
      <c r="U82" s="625"/>
      <c r="V82" s="625"/>
      <c r="W82" s="625"/>
      <c r="X82" s="625"/>
      <c r="Y82" s="625"/>
      <c r="Z82" s="625"/>
    </row>
    <row r="83" spans="1:26">
      <c r="A83" s="1088"/>
      <c r="B83" s="630" t="s">
        <v>195</v>
      </c>
      <c r="C83" s="633" t="s">
        <v>100</v>
      </c>
      <c r="D83" s="625"/>
      <c r="E83" s="625"/>
      <c r="F83" s="625"/>
      <c r="G83" s="625"/>
      <c r="H83" s="625"/>
      <c r="I83" s="625"/>
      <c r="J83" s="625"/>
      <c r="K83" s="625"/>
      <c r="L83" s="625"/>
      <c r="M83" s="625"/>
      <c r="N83" s="625"/>
      <c r="O83" s="625"/>
      <c r="P83" s="625"/>
      <c r="Q83" s="625"/>
      <c r="R83" s="625"/>
      <c r="S83" s="625"/>
      <c r="T83" s="625"/>
      <c r="U83" s="625"/>
      <c r="V83" s="625"/>
      <c r="W83" s="625"/>
      <c r="X83" s="625"/>
      <c r="Y83" s="625"/>
      <c r="Z83" s="625"/>
    </row>
    <row r="84" spans="1:26">
      <c r="A84" s="1088"/>
      <c r="B84" s="630" t="s">
        <v>170</v>
      </c>
      <c r="C84" s="633" t="s">
        <v>229</v>
      </c>
      <c r="D84" s="625"/>
      <c r="E84" s="625"/>
      <c r="F84" s="625"/>
      <c r="G84" s="625"/>
      <c r="H84" s="625"/>
      <c r="I84" s="625"/>
      <c r="J84" s="625"/>
      <c r="K84" s="625"/>
      <c r="L84" s="625"/>
      <c r="M84" s="625"/>
      <c r="N84" s="625"/>
      <c r="O84" s="625"/>
      <c r="P84" s="625"/>
      <c r="Q84" s="625"/>
      <c r="R84" s="625"/>
      <c r="S84" s="625"/>
      <c r="T84" s="625"/>
      <c r="U84" s="625"/>
      <c r="V84" s="625"/>
      <c r="W84" s="625"/>
      <c r="X84" s="625"/>
      <c r="Y84" s="625"/>
      <c r="Z84" s="625"/>
    </row>
    <row r="85" spans="1:26">
      <c r="A85" s="1088"/>
      <c r="B85" s="630" t="s">
        <v>171</v>
      </c>
      <c r="C85" s="633" t="s">
        <v>229</v>
      </c>
      <c r="D85" s="625"/>
      <c r="E85" s="625"/>
      <c r="F85" s="625"/>
      <c r="G85" s="625"/>
      <c r="H85" s="625"/>
      <c r="I85" s="625"/>
      <c r="J85" s="625"/>
      <c r="K85" s="625"/>
      <c r="L85" s="625"/>
      <c r="M85" s="625"/>
      <c r="N85" s="625"/>
      <c r="O85" s="625"/>
      <c r="P85" s="625"/>
      <c r="Q85" s="625"/>
      <c r="R85" s="625"/>
      <c r="S85" s="625"/>
      <c r="T85" s="625"/>
      <c r="U85" s="625"/>
      <c r="V85" s="625"/>
      <c r="W85" s="625"/>
      <c r="X85" s="625"/>
      <c r="Y85" s="625"/>
      <c r="Z85" s="625"/>
    </row>
    <row r="86" spans="1:26">
      <c r="A86" s="1088"/>
      <c r="B86" s="630" t="s">
        <v>196</v>
      </c>
      <c r="C86" s="632" t="s">
        <v>229</v>
      </c>
      <c r="D86" s="625"/>
      <c r="E86" s="625"/>
      <c r="F86" s="625"/>
      <c r="G86" s="625"/>
      <c r="H86" s="625"/>
      <c r="I86" s="625"/>
      <c r="J86" s="625"/>
      <c r="K86" s="625"/>
      <c r="L86" s="625"/>
      <c r="M86" s="625"/>
      <c r="N86" s="625"/>
      <c r="O86" s="625"/>
      <c r="P86" s="625"/>
      <c r="Q86" s="625"/>
      <c r="R86" s="625"/>
      <c r="S86" s="625"/>
      <c r="T86" s="625"/>
      <c r="U86" s="625"/>
      <c r="V86" s="625"/>
      <c r="W86" s="625"/>
      <c r="X86" s="625"/>
      <c r="Y86" s="625"/>
      <c r="Z86" s="625"/>
    </row>
    <row r="87" spans="1:26">
      <c r="A87" s="1088"/>
      <c r="B87" s="630" t="s">
        <v>197</v>
      </c>
      <c r="C87" s="632"/>
      <c r="D87" s="625"/>
      <c r="E87" s="625"/>
      <c r="F87" s="625"/>
      <c r="G87" s="625"/>
      <c r="H87" s="625"/>
      <c r="I87" s="625"/>
      <c r="J87" s="625"/>
      <c r="K87" s="625"/>
      <c r="L87" s="625"/>
      <c r="M87" s="625"/>
      <c r="N87" s="625"/>
      <c r="O87" s="625"/>
      <c r="P87" s="625"/>
      <c r="Q87" s="625"/>
      <c r="R87" s="625"/>
      <c r="S87" s="625"/>
      <c r="T87" s="625"/>
      <c r="U87" s="625"/>
      <c r="V87" s="625"/>
      <c r="W87" s="625"/>
      <c r="X87" s="625"/>
      <c r="Y87" s="625"/>
      <c r="Z87" s="625"/>
    </row>
    <row r="88" spans="1:26">
      <c r="A88" s="1088"/>
      <c r="B88" s="630" t="s">
        <v>198</v>
      </c>
      <c r="C88" s="633" t="s">
        <v>100</v>
      </c>
      <c r="D88" s="625"/>
      <c r="E88" s="625"/>
      <c r="F88" s="625"/>
      <c r="G88" s="625"/>
      <c r="H88" s="625"/>
      <c r="I88" s="625"/>
      <c r="J88" s="625"/>
      <c r="K88" s="625"/>
      <c r="L88" s="625"/>
      <c r="M88" s="625"/>
      <c r="N88" s="625"/>
      <c r="O88" s="625"/>
      <c r="P88" s="625"/>
      <c r="Q88" s="625"/>
      <c r="R88" s="625"/>
      <c r="S88" s="625"/>
      <c r="T88" s="625"/>
      <c r="U88" s="625"/>
      <c r="V88" s="625"/>
      <c r="W88" s="625"/>
      <c r="X88" s="625"/>
      <c r="Y88" s="625"/>
      <c r="Z88" s="625"/>
    </row>
    <row r="89" spans="1:26">
      <c r="A89" s="1088"/>
      <c r="B89" s="630" t="s">
        <v>199</v>
      </c>
      <c r="C89" s="632" t="s">
        <v>229</v>
      </c>
      <c r="D89" s="625"/>
      <c r="E89" s="625"/>
      <c r="F89" s="625"/>
      <c r="G89" s="625"/>
      <c r="H89" s="625"/>
      <c r="I89" s="625"/>
      <c r="J89" s="625"/>
      <c r="K89" s="625"/>
      <c r="L89" s="625"/>
      <c r="M89" s="625"/>
      <c r="N89" s="625"/>
      <c r="O89" s="625"/>
      <c r="P89" s="625"/>
      <c r="Q89" s="625"/>
      <c r="R89" s="625"/>
      <c r="S89" s="625"/>
      <c r="T89" s="625"/>
      <c r="U89" s="625"/>
      <c r="V89" s="625"/>
      <c r="W89" s="625"/>
      <c r="X89" s="625"/>
      <c r="Y89" s="625"/>
      <c r="Z89" s="625"/>
    </row>
    <row r="90" spans="1:26">
      <c r="A90" s="1088"/>
      <c r="B90" s="630" t="s">
        <v>200</v>
      </c>
      <c r="C90" s="632" t="s">
        <v>229</v>
      </c>
      <c r="D90" s="625"/>
      <c r="E90" s="625"/>
      <c r="F90" s="625"/>
      <c r="G90" s="625"/>
      <c r="H90" s="625"/>
      <c r="I90" s="625"/>
      <c r="J90" s="625"/>
      <c r="K90" s="625"/>
      <c r="L90" s="625"/>
      <c r="M90" s="625"/>
      <c r="N90" s="625"/>
      <c r="O90" s="625"/>
      <c r="P90" s="625"/>
      <c r="Q90" s="625"/>
      <c r="R90" s="625"/>
      <c r="S90" s="625"/>
      <c r="T90" s="625"/>
      <c r="U90" s="625"/>
      <c r="V90" s="625"/>
      <c r="W90" s="625"/>
      <c r="X90" s="625"/>
      <c r="Y90" s="625"/>
      <c r="Z90" s="625"/>
    </row>
    <row r="91" spans="1:26">
      <c r="A91" s="1088"/>
      <c r="B91" s="630" t="s">
        <v>201</v>
      </c>
      <c r="C91" s="632" t="s">
        <v>229</v>
      </c>
      <c r="D91" s="625"/>
      <c r="E91" s="625"/>
      <c r="F91" s="625"/>
      <c r="G91" s="625"/>
      <c r="H91" s="625"/>
      <c r="I91" s="625"/>
      <c r="J91" s="625"/>
      <c r="K91" s="625"/>
      <c r="L91" s="625"/>
      <c r="M91" s="625"/>
      <c r="N91" s="625"/>
      <c r="O91" s="625"/>
      <c r="P91" s="625"/>
      <c r="Q91" s="625"/>
      <c r="R91" s="625"/>
      <c r="S91" s="625"/>
      <c r="T91" s="625"/>
      <c r="U91" s="625"/>
      <c r="V91" s="625"/>
      <c r="W91" s="625"/>
      <c r="X91" s="625"/>
      <c r="Y91" s="625"/>
      <c r="Z91" s="625"/>
    </row>
    <row r="92" spans="1:26" ht="18.5" thickBot="1">
      <c r="A92" s="1140"/>
      <c r="B92" s="642" t="s">
        <v>202</v>
      </c>
      <c r="C92" s="640" t="s">
        <v>229</v>
      </c>
      <c r="D92" s="625"/>
      <c r="E92" s="625"/>
      <c r="F92" s="625"/>
      <c r="G92" s="625"/>
      <c r="H92" s="625"/>
      <c r="I92" s="625"/>
      <c r="J92" s="625"/>
      <c r="K92" s="625"/>
      <c r="L92" s="625"/>
      <c r="M92" s="625"/>
      <c r="N92" s="625"/>
      <c r="O92" s="625"/>
      <c r="P92" s="625"/>
      <c r="Q92" s="625"/>
      <c r="R92" s="625"/>
      <c r="S92" s="625"/>
      <c r="T92" s="625"/>
      <c r="U92" s="625"/>
      <c r="V92" s="625"/>
      <c r="W92" s="625"/>
      <c r="X92" s="625"/>
      <c r="Y92" s="625"/>
      <c r="Z92" s="625"/>
    </row>
    <row r="93" spans="1:26" ht="54">
      <c r="A93" s="1087" t="s">
        <v>203</v>
      </c>
      <c r="B93" s="628" t="s">
        <v>204</v>
      </c>
      <c r="C93" s="647" t="s">
        <v>436</v>
      </c>
      <c r="D93" s="625"/>
      <c r="E93" s="657"/>
      <c r="F93" s="625"/>
      <c r="G93" s="625"/>
      <c r="H93" s="625"/>
      <c r="I93" s="625"/>
      <c r="J93" s="625"/>
      <c r="K93" s="625"/>
      <c r="L93" s="625"/>
      <c r="M93" s="625"/>
      <c r="N93" s="625"/>
      <c r="O93" s="625"/>
      <c r="P93" s="625"/>
      <c r="Q93" s="625"/>
      <c r="R93" s="625"/>
      <c r="S93" s="625"/>
      <c r="T93" s="625"/>
      <c r="U93" s="625"/>
      <c r="V93" s="625"/>
      <c r="W93" s="625"/>
      <c r="X93" s="625"/>
      <c r="Y93" s="625"/>
      <c r="Z93" s="625"/>
    </row>
    <row r="94" spans="1:26" ht="33">
      <c r="A94" s="1088"/>
      <c r="B94" s="630" t="s">
        <v>205</v>
      </c>
      <c r="C94" s="633" t="s">
        <v>416</v>
      </c>
      <c r="D94" s="625"/>
      <c r="E94" s="625"/>
      <c r="F94" s="645"/>
      <c r="G94" s="625"/>
      <c r="H94" s="625"/>
      <c r="I94" s="625"/>
      <c r="J94" s="625"/>
      <c r="K94" s="625"/>
      <c r="L94" s="625"/>
      <c r="M94" s="625"/>
      <c r="N94" s="625"/>
      <c r="O94" s="625"/>
      <c r="P94" s="625"/>
      <c r="Q94" s="625"/>
      <c r="R94" s="625"/>
      <c r="S94" s="625"/>
      <c r="T94" s="625"/>
      <c r="U94" s="625"/>
      <c r="V94" s="625"/>
      <c r="W94" s="625"/>
      <c r="X94" s="625"/>
      <c r="Y94" s="625"/>
      <c r="Z94" s="625"/>
    </row>
    <row r="95" spans="1:26">
      <c r="A95" s="1088"/>
      <c r="B95" s="630" t="s">
        <v>206</v>
      </c>
      <c r="C95" s="633" t="s">
        <v>100</v>
      </c>
      <c r="D95" s="625"/>
      <c r="E95" s="625"/>
      <c r="F95" s="625"/>
      <c r="G95" s="625"/>
      <c r="H95" s="625"/>
      <c r="I95" s="625"/>
      <c r="J95" s="625"/>
      <c r="K95" s="625"/>
      <c r="L95" s="625"/>
      <c r="M95" s="625"/>
      <c r="N95" s="625"/>
      <c r="O95" s="625"/>
      <c r="P95" s="625"/>
      <c r="Q95" s="625"/>
      <c r="R95" s="625"/>
      <c r="S95" s="625"/>
      <c r="T95" s="625"/>
      <c r="U95" s="625"/>
      <c r="V95" s="625"/>
      <c r="W95" s="625"/>
      <c r="X95" s="625"/>
      <c r="Y95" s="625"/>
      <c r="Z95" s="625"/>
    </row>
    <row r="96" spans="1:26" ht="33">
      <c r="A96" s="1088"/>
      <c r="B96" s="630" t="s">
        <v>207</v>
      </c>
      <c r="C96" s="648" t="s">
        <v>100</v>
      </c>
      <c r="D96" s="625"/>
      <c r="E96" s="625"/>
      <c r="F96" s="625"/>
      <c r="G96" s="625"/>
      <c r="H96" s="625"/>
      <c r="I96" s="625"/>
      <c r="J96" s="625"/>
      <c r="K96" s="625"/>
      <c r="L96" s="625"/>
      <c r="M96" s="625"/>
      <c r="N96" s="625"/>
      <c r="O96" s="625"/>
      <c r="P96" s="625"/>
      <c r="Q96" s="625"/>
      <c r="R96" s="625"/>
      <c r="S96" s="625"/>
      <c r="T96" s="625"/>
      <c r="U96" s="625"/>
      <c r="V96" s="625"/>
      <c r="W96" s="625"/>
      <c r="X96" s="625"/>
      <c r="Y96" s="625"/>
      <c r="Z96" s="625"/>
    </row>
    <row r="97" spans="1:26" ht="49.5">
      <c r="A97" s="1088"/>
      <c r="B97" s="630" t="s">
        <v>208</v>
      </c>
      <c r="C97" s="633" t="s">
        <v>437</v>
      </c>
      <c r="D97" s="625"/>
      <c r="E97" s="625"/>
      <c r="F97" s="625"/>
      <c r="G97" s="625"/>
      <c r="H97" s="625"/>
      <c r="I97" s="625"/>
      <c r="J97" s="625"/>
      <c r="K97" s="625"/>
      <c r="L97" s="625"/>
      <c r="M97" s="625"/>
      <c r="N97" s="625"/>
      <c r="O97" s="625"/>
      <c r="P97" s="625"/>
      <c r="Q97" s="625"/>
      <c r="R97" s="625"/>
      <c r="S97" s="625"/>
      <c r="T97" s="625"/>
      <c r="U97" s="625"/>
      <c r="V97" s="625"/>
      <c r="W97" s="625"/>
      <c r="X97" s="625"/>
      <c r="Y97" s="625"/>
      <c r="Z97" s="625"/>
    </row>
    <row r="98" spans="1:26" ht="66">
      <c r="A98" s="1088"/>
      <c r="B98" s="630" t="s">
        <v>209</v>
      </c>
      <c r="C98" s="329" t="s">
        <v>210</v>
      </c>
      <c r="D98" s="625"/>
      <c r="E98" s="625"/>
      <c r="F98" s="625"/>
      <c r="G98" s="625"/>
      <c r="H98" s="625"/>
      <c r="I98" s="625"/>
      <c r="J98" s="625"/>
      <c r="K98" s="625"/>
      <c r="L98" s="625"/>
      <c r="M98" s="625"/>
      <c r="N98" s="625"/>
      <c r="O98" s="625"/>
      <c r="P98" s="625"/>
      <c r="Q98" s="625"/>
      <c r="R98" s="625"/>
      <c r="S98" s="625"/>
      <c r="T98" s="625"/>
      <c r="U98" s="625"/>
      <c r="V98" s="625"/>
      <c r="W98" s="625"/>
      <c r="X98" s="625"/>
      <c r="Y98" s="625"/>
      <c r="Z98" s="625"/>
    </row>
    <row r="99" spans="1:26" ht="132">
      <c r="A99" s="1088"/>
      <c r="B99" s="630" t="s">
        <v>211</v>
      </c>
      <c r="C99" s="649" t="s">
        <v>1687</v>
      </c>
      <c r="D99" s="625"/>
      <c r="E99" s="625"/>
      <c r="F99" s="625"/>
      <c r="G99" s="625"/>
      <c r="H99" s="625"/>
      <c r="I99" s="625"/>
      <c r="J99" s="625"/>
      <c r="K99" s="625"/>
      <c r="L99" s="625"/>
      <c r="M99" s="625"/>
      <c r="N99" s="625"/>
      <c r="O99" s="625"/>
      <c r="P99" s="625"/>
      <c r="Q99" s="625"/>
      <c r="R99" s="625"/>
      <c r="S99" s="625"/>
      <c r="T99" s="625"/>
      <c r="U99" s="625"/>
      <c r="V99" s="625"/>
      <c r="W99" s="625"/>
      <c r="X99" s="625"/>
      <c r="Y99" s="625"/>
      <c r="Z99" s="625"/>
    </row>
    <row r="100" spans="1:26">
      <c r="A100" s="1088"/>
      <c r="B100" s="630" t="s">
        <v>374</v>
      </c>
      <c r="C100" s="633" t="s">
        <v>100</v>
      </c>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row>
    <row r="101" spans="1:26">
      <c r="A101" s="1088"/>
      <c r="B101" s="630" t="s">
        <v>213</v>
      </c>
      <c r="C101" s="633" t="s">
        <v>100</v>
      </c>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row>
    <row r="102" spans="1:26" ht="18.5" thickBot="1">
      <c r="A102" s="1140"/>
      <c r="B102" s="644" t="s">
        <v>214</v>
      </c>
      <c r="C102" s="650" t="s">
        <v>100</v>
      </c>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row>
    <row r="103" spans="1:26" ht="33">
      <c r="A103" s="1087" t="s">
        <v>375</v>
      </c>
      <c r="B103" s="630" t="s">
        <v>216</v>
      </c>
      <c r="C103" s="641" t="s">
        <v>1762</v>
      </c>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row>
    <row r="104" spans="1:26" ht="16.5" customHeight="1">
      <c r="A104" s="1088"/>
      <c r="B104" s="630" t="s">
        <v>376</v>
      </c>
      <c r="C104" s="651">
        <f>C105/136.19</f>
        <v>4.0678463910712975E-2</v>
      </c>
      <c r="D104" s="625"/>
      <c r="E104" s="652"/>
      <c r="F104" s="625"/>
      <c r="G104" s="625"/>
      <c r="H104" s="625"/>
      <c r="I104" s="625"/>
      <c r="J104" s="625"/>
      <c r="K104" s="625"/>
      <c r="L104" s="625"/>
      <c r="M104" s="625"/>
      <c r="N104" s="625"/>
      <c r="O104" s="625"/>
      <c r="P104" s="625"/>
      <c r="Q104" s="625"/>
      <c r="R104" s="625"/>
      <c r="S104" s="625"/>
      <c r="T104" s="625"/>
      <c r="U104" s="625"/>
      <c r="V104" s="625"/>
      <c r="W104" s="625"/>
      <c r="X104" s="625"/>
      <c r="Y104" s="625"/>
      <c r="Z104" s="625"/>
    </row>
    <row r="105" spans="1:26" ht="16.5" customHeight="1">
      <c r="A105" s="1088"/>
      <c r="B105" s="630" t="s">
        <v>344</v>
      </c>
      <c r="C105" s="653">
        <v>5.54</v>
      </c>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row>
    <row r="106" spans="1:26" ht="16.5" customHeight="1">
      <c r="A106" s="1088"/>
      <c r="B106" s="630" t="s">
        <v>377</v>
      </c>
      <c r="C106" s="654" t="s">
        <v>1754</v>
      </c>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row>
    <row r="107" spans="1:26" ht="16.5" customHeight="1" thickBot="1">
      <c r="A107" s="1140"/>
      <c r="B107" s="655" t="s">
        <v>220</v>
      </c>
      <c r="C107" s="632" t="s">
        <v>1763</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row>
    <row r="108" spans="1:26" ht="33.5" thickBot="1">
      <c r="A108" s="1089" t="s">
        <v>222</v>
      </c>
      <c r="B108" s="1137"/>
      <c r="C108" s="656" t="s">
        <v>1764</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row>
    <row r="109" spans="1:26" ht="235.5" customHeight="1">
      <c r="A109" s="1080" t="s">
        <v>511</v>
      </c>
      <c r="B109" s="1081"/>
      <c r="C109" s="1081"/>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row>
    <row r="110" spans="1:26" ht="16.5" customHeight="1">
      <c r="A110" s="625"/>
      <c r="B110" s="625"/>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row>
    <row r="111" spans="1:26" ht="16.5" customHeight="1">
      <c r="A111" s="625"/>
      <c r="B111" s="625"/>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row>
    <row r="112" spans="1:26" ht="16.5" customHeight="1">
      <c r="A112" s="625"/>
      <c r="B112" s="625"/>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row>
    <row r="113" spans="1:26" ht="16.5" customHeight="1">
      <c r="A113" s="625"/>
      <c r="B113" s="625"/>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row>
    <row r="114" spans="1:26" ht="16.5" customHeight="1">
      <c r="A114" s="625"/>
      <c r="B114" s="625"/>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row>
    <row r="115" spans="1:26" ht="16.5" customHeight="1">
      <c r="A115" s="625"/>
      <c r="B115" s="625"/>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row>
    <row r="116" spans="1:26" ht="16.5" customHeight="1">
      <c r="A116" s="625"/>
      <c r="B116" s="625"/>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row>
    <row r="117" spans="1:26" ht="16.5" customHeight="1">
      <c r="A117" s="625"/>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row>
    <row r="118" spans="1:26" ht="16.5" customHeight="1">
      <c r="A118" s="625"/>
      <c r="B118" s="625"/>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row>
    <row r="119" spans="1:26" ht="16.5" customHeight="1">
      <c r="A119" s="625"/>
      <c r="B119" s="625"/>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row>
    <row r="120" spans="1:26" ht="16.5" customHeight="1">
      <c r="A120" s="625"/>
      <c r="B120" s="625"/>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row>
    <row r="121" spans="1:26" ht="16.5" customHeight="1">
      <c r="A121" s="625"/>
      <c r="B121" s="625"/>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row>
    <row r="122" spans="1:26" ht="16.5" customHeight="1">
      <c r="A122" s="625"/>
      <c r="B122" s="625"/>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row>
    <row r="123" spans="1:26" ht="16.5" customHeight="1">
      <c r="A123" s="625"/>
      <c r="B123" s="625"/>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row>
    <row r="124" spans="1:26" ht="16.5" customHeight="1">
      <c r="A124" s="625"/>
      <c r="B124" s="625"/>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row>
    <row r="125" spans="1:26" ht="16.5" customHeight="1">
      <c r="A125" s="625"/>
      <c r="B125" s="625"/>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row>
    <row r="126" spans="1:26" ht="16.5" customHeight="1">
      <c r="A126" s="625"/>
      <c r="B126" s="625"/>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row>
    <row r="127" spans="1:26" ht="16.5" customHeight="1">
      <c r="A127" s="625"/>
      <c r="B127" s="625"/>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row>
    <row r="128" spans="1:26" ht="16.5" customHeight="1">
      <c r="A128" s="625"/>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row>
    <row r="129" spans="1:26" ht="16.5" customHeight="1">
      <c r="A129" s="625"/>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row>
    <row r="130" spans="1:26" ht="16.5" customHeight="1">
      <c r="A130" s="625"/>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row>
    <row r="131" spans="1:26" ht="16.5" customHeight="1">
      <c r="A131" s="625"/>
      <c r="B131" s="625"/>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row>
    <row r="132" spans="1:26" ht="16.5" customHeight="1">
      <c r="A132" s="625"/>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row>
    <row r="133" spans="1:26" ht="16.5" customHeight="1">
      <c r="A133" s="625"/>
      <c r="B133" s="625"/>
      <c r="C133" s="625"/>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row>
    <row r="134" spans="1:26" ht="16.5" customHeight="1">
      <c r="A134" s="625"/>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row>
    <row r="135" spans="1:26" ht="16.5" customHeight="1">
      <c r="A135" s="625"/>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row>
    <row r="136" spans="1:26" ht="16.5" customHeight="1">
      <c r="A136" s="625"/>
      <c r="B136" s="625"/>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row>
    <row r="137" spans="1:26" ht="16.5" customHeight="1">
      <c r="A137" s="625"/>
      <c r="B137" s="625"/>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row>
    <row r="138" spans="1:26" ht="16.5" customHeight="1">
      <c r="A138" s="625"/>
      <c r="B138" s="625"/>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row>
    <row r="139" spans="1:26" ht="16.5" customHeight="1">
      <c r="A139" s="625"/>
      <c r="B139" s="625"/>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row>
    <row r="140" spans="1:26" ht="16.5" customHeight="1">
      <c r="A140" s="625"/>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row>
    <row r="141" spans="1:26" ht="16.5" customHeight="1">
      <c r="A141" s="625"/>
      <c r="B141" s="625"/>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row>
    <row r="142" spans="1:26" ht="16.5" customHeight="1">
      <c r="A142" s="625"/>
      <c r="B142" s="625"/>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row>
    <row r="143" spans="1:26" ht="16.5" customHeight="1">
      <c r="A143" s="625"/>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row>
    <row r="144" spans="1:26" ht="16.5" customHeight="1">
      <c r="A144" s="625"/>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row>
    <row r="145" spans="1:26" ht="16.5" customHeight="1">
      <c r="A145" s="62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row>
    <row r="146" spans="1:26" ht="16.5" customHeight="1">
      <c r="A146" s="625"/>
      <c r="B146" s="62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row>
    <row r="147" spans="1:26" ht="16.5" customHeight="1">
      <c r="A147" s="625"/>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row>
    <row r="148" spans="1:26" ht="16.5" customHeight="1">
      <c r="A148" s="62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row>
    <row r="149" spans="1:26" ht="16.5" customHeight="1">
      <c r="A149" s="625"/>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row>
    <row r="150" spans="1:26" ht="16.5" customHeight="1">
      <c r="A150" s="625"/>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row>
    <row r="151" spans="1:26" ht="16.5" customHeight="1">
      <c r="A151" s="625"/>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row>
    <row r="152" spans="1:26" ht="16.5" customHeight="1">
      <c r="A152" s="625"/>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row>
    <row r="153" spans="1:26" ht="16.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row>
    <row r="154" spans="1:26" ht="16.5" customHeight="1">
      <c r="A154" s="625"/>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row>
    <row r="155" spans="1:26" ht="16.5" customHeight="1">
      <c r="A155" s="625"/>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row>
    <row r="156" spans="1:26" ht="16.5" customHeight="1">
      <c r="A156" s="625"/>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row>
    <row r="157" spans="1:26" ht="16.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row>
    <row r="158" spans="1:26" ht="16.5" customHeight="1">
      <c r="A158" s="625"/>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row>
    <row r="159" spans="1:26" ht="16.5" customHeight="1">
      <c r="A159" s="625"/>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row>
    <row r="160" spans="1:26" ht="16.5" customHeight="1">
      <c r="A160" s="625"/>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row>
    <row r="161" spans="1:26" ht="16.5" customHeight="1">
      <c r="A161" s="625"/>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row>
    <row r="162" spans="1:26" ht="16.5" customHeight="1">
      <c r="A162" s="625"/>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row>
    <row r="163" spans="1:26" ht="16.5" customHeight="1">
      <c r="A163" s="625"/>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row>
    <row r="164" spans="1:26" ht="16.5" customHeight="1">
      <c r="A164" s="625"/>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row>
    <row r="165" spans="1:26" ht="16.5" customHeight="1">
      <c r="A165" s="625"/>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row>
    <row r="166" spans="1:26" ht="16.5" customHeight="1">
      <c r="A166" s="625"/>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row>
    <row r="167" spans="1:26" ht="16.5" customHeight="1">
      <c r="A167" s="625"/>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row>
    <row r="168" spans="1:26" ht="16.5" customHeight="1">
      <c r="A168" s="625"/>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row>
    <row r="169" spans="1:26" ht="16.5" customHeight="1">
      <c r="A169" s="625"/>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row>
    <row r="170" spans="1:26" ht="16.5" customHeight="1">
      <c r="A170" s="625"/>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row>
    <row r="171" spans="1:26" ht="16.5" customHeight="1">
      <c r="A171" s="625"/>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row>
    <row r="172" spans="1:26" ht="16.5" customHeight="1">
      <c r="A172" s="625"/>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row>
    <row r="173" spans="1:26" ht="16.5" customHeight="1">
      <c r="A173" s="625"/>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row>
    <row r="174" spans="1:26" ht="16.5" customHeight="1">
      <c r="A174" s="625"/>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row>
    <row r="175" spans="1:26" ht="16.5" customHeight="1">
      <c r="A175" s="625"/>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row>
    <row r="176" spans="1:26" ht="16.5" customHeight="1">
      <c r="A176" s="625"/>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row>
    <row r="177" spans="1:26" ht="16.5" customHeight="1">
      <c r="A177" s="625"/>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row>
    <row r="178" spans="1:26" ht="16.5" customHeight="1">
      <c r="A178" s="625"/>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row>
    <row r="179" spans="1:26" ht="16.5" customHeight="1">
      <c r="A179" s="625"/>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row>
    <row r="180" spans="1:26" ht="16.5" customHeight="1">
      <c r="A180" s="625"/>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row>
    <row r="181" spans="1:26" ht="16.5" customHeight="1">
      <c r="A181" s="625"/>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row>
    <row r="182" spans="1:26" ht="16.5" customHeight="1">
      <c r="A182" s="625"/>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row>
    <row r="183" spans="1:26" ht="16.5" customHeight="1">
      <c r="A183" s="625"/>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row>
    <row r="184" spans="1:26" ht="16.5" customHeight="1">
      <c r="A184" s="625"/>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row>
    <row r="185" spans="1:26" ht="16.5" customHeight="1">
      <c r="A185" s="625"/>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row>
    <row r="186" spans="1:26" ht="16.5" customHeight="1">
      <c r="A186" s="625"/>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row>
    <row r="187" spans="1:26" ht="16.5" customHeight="1">
      <c r="A187" s="625"/>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row>
    <row r="188" spans="1:26" ht="16.5" customHeight="1">
      <c r="A188" s="625"/>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row>
    <row r="189" spans="1:26" ht="16.5" customHeight="1">
      <c r="A189" s="625"/>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row>
    <row r="190" spans="1:26" ht="16.5" customHeight="1">
      <c r="A190" s="625"/>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row>
    <row r="191" spans="1:26" ht="16.5" customHeight="1">
      <c r="A191" s="625"/>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row>
    <row r="192" spans="1:26" ht="16.5" customHeight="1">
      <c r="A192" s="625"/>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row>
    <row r="193" spans="1:26" ht="16.5" customHeight="1">
      <c r="A193" s="625"/>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row>
    <row r="194" spans="1:26" ht="16.5" customHeight="1">
      <c r="A194" s="625"/>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row>
    <row r="195" spans="1:26" ht="16.5" customHeight="1">
      <c r="A195" s="625"/>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row>
    <row r="196" spans="1:26" ht="16.5" customHeight="1">
      <c r="A196" s="625"/>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row>
    <row r="197" spans="1:26" ht="16.5" customHeight="1">
      <c r="A197" s="625"/>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row>
    <row r="198" spans="1:26" ht="16.5" customHeight="1">
      <c r="A198" s="625"/>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row>
    <row r="199" spans="1:26" ht="16.5" customHeight="1">
      <c r="A199" s="625"/>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row>
    <row r="200" spans="1:26" ht="16.5" customHeight="1">
      <c r="A200" s="625"/>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row>
    <row r="201" spans="1:26" ht="16.5" customHeight="1">
      <c r="A201" s="625"/>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row>
    <row r="202" spans="1:26" ht="16.5" customHeight="1">
      <c r="A202" s="625"/>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row>
    <row r="203" spans="1:26" ht="16.5" customHeight="1">
      <c r="A203" s="625"/>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row>
    <row r="204" spans="1:26" ht="16.5" customHeight="1">
      <c r="A204" s="625"/>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row>
    <row r="205" spans="1:26" ht="16.5" customHeight="1">
      <c r="A205" s="625"/>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row>
    <row r="206" spans="1:26" ht="16.5" customHeight="1">
      <c r="A206" s="625"/>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row>
    <row r="207" spans="1:26" ht="16.5" customHeight="1">
      <c r="A207" s="625"/>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row>
    <row r="208" spans="1:26" ht="16.5" customHeight="1">
      <c r="A208" s="625"/>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row>
    <row r="209" spans="1:26" ht="16.5" customHeight="1">
      <c r="A209" s="625"/>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row>
    <row r="210" spans="1:26" ht="16.5" customHeight="1">
      <c r="A210" s="625"/>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row>
    <row r="211" spans="1:26" ht="16.5" customHeight="1">
      <c r="A211" s="625"/>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row>
    <row r="212" spans="1:26" ht="16.5" customHeight="1">
      <c r="A212" s="625"/>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row>
    <row r="213" spans="1:26" ht="16.5" customHeight="1">
      <c r="A213" s="625"/>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row>
    <row r="214" spans="1:26" ht="16.5" customHeight="1">
      <c r="A214" s="625"/>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row>
    <row r="215" spans="1:26" ht="16.5" customHeight="1">
      <c r="A215" s="625"/>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row>
    <row r="216" spans="1:26" ht="16.5" customHeight="1">
      <c r="A216" s="625"/>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row>
    <row r="217" spans="1:26" ht="16.5" customHeight="1">
      <c r="A217" s="625"/>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row>
    <row r="218" spans="1:26" ht="16.5" customHeight="1">
      <c r="A218" s="625"/>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row>
    <row r="219" spans="1:26" ht="16.5" customHeight="1">
      <c r="A219" s="625"/>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row>
    <row r="220" spans="1:26" ht="16.5" customHeight="1">
      <c r="A220" s="625"/>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row>
    <row r="221" spans="1:26" ht="16.5" customHeight="1">
      <c r="A221" s="625"/>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row>
    <row r="222" spans="1:26" ht="16.5" customHeight="1">
      <c r="A222" s="625"/>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row>
    <row r="223" spans="1:26" ht="16.5" customHeight="1">
      <c r="A223" s="625"/>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row>
    <row r="224" spans="1:26" ht="16.5" customHeight="1">
      <c r="A224" s="625"/>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row>
    <row r="225" spans="1:26" ht="16.5" customHeight="1">
      <c r="A225" s="625"/>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row>
    <row r="226" spans="1:26" ht="16.5" customHeight="1">
      <c r="A226" s="625"/>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row>
    <row r="227" spans="1:26" ht="16.5" customHeight="1">
      <c r="A227" s="625"/>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row>
    <row r="228" spans="1:26" ht="16.5" customHeight="1">
      <c r="A228" s="625"/>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row>
    <row r="229" spans="1:26" ht="16.5" customHeight="1">
      <c r="A229" s="625"/>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row>
    <row r="230" spans="1:26" ht="16.5" customHeight="1">
      <c r="A230" s="625"/>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row>
    <row r="231" spans="1:26" ht="16.5" customHeight="1">
      <c r="A231" s="625"/>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row>
    <row r="232" spans="1:26" ht="16.5" customHeight="1">
      <c r="A232" s="625"/>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row>
    <row r="233" spans="1:26" ht="16.5" customHeight="1">
      <c r="A233" s="625"/>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row>
    <row r="234" spans="1:26" ht="16.5" customHeight="1">
      <c r="A234" s="625"/>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row>
    <row r="235" spans="1:26" ht="16.5" customHeight="1">
      <c r="A235" s="625"/>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row>
    <row r="236" spans="1:26" ht="16.5" customHeight="1">
      <c r="A236" s="625"/>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row>
    <row r="237" spans="1:26" ht="16.5" customHeight="1">
      <c r="A237" s="625"/>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row>
    <row r="238" spans="1:26" ht="16.5" customHeight="1">
      <c r="A238" s="625"/>
      <c r="B238" s="625"/>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row>
    <row r="239" spans="1:26" ht="16.5" customHeight="1">
      <c r="A239" s="625"/>
      <c r="B239" s="625"/>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row>
    <row r="240" spans="1:26" ht="16.5" customHeight="1">
      <c r="A240" s="625"/>
      <c r="B240" s="625"/>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row>
    <row r="241" spans="1:26" ht="16.5" customHeight="1">
      <c r="A241" s="625"/>
      <c r="B241" s="625"/>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row>
    <row r="242" spans="1:26" ht="16.5" customHeight="1">
      <c r="A242" s="625"/>
      <c r="B242" s="625"/>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row>
    <row r="243" spans="1:26" ht="16.5" customHeight="1">
      <c r="A243" s="625"/>
      <c r="B243" s="625"/>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row>
    <row r="244" spans="1:26" ht="16.5" customHeight="1">
      <c r="A244" s="625"/>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row>
    <row r="245" spans="1:26" ht="16.5" customHeight="1">
      <c r="A245" s="625"/>
      <c r="B245" s="625"/>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row>
    <row r="246" spans="1:26" ht="16.5" customHeight="1">
      <c r="A246" s="625"/>
      <c r="B246" s="625"/>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row>
    <row r="247" spans="1:26" ht="16.5" customHeight="1">
      <c r="A247" s="625"/>
      <c r="B247" s="625"/>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row>
    <row r="248" spans="1:26" ht="16.5" customHeight="1">
      <c r="A248" s="625"/>
      <c r="B248" s="625"/>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row>
    <row r="249" spans="1:26" ht="16.5" customHeight="1">
      <c r="A249" s="625"/>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row>
    <row r="250" spans="1:26" ht="16.5" customHeight="1">
      <c r="A250" s="625"/>
      <c r="B250" s="625"/>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row>
    <row r="251" spans="1:26" ht="16.5" customHeight="1">
      <c r="A251" s="625"/>
      <c r="B251" s="625"/>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row>
    <row r="252" spans="1:26" ht="16.5" customHeight="1">
      <c r="A252" s="625"/>
      <c r="B252" s="625"/>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row>
    <row r="253" spans="1:26" ht="16.5" customHeight="1">
      <c r="A253" s="625"/>
      <c r="B253" s="625"/>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row>
    <row r="254" spans="1:26" ht="16.5" customHeight="1">
      <c r="A254" s="625"/>
      <c r="B254" s="625"/>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row>
    <row r="255" spans="1:26" ht="16.5" customHeight="1">
      <c r="A255" s="625"/>
      <c r="B255" s="625"/>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row>
    <row r="256" spans="1:26" ht="16.5" customHeight="1">
      <c r="A256" s="625"/>
      <c r="B256" s="625"/>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row>
    <row r="257" spans="1:26" ht="16.5" customHeight="1">
      <c r="A257" s="625"/>
      <c r="B257" s="625"/>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row>
    <row r="258" spans="1:26" ht="16.5" customHeight="1">
      <c r="A258" s="625"/>
      <c r="B258" s="625"/>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row>
    <row r="259" spans="1:26" ht="16.5" customHeight="1">
      <c r="A259" s="625"/>
      <c r="B259" s="625"/>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row>
    <row r="260" spans="1:26" ht="16.5" customHeight="1">
      <c r="A260" s="625"/>
      <c r="B260" s="625"/>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row>
    <row r="261" spans="1:26" ht="16.5" customHeight="1">
      <c r="A261" s="625"/>
      <c r="B261" s="625"/>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row>
    <row r="262" spans="1:26" ht="16.5" customHeight="1">
      <c r="A262" s="625"/>
      <c r="B262" s="625"/>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row>
    <row r="263" spans="1:26" ht="16.5" customHeight="1">
      <c r="A263" s="625"/>
      <c r="B263" s="625"/>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row>
    <row r="264" spans="1:26" ht="16.5" customHeight="1">
      <c r="A264" s="625"/>
      <c r="B264" s="625"/>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row>
    <row r="265" spans="1:26" ht="16.5" customHeight="1">
      <c r="A265" s="625"/>
      <c r="B265" s="625"/>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row>
    <row r="266" spans="1:26" ht="16.5" customHeight="1">
      <c r="A266" s="625"/>
      <c r="B266" s="625"/>
      <c r="C266" s="625"/>
      <c r="D266" s="625"/>
      <c r="E266" s="625"/>
      <c r="F266" s="625"/>
      <c r="G266" s="625"/>
      <c r="H266" s="625"/>
      <c r="I266" s="625"/>
      <c r="J266" s="625"/>
      <c r="K266" s="625"/>
      <c r="L266" s="625"/>
      <c r="M266" s="625"/>
      <c r="N266" s="625"/>
      <c r="O266" s="625"/>
      <c r="P266" s="625"/>
      <c r="Q266" s="625"/>
      <c r="R266" s="625"/>
      <c r="S266" s="625"/>
      <c r="T266" s="625"/>
      <c r="U266" s="625"/>
      <c r="V266" s="625"/>
      <c r="W266" s="625"/>
      <c r="X266" s="625"/>
      <c r="Y266" s="625"/>
      <c r="Z266" s="625"/>
    </row>
    <row r="267" spans="1:26" ht="16.5" customHeight="1">
      <c r="A267" s="625"/>
      <c r="B267" s="625"/>
      <c r="C267" s="625"/>
      <c r="D267" s="625"/>
      <c r="E267" s="625"/>
      <c r="F267" s="625"/>
      <c r="G267" s="625"/>
      <c r="H267" s="625"/>
      <c r="I267" s="625"/>
      <c r="J267" s="625"/>
      <c r="K267" s="625"/>
      <c r="L267" s="625"/>
      <c r="M267" s="625"/>
      <c r="N267" s="625"/>
      <c r="O267" s="625"/>
      <c r="P267" s="625"/>
      <c r="Q267" s="625"/>
      <c r="R267" s="625"/>
      <c r="S267" s="625"/>
      <c r="T267" s="625"/>
      <c r="U267" s="625"/>
      <c r="V267" s="625"/>
      <c r="W267" s="625"/>
      <c r="X267" s="625"/>
      <c r="Y267" s="625"/>
      <c r="Z267" s="625"/>
    </row>
    <row r="268" spans="1:26" ht="16.5" customHeight="1">
      <c r="A268" s="625"/>
      <c r="B268" s="625"/>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row>
    <row r="269" spans="1:26" ht="16.5" customHeight="1">
      <c r="A269" s="625"/>
      <c r="B269" s="625"/>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row>
    <row r="270" spans="1:26" ht="16.5" customHeight="1">
      <c r="A270" s="625"/>
      <c r="B270" s="625"/>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row>
    <row r="271" spans="1:26" ht="16.5" customHeight="1">
      <c r="A271" s="625"/>
      <c r="B271" s="625"/>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row>
    <row r="272" spans="1:26" ht="16.5" customHeight="1">
      <c r="A272" s="625"/>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row>
    <row r="273" spans="1:26" ht="16.5" customHeight="1">
      <c r="A273" s="625"/>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row>
    <row r="274" spans="1:26" ht="16.5" customHeight="1">
      <c r="A274" s="625"/>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row>
    <row r="275" spans="1:26" ht="16.5" customHeight="1">
      <c r="A275" s="625"/>
      <c r="B275" s="625"/>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row>
    <row r="276" spans="1:26" ht="16.5" customHeight="1">
      <c r="A276" s="625"/>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row>
    <row r="277" spans="1:26" ht="16.5" customHeight="1">
      <c r="A277" s="625"/>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row>
    <row r="278" spans="1:26" ht="16.5" customHeight="1">
      <c r="A278" s="625"/>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row>
    <row r="279" spans="1:26" ht="16.5" customHeight="1">
      <c r="A279" s="625"/>
      <c r="B279" s="625"/>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row>
    <row r="280" spans="1:26" ht="16.5" customHeight="1">
      <c r="A280" s="625"/>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row>
    <row r="281" spans="1:26" ht="16.5" customHeight="1">
      <c r="A281" s="625"/>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row>
    <row r="282" spans="1:26" ht="16.5" customHeight="1">
      <c r="A282" s="625"/>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row>
    <row r="283" spans="1:26" ht="16.5" customHeight="1">
      <c r="A283" s="625"/>
      <c r="B283" s="625"/>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row>
    <row r="284" spans="1:26" ht="16.5" customHeight="1">
      <c r="A284" s="625"/>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row>
    <row r="285" spans="1:26" ht="16.5" customHeight="1">
      <c r="A285" s="625"/>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row>
    <row r="286" spans="1:26" ht="16.5" customHeight="1">
      <c r="A286" s="625"/>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row>
    <row r="287" spans="1:26" ht="16.5" customHeight="1">
      <c r="A287" s="625"/>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row>
    <row r="288" spans="1:26" ht="16.5" customHeight="1">
      <c r="A288" s="625"/>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row>
    <row r="289" spans="1:26" ht="16.5" customHeight="1">
      <c r="A289" s="625"/>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row>
    <row r="290" spans="1:26" ht="16.5" customHeight="1">
      <c r="A290" s="625"/>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row>
    <row r="291" spans="1:26" ht="16.5" customHeight="1">
      <c r="A291" s="625"/>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row>
    <row r="292" spans="1:26" ht="16.5" customHeight="1">
      <c r="A292" s="625"/>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row>
    <row r="293" spans="1:26" ht="16.5" customHeight="1">
      <c r="A293" s="625"/>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row>
    <row r="294" spans="1:26" ht="16.5" customHeight="1">
      <c r="A294" s="625"/>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row>
    <row r="295" spans="1:26" ht="16.5" customHeight="1">
      <c r="A295" s="625"/>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row>
    <row r="296" spans="1:26" ht="16.5" customHeight="1">
      <c r="A296" s="625"/>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row>
    <row r="297" spans="1:26" ht="16.5" customHeight="1">
      <c r="A297" s="625"/>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row>
    <row r="298" spans="1:26" ht="16.5" customHeight="1">
      <c r="A298" s="625"/>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row>
    <row r="299" spans="1:26" ht="16.5" customHeight="1">
      <c r="A299" s="625"/>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625"/>
      <c r="Y299" s="625"/>
      <c r="Z299" s="625"/>
    </row>
    <row r="300" spans="1:26" ht="16.5" customHeight="1">
      <c r="A300" s="625"/>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625"/>
      <c r="Y300" s="625"/>
      <c r="Z300" s="625"/>
    </row>
    <row r="301" spans="1:26" ht="16.5" customHeight="1">
      <c r="A301" s="625"/>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row>
    <row r="302" spans="1:26" ht="16.5" customHeight="1">
      <c r="A302" s="625"/>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row>
    <row r="303" spans="1:26" ht="16.5" customHeight="1">
      <c r="A303" s="625"/>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row>
    <row r="304" spans="1:26" ht="16.5" customHeight="1">
      <c r="A304" s="625"/>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row>
    <row r="305" spans="1:26" ht="16.5" customHeight="1">
      <c r="A305" s="625"/>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row>
    <row r="306" spans="1:26" ht="16.5" customHeight="1">
      <c r="A306" s="625"/>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row>
    <row r="307" spans="1:26" ht="16.5" customHeight="1">
      <c r="A307" s="625"/>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row>
    <row r="308" spans="1:26" ht="16.5" customHeight="1">
      <c r="A308" s="625"/>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row>
    <row r="309" spans="1:26" ht="16.5" customHeight="1">
      <c r="A309" s="625"/>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row>
    <row r="310" spans="1:26" ht="16.5" customHeight="1">
      <c r="A310" s="625"/>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row>
    <row r="311" spans="1:26" ht="16.5" customHeight="1">
      <c r="A311" s="625"/>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row>
    <row r="312" spans="1:26" ht="16.5" customHeight="1">
      <c r="A312" s="625"/>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row>
    <row r="313" spans="1:26" ht="16.5" customHeight="1">
      <c r="A313" s="625"/>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row>
    <row r="314" spans="1:26" ht="16.5" customHeight="1">
      <c r="A314" s="625"/>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row>
    <row r="315" spans="1:26" ht="16.5" customHeight="1">
      <c r="A315" s="625"/>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row>
    <row r="316" spans="1:26" ht="16.5" customHeight="1">
      <c r="A316" s="625"/>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row>
    <row r="317" spans="1:26" ht="16.5" customHeight="1">
      <c r="A317" s="625"/>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row>
    <row r="318" spans="1:26" ht="16.5" customHeight="1">
      <c r="A318" s="625"/>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row>
    <row r="319" spans="1:26" ht="16.5" customHeight="1">
      <c r="A319" s="625"/>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row>
    <row r="320" spans="1:26" ht="16.5" customHeight="1">
      <c r="A320" s="625"/>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row>
    <row r="321" spans="1:26" ht="16.5" customHeight="1">
      <c r="A321" s="625"/>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row>
    <row r="322" spans="1:26" ht="16.5" customHeight="1">
      <c r="A322" s="625"/>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row>
    <row r="323" spans="1:26" ht="16.5" customHeight="1">
      <c r="A323" s="625"/>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row>
    <row r="324" spans="1:26" ht="16.5" customHeight="1">
      <c r="A324" s="625"/>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row>
    <row r="325" spans="1:26" ht="16.5" customHeight="1">
      <c r="A325" s="625"/>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row>
    <row r="326" spans="1:26" ht="16.5" customHeight="1">
      <c r="A326" s="625"/>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row>
    <row r="327" spans="1:26" ht="16.5" customHeight="1">
      <c r="A327" s="625"/>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row>
    <row r="328" spans="1:26" ht="16.5" customHeight="1">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row>
    <row r="329" spans="1:26" ht="16.5" customHeight="1">
      <c r="A329" s="625"/>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row>
    <row r="330" spans="1:26" ht="16.5" customHeight="1">
      <c r="A330" s="625"/>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row>
    <row r="331" spans="1:26" ht="16.5" customHeight="1">
      <c r="A331" s="625"/>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row>
    <row r="332" spans="1:26" ht="16.5" customHeight="1">
      <c r="A332" s="625"/>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row>
    <row r="333" spans="1:26" ht="16.5" customHeight="1">
      <c r="A333" s="625"/>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625"/>
      <c r="Y333" s="625"/>
      <c r="Z333" s="625"/>
    </row>
    <row r="334" spans="1:26" ht="16.5" customHeight="1">
      <c r="A334" s="625"/>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row>
    <row r="335" spans="1:26" ht="16.5" customHeight="1">
      <c r="A335" s="625"/>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row>
    <row r="336" spans="1:26" ht="16.5" customHeight="1">
      <c r="A336" s="625"/>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row>
    <row r="337" spans="1:26" ht="16.5" customHeight="1">
      <c r="A337" s="625"/>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row>
    <row r="338" spans="1:26" ht="16.5" customHeight="1">
      <c r="A338" s="625"/>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row>
    <row r="339" spans="1:26" ht="16.5" customHeight="1">
      <c r="A339" s="625"/>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row>
    <row r="340" spans="1:26" ht="16.5" customHeight="1">
      <c r="A340" s="625"/>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row>
    <row r="341" spans="1:26" ht="16.5" customHeight="1">
      <c r="A341" s="625"/>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row>
    <row r="342" spans="1:26" ht="16.5" customHeight="1">
      <c r="A342" s="625"/>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row>
    <row r="343" spans="1:26" ht="16.5" customHeight="1">
      <c r="A343" s="625"/>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row>
    <row r="344" spans="1:26" ht="16.5" customHeight="1">
      <c r="A344" s="625"/>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row>
    <row r="345" spans="1:26" ht="16.5" customHeight="1">
      <c r="A345" s="625"/>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row>
    <row r="346" spans="1:26" ht="16.5" customHeight="1">
      <c r="A346" s="625"/>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row>
    <row r="347" spans="1:26" ht="16.5" customHeight="1">
      <c r="A347" s="625"/>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row>
    <row r="348" spans="1:26" ht="16.5" customHeight="1">
      <c r="A348" s="625"/>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row>
    <row r="349" spans="1:26" ht="16.5" customHeight="1">
      <c r="A349" s="625"/>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row>
    <row r="350" spans="1:26" ht="16.5" customHeight="1">
      <c r="A350" s="625"/>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row>
    <row r="351" spans="1:26" ht="16.5" customHeight="1">
      <c r="A351" s="625"/>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row>
    <row r="352" spans="1:26" ht="16.5" customHeight="1">
      <c r="A352" s="625"/>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row>
    <row r="353" spans="1:26" ht="16.5" customHeight="1">
      <c r="A353" s="625"/>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row>
    <row r="354" spans="1:26" ht="16.5" customHeight="1">
      <c r="A354" s="625"/>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row>
    <row r="355" spans="1:26" ht="16.5" customHeight="1">
      <c r="A355" s="625"/>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row>
    <row r="356" spans="1:26" ht="16.5" customHeight="1">
      <c r="A356" s="625"/>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row>
    <row r="357" spans="1:26" ht="16.5" customHeight="1">
      <c r="A357" s="625"/>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row>
    <row r="358" spans="1:26" ht="16.5" customHeight="1">
      <c r="A358" s="625"/>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row>
    <row r="359" spans="1:26" ht="16.5" customHeight="1">
      <c r="A359" s="625"/>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row>
    <row r="360" spans="1:26" ht="16.5" customHeight="1">
      <c r="A360" s="625"/>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row>
    <row r="361" spans="1:26" ht="16.5" customHeight="1">
      <c r="A361" s="625"/>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row>
    <row r="362" spans="1:26" ht="16.5" customHeight="1">
      <c r="A362" s="625"/>
      <c r="B362" s="62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row>
    <row r="363" spans="1:26" ht="16.5" customHeight="1">
      <c r="A363" s="625"/>
      <c r="B363" s="62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row>
    <row r="364" spans="1:26" ht="16.5" customHeight="1">
      <c r="A364" s="625"/>
      <c r="B364" s="625"/>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row>
    <row r="365" spans="1:26" ht="16.5" customHeight="1">
      <c r="A365" s="625"/>
      <c r="B365" s="625"/>
      <c r="C365" s="625"/>
      <c r="D365" s="625"/>
      <c r="E365" s="625"/>
      <c r="F365" s="625"/>
      <c r="G365" s="625"/>
      <c r="H365" s="625"/>
      <c r="I365" s="625"/>
      <c r="J365" s="625"/>
      <c r="K365" s="625"/>
      <c r="L365" s="625"/>
      <c r="M365" s="625"/>
      <c r="N365" s="625"/>
      <c r="O365" s="625"/>
      <c r="P365" s="625"/>
      <c r="Q365" s="625"/>
      <c r="R365" s="625"/>
      <c r="S365" s="625"/>
      <c r="T365" s="625"/>
      <c r="U365" s="625"/>
      <c r="V365" s="625"/>
      <c r="W365" s="625"/>
      <c r="X365" s="625"/>
      <c r="Y365" s="625"/>
      <c r="Z365" s="625"/>
    </row>
    <row r="366" spans="1:26" ht="16.5" customHeight="1">
      <c r="A366" s="625"/>
      <c r="B366" s="625"/>
      <c r="C366" s="625"/>
      <c r="D366" s="625"/>
      <c r="E366" s="625"/>
      <c r="F366" s="625"/>
      <c r="G366" s="625"/>
      <c r="H366" s="625"/>
      <c r="I366" s="625"/>
      <c r="J366" s="625"/>
      <c r="K366" s="625"/>
      <c r="L366" s="625"/>
      <c r="M366" s="625"/>
      <c r="N366" s="625"/>
      <c r="O366" s="625"/>
      <c r="P366" s="625"/>
      <c r="Q366" s="625"/>
      <c r="R366" s="625"/>
      <c r="S366" s="625"/>
      <c r="T366" s="625"/>
      <c r="U366" s="625"/>
      <c r="V366" s="625"/>
      <c r="W366" s="625"/>
      <c r="X366" s="625"/>
      <c r="Y366" s="625"/>
      <c r="Z366" s="625"/>
    </row>
    <row r="367" spans="1:26" ht="16.5" customHeight="1">
      <c r="A367" s="625"/>
      <c r="B367" s="625"/>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row>
    <row r="368" spans="1:26" ht="16.5" customHeight="1">
      <c r="A368" s="625"/>
      <c r="B368" s="625"/>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row>
    <row r="369" spans="1:26" ht="16.5" customHeight="1">
      <c r="A369" s="625"/>
      <c r="B369" s="625"/>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row>
    <row r="370" spans="1:26" ht="16.5" customHeight="1">
      <c r="A370" s="625"/>
      <c r="B370" s="625"/>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row>
    <row r="371" spans="1:26" ht="16.5" customHeight="1">
      <c r="A371" s="625"/>
      <c r="B371" s="625"/>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row>
    <row r="372" spans="1:26" ht="16.5" customHeight="1">
      <c r="A372" s="625"/>
      <c r="B372" s="625"/>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row>
    <row r="373" spans="1:26" ht="16.5" customHeight="1">
      <c r="A373" s="625"/>
      <c r="B373" s="625"/>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row>
    <row r="374" spans="1:26" ht="16.5" customHeight="1">
      <c r="A374" s="625"/>
      <c r="B374" s="625"/>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row>
    <row r="375" spans="1:26" ht="16.5" customHeight="1">
      <c r="A375" s="625"/>
      <c r="B375" s="625"/>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row>
    <row r="376" spans="1:26" ht="16.5" customHeight="1">
      <c r="A376" s="625"/>
      <c r="B376" s="625"/>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row>
    <row r="377" spans="1:26" ht="16.5" customHeight="1">
      <c r="A377" s="625"/>
      <c r="B377" s="625"/>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row>
    <row r="378" spans="1:26" ht="16.5" customHeight="1">
      <c r="A378" s="625"/>
      <c r="B378" s="625"/>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row>
    <row r="379" spans="1:26" ht="16.5" customHeight="1">
      <c r="A379" s="625"/>
      <c r="B379" s="625"/>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row>
    <row r="380" spans="1:26" ht="16.5" customHeight="1">
      <c r="A380" s="625"/>
      <c r="B380" s="625"/>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row>
    <row r="381" spans="1:26" ht="16.5" customHeight="1">
      <c r="A381" s="625"/>
      <c r="B381" s="625"/>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row>
    <row r="382" spans="1:26" ht="16.5" customHeight="1">
      <c r="A382" s="625"/>
      <c r="B382" s="625"/>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row>
    <row r="383" spans="1:26" ht="16.5" customHeight="1">
      <c r="A383" s="625"/>
      <c r="B383" s="625"/>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row>
    <row r="384" spans="1:26" ht="16.5" customHeight="1">
      <c r="A384" s="625"/>
      <c r="B384" s="625"/>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row>
    <row r="385" spans="1:26" ht="16.5" customHeight="1">
      <c r="A385" s="625"/>
      <c r="B385" s="625"/>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row>
    <row r="386" spans="1:26" ht="16.5" customHeight="1">
      <c r="A386" s="625"/>
      <c r="B386" s="625"/>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row>
    <row r="387" spans="1:26" ht="16.5" customHeight="1">
      <c r="A387" s="625"/>
      <c r="B387" s="625"/>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row>
    <row r="388" spans="1:26" ht="16.5" customHeight="1">
      <c r="A388" s="625"/>
      <c r="B388" s="625"/>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row>
    <row r="389" spans="1:26" ht="16.5" customHeight="1">
      <c r="A389" s="625"/>
      <c r="B389" s="625"/>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row>
    <row r="390" spans="1:26" ht="16.5" customHeight="1">
      <c r="A390" s="625"/>
      <c r="B390" s="625"/>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row>
    <row r="391" spans="1:26" ht="16.5" customHeight="1">
      <c r="A391" s="625"/>
      <c r="B391" s="625"/>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row>
    <row r="392" spans="1:26" ht="16.5" customHeight="1">
      <c r="A392" s="625"/>
      <c r="B392" s="625"/>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row>
    <row r="393" spans="1:26" ht="16.5" customHeight="1">
      <c r="A393" s="625"/>
      <c r="B393" s="625"/>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row>
    <row r="394" spans="1:26" ht="16.5" customHeight="1">
      <c r="A394" s="625"/>
      <c r="B394" s="625"/>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row>
    <row r="395" spans="1:26" ht="16.5" customHeight="1">
      <c r="A395" s="625"/>
      <c r="B395" s="625"/>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row>
    <row r="396" spans="1:26" ht="16.5" customHeight="1">
      <c r="A396" s="625"/>
      <c r="B396" s="625"/>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row>
    <row r="397" spans="1:26" ht="16.5" customHeight="1">
      <c r="A397" s="625"/>
      <c r="B397" s="625"/>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row>
    <row r="398" spans="1:26" ht="16.5" customHeight="1">
      <c r="A398" s="625"/>
      <c r="B398" s="625"/>
      <c r="C398" s="625"/>
      <c r="D398" s="625"/>
      <c r="E398" s="625"/>
      <c r="F398" s="625"/>
      <c r="G398" s="625"/>
      <c r="H398" s="625"/>
      <c r="I398" s="625"/>
      <c r="J398" s="625"/>
      <c r="K398" s="625"/>
      <c r="L398" s="625"/>
      <c r="M398" s="625"/>
      <c r="N398" s="625"/>
      <c r="O398" s="625"/>
      <c r="P398" s="625"/>
      <c r="Q398" s="625"/>
      <c r="R398" s="625"/>
      <c r="S398" s="625"/>
      <c r="T398" s="625"/>
      <c r="U398" s="625"/>
      <c r="V398" s="625"/>
      <c r="W398" s="625"/>
      <c r="X398" s="625"/>
      <c r="Y398" s="625"/>
      <c r="Z398" s="625"/>
    </row>
    <row r="399" spans="1:26" ht="16.5" customHeight="1">
      <c r="A399" s="625"/>
      <c r="B399" s="625"/>
      <c r="C399" s="625"/>
      <c r="D399" s="625"/>
      <c r="E399" s="625"/>
      <c r="F399" s="625"/>
      <c r="G399" s="625"/>
      <c r="H399" s="625"/>
      <c r="I399" s="625"/>
      <c r="J399" s="625"/>
      <c r="K399" s="625"/>
      <c r="L399" s="625"/>
      <c r="M399" s="625"/>
      <c r="N399" s="625"/>
      <c r="O399" s="625"/>
      <c r="P399" s="625"/>
      <c r="Q399" s="625"/>
      <c r="R399" s="625"/>
      <c r="S399" s="625"/>
      <c r="T399" s="625"/>
      <c r="U399" s="625"/>
      <c r="V399" s="625"/>
      <c r="W399" s="625"/>
      <c r="X399" s="625"/>
      <c r="Y399" s="625"/>
      <c r="Z399" s="625"/>
    </row>
    <row r="400" spans="1:26" ht="16.5" customHeight="1">
      <c r="A400" s="625"/>
      <c r="B400" s="625"/>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row>
    <row r="401" spans="1:26" ht="16.5" customHeight="1">
      <c r="A401" s="625"/>
      <c r="B401" s="625"/>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row>
    <row r="402" spans="1:26" ht="16.5" customHeight="1">
      <c r="A402" s="625"/>
      <c r="B402" s="625"/>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row>
    <row r="403" spans="1:26" ht="16.5" customHeight="1">
      <c r="A403" s="625"/>
      <c r="B403" s="625"/>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row>
    <row r="404" spans="1:26" ht="16.5" customHeight="1">
      <c r="A404" s="625"/>
      <c r="B404" s="625"/>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row>
    <row r="405" spans="1:26" ht="16.5" customHeight="1">
      <c r="A405" s="625"/>
      <c r="B405" s="625"/>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row>
    <row r="406" spans="1:26" ht="16.5" customHeight="1">
      <c r="A406" s="625"/>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row>
    <row r="407" spans="1:26" ht="16.5" customHeight="1">
      <c r="A407" s="625"/>
      <c r="B407" s="625"/>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row>
    <row r="408" spans="1:26" ht="16.5" customHeight="1">
      <c r="A408" s="625"/>
      <c r="B408" s="625"/>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row>
    <row r="409" spans="1:26" ht="16.5" customHeight="1">
      <c r="A409" s="625"/>
      <c r="B409" s="625"/>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row>
    <row r="410" spans="1:26" ht="16.5" customHeight="1">
      <c r="A410" s="625"/>
      <c r="B410" s="625"/>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row>
    <row r="411" spans="1:26" ht="16.5" customHeight="1">
      <c r="A411" s="625"/>
      <c r="B411" s="625"/>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row>
    <row r="412" spans="1:26" ht="16.5" customHeight="1">
      <c r="A412" s="625"/>
      <c r="B412" s="625"/>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row>
    <row r="413" spans="1:26" ht="16.5" customHeight="1">
      <c r="A413" s="625"/>
      <c r="B413" s="625"/>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row>
    <row r="414" spans="1:26" ht="16.5" customHeight="1">
      <c r="A414" s="625"/>
      <c r="B414" s="625"/>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row>
    <row r="415" spans="1:26" ht="16.5" customHeight="1">
      <c r="A415" s="625"/>
      <c r="B415" s="625"/>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row>
    <row r="416" spans="1:26" ht="16.5" customHeight="1">
      <c r="A416" s="625"/>
      <c r="B416" s="625"/>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row>
    <row r="417" spans="1:26" ht="16.5" customHeight="1">
      <c r="A417" s="625"/>
      <c r="B417" s="625"/>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row>
    <row r="418" spans="1:26" ht="16.5" customHeight="1">
      <c r="A418" s="625"/>
      <c r="B418" s="625"/>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row>
    <row r="419" spans="1:26" ht="16.5" customHeight="1">
      <c r="A419" s="625"/>
      <c r="B419" s="625"/>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row>
    <row r="420" spans="1:26" ht="16.5" customHeight="1">
      <c r="A420" s="625"/>
      <c r="B420" s="625"/>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row>
    <row r="421" spans="1:26" ht="16.5" customHeight="1">
      <c r="A421" s="625"/>
      <c r="B421" s="625"/>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row>
    <row r="422" spans="1:26" ht="16.5" customHeight="1">
      <c r="A422" s="625"/>
      <c r="B422" s="625"/>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row>
    <row r="423" spans="1:26" ht="16.5" customHeight="1">
      <c r="A423" s="625"/>
      <c r="B423" s="625"/>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row>
    <row r="424" spans="1:26" ht="16.5" customHeight="1">
      <c r="A424" s="625"/>
      <c r="B424" s="625"/>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row>
    <row r="425" spans="1:26" ht="16.5" customHeight="1">
      <c r="A425" s="625"/>
      <c r="B425" s="625"/>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row>
    <row r="426" spans="1:26" ht="16.5" customHeight="1">
      <c r="A426" s="625"/>
      <c r="B426" s="625"/>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row>
    <row r="427" spans="1:26" ht="16.5" customHeight="1">
      <c r="A427" s="625"/>
      <c r="B427" s="625"/>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row>
    <row r="428" spans="1:26" ht="16.5" customHeight="1">
      <c r="A428" s="625"/>
      <c r="B428" s="625"/>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row>
    <row r="429" spans="1:26" ht="16.5" customHeight="1">
      <c r="A429" s="625"/>
      <c r="B429" s="625"/>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row>
    <row r="430" spans="1:26" ht="16.5" customHeight="1">
      <c r="A430" s="625"/>
      <c r="B430" s="625"/>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row>
    <row r="431" spans="1:26" ht="16.5" customHeight="1">
      <c r="A431" s="625"/>
      <c r="B431" s="625"/>
      <c r="C431" s="625"/>
      <c r="D431" s="625"/>
      <c r="E431" s="625"/>
      <c r="F431" s="625"/>
      <c r="G431" s="625"/>
      <c r="H431" s="625"/>
      <c r="I431" s="625"/>
      <c r="J431" s="625"/>
      <c r="K431" s="625"/>
      <c r="L431" s="625"/>
      <c r="M431" s="625"/>
      <c r="N431" s="625"/>
      <c r="O431" s="625"/>
      <c r="P431" s="625"/>
      <c r="Q431" s="625"/>
      <c r="R431" s="625"/>
      <c r="S431" s="625"/>
      <c r="T431" s="625"/>
      <c r="U431" s="625"/>
      <c r="V431" s="625"/>
      <c r="W431" s="625"/>
      <c r="X431" s="625"/>
      <c r="Y431" s="625"/>
      <c r="Z431" s="625"/>
    </row>
    <row r="432" spans="1:26" ht="16.5" customHeight="1">
      <c r="A432" s="625"/>
      <c r="B432" s="625"/>
      <c r="C432" s="625"/>
      <c r="D432" s="625"/>
      <c r="E432" s="625"/>
      <c r="F432" s="625"/>
      <c r="G432" s="625"/>
      <c r="H432" s="625"/>
      <c r="I432" s="625"/>
      <c r="J432" s="625"/>
      <c r="K432" s="625"/>
      <c r="L432" s="625"/>
      <c r="M432" s="625"/>
      <c r="N432" s="625"/>
      <c r="O432" s="625"/>
      <c r="P432" s="625"/>
      <c r="Q432" s="625"/>
      <c r="R432" s="625"/>
      <c r="S432" s="625"/>
      <c r="T432" s="625"/>
      <c r="U432" s="625"/>
      <c r="V432" s="625"/>
      <c r="W432" s="625"/>
      <c r="X432" s="625"/>
      <c r="Y432" s="625"/>
      <c r="Z432" s="625"/>
    </row>
    <row r="433" spans="1:26" ht="16.5" customHeight="1">
      <c r="A433" s="625"/>
      <c r="B433" s="625"/>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row>
    <row r="434" spans="1:26" ht="16.5" customHeight="1">
      <c r="A434" s="625"/>
      <c r="B434" s="625"/>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row>
    <row r="435" spans="1:26" ht="16.5" customHeight="1">
      <c r="A435" s="625"/>
      <c r="B435" s="625"/>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row>
    <row r="436" spans="1:26" ht="16.5" customHeight="1">
      <c r="A436" s="625"/>
      <c r="B436" s="625"/>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row>
    <row r="437" spans="1:26" ht="16.5" customHeight="1">
      <c r="A437" s="625"/>
      <c r="B437" s="625"/>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row>
    <row r="438" spans="1:26" ht="16.5" customHeight="1">
      <c r="A438" s="625"/>
      <c r="B438" s="625"/>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row>
    <row r="439" spans="1:26" ht="16.5" customHeight="1">
      <c r="A439" s="625"/>
      <c r="B439" s="625"/>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row>
    <row r="440" spans="1:26" ht="16.5" customHeight="1">
      <c r="A440" s="625"/>
      <c r="B440" s="625"/>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row>
    <row r="441" spans="1:26" ht="16.5" customHeight="1">
      <c r="A441" s="625"/>
      <c r="B441" s="625"/>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row>
    <row r="442" spans="1:26" ht="16.5" customHeight="1">
      <c r="A442" s="625"/>
      <c r="B442" s="625"/>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row>
    <row r="443" spans="1:26" ht="16.5" customHeight="1">
      <c r="A443" s="625"/>
      <c r="B443" s="625"/>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row>
    <row r="444" spans="1:26" ht="16.5" customHeight="1">
      <c r="A444" s="625"/>
      <c r="B444" s="625"/>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row>
    <row r="445" spans="1:26" ht="16.5" customHeight="1">
      <c r="A445" s="625"/>
      <c r="B445" s="625"/>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row>
    <row r="446" spans="1:26" ht="16.5" customHeight="1">
      <c r="A446" s="625"/>
      <c r="B446" s="625"/>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row>
    <row r="447" spans="1:26" ht="16.5" customHeight="1">
      <c r="A447" s="625"/>
      <c r="B447" s="625"/>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row>
    <row r="448" spans="1:26" ht="16.5" customHeight="1">
      <c r="A448" s="625"/>
      <c r="B448" s="625"/>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row>
    <row r="449" spans="1:26" ht="16.5" customHeight="1">
      <c r="A449" s="625"/>
      <c r="B449" s="625"/>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row>
    <row r="450" spans="1:26" ht="16.5" customHeight="1">
      <c r="A450" s="625"/>
      <c r="B450" s="625"/>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row>
    <row r="451" spans="1:26" ht="16.5" customHeight="1">
      <c r="A451" s="625"/>
      <c r="B451" s="625"/>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row>
    <row r="452" spans="1:26" ht="16.5" customHeight="1">
      <c r="A452" s="625"/>
      <c r="B452" s="625"/>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row>
    <row r="453" spans="1:26" ht="16.5" customHeight="1">
      <c r="A453" s="625"/>
      <c r="B453" s="625"/>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row>
    <row r="454" spans="1:26" ht="16.5" customHeight="1">
      <c r="A454" s="625"/>
      <c r="B454" s="625"/>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row>
    <row r="455" spans="1:26" ht="16.5" customHeight="1">
      <c r="A455" s="625"/>
      <c r="B455" s="625"/>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row>
    <row r="456" spans="1:26" ht="16.5" customHeight="1">
      <c r="A456" s="625"/>
      <c r="B456" s="625"/>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row>
    <row r="457" spans="1:26" ht="16.5" customHeight="1">
      <c r="A457" s="625"/>
      <c r="B457" s="625"/>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row>
    <row r="458" spans="1:26" ht="16.5" customHeight="1">
      <c r="A458" s="625"/>
      <c r="B458" s="625"/>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row>
    <row r="459" spans="1:26" ht="16.5" customHeight="1">
      <c r="A459" s="625"/>
      <c r="B459" s="625"/>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row>
    <row r="460" spans="1:26" ht="16.5" customHeight="1">
      <c r="A460" s="625"/>
      <c r="B460" s="625"/>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row>
    <row r="461" spans="1:26" ht="16.5" customHeight="1">
      <c r="A461" s="625"/>
      <c r="B461" s="625"/>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row>
    <row r="462" spans="1:26" ht="16.5" customHeight="1">
      <c r="A462" s="625"/>
      <c r="B462" s="625"/>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row>
    <row r="463" spans="1:26" ht="16.5" customHeight="1">
      <c r="A463" s="625"/>
      <c r="B463" s="625"/>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row>
    <row r="464" spans="1:26" ht="16.5" customHeight="1">
      <c r="A464" s="625"/>
      <c r="B464" s="625"/>
      <c r="C464" s="625"/>
      <c r="D464" s="625"/>
      <c r="E464" s="625"/>
      <c r="F464" s="625"/>
      <c r="G464" s="625"/>
      <c r="H464" s="625"/>
      <c r="I464" s="625"/>
      <c r="J464" s="625"/>
      <c r="K464" s="625"/>
      <c r="L464" s="625"/>
      <c r="M464" s="625"/>
      <c r="N464" s="625"/>
      <c r="O464" s="625"/>
      <c r="P464" s="625"/>
      <c r="Q464" s="625"/>
      <c r="R464" s="625"/>
      <c r="S464" s="625"/>
      <c r="T464" s="625"/>
      <c r="U464" s="625"/>
      <c r="V464" s="625"/>
      <c r="W464" s="625"/>
      <c r="X464" s="625"/>
      <c r="Y464" s="625"/>
      <c r="Z464" s="625"/>
    </row>
    <row r="465" spans="1:26" ht="16.5" customHeight="1">
      <c r="A465" s="625"/>
      <c r="B465" s="625"/>
      <c r="C465" s="625"/>
      <c r="D465" s="625"/>
      <c r="E465" s="625"/>
      <c r="F465" s="625"/>
      <c r="G465" s="625"/>
      <c r="H465" s="625"/>
      <c r="I465" s="625"/>
      <c r="J465" s="625"/>
      <c r="K465" s="625"/>
      <c r="L465" s="625"/>
      <c r="M465" s="625"/>
      <c r="N465" s="625"/>
      <c r="O465" s="625"/>
      <c r="P465" s="625"/>
      <c r="Q465" s="625"/>
      <c r="R465" s="625"/>
      <c r="S465" s="625"/>
      <c r="T465" s="625"/>
      <c r="U465" s="625"/>
      <c r="V465" s="625"/>
      <c r="W465" s="625"/>
      <c r="X465" s="625"/>
      <c r="Y465" s="625"/>
      <c r="Z465" s="625"/>
    </row>
    <row r="466" spans="1:26" ht="16.5" customHeight="1">
      <c r="A466" s="625"/>
      <c r="B466" s="625"/>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row>
    <row r="467" spans="1:26" ht="16.5" customHeight="1">
      <c r="A467" s="625"/>
      <c r="B467" s="625"/>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row>
    <row r="468" spans="1:26" ht="16.5" customHeight="1">
      <c r="A468" s="625"/>
      <c r="B468" s="625"/>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row>
    <row r="469" spans="1:26" ht="16.5" customHeight="1">
      <c r="A469" s="625"/>
      <c r="B469" s="625"/>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row>
    <row r="470" spans="1:26" ht="16.5" customHeight="1">
      <c r="A470" s="625"/>
      <c r="B470" s="625"/>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row>
    <row r="471" spans="1:26" ht="16.5" customHeight="1">
      <c r="A471" s="625"/>
      <c r="B471" s="625"/>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row>
    <row r="472" spans="1:26" ht="16.5" customHeight="1">
      <c r="A472" s="625"/>
      <c r="B472" s="625"/>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row>
    <row r="473" spans="1:26" ht="16.5" customHeight="1">
      <c r="A473" s="625"/>
      <c r="B473" s="625"/>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row>
    <row r="474" spans="1:26" ht="16.5" customHeight="1">
      <c r="A474" s="625"/>
      <c r="B474" s="625"/>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row>
    <row r="475" spans="1:26" ht="16.5" customHeight="1">
      <c r="A475" s="625"/>
      <c r="B475" s="625"/>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row>
    <row r="476" spans="1:26" ht="16.5" customHeight="1">
      <c r="A476" s="625"/>
      <c r="B476" s="625"/>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row>
    <row r="477" spans="1:26" ht="16.5" customHeight="1">
      <c r="A477" s="625"/>
      <c r="B477" s="625"/>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row>
    <row r="478" spans="1:26" ht="16.5" customHeight="1">
      <c r="A478" s="625"/>
      <c r="B478" s="625"/>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row>
    <row r="479" spans="1:26" ht="16.5" customHeight="1">
      <c r="A479" s="625"/>
      <c r="B479" s="625"/>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row>
    <row r="480" spans="1:26" ht="16.5" customHeight="1">
      <c r="A480" s="625"/>
      <c r="B480" s="625"/>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row>
    <row r="481" spans="1:26" ht="16.5" customHeight="1">
      <c r="A481" s="625"/>
      <c r="B481" s="625"/>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row>
    <row r="482" spans="1:26" ht="16.5" customHeight="1">
      <c r="A482" s="625"/>
      <c r="B482" s="625"/>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row>
    <row r="483" spans="1:26" ht="16.5" customHeight="1">
      <c r="A483" s="625"/>
      <c r="B483" s="625"/>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row>
    <row r="484" spans="1:26" ht="16.5" customHeight="1">
      <c r="A484" s="625"/>
      <c r="B484" s="625"/>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row>
    <row r="485" spans="1:26" ht="16.5" customHeight="1">
      <c r="A485" s="625"/>
      <c r="B485" s="625"/>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row>
    <row r="486" spans="1:26" ht="16.5" customHeight="1">
      <c r="A486" s="625"/>
      <c r="B486" s="625"/>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row>
    <row r="487" spans="1:26" ht="16.5" customHeight="1">
      <c r="A487" s="625"/>
      <c r="B487" s="625"/>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row>
    <row r="488" spans="1:26" ht="16.5" customHeight="1">
      <c r="A488" s="625"/>
      <c r="B488" s="625"/>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row>
    <row r="489" spans="1:26" ht="16.5" customHeight="1">
      <c r="A489" s="625"/>
      <c r="B489" s="625"/>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row>
    <row r="490" spans="1:26" ht="16.5" customHeight="1">
      <c r="A490" s="625"/>
      <c r="B490" s="625"/>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row>
    <row r="491" spans="1:26" ht="16.5" customHeight="1">
      <c r="A491" s="625"/>
      <c r="B491" s="625"/>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row>
    <row r="492" spans="1:26" ht="16.5" customHeight="1">
      <c r="A492" s="625"/>
      <c r="B492" s="625"/>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row>
    <row r="493" spans="1:26" ht="16.5" customHeight="1">
      <c r="A493" s="625"/>
      <c r="B493" s="625"/>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row>
    <row r="494" spans="1:26" ht="16.5" customHeight="1">
      <c r="A494" s="625"/>
      <c r="B494" s="625"/>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row>
    <row r="495" spans="1:26" ht="16.5" customHeight="1">
      <c r="A495" s="625"/>
      <c r="B495" s="625"/>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row>
    <row r="496" spans="1:26" ht="16.5" customHeight="1">
      <c r="A496" s="625"/>
      <c r="B496" s="625"/>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row>
    <row r="497" spans="1:26" ht="16.5" customHeight="1">
      <c r="A497" s="625"/>
      <c r="B497" s="625"/>
      <c r="C497" s="625"/>
      <c r="D497" s="625"/>
      <c r="E497" s="625"/>
      <c r="F497" s="625"/>
      <c r="G497" s="625"/>
      <c r="H497" s="625"/>
      <c r="I497" s="625"/>
      <c r="J497" s="625"/>
      <c r="K497" s="625"/>
      <c r="L497" s="625"/>
      <c r="M497" s="625"/>
      <c r="N497" s="625"/>
      <c r="O497" s="625"/>
      <c r="P497" s="625"/>
      <c r="Q497" s="625"/>
      <c r="R497" s="625"/>
      <c r="S497" s="625"/>
      <c r="T497" s="625"/>
      <c r="U497" s="625"/>
      <c r="V497" s="625"/>
      <c r="W497" s="625"/>
      <c r="X497" s="625"/>
      <c r="Y497" s="625"/>
      <c r="Z497" s="625"/>
    </row>
    <row r="498" spans="1:26" ht="16.5" customHeight="1">
      <c r="A498" s="625"/>
      <c r="B498" s="625"/>
      <c r="C498" s="625"/>
      <c r="D498" s="625"/>
      <c r="E498" s="625"/>
      <c r="F498" s="625"/>
      <c r="G498" s="625"/>
      <c r="H498" s="625"/>
      <c r="I498" s="625"/>
      <c r="J498" s="625"/>
      <c r="K498" s="625"/>
      <c r="L498" s="625"/>
      <c r="M498" s="625"/>
      <c r="N498" s="625"/>
      <c r="O498" s="625"/>
      <c r="P498" s="625"/>
      <c r="Q498" s="625"/>
      <c r="R498" s="625"/>
      <c r="S498" s="625"/>
      <c r="T498" s="625"/>
      <c r="U498" s="625"/>
      <c r="V498" s="625"/>
      <c r="W498" s="625"/>
      <c r="X498" s="625"/>
      <c r="Y498" s="625"/>
      <c r="Z498" s="625"/>
    </row>
    <row r="499" spans="1:26" ht="16.5" customHeight="1">
      <c r="A499" s="625"/>
      <c r="B499" s="625"/>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row>
    <row r="500" spans="1:26" ht="16.5" customHeight="1">
      <c r="A500" s="625"/>
      <c r="B500" s="625"/>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row>
    <row r="501" spans="1:26" ht="16.5" customHeight="1">
      <c r="A501" s="625"/>
      <c r="B501" s="625"/>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row>
    <row r="502" spans="1:26" ht="16.5" customHeight="1">
      <c r="A502" s="625"/>
      <c r="B502" s="625"/>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row>
    <row r="503" spans="1:26" ht="16.5" customHeight="1">
      <c r="A503" s="625"/>
      <c r="B503" s="625"/>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row>
    <row r="504" spans="1:26" ht="16.5" customHeight="1">
      <c r="A504" s="625"/>
      <c r="B504" s="625"/>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row>
    <row r="505" spans="1:26" ht="16.5" customHeight="1">
      <c r="A505" s="625"/>
      <c r="B505" s="625"/>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row>
    <row r="506" spans="1:26" ht="16.5" customHeight="1">
      <c r="A506" s="625"/>
      <c r="B506" s="625"/>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row>
    <row r="507" spans="1:26" ht="16.5" customHeight="1">
      <c r="A507" s="625"/>
      <c r="B507" s="625"/>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row>
    <row r="508" spans="1:26" ht="16.5" customHeight="1">
      <c r="A508" s="625"/>
      <c r="B508" s="625"/>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row>
    <row r="509" spans="1:26" ht="16.5" customHeight="1">
      <c r="A509" s="625"/>
      <c r="B509" s="625"/>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row>
    <row r="510" spans="1:26" ht="16.5" customHeight="1">
      <c r="A510" s="625"/>
      <c r="B510" s="625"/>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row>
    <row r="511" spans="1:26" ht="16.5" customHeight="1">
      <c r="A511" s="625"/>
      <c r="B511" s="625"/>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row>
    <row r="512" spans="1:26" ht="16.5" customHeight="1">
      <c r="A512" s="625"/>
      <c r="B512" s="625"/>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row>
    <row r="513" spans="1:26" ht="16.5" customHeight="1">
      <c r="A513" s="625"/>
      <c r="B513" s="625"/>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row>
    <row r="514" spans="1:26" ht="16.5" customHeight="1">
      <c r="A514" s="625"/>
      <c r="B514" s="625"/>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row>
    <row r="515" spans="1:26" ht="16.5" customHeight="1">
      <c r="A515" s="625"/>
      <c r="B515" s="625"/>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row>
    <row r="516" spans="1:26" ht="16.5" customHeight="1">
      <c r="A516" s="625"/>
      <c r="B516" s="625"/>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row>
    <row r="517" spans="1:26" ht="16.5" customHeight="1">
      <c r="A517" s="625"/>
      <c r="B517" s="625"/>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row>
    <row r="518" spans="1:26" ht="16.5" customHeight="1">
      <c r="A518" s="625"/>
      <c r="B518" s="625"/>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row>
    <row r="519" spans="1:26" ht="16.5" customHeight="1">
      <c r="A519" s="625"/>
      <c r="B519" s="625"/>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row>
    <row r="520" spans="1:26" ht="16.5" customHeight="1">
      <c r="A520" s="625"/>
      <c r="B520" s="625"/>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row>
    <row r="521" spans="1:26" ht="16.5" customHeight="1">
      <c r="A521" s="625"/>
      <c r="B521" s="625"/>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row>
    <row r="522" spans="1:26" ht="16.5" customHeight="1">
      <c r="A522" s="625"/>
      <c r="B522" s="625"/>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row>
    <row r="523" spans="1:26" ht="16.5" customHeight="1">
      <c r="A523" s="625"/>
      <c r="B523" s="625"/>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row>
    <row r="524" spans="1:26" ht="16.5" customHeight="1">
      <c r="A524" s="625"/>
      <c r="B524" s="625"/>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row>
    <row r="525" spans="1:26" ht="16.5" customHeight="1">
      <c r="A525" s="625"/>
      <c r="B525" s="625"/>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row>
    <row r="526" spans="1:26" ht="16.5" customHeight="1">
      <c r="A526" s="625"/>
      <c r="B526" s="625"/>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row>
    <row r="527" spans="1:26" ht="16.5" customHeight="1">
      <c r="A527" s="625"/>
      <c r="B527" s="625"/>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row>
    <row r="528" spans="1:26" ht="16.5" customHeight="1">
      <c r="A528" s="625"/>
      <c r="B528" s="625"/>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row>
    <row r="529" spans="1:26" ht="16.5" customHeight="1">
      <c r="A529" s="625"/>
      <c r="B529" s="625"/>
      <c r="C529" s="625"/>
      <c r="D529" s="625"/>
      <c r="E529" s="625"/>
      <c r="F529" s="625"/>
      <c r="G529" s="625"/>
      <c r="H529" s="625"/>
      <c r="I529" s="625"/>
      <c r="J529" s="625"/>
      <c r="K529" s="625"/>
      <c r="L529" s="625"/>
      <c r="M529" s="625"/>
      <c r="N529" s="625"/>
      <c r="O529" s="625"/>
      <c r="P529" s="625"/>
      <c r="Q529" s="625"/>
      <c r="R529" s="625"/>
      <c r="S529" s="625"/>
      <c r="T529" s="625"/>
      <c r="U529" s="625"/>
      <c r="V529" s="625"/>
      <c r="W529" s="625"/>
      <c r="X529" s="625"/>
      <c r="Y529" s="625"/>
      <c r="Z529" s="625"/>
    </row>
    <row r="530" spans="1:26" ht="16.5" customHeight="1">
      <c r="A530" s="625"/>
      <c r="B530" s="625"/>
      <c r="C530" s="625"/>
      <c r="D530" s="625"/>
      <c r="E530" s="625"/>
      <c r="F530" s="625"/>
      <c r="G530" s="625"/>
      <c r="H530" s="625"/>
      <c r="I530" s="625"/>
      <c r="J530" s="625"/>
      <c r="K530" s="625"/>
      <c r="L530" s="625"/>
      <c r="M530" s="625"/>
      <c r="N530" s="625"/>
      <c r="O530" s="625"/>
      <c r="P530" s="625"/>
      <c r="Q530" s="625"/>
      <c r="R530" s="625"/>
      <c r="S530" s="625"/>
      <c r="T530" s="625"/>
      <c r="U530" s="625"/>
      <c r="V530" s="625"/>
      <c r="W530" s="625"/>
      <c r="X530" s="625"/>
      <c r="Y530" s="625"/>
      <c r="Z530" s="625"/>
    </row>
    <row r="531" spans="1:26" ht="16.5" customHeight="1">
      <c r="A531" s="625"/>
      <c r="B531" s="625"/>
      <c r="C531" s="625"/>
      <c r="D531" s="625"/>
      <c r="E531" s="625"/>
      <c r="F531" s="625"/>
      <c r="G531" s="625"/>
      <c r="H531" s="625"/>
      <c r="I531" s="625"/>
      <c r="J531" s="625"/>
      <c r="K531" s="625"/>
      <c r="L531" s="625"/>
      <c r="M531" s="625"/>
      <c r="N531" s="625"/>
      <c r="O531" s="625"/>
      <c r="P531" s="625"/>
      <c r="Q531" s="625"/>
      <c r="R531" s="625"/>
      <c r="S531" s="625"/>
      <c r="T531" s="625"/>
      <c r="U531" s="625"/>
      <c r="V531" s="625"/>
      <c r="W531" s="625"/>
      <c r="X531" s="625"/>
      <c r="Y531" s="625"/>
      <c r="Z531" s="625"/>
    </row>
    <row r="532" spans="1:26" ht="16.5" customHeight="1">
      <c r="A532" s="625"/>
      <c r="B532" s="625"/>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row>
    <row r="533" spans="1:26" ht="16.5" customHeight="1">
      <c r="A533" s="625"/>
      <c r="B533" s="625"/>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row>
    <row r="534" spans="1:26" ht="16.5" customHeight="1">
      <c r="A534" s="625"/>
      <c r="B534" s="625"/>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row>
    <row r="535" spans="1:26" ht="16.5" customHeight="1">
      <c r="A535" s="625"/>
      <c r="B535" s="625"/>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row>
    <row r="536" spans="1:26" ht="16.5" customHeight="1">
      <c r="A536" s="625"/>
      <c r="B536" s="625"/>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row>
    <row r="537" spans="1:26" ht="16.5" customHeight="1">
      <c r="A537" s="625"/>
      <c r="B537" s="625"/>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row>
    <row r="538" spans="1:26" ht="16.5" customHeight="1">
      <c r="A538" s="625"/>
      <c r="B538" s="625"/>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row>
    <row r="539" spans="1:26" ht="16.5" customHeight="1">
      <c r="A539" s="625"/>
      <c r="B539" s="625"/>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row>
    <row r="540" spans="1:26" ht="16.5" customHeight="1">
      <c r="A540" s="625"/>
      <c r="B540" s="625"/>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row>
    <row r="541" spans="1:26" ht="16.5" customHeight="1">
      <c r="A541" s="625"/>
      <c r="B541" s="625"/>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row>
    <row r="542" spans="1:26" ht="16.5" customHeight="1">
      <c r="A542" s="625"/>
      <c r="B542" s="625"/>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row>
    <row r="543" spans="1:26" ht="16.5" customHeight="1">
      <c r="A543" s="625"/>
      <c r="B543" s="625"/>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row>
    <row r="544" spans="1:26" ht="16.5" customHeight="1">
      <c r="A544" s="625"/>
      <c r="B544" s="625"/>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row>
    <row r="545" spans="1:26" ht="16.5" customHeight="1">
      <c r="A545" s="625"/>
      <c r="B545" s="625"/>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row>
    <row r="546" spans="1:26" ht="16.5" customHeight="1">
      <c r="A546" s="625"/>
      <c r="B546" s="625"/>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row>
    <row r="547" spans="1:26" ht="16.5" customHeight="1">
      <c r="A547" s="625"/>
      <c r="B547" s="625"/>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row>
    <row r="548" spans="1:26" ht="16.5" customHeight="1">
      <c r="A548" s="625"/>
      <c r="B548" s="625"/>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row>
    <row r="549" spans="1:26" ht="16.5" customHeight="1">
      <c r="A549" s="625"/>
      <c r="B549" s="625"/>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row>
    <row r="550" spans="1:26" ht="16.5" customHeight="1">
      <c r="A550" s="625"/>
      <c r="B550" s="625"/>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row>
    <row r="551" spans="1:26" ht="16.5" customHeight="1">
      <c r="A551" s="625"/>
      <c r="B551" s="625"/>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row>
    <row r="552" spans="1:26" ht="16.5" customHeight="1">
      <c r="A552" s="625"/>
      <c r="B552" s="625"/>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row>
    <row r="553" spans="1:26" ht="16.5" customHeight="1">
      <c r="A553" s="625"/>
      <c r="B553" s="625"/>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row>
    <row r="554" spans="1:26" ht="16.5" customHeight="1">
      <c r="A554" s="625"/>
      <c r="B554" s="625"/>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row>
    <row r="555" spans="1:26" ht="16.5" customHeight="1">
      <c r="A555" s="625"/>
      <c r="B555" s="625"/>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row>
    <row r="556" spans="1:26" ht="16.5" customHeight="1">
      <c r="A556" s="625"/>
      <c r="B556" s="625"/>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row>
    <row r="557" spans="1:26" ht="16.5" customHeight="1">
      <c r="A557" s="625"/>
      <c r="B557" s="625"/>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row>
    <row r="558" spans="1:26" ht="16.5" customHeight="1">
      <c r="A558" s="625"/>
      <c r="B558" s="625"/>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row>
    <row r="559" spans="1:26" ht="16.5" customHeight="1">
      <c r="A559" s="625"/>
      <c r="B559" s="625"/>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row>
    <row r="560" spans="1:26" ht="16.5" customHeight="1">
      <c r="A560" s="625"/>
      <c r="B560" s="625"/>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row>
    <row r="561" spans="1:26" ht="16.5" customHeight="1">
      <c r="A561" s="625"/>
      <c r="B561" s="625"/>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row>
    <row r="562" spans="1:26" ht="16.5" customHeight="1">
      <c r="A562" s="625"/>
      <c r="B562" s="625"/>
      <c r="C562" s="625"/>
      <c r="D562" s="625"/>
      <c r="E562" s="625"/>
      <c r="F562" s="625"/>
      <c r="G562" s="625"/>
      <c r="H562" s="625"/>
      <c r="I562" s="625"/>
      <c r="J562" s="625"/>
      <c r="K562" s="625"/>
      <c r="L562" s="625"/>
      <c r="M562" s="625"/>
      <c r="N562" s="625"/>
      <c r="O562" s="625"/>
      <c r="P562" s="625"/>
      <c r="Q562" s="625"/>
      <c r="R562" s="625"/>
      <c r="S562" s="625"/>
      <c r="T562" s="625"/>
      <c r="U562" s="625"/>
      <c r="V562" s="625"/>
      <c r="W562" s="625"/>
      <c r="X562" s="625"/>
      <c r="Y562" s="625"/>
      <c r="Z562" s="625"/>
    </row>
    <row r="563" spans="1:26" ht="16.5" customHeight="1">
      <c r="A563" s="625"/>
      <c r="B563" s="625"/>
      <c r="C563" s="625"/>
      <c r="D563" s="625"/>
      <c r="E563" s="625"/>
      <c r="F563" s="625"/>
      <c r="G563" s="625"/>
      <c r="H563" s="625"/>
      <c r="I563" s="625"/>
      <c r="J563" s="625"/>
      <c r="K563" s="625"/>
      <c r="L563" s="625"/>
      <c r="M563" s="625"/>
      <c r="N563" s="625"/>
      <c r="O563" s="625"/>
      <c r="P563" s="625"/>
      <c r="Q563" s="625"/>
      <c r="R563" s="625"/>
      <c r="S563" s="625"/>
      <c r="T563" s="625"/>
      <c r="U563" s="625"/>
      <c r="V563" s="625"/>
      <c r="W563" s="625"/>
      <c r="X563" s="625"/>
      <c r="Y563" s="625"/>
      <c r="Z563" s="625"/>
    </row>
    <row r="564" spans="1:26" ht="16.5" customHeight="1">
      <c r="A564" s="625"/>
      <c r="B564" s="625"/>
      <c r="C564" s="625"/>
      <c r="D564" s="625"/>
      <c r="E564" s="625"/>
      <c r="F564" s="625"/>
      <c r="G564" s="625"/>
      <c r="H564" s="625"/>
      <c r="I564" s="625"/>
      <c r="J564" s="625"/>
      <c r="K564" s="625"/>
      <c r="L564" s="625"/>
      <c r="M564" s="625"/>
      <c r="N564" s="625"/>
      <c r="O564" s="625"/>
      <c r="P564" s="625"/>
      <c r="Q564" s="625"/>
      <c r="R564" s="625"/>
      <c r="S564" s="625"/>
      <c r="T564" s="625"/>
      <c r="U564" s="625"/>
      <c r="V564" s="625"/>
      <c r="W564" s="625"/>
      <c r="X564" s="625"/>
      <c r="Y564" s="625"/>
      <c r="Z564" s="625"/>
    </row>
    <row r="565" spans="1:26" ht="16.5" customHeight="1">
      <c r="A565" s="625"/>
      <c r="B565" s="625"/>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row>
    <row r="566" spans="1:26" ht="16.5" customHeight="1">
      <c r="A566" s="625"/>
      <c r="B566" s="625"/>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row>
    <row r="567" spans="1:26" ht="16.5" customHeight="1">
      <c r="A567" s="625"/>
      <c r="B567" s="625"/>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row>
    <row r="568" spans="1:26" ht="16.5" customHeight="1">
      <c r="A568" s="625"/>
      <c r="B568" s="625"/>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row>
    <row r="569" spans="1:26" ht="16.5" customHeight="1">
      <c r="A569" s="625"/>
      <c r="B569" s="625"/>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row>
    <row r="570" spans="1:26" ht="16.5" customHeight="1">
      <c r="A570" s="625"/>
      <c r="B570" s="625"/>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row>
    <row r="571" spans="1:26" ht="16.5" customHeight="1">
      <c r="A571" s="625"/>
      <c r="B571" s="625"/>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row>
    <row r="572" spans="1:26" ht="16.5" customHeight="1">
      <c r="A572" s="625"/>
      <c r="B572" s="625"/>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row>
    <row r="573" spans="1:26" ht="16.5" customHeight="1">
      <c r="A573" s="625"/>
      <c r="B573" s="625"/>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row>
    <row r="574" spans="1:26" ht="16.5" customHeight="1">
      <c r="A574" s="625"/>
      <c r="B574" s="625"/>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row>
    <row r="575" spans="1:26" ht="16.5" customHeight="1">
      <c r="A575" s="625"/>
      <c r="B575" s="625"/>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row>
    <row r="576" spans="1:26" ht="16.5" customHeight="1">
      <c r="A576" s="625"/>
      <c r="B576" s="625"/>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row>
    <row r="577" spans="1:26" ht="16.5" customHeight="1">
      <c r="A577" s="625"/>
      <c r="B577" s="625"/>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row>
    <row r="578" spans="1:26" ht="16.5" customHeight="1">
      <c r="A578" s="625"/>
      <c r="B578" s="625"/>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row>
    <row r="579" spans="1:26" ht="16.5" customHeight="1">
      <c r="A579" s="625"/>
      <c r="B579" s="625"/>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row>
    <row r="580" spans="1:26" ht="16.5" customHeight="1">
      <c r="A580" s="625"/>
      <c r="B580" s="625"/>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row>
    <row r="581" spans="1:26" ht="16.5" customHeight="1">
      <c r="A581" s="625"/>
      <c r="B581" s="625"/>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row>
    <row r="582" spans="1:26" ht="16.5" customHeight="1">
      <c r="A582" s="625"/>
      <c r="B582" s="625"/>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row>
    <row r="583" spans="1:26" ht="16.5" customHeight="1">
      <c r="A583" s="625"/>
      <c r="B583" s="625"/>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row>
    <row r="584" spans="1:26" ht="16.5" customHeight="1">
      <c r="A584" s="625"/>
      <c r="B584" s="625"/>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row>
    <row r="585" spans="1:26" ht="16.5" customHeight="1">
      <c r="A585" s="625"/>
      <c r="B585" s="625"/>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row>
    <row r="586" spans="1:26" ht="16.5" customHeight="1">
      <c r="A586" s="625"/>
      <c r="B586" s="625"/>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row>
    <row r="587" spans="1:26" ht="16.5" customHeight="1">
      <c r="A587" s="625"/>
      <c r="B587" s="625"/>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row>
    <row r="588" spans="1:26" ht="16.5" customHeight="1">
      <c r="A588" s="625"/>
      <c r="B588" s="625"/>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row>
    <row r="589" spans="1:26" ht="16.5" customHeight="1">
      <c r="A589" s="625"/>
      <c r="B589" s="625"/>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row>
    <row r="590" spans="1:26" ht="16.5" customHeight="1">
      <c r="A590" s="625"/>
      <c r="B590" s="625"/>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row>
    <row r="591" spans="1:26" ht="16.5" customHeight="1">
      <c r="A591" s="625"/>
      <c r="B591" s="625"/>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row>
    <row r="592" spans="1:26" ht="16.5" customHeight="1">
      <c r="A592" s="625"/>
      <c r="B592" s="625"/>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row>
    <row r="593" spans="1:26" ht="16.5" customHeight="1">
      <c r="A593" s="625"/>
      <c r="B593" s="625"/>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row>
    <row r="594" spans="1:26" ht="16.5" customHeight="1">
      <c r="A594" s="625"/>
      <c r="B594" s="625"/>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row>
    <row r="595" spans="1:26" ht="16.5" customHeight="1">
      <c r="A595" s="625"/>
      <c r="B595" s="625"/>
      <c r="C595" s="625"/>
      <c r="D595" s="625"/>
      <c r="E595" s="625"/>
      <c r="F595" s="625"/>
      <c r="G595" s="625"/>
      <c r="H595" s="625"/>
      <c r="I595" s="625"/>
      <c r="J595" s="625"/>
      <c r="K595" s="625"/>
      <c r="L595" s="625"/>
      <c r="M595" s="625"/>
      <c r="N595" s="625"/>
      <c r="O595" s="625"/>
      <c r="P595" s="625"/>
      <c r="Q595" s="625"/>
      <c r="R595" s="625"/>
      <c r="S595" s="625"/>
      <c r="T595" s="625"/>
      <c r="U595" s="625"/>
      <c r="V595" s="625"/>
      <c r="W595" s="625"/>
      <c r="X595" s="625"/>
      <c r="Y595" s="625"/>
      <c r="Z595" s="625"/>
    </row>
    <row r="596" spans="1:26" ht="16.5" customHeight="1">
      <c r="A596" s="625"/>
      <c r="B596" s="625"/>
      <c r="C596" s="625"/>
      <c r="D596" s="625"/>
      <c r="E596" s="625"/>
      <c r="F596" s="625"/>
      <c r="G596" s="625"/>
      <c r="H596" s="625"/>
      <c r="I596" s="625"/>
      <c r="J596" s="625"/>
      <c r="K596" s="625"/>
      <c r="L596" s="625"/>
      <c r="M596" s="625"/>
      <c r="N596" s="625"/>
      <c r="O596" s="625"/>
      <c r="P596" s="625"/>
      <c r="Q596" s="625"/>
      <c r="R596" s="625"/>
      <c r="S596" s="625"/>
      <c r="T596" s="625"/>
      <c r="U596" s="625"/>
      <c r="V596" s="625"/>
      <c r="W596" s="625"/>
      <c r="X596" s="625"/>
      <c r="Y596" s="625"/>
      <c r="Z596" s="625"/>
    </row>
    <row r="597" spans="1:26" ht="16.5" customHeight="1">
      <c r="A597" s="625"/>
      <c r="B597" s="625"/>
      <c r="C597" s="625"/>
      <c r="D597" s="625"/>
      <c r="E597" s="625"/>
      <c r="F597" s="625"/>
      <c r="G597" s="625"/>
      <c r="H597" s="625"/>
      <c r="I597" s="625"/>
      <c r="J597" s="625"/>
      <c r="K597" s="625"/>
      <c r="L597" s="625"/>
      <c r="M597" s="625"/>
      <c r="N597" s="625"/>
      <c r="O597" s="625"/>
      <c r="P597" s="625"/>
      <c r="Q597" s="625"/>
      <c r="R597" s="625"/>
      <c r="S597" s="625"/>
      <c r="T597" s="625"/>
      <c r="U597" s="625"/>
      <c r="V597" s="625"/>
      <c r="W597" s="625"/>
      <c r="X597" s="625"/>
      <c r="Y597" s="625"/>
      <c r="Z597" s="625"/>
    </row>
    <row r="598" spans="1:26" ht="16.5" customHeight="1">
      <c r="A598" s="625"/>
      <c r="B598" s="625"/>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row>
    <row r="599" spans="1:26" ht="16.5" customHeight="1">
      <c r="A599" s="625"/>
      <c r="B599" s="625"/>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row>
    <row r="600" spans="1:26" ht="16.5" customHeight="1">
      <c r="A600" s="625"/>
      <c r="B600" s="625"/>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row>
    <row r="601" spans="1:26" ht="16.5" customHeight="1">
      <c r="A601" s="625"/>
      <c r="B601" s="625"/>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row>
    <row r="602" spans="1:26" ht="16.5" customHeight="1">
      <c r="A602" s="625"/>
      <c r="B602" s="625"/>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row>
    <row r="603" spans="1:26" ht="16.5" customHeight="1">
      <c r="A603" s="625"/>
      <c r="B603" s="625"/>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row>
    <row r="604" spans="1:26" ht="16.5" customHeight="1">
      <c r="A604" s="625"/>
      <c r="B604" s="625"/>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row>
    <row r="605" spans="1:26" ht="16.5" customHeight="1">
      <c r="A605" s="625"/>
      <c r="B605" s="625"/>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row>
    <row r="606" spans="1:26" ht="16.5" customHeight="1">
      <c r="A606" s="625"/>
      <c r="B606" s="625"/>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row>
    <row r="607" spans="1:26" ht="16.5" customHeight="1">
      <c r="A607" s="625"/>
      <c r="B607" s="625"/>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row>
    <row r="608" spans="1:26" ht="16.5" customHeight="1">
      <c r="A608" s="625"/>
      <c r="B608" s="625"/>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row>
    <row r="609" spans="1:26" ht="16.5" customHeight="1">
      <c r="A609" s="625"/>
      <c r="B609" s="625"/>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row>
    <row r="610" spans="1:26" ht="16.5" customHeight="1">
      <c r="A610" s="625"/>
      <c r="B610" s="625"/>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row>
    <row r="611" spans="1:26" ht="16.5" customHeight="1">
      <c r="A611" s="625"/>
      <c r="B611" s="625"/>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row>
    <row r="612" spans="1:26" ht="16.5" customHeight="1">
      <c r="A612" s="625"/>
      <c r="B612" s="625"/>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row>
    <row r="613" spans="1:26" ht="16.5" customHeight="1">
      <c r="A613" s="625"/>
      <c r="B613" s="625"/>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row>
    <row r="614" spans="1:26" ht="16.5" customHeight="1">
      <c r="A614" s="625"/>
      <c r="B614" s="625"/>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row>
    <row r="615" spans="1:26" ht="16.5" customHeight="1">
      <c r="A615" s="625"/>
      <c r="B615" s="625"/>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row>
    <row r="616" spans="1:26" ht="16.5" customHeight="1">
      <c r="A616" s="625"/>
      <c r="B616" s="625"/>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row>
    <row r="617" spans="1:26" ht="16.5" customHeight="1">
      <c r="A617" s="625"/>
      <c r="B617" s="625"/>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row>
    <row r="618" spans="1:26" ht="16.5" customHeight="1">
      <c r="A618" s="625"/>
      <c r="B618" s="625"/>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row>
    <row r="619" spans="1:26" ht="16.5" customHeight="1">
      <c r="A619" s="625"/>
      <c r="B619" s="625"/>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row>
    <row r="620" spans="1:26" ht="16.5" customHeight="1">
      <c r="A620" s="625"/>
      <c r="B620" s="625"/>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row>
    <row r="621" spans="1:26" ht="16.5" customHeight="1">
      <c r="A621" s="625"/>
      <c r="B621" s="625"/>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row>
    <row r="622" spans="1:26" ht="16.5" customHeight="1">
      <c r="A622" s="625"/>
      <c r="B622" s="625"/>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row>
    <row r="623" spans="1:26" ht="16.5" customHeight="1">
      <c r="A623" s="625"/>
      <c r="B623" s="625"/>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row>
    <row r="624" spans="1:26" ht="16.5" customHeight="1">
      <c r="A624" s="625"/>
      <c r="B624" s="625"/>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row>
    <row r="625" spans="1:26" ht="16.5" customHeight="1">
      <c r="A625" s="625"/>
      <c r="B625" s="625"/>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row>
    <row r="626" spans="1:26" ht="16.5" customHeight="1">
      <c r="A626" s="625"/>
      <c r="B626" s="625"/>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row>
    <row r="627" spans="1:26" ht="16.5" customHeight="1">
      <c r="A627" s="625"/>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row>
    <row r="628" spans="1:26" ht="16.5" customHeight="1">
      <c r="A628" s="625"/>
      <c r="B628" s="625"/>
      <c r="C628" s="625"/>
      <c r="D628" s="625"/>
      <c r="E628" s="625"/>
      <c r="F628" s="625"/>
      <c r="G628" s="625"/>
      <c r="H628" s="625"/>
      <c r="I628" s="625"/>
      <c r="J628" s="625"/>
      <c r="K628" s="625"/>
      <c r="L628" s="625"/>
      <c r="M628" s="625"/>
      <c r="N628" s="625"/>
      <c r="O628" s="625"/>
      <c r="P628" s="625"/>
      <c r="Q628" s="625"/>
      <c r="R628" s="625"/>
      <c r="S628" s="625"/>
      <c r="T628" s="625"/>
      <c r="U628" s="625"/>
      <c r="V628" s="625"/>
      <c r="W628" s="625"/>
      <c r="X628" s="625"/>
      <c r="Y628" s="625"/>
      <c r="Z628" s="625"/>
    </row>
    <row r="629" spans="1:26" ht="16.5" customHeight="1">
      <c r="A629" s="625"/>
      <c r="B629" s="625"/>
      <c r="C629" s="625"/>
      <c r="D629" s="625"/>
      <c r="E629" s="625"/>
      <c r="F629" s="625"/>
      <c r="G629" s="625"/>
      <c r="H629" s="625"/>
      <c r="I629" s="625"/>
      <c r="J629" s="625"/>
      <c r="K629" s="625"/>
      <c r="L629" s="625"/>
      <c r="M629" s="625"/>
      <c r="N629" s="625"/>
      <c r="O629" s="625"/>
      <c r="P629" s="625"/>
      <c r="Q629" s="625"/>
      <c r="R629" s="625"/>
      <c r="S629" s="625"/>
      <c r="T629" s="625"/>
      <c r="U629" s="625"/>
      <c r="V629" s="625"/>
      <c r="W629" s="625"/>
      <c r="X629" s="625"/>
      <c r="Y629" s="625"/>
      <c r="Z629" s="625"/>
    </row>
    <row r="630" spans="1:26" ht="16.5" customHeight="1">
      <c r="A630" s="625"/>
      <c r="B630" s="625"/>
      <c r="C630" s="625"/>
      <c r="D630" s="625"/>
      <c r="E630" s="625"/>
      <c r="F630" s="625"/>
      <c r="G630" s="625"/>
      <c r="H630" s="625"/>
      <c r="I630" s="625"/>
      <c r="J630" s="625"/>
      <c r="K630" s="625"/>
      <c r="L630" s="625"/>
      <c r="M630" s="625"/>
      <c r="N630" s="625"/>
      <c r="O630" s="625"/>
      <c r="P630" s="625"/>
      <c r="Q630" s="625"/>
      <c r="R630" s="625"/>
      <c r="S630" s="625"/>
      <c r="T630" s="625"/>
      <c r="U630" s="625"/>
      <c r="V630" s="625"/>
      <c r="W630" s="625"/>
      <c r="X630" s="625"/>
      <c r="Y630" s="625"/>
      <c r="Z630" s="625"/>
    </row>
    <row r="631" spans="1:26" ht="16.5" customHeight="1">
      <c r="A631" s="625"/>
      <c r="B631" s="625"/>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row>
    <row r="632" spans="1:26" ht="16.5" customHeight="1">
      <c r="A632" s="625"/>
      <c r="B632" s="625"/>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row>
    <row r="633" spans="1:26" ht="16.5" customHeight="1">
      <c r="A633" s="625"/>
      <c r="B633" s="625"/>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row>
    <row r="634" spans="1:26" ht="16.5" customHeight="1">
      <c r="A634" s="625"/>
      <c r="B634" s="625"/>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row>
    <row r="635" spans="1:26" ht="16.5" customHeight="1">
      <c r="A635" s="625"/>
      <c r="B635" s="625"/>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row>
    <row r="636" spans="1:26" ht="16.5" customHeight="1">
      <c r="A636" s="625"/>
      <c r="B636" s="625"/>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row>
    <row r="637" spans="1:26" ht="16.5" customHeight="1">
      <c r="A637" s="625"/>
      <c r="B637" s="625"/>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row>
    <row r="638" spans="1:26" ht="16.5" customHeight="1">
      <c r="A638" s="625"/>
      <c r="B638" s="625"/>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row>
    <row r="639" spans="1:26" ht="16.5" customHeight="1">
      <c r="A639" s="625"/>
      <c r="B639" s="625"/>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row>
    <row r="640" spans="1:26" ht="16.5" customHeight="1">
      <c r="A640" s="625"/>
      <c r="B640" s="625"/>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row>
    <row r="641" spans="1:26" ht="16.5" customHeight="1">
      <c r="A641" s="625"/>
      <c r="B641" s="625"/>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row>
    <row r="642" spans="1:26" ht="16.5" customHeight="1">
      <c r="A642" s="625"/>
      <c r="B642" s="625"/>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row>
    <row r="643" spans="1:26" ht="16.5" customHeight="1">
      <c r="A643" s="625"/>
      <c r="B643" s="625"/>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row>
    <row r="644" spans="1:26" ht="16.5" customHeight="1">
      <c r="A644" s="625"/>
      <c r="B644" s="625"/>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row>
    <row r="645" spans="1:26" ht="16.5" customHeight="1">
      <c r="A645" s="625"/>
      <c r="B645" s="625"/>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row>
    <row r="646" spans="1:26" ht="16.5" customHeight="1">
      <c r="A646" s="625"/>
      <c r="B646" s="625"/>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row>
    <row r="647" spans="1:26" ht="16.5" customHeight="1">
      <c r="A647" s="625"/>
      <c r="B647" s="625"/>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row>
    <row r="648" spans="1:26" ht="16.5" customHeight="1">
      <c r="A648" s="625"/>
      <c r="B648" s="625"/>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row>
    <row r="649" spans="1:26" ht="16.5" customHeight="1">
      <c r="A649" s="625"/>
      <c r="B649" s="625"/>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row>
    <row r="650" spans="1:26" ht="16.5" customHeight="1">
      <c r="A650" s="625"/>
      <c r="B650" s="625"/>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row>
    <row r="651" spans="1:26" ht="16.5" customHeight="1">
      <c r="A651" s="625"/>
      <c r="B651" s="625"/>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row>
    <row r="652" spans="1:26" ht="16.5" customHeight="1">
      <c r="A652" s="625"/>
      <c r="B652" s="625"/>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row>
    <row r="653" spans="1:26" ht="16.5" customHeight="1">
      <c r="A653" s="625"/>
      <c r="B653" s="625"/>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row>
    <row r="654" spans="1:26" ht="16.5" customHeight="1">
      <c r="A654" s="625"/>
      <c r="B654" s="625"/>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row>
    <row r="655" spans="1:26" ht="16.5" customHeight="1">
      <c r="A655" s="625"/>
      <c r="B655" s="625"/>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row>
    <row r="656" spans="1:26" ht="16.5" customHeight="1">
      <c r="A656" s="625"/>
      <c r="B656" s="625"/>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row>
    <row r="657" spans="1:26" ht="16.5" customHeight="1">
      <c r="A657" s="625"/>
      <c r="B657" s="625"/>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row>
    <row r="658" spans="1:26" ht="16.5" customHeight="1">
      <c r="A658" s="625"/>
      <c r="B658" s="625"/>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row>
    <row r="659" spans="1:26" ht="16.5" customHeight="1">
      <c r="A659" s="625"/>
      <c r="B659" s="625"/>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row>
    <row r="660" spans="1:26" ht="16.5" customHeight="1">
      <c r="A660" s="625"/>
      <c r="B660" s="625"/>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row>
    <row r="661" spans="1:26" ht="16.5" customHeight="1">
      <c r="A661" s="625"/>
      <c r="B661" s="625"/>
      <c r="C661" s="625"/>
      <c r="D661" s="625"/>
      <c r="E661" s="625"/>
      <c r="F661" s="625"/>
      <c r="G661" s="625"/>
      <c r="H661" s="625"/>
      <c r="I661" s="625"/>
      <c r="J661" s="625"/>
      <c r="K661" s="625"/>
      <c r="L661" s="625"/>
      <c r="M661" s="625"/>
      <c r="N661" s="625"/>
      <c r="O661" s="625"/>
      <c r="P661" s="625"/>
      <c r="Q661" s="625"/>
      <c r="R661" s="625"/>
      <c r="S661" s="625"/>
      <c r="T661" s="625"/>
      <c r="U661" s="625"/>
      <c r="V661" s="625"/>
      <c r="W661" s="625"/>
      <c r="X661" s="625"/>
      <c r="Y661" s="625"/>
      <c r="Z661" s="625"/>
    </row>
    <row r="662" spans="1:26" ht="16.5" customHeight="1">
      <c r="A662" s="625"/>
      <c r="B662" s="625"/>
      <c r="C662" s="625"/>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row>
    <row r="663" spans="1:26" ht="16.5" customHeight="1">
      <c r="A663" s="625"/>
      <c r="B663" s="625"/>
      <c r="C663" s="625"/>
      <c r="D663" s="625"/>
      <c r="E663" s="625"/>
      <c r="F663" s="625"/>
      <c r="G663" s="625"/>
      <c r="H663" s="625"/>
      <c r="I663" s="625"/>
      <c r="J663" s="625"/>
      <c r="K663" s="625"/>
      <c r="L663" s="625"/>
      <c r="M663" s="625"/>
      <c r="N663" s="625"/>
      <c r="O663" s="625"/>
      <c r="P663" s="625"/>
      <c r="Q663" s="625"/>
      <c r="R663" s="625"/>
      <c r="S663" s="625"/>
      <c r="T663" s="625"/>
      <c r="U663" s="625"/>
      <c r="V663" s="625"/>
      <c r="W663" s="625"/>
      <c r="X663" s="625"/>
      <c r="Y663" s="625"/>
      <c r="Z663" s="625"/>
    </row>
    <row r="664" spans="1:26" ht="16.5" customHeight="1">
      <c r="A664" s="625"/>
      <c r="B664" s="625"/>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row>
    <row r="665" spans="1:26" ht="16.5" customHeight="1">
      <c r="A665" s="625"/>
      <c r="B665" s="625"/>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row>
    <row r="666" spans="1:26" ht="16.5" customHeight="1">
      <c r="A666" s="625"/>
      <c r="B666" s="625"/>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row>
    <row r="667" spans="1:26" ht="16.5" customHeight="1">
      <c r="A667" s="625"/>
      <c r="B667" s="625"/>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row>
    <row r="668" spans="1:26" ht="16.5" customHeight="1">
      <c r="A668" s="625"/>
      <c r="B668" s="625"/>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row>
    <row r="669" spans="1:26" ht="16.5" customHeight="1">
      <c r="A669" s="625"/>
      <c r="B669" s="625"/>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row>
    <row r="670" spans="1:26" ht="16.5" customHeight="1">
      <c r="A670" s="625"/>
      <c r="B670" s="625"/>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row>
    <row r="671" spans="1:26" ht="16.5" customHeight="1">
      <c r="A671" s="625"/>
      <c r="B671" s="625"/>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row>
    <row r="672" spans="1:26" ht="16.5" customHeight="1">
      <c r="A672" s="625"/>
      <c r="B672" s="625"/>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row>
    <row r="673" spans="1:26" ht="16.5" customHeight="1">
      <c r="A673" s="625"/>
      <c r="B673" s="625"/>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row>
    <row r="674" spans="1:26" ht="16.5" customHeight="1">
      <c r="A674" s="625"/>
      <c r="B674" s="625"/>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row>
    <row r="675" spans="1:26" ht="16.5" customHeight="1">
      <c r="A675" s="625"/>
      <c r="B675" s="625"/>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row>
    <row r="676" spans="1:26" ht="16.5" customHeight="1">
      <c r="A676" s="625"/>
      <c r="B676" s="625"/>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row>
    <row r="677" spans="1:26" ht="16.5" customHeight="1">
      <c r="A677" s="625"/>
      <c r="B677" s="625"/>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row>
    <row r="678" spans="1:26" ht="16.5" customHeight="1">
      <c r="A678" s="625"/>
      <c r="B678" s="625"/>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row>
    <row r="679" spans="1:26" ht="16.5" customHeight="1">
      <c r="A679" s="625"/>
      <c r="B679" s="625"/>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row>
    <row r="680" spans="1:26" ht="16.5" customHeight="1">
      <c r="A680" s="625"/>
      <c r="B680" s="625"/>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row>
    <row r="681" spans="1:26" ht="16.5" customHeight="1">
      <c r="A681" s="625"/>
      <c r="B681" s="625"/>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row>
    <row r="682" spans="1:26" ht="16.5" customHeight="1">
      <c r="A682" s="625"/>
      <c r="B682" s="625"/>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row>
    <row r="683" spans="1:26" ht="16.5" customHeight="1">
      <c r="A683" s="625"/>
      <c r="B683" s="625"/>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row>
    <row r="684" spans="1:26" ht="16.5" customHeight="1">
      <c r="A684" s="625"/>
      <c r="B684" s="625"/>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row>
    <row r="685" spans="1:26" ht="16.5" customHeight="1">
      <c r="A685" s="625"/>
      <c r="B685" s="625"/>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row>
    <row r="686" spans="1:26" ht="16.5" customHeight="1">
      <c r="A686" s="625"/>
      <c r="B686" s="625"/>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row>
    <row r="687" spans="1:26" ht="16.5" customHeight="1">
      <c r="A687" s="625"/>
      <c r="B687" s="625"/>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row>
    <row r="688" spans="1:26" ht="16.5" customHeight="1">
      <c r="A688" s="625"/>
      <c r="B688" s="625"/>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row>
    <row r="689" spans="1:26" ht="16.5" customHeight="1">
      <c r="A689" s="625"/>
      <c r="B689" s="625"/>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row>
    <row r="690" spans="1:26" ht="16.5" customHeight="1">
      <c r="A690" s="625"/>
      <c r="B690" s="625"/>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row>
    <row r="691" spans="1:26" ht="16.5" customHeight="1">
      <c r="A691" s="625"/>
      <c r="B691" s="625"/>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row>
    <row r="692" spans="1:26" ht="16.5" customHeight="1">
      <c r="A692" s="625"/>
      <c r="B692" s="625"/>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row>
    <row r="693" spans="1:26" ht="16.5" customHeight="1">
      <c r="A693" s="625"/>
      <c r="B693" s="625"/>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row>
    <row r="694" spans="1:26" ht="16.5" customHeight="1">
      <c r="A694" s="625"/>
      <c r="B694" s="625"/>
      <c r="C694" s="625"/>
      <c r="D694" s="625"/>
      <c r="E694" s="625"/>
      <c r="F694" s="625"/>
      <c r="G694" s="625"/>
      <c r="H694" s="625"/>
      <c r="I694" s="625"/>
      <c r="J694" s="625"/>
      <c r="K694" s="625"/>
      <c r="L694" s="625"/>
      <c r="M694" s="625"/>
      <c r="N694" s="625"/>
      <c r="O694" s="625"/>
      <c r="P694" s="625"/>
      <c r="Q694" s="625"/>
      <c r="R694" s="625"/>
      <c r="S694" s="625"/>
      <c r="T694" s="625"/>
      <c r="U694" s="625"/>
      <c r="V694" s="625"/>
      <c r="W694" s="625"/>
      <c r="X694" s="625"/>
      <c r="Y694" s="625"/>
      <c r="Z694" s="625"/>
    </row>
    <row r="695" spans="1:26" ht="16.5" customHeight="1">
      <c r="A695" s="625"/>
      <c r="B695" s="625"/>
      <c r="C695" s="625"/>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row>
    <row r="696" spans="1:26" ht="16.5" customHeight="1">
      <c r="A696" s="625"/>
      <c r="B696" s="625"/>
      <c r="C696" s="625"/>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row>
    <row r="697" spans="1:26" ht="16.5" customHeight="1">
      <c r="A697" s="625"/>
      <c r="B697" s="625"/>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row>
    <row r="698" spans="1:26" ht="16.5" customHeight="1">
      <c r="A698" s="625"/>
      <c r="B698" s="625"/>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row>
    <row r="699" spans="1:26" ht="16.5" customHeight="1">
      <c r="A699" s="625"/>
      <c r="B699" s="625"/>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row>
    <row r="700" spans="1:26" ht="16.5" customHeight="1">
      <c r="A700" s="625"/>
      <c r="B700" s="625"/>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row>
    <row r="701" spans="1:26" ht="16.5" customHeight="1">
      <c r="A701" s="625"/>
      <c r="B701" s="625"/>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row>
    <row r="702" spans="1:26" ht="16.5" customHeight="1">
      <c r="A702" s="625"/>
      <c r="B702" s="625"/>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row>
    <row r="703" spans="1:26" ht="16.5" customHeight="1">
      <c r="A703" s="625"/>
      <c r="B703" s="625"/>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row>
    <row r="704" spans="1:26" ht="16.5" customHeight="1">
      <c r="A704" s="625"/>
      <c r="B704" s="625"/>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row>
    <row r="705" spans="1:26" ht="16.5" customHeight="1">
      <c r="A705" s="625"/>
      <c r="B705" s="625"/>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row>
    <row r="706" spans="1:26" ht="16.5" customHeight="1">
      <c r="A706" s="625"/>
      <c r="B706" s="625"/>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row>
    <row r="707" spans="1:26" ht="16.5" customHeight="1">
      <c r="A707" s="625"/>
      <c r="B707" s="625"/>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row>
    <row r="708" spans="1:26" ht="16.5" customHeight="1">
      <c r="A708" s="625"/>
      <c r="B708" s="625"/>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row>
    <row r="709" spans="1:26" ht="16.5" customHeight="1">
      <c r="A709" s="625"/>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row>
    <row r="710" spans="1:26" ht="16.5" customHeight="1">
      <c r="A710" s="625"/>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row>
    <row r="711" spans="1:26" ht="16.5" customHeight="1">
      <c r="A711" s="625"/>
      <c r="B711" s="625"/>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row>
    <row r="712" spans="1:26" ht="16.5" customHeight="1">
      <c r="A712" s="625"/>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row>
    <row r="713" spans="1:26" ht="16.5" customHeight="1">
      <c r="A713" s="625"/>
      <c r="B713" s="625"/>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row>
    <row r="714" spans="1:26" ht="16.5" customHeight="1">
      <c r="A714" s="625"/>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row>
    <row r="715" spans="1:26" ht="16.5" customHeight="1">
      <c r="A715" s="625"/>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row>
    <row r="716" spans="1:26" ht="16.5" customHeight="1">
      <c r="A716" s="625"/>
      <c r="B716" s="625"/>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row>
    <row r="717" spans="1:26" ht="16.5" customHeight="1">
      <c r="A717" s="625"/>
      <c r="B717" s="625"/>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row>
    <row r="718" spans="1:26" ht="16.5" customHeight="1">
      <c r="A718" s="625"/>
      <c r="B718" s="625"/>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row>
    <row r="719" spans="1:26" ht="16.5" customHeight="1">
      <c r="A719" s="625"/>
      <c r="B719" s="625"/>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row>
    <row r="720" spans="1:26" ht="16.5" customHeight="1">
      <c r="A720" s="625"/>
      <c r="B720" s="625"/>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row>
    <row r="721" spans="1:26" ht="16.5" customHeight="1">
      <c r="A721" s="625"/>
      <c r="B721" s="625"/>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row>
    <row r="722" spans="1:26" ht="16.5" customHeight="1">
      <c r="A722" s="625"/>
      <c r="B722" s="625"/>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row>
    <row r="723" spans="1:26" ht="16.5" customHeight="1">
      <c r="A723" s="625"/>
      <c r="B723" s="625"/>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row>
    <row r="724" spans="1:26" ht="16.5" customHeight="1">
      <c r="A724" s="625"/>
      <c r="B724" s="625"/>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row>
    <row r="725" spans="1:26" ht="16.5" customHeight="1">
      <c r="A725" s="625"/>
      <c r="B725" s="625"/>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row>
    <row r="726" spans="1:26" ht="16.5" customHeight="1">
      <c r="A726" s="625"/>
      <c r="B726" s="625"/>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row>
    <row r="727" spans="1:26" ht="16.5" customHeight="1">
      <c r="A727" s="625"/>
      <c r="B727" s="625"/>
      <c r="C727" s="625"/>
      <c r="D727" s="625"/>
      <c r="E727" s="625"/>
      <c r="F727" s="625"/>
      <c r="G727" s="625"/>
      <c r="H727" s="625"/>
      <c r="I727" s="625"/>
      <c r="J727" s="625"/>
      <c r="K727" s="625"/>
      <c r="L727" s="625"/>
      <c r="M727" s="625"/>
      <c r="N727" s="625"/>
      <c r="O727" s="625"/>
      <c r="P727" s="625"/>
      <c r="Q727" s="625"/>
      <c r="R727" s="625"/>
      <c r="S727" s="625"/>
      <c r="T727" s="625"/>
      <c r="U727" s="625"/>
      <c r="V727" s="625"/>
      <c r="W727" s="625"/>
      <c r="X727" s="625"/>
      <c r="Y727" s="625"/>
      <c r="Z727" s="625"/>
    </row>
    <row r="728" spans="1:26" ht="16.5" customHeight="1">
      <c r="A728" s="625"/>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row>
    <row r="729" spans="1:26" ht="16.5" customHeight="1">
      <c r="A729" s="625"/>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row>
    <row r="730" spans="1:26" ht="16.5" customHeight="1">
      <c r="A730" s="625"/>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row>
    <row r="731" spans="1:26" ht="16.5" customHeight="1">
      <c r="A731" s="625"/>
      <c r="B731" s="625"/>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row>
    <row r="732" spans="1:26" ht="16.5" customHeight="1">
      <c r="A732" s="625"/>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row>
    <row r="733" spans="1:26" ht="16.5" customHeight="1">
      <c r="A733" s="625"/>
      <c r="B733" s="625"/>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row>
    <row r="734" spans="1:26" ht="16.5" customHeight="1">
      <c r="A734" s="625"/>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row>
    <row r="735" spans="1:26" ht="16.5" customHeight="1">
      <c r="A735" s="625"/>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row>
    <row r="736" spans="1:26" ht="16.5" customHeight="1">
      <c r="A736" s="625"/>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row>
    <row r="737" spans="1:26" ht="16.5" customHeight="1">
      <c r="A737" s="625"/>
      <c r="B737" s="625"/>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row>
    <row r="738" spans="1:26" ht="16.5" customHeight="1">
      <c r="A738" s="625"/>
      <c r="B738" s="625"/>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row>
    <row r="739" spans="1:26" ht="16.5" customHeight="1">
      <c r="A739" s="625"/>
      <c r="B739" s="625"/>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row>
    <row r="740" spans="1:26" ht="16.5" customHeight="1">
      <c r="A740" s="625"/>
      <c r="B740" s="625"/>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row>
    <row r="741" spans="1:26" ht="16.5" customHeight="1">
      <c r="A741" s="625"/>
      <c r="B741" s="625"/>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row>
    <row r="742" spans="1:26" ht="16.5" customHeight="1">
      <c r="A742" s="625"/>
      <c r="B742" s="625"/>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row>
    <row r="743" spans="1:26" ht="16.5" customHeight="1">
      <c r="A743" s="625"/>
      <c r="B743" s="625"/>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row>
    <row r="744" spans="1:26" ht="16.5" customHeight="1">
      <c r="A744" s="625"/>
      <c r="B744" s="625"/>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row>
    <row r="745" spans="1:26" ht="16.5" customHeight="1">
      <c r="A745" s="625"/>
      <c r="B745" s="625"/>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row>
    <row r="746" spans="1:26" ht="16.5" customHeight="1">
      <c r="A746" s="625"/>
      <c r="B746" s="625"/>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row>
    <row r="747" spans="1:26" ht="16.5" customHeight="1">
      <c r="A747" s="625"/>
      <c r="B747" s="625"/>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row>
    <row r="748" spans="1:26" ht="16.5" customHeight="1">
      <c r="A748" s="625"/>
      <c r="B748" s="625"/>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row>
    <row r="749" spans="1:26" ht="16.5" customHeight="1">
      <c r="A749" s="625"/>
      <c r="B749" s="625"/>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row>
    <row r="750" spans="1:26" ht="16.5" customHeight="1">
      <c r="A750" s="625"/>
      <c r="B750" s="625"/>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row>
    <row r="751" spans="1:26" ht="16.5" customHeight="1">
      <c r="A751" s="625"/>
      <c r="B751" s="625"/>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row>
    <row r="752" spans="1:26" ht="16.5" customHeight="1">
      <c r="A752" s="625"/>
      <c r="B752" s="625"/>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row>
    <row r="753" spans="1:26" ht="16.5" customHeight="1">
      <c r="A753" s="625"/>
      <c r="B753" s="625"/>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row>
    <row r="754" spans="1:26" ht="16.5" customHeight="1">
      <c r="A754" s="625"/>
      <c r="B754" s="625"/>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row>
    <row r="755" spans="1:26" ht="16.5" customHeight="1">
      <c r="A755" s="625"/>
      <c r="B755" s="625"/>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row>
    <row r="756" spans="1:26" ht="16.5" customHeight="1">
      <c r="A756" s="625"/>
      <c r="B756" s="625"/>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row>
    <row r="757" spans="1:26" ht="16.5" customHeight="1">
      <c r="A757" s="625"/>
      <c r="B757" s="625"/>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row>
    <row r="758" spans="1:26" ht="16.5" customHeight="1">
      <c r="A758" s="625"/>
      <c r="B758" s="625"/>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row>
    <row r="759" spans="1:26" ht="16.5" customHeight="1">
      <c r="A759" s="625"/>
      <c r="B759" s="625"/>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row>
    <row r="760" spans="1:26" ht="16.5" customHeight="1">
      <c r="A760" s="625"/>
      <c r="B760" s="625"/>
      <c r="C760" s="625"/>
      <c r="D760" s="625"/>
      <c r="E760" s="625"/>
      <c r="F760" s="625"/>
      <c r="G760" s="625"/>
      <c r="H760" s="625"/>
      <c r="I760" s="625"/>
      <c r="J760" s="625"/>
      <c r="K760" s="625"/>
      <c r="L760" s="625"/>
      <c r="M760" s="625"/>
      <c r="N760" s="625"/>
      <c r="O760" s="625"/>
      <c r="P760" s="625"/>
      <c r="Q760" s="625"/>
      <c r="R760" s="625"/>
      <c r="S760" s="625"/>
      <c r="T760" s="625"/>
      <c r="U760" s="625"/>
      <c r="V760" s="625"/>
      <c r="W760" s="625"/>
      <c r="X760" s="625"/>
      <c r="Y760" s="625"/>
      <c r="Z760" s="625"/>
    </row>
    <row r="761" spans="1:26" ht="16.5" customHeight="1">
      <c r="A761" s="625"/>
      <c r="B761" s="625"/>
      <c r="C761" s="625"/>
      <c r="D761" s="625"/>
      <c r="E761" s="625"/>
      <c r="F761" s="625"/>
      <c r="G761" s="625"/>
      <c r="H761" s="625"/>
      <c r="I761" s="625"/>
      <c r="J761" s="625"/>
      <c r="K761" s="625"/>
      <c r="L761" s="625"/>
      <c r="M761" s="625"/>
      <c r="N761" s="625"/>
      <c r="O761" s="625"/>
      <c r="P761" s="625"/>
      <c r="Q761" s="625"/>
      <c r="R761" s="625"/>
      <c r="S761" s="625"/>
      <c r="T761" s="625"/>
      <c r="U761" s="625"/>
      <c r="V761" s="625"/>
      <c r="W761" s="625"/>
      <c r="X761" s="625"/>
      <c r="Y761" s="625"/>
      <c r="Z761" s="625"/>
    </row>
    <row r="762" spans="1:26" ht="16.5" customHeight="1">
      <c r="A762" s="625"/>
      <c r="B762" s="625"/>
      <c r="C762" s="625"/>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row>
    <row r="763" spans="1:26" ht="16.5" customHeight="1">
      <c r="A763" s="625"/>
      <c r="B763" s="625"/>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row>
    <row r="764" spans="1:26" ht="16.5" customHeight="1">
      <c r="A764" s="625"/>
      <c r="B764" s="625"/>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row>
    <row r="765" spans="1:26" ht="16.5" customHeight="1">
      <c r="A765" s="625"/>
      <c r="B765" s="625"/>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row>
    <row r="766" spans="1:26" ht="16.5" customHeight="1">
      <c r="A766" s="625"/>
      <c r="B766" s="625"/>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row>
    <row r="767" spans="1:26" ht="16.5" customHeight="1">
      <c r="A767" s="625"/>
      <c r="B767" s="625"/>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row>
    <row r="768" spans="1:26" ht="16.5" customHeight="1">
      <c r="A768" s="625"/>
      <c r="B768" s="625"/>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row>
    <row r="769" spans="1:26" ht="16.5" customHeight="1">
      <c r="A769" s="625"/>
      <c r="B769" s="625"/>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row>
    <row r="770" spans="1:26" ht="16.5" customHeight="1">
      <c r="A770" s="625"/>
      <c r="B770" s="625"/>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row>
    <row r="771" spans="1:26" ht="16.5" customHeight="1">
      <c r="A771" s="625"/>
      <c r="B771" s="625"/>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row>
    <row r="772" spans="1:26" ht="16.5" customHeight="1">
      <c r="A772" s="625"/>
      <c r="B772" s="625"/>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row>
    <row r="773" spans="1:26" ht="16.5" customHeight="1">
      <c r="A773" s="625"/>
      <c r="B773" s="625"/>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row>
    <row r="774" spans="1:26" ht="16.5" customHeight="1">
      <c r="A774" s="625"/>
      <c r="B774" s="625"/>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row>
    <row r="775" spans="1:26" ht="16.5" customHeight="1">
      <c r="A775" s="625"/>
      <c r="B775" s="625"/>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row>
    <row r="776" spans="1:26" ht="16.5" customHeight="1">
      <c r="A776" s="625"/>
      <c r="B776" s="625"/>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row>
    <row r="777" spans="1:26" ht="16.5" customHeight="1">
      <c r="A777" s="625"/>
      <c r="B777" s="625"/>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row>
    <row r="778" spans="1:26" ht="16.5" customHeight="1">
      <c r="A778" s="625"/>
      <c r="B778" s="625"/>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row>
    <row r="779" spans="1:26" ht="16.5" customHeight="1">
      <c r="A779" s="625"/>
      <c r="B779" s="625"/>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row>
    <row r="780" spans="1:26" ht="16.5" customHeight="1">
      <c r="A780" s="625"/>
      <c r="B780" s="625"/>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row>
    <row r="781" spans="1:26" ht="16.5" customHeight="1">
      <c r="A781" s="625"/>
      <c r="B781" s="625"/>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row>
    <row r="782" spans="1:26" ht="16.5" customHeight="1">
      <c r="A782" s="625"/>
      <c r="B782" s="625"/>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row>
    <row r="783" spans="1:26" ht="16.5" customHeight="1">
      <c r="A783" s="625"/>
      <c r="B783" s="625"/>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row>
    <row r="784" spans="1:26" ht="16.5" customHeight="1">
      <c r="A784" s="625"/>
      <c r="B784" s="625"/>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row>
    <row r="785" spans="1:26" ht="16.5" customHeight="1">
      <c r="A785" s="625"/>
      <c r="B785" s="625"/>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row>
    <row r="786" spans="1:26" ht="16.5" customHeight="1">
      <c r="A786" s="625"/>
      <c r="B786" s="625"/>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row>
    <row r="787" spans="1:26" ht="16.5" customHeight="1">
      <c r="A787" s="625"/>
      <c r="B787" s="625"/>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row>
    <row r="788" spans="1:26" ht="16.5" customHeight="1">
      <c r="A788" s="625"/>
      <c r="B788" s="625"/>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row>
    <row r="789" spans="1:26" ht="16.5" customHeight="1">
      <c r="A789" s="625"/>
      <c r="B789" s="625"/>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row>
    <row r="790" spans="1:26" ht="16.5" customHeight="1">
      <c r="A790" s="625"/>
      <c r="B790" s="625"/>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row>
    <row r="791" spans="1:26" ht="16.5" customHeight="1">
      <c r="A791" s="625"/>
      <c r="B791" s="625"/>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row>
    <row r="792" spans="1:26" ht="16.5" customHeight="1">
      <c r="A792" s="625"/>
      <c r="B792" s="625"/>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row>
    <row r="793" spans="1:26" ht="16.5" customHeight="1">
      <c r="A793" s="625"/>
      <c r="B793" s="625"/>
      <c r="C793" s="625"/>
      <c r="D793" s="625"/>
      <c r="E793" s="625"/>
      <c r="F793" s="625"/>
      <c r="G793" s="625"/>
      <c r="H793" s="625"/>
      <c r="I793" s="625"/>
      <c r="J793" s="625"/>
      <c r="K793" s="625"/>
      <c r="L793" s="625"/>
      <c r="M793" s="625"/>
      <c r="N793" s="625"/>
      <c r="O793" s="625"/>
      <c r="P793" s="625"/>
      <c r="Q793" s="625"/>
      <c r="R793" s="625"/>
      <c r="S793" s="625"/>
      <c r="T793" s="625"/>
      <c r="U793" s="625"/>
      <c r="V793" s="625"/>
      <c r="W793" s="625"/>
      <c r="X793" s="625"/>
      <c r="Y793" s="625"/>
      <c r="Z793" s="625"/>
    </row>
    <row r="794" spans="1:26" ht="16.5" customHeight="1">
      <c r="A794" s="625"/>
      <c r="B794" s="625"/>
      <c r="C794" s="625"/>
      <c r="D794" s="625"/>
      <c r="E794" s="625"/>
      <c r="F794" s="625"/>
      <c r="G794" s="625"/>
      <c r="H794" s="625"/>
      <c r="I794" s="625"/>
      <c r="J794" s="625"/>
      <c r="K794" s="625"/>
      <c r="L794" s="625"/>
      <c r="M794" s="625"/>
      <c r="N794" s="625"/>
      <c r="O794" s="625"/>
      <c r="P794" s="625"/>
      <c r="Q794" s="625"/>
      <c r="R794" s="625"/>
      <c r="S794" s="625"/>
      <c r="T794" s="625"/>
      <c r="U794" s="625"/>
      <c r="V794" s="625"/>
      <c r="W794" s="625"/>
      <c r="X794" s="625"/>
      <c r="Y794" s="625"/>
      <c r="Z794" s="625"/>
    </row>
    <row r="795" spans="1:26" ht="16.5" customHeight="1">
      <c r="A795" s="625"/>
      <c r="B795" s="625"/>
      <c r="C795" s="625"/>
      <c r="D795" s="625"/>
      <c r="E795" s="625"/>
      <c r="F795" s="625"/>
      <c r="G795" s="625"/>
      <c r="H795" s="625"/>
      <c r="I795" s="625"/>
      <c r="J795" s="625"/>
      <c r="K795" s="625"/>
      <c r="L795" s="625"/>
      <c r="M795" s="625"/>
      <c r="N795" s="625"/>
      <c r="O795" s="625"/>
      <c r="P795" s="625"/>
      <c r="Q795" s="625"/>
      <c r="R795" s="625"/>
      <c r="S795" s="625"/>
      <c r="T795" s="625"/>
      <c r="U795" s="625"/>
      <c r="V795" s="625"/>
      <c r="W795" s="625"/>
      <c r="X795" s="625"/>
      <c r="Y795" s="625"/>
      <c r="Z795" s="625"/>
    </row>
    <row r="796" spans="1:26" ht="16.5" customHeight="1">
      <c r="A796" s="625"/>
      <c r="B796" s="625"/>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row>
    <row r="797" spans="1:26" ht="16.5" customHeight="1">
      <c r="A797" s="625"/>
      <c r="B797" s="625"/>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row>
    <row r="798" spans="1:26" ht="16.5" customHeight="1">
      <c r="A798" s="625"/>
      <c r="B798" s="625"/>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row>
    <row r="799" spans="1:26" ht="16.5" customHeight="1">
      <c r="A799" s="625"/>
      <c r="B799" s="625"/>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row>
    <row r="800" spans="1:26" ht="16.5" customHeight="1">
      <c r="A800" s="625"/>
      <c r="B800" s="625"/>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row>
    <row r="801" spans="1:26" ht="16.5" customHeight="1">
      <c r="A801" s="625"/>
      <c r="B801" s="625"/>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row>
    <row r="802" spans="1:26" ht="16.5" customHeight="1">
      <c r="A802" s="625"/>
      <c r="B802" s="625"/>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row>
    <row r="803" spans="1:26" ht="16.5" customHeight="1">
      <c r="A803" s="625"/>
      <c r="B803" s="625"/>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row>
    <row r="804" spans="1:26" ht="16.5" customHeight="1">
      <c r="A804" s="625"/>
      <c r="B804" s="625"/>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row>
    <row r="805" spans="1:26" ht="16.5" customHeight="1">
      <c r="A805" s="625"/>
      <c r="B805" s="625"/>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row>
    <row r="806" spans="1:26" ht="16.5" customHeight="1">
      <c r="A806" s="625"/>
      <c r="B806" s="625"/>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row>
    <row r="807" spans="1:26" ht="16.5" customHeight="1">
      <c r="A807" s="625"/>
      <c r="B807" s="625"/>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row>
    <row r="808" spans="1:26" ht="16.5" customHeight="1">
      <c r="A808" s="625"/>
      <c r="B808" s="625"/>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row>
    <row r="809" spans="1:26" ht="16.5" customHeight="1">
      <c r="A809" s="625"/>
      <c r="B809" s="625"/>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row>
    <row r="810" spans="1:26" ht="16.5" customHeight="1">
      <c r="A810" s="625"/>
      <c r="B810" s="625"/>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row>
    <row r="811" spans="1:26" ht="16.5" customHeight="1">
      <c r="A811" s="625"/>
      <c r="B811" s="625"/>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row>
    <row r="812" spans="1:26" ht="16.5" customHeight="1">
      <c r="A812" s="625"/>
      <c r="B812" s="625"/>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row>
    <row r="813" spans="1:26" ht="16.5" customHeight="1">
      <c r="A813" s="625"/>
      <c r="B813" s="625"/>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row>
    <row r="814" spans="1:26" ht="16.5" customHeight="1">
      <c r="A814" s="625"/>
      <c r="B814" s="625"/>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row>
    <row r="815" spans="1:26" ht="16.5" customHeight="1">
      <c r="A815" s="625"/>
      <c r="B815" s="625"/>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row>
    <row r="816" spans="1:26" ht="16.5" customHeight="1">
      <c r="A816" s="625"/>
      <c r="B816" s="625"/>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row>
    <row r="817" spans="1:26" ht="16.5" customHeight="1">
      <c r="A817" s="625"/>
      <c r="B817" s="625"/>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row>
    <row r="818" spans="1:26" ht="16.5" customHeight="1">
      <c r="A818" s="625"/>
      <c r="B818" s="625"/>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row>
    <row r="819" spans="1:26" ht="16.5" customHeight="1">
      <c r="A819" s="625"/>
      <c r="B819" s="625"/>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row>
    <row r="820" spans="1:26" ht="16.5" customHeight="1">
      <c r="A820" s="625"/>
      <c r="B820" s="625"/>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row>
    <row r="821" spans="1:26" ht="16.5" customHeight="1">
      <c r="A821" s="625"/>
      <c r="B821" s="625"/>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row>
    <row r="822" spans="1:26" ht="16.5" customHeight="1">
      <c r="A822" s="625"/>
      <c r="B822" s="625"/>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row>
    <row r="823" spans="1:26" ht="16.5" customHeight="1">
      <c r="A823" s="625"/>
      <c r="B823" s="625"/>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row>
    <row r="824" spans="1:26" ht="16.5" customHeight="1">
      <c r="A824" s="625"/>
      <c r="B824" s="625"/>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row>
    <row r="825" spans="1:26" ht="16.5" customHeight="1">
      <c r="A825" s="625"/>
      <c r="B825" s="625"/>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row>
    <row r="826" spans="1:26" ht="16.5" customHeight="1">
      <c r="A826" s="625"/>
      <c r="B826" s="625"/>
      <c r="C826" s="625"/>
      <c r="D826" s="625"/>
      <c r="E826" s="625"/>
      <c r="F826" s="625"/>
      <c r="G826" s="625"/>
      <c r="H826" s="625"/>
      <c r="I826" s="625"/>
      <c r="J826" s="625"/>
      <c r="K826" s="625"/>
      <c r="L826" s="625"/>
      <c r="M826" s="625"/>
      <c r="N826" s="625"/>
      <c r="O826" s="625"/>
      <c r="P826" s="625"/>
      <c r="Q826" s="625"/>
      <c r="R826" s="625"/>
      <c r="S826" s="625"/>
      <c r="T826" s="625"/>
      <c r="U826" s="625"/>
      <c r="V826" s="625"/>
      <c r="W826" s="625"/>
      <c r="X826" s="625"/>
      <c r="Y826" s="625"/>
      <c r="Z826" s="625"/>
    </row>
    <row r="827" spans="1:26" ht="16.5" customHeight="1">
      <c r="A827" s="625"/>
      <c r="B827" s="625"/>
      <c r="C827" s="625"/>
      <c r="D827" s="625"/>
      <c r="E827" s="625"/>
      <c r="F827" s="625"/>
      <c r="G827" s="625"/>
      <c r="H827" s="625"/>
      <c r="I827" s="625"/>
      <c r="J827" s="625"/>
      <c r="K827" s="625"/>
      <c r="L827" s="625"/>
      <c r="M827" s="625"/>
      <c r="N827" s="625"/>
      <c r="O827" s="625"/>
      <c r="P827" s="625"/>
      <c r="Q827" s="625"/>
      <c r="R827" s="625"/>
      <c r="S827" s="625"/>
      <c r="T827" s="625"/>
      <c r="U827" s="625"/>
      <c r="V827" s="625"/>
      <c r="W827" s="625"/>
      <c r="X827" s="625"/>
      <c r="Y827" s="625"/>
      <c r="Z827" s="625"/>
    </row>
    <row r="828" spans="1:26" ht="16.5" customHeight="1">
      <c r="A828" s="625"/>
      <c r="B828" s="625"/>
      <c r="C828" s="625"/>
      <c r="D828" s="625"/>
      <c r="E828" s="625"/>
      <c r="F828" s="625"/>
      <c r="G828" s="625"/>
      <c r="H828" s="625"/>
      <c r="I828" s="625"/>
      <c r="J828" s="625"/>
      <c r="K828" s="625"/>
      <c r="L828" s="625"/>
      <c r="M828" s="625"/>
      <c r="N828" s="625"/>
      <c r="O828" s="625"/>
      <c r="P828" s="625"/>
      <c r="Q828" s="625"/>
      <c r="R828" s="625"/>
      <c r="S828" s="625"/>
      <c r="T828" s="625"/>
      <c r="U828" s="625"/>
      <c r="V828" s="625"/>
      <c r="W828" s="625"/>
      <c r="X828" s="625"/>
      <c r="Y828" s="625"/>
      <c r="Z828" s="625"/>
    </row>
    <row r="829" spans="1:26" ht="16.5" customHeight="1">
      <c r="A829" s="625"/>
      <c r="B829" s="625"/>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row>
    <row r="830" spans="1:26" ht="16.5" customHeight="1">
      <c r="A830" s="625"/>
      <c r="B830" s="625"/>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row>
    <row r="831" spans="1:26" ht="16.5" customHeight="1">
      <c r="A831" s="625"/>
      <c r="B831" s="625"/>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row>
    <row r="832" spans="1:26" ht="16.5" customHeight="1">
      <c r="A832" s="625"/>
      <c r="B832" s="625"/>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row>
    <row r="833" spans="1:26" ht="16.5" customHeight="1">
      <c r="A833" s="625"/>
      <c r="B833" s="625"/>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row>
    <row r="834" spans="1:26" ht="16.5" customHeight="1">
      <c r="A834" s="625"/>
      <c r="B834" s="625"/>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row>
    <row r="835" spans="1:26" ht="16.5" customHeight="1">
      <c r="A835" s="625"/>
      <c r="B835" s="625"/>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row>
    <row r="836" spans="1:26" ht="16.5" customHeight="1">
      <c r="A836" s="625"/>
      <c r="B836" s="625"/>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row>
    <row r="837" spans="1:26" ht="16.5" customHeight="1">
      <c r="A837" s="625"/>
      <c r="B837" s="625"/>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row>
    <row r="838" spans="1:26" ht="16.5" customHeight="1">
      <c r="A838" s="625"/>
      <c r="B838" s="625"/>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row>
    <row r="839" spans="1:26" ht="16.5" customHeight="1">
      <c r="A839" s="625"/>
      <c r="B839" s="625"/>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row>
    <row r="840" spans="1:26" ht="16.5" customHeight="1">
      <c r="A840" s="625"/>
      <c r="B840" s="625"/>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row>
    <row r="841" spans="1:26" ht="16.5" customHeight="1">
      <c r="A841" s="625"/>
      <c r="B841" s="625"/>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row>
    <row r="842" spans="1:26" ht="16.5" customHeight="1">
      <c r="A842" s="625"/>
      <c r="B842" s="625"/>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row>
    <row r="843" spans="1:26" ht="16.5" customHeight="1">
      <c r="A843" s="625"/>
      <c r="B843" s="625"/>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row>
    <row r="844" spans="1:26" ht="16.5" customHeight="1">
      <c r="A844" s="625"/>
      <c r="B844" s="625"/>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row>
    <row r="845" spans="1:26" ht="16.5" customHeight="1">
      <c r="A845" s="625"/>
      <c r="B845" s="625"/>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row>
    <row r="846" spans="1:26" ht="16.5" customHeight="1">
      <c r="A846" s="625"/>
      <c r="B846" s="625"/>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row>
    <row r="847" spans="1:26" ht="16.5" customHeight="1">
      <c r="A847" s="625"/>
      <c r="B847" s="625"/>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row>
    <row r="848" spans="1:26" ht="16.5" customHeight="1">
      <c r="A848" s="625"/>
      <c r="B848" s="625"/>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row>
    <row r="849" spans="1:26" ht="16.5" customHeight="1">
      <c r="A849" s="625"/>
      <c r="B849" s="625"/>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row>
    <row r="850" spans="1:26" ht="16.5" customHeight="1">
      <c r="A850" s="625"/>
      <c r="B850" s="625"/>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row>
    <row r="851" spans="1:26" ht="16.5" customHeight="1">
      <c r="A851" s="625"/>
      <c r="B851" s="625"/>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row>
    <row r="852" spans="1:26" ht="16.5" customHeight="1">
      <c r="A852" s="625"/>
      <c r="B852" s="625"/>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row>
    <row r="853" spans="1:26" ht="16.5" customHeight="1">
      <c r="A853" s="625"/>
      <c r="B853" s="625"/>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row>
    <row r="854" spans="1:26" ht="16.5" customHeight="1">
      <c r="A854" s="625"/>
      <c r="B854" s="625"/>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row>
    <row r="855" spans="1:26" ht="16.5" customHeight="1">
      <c r="A855" s="625"/>
      <c r="B855" s="625"/>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row>
    <row r="856" spans="1:26" ht="16.5" customHeight="1">
      <c r="A856" s="625"/>
      <c r="B856" s="625"/>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row>
    <row r="857" spans="1:26" ht="16.5" customHeight="1">
      <c r="A857" s="625"/>
      <c r="B857" s="625"/>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row>
    <row r="858" spans="1:26" ht="16.5" customHeight="1">
      <c r="A858" s="625"/>
      <c r="B858" s="625"/>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row>
    <row r="859" spans="1:26" ht="16.5" customHeight="1">
      <c r="A859" s="625"/>
      <c r="B859" s="625"/>
      <c r="C859" s="625"/>
      <c r="D859" s="625"/>
      <c r="E859" s="625"/>
      <c r="F859" s="625"/>
      <c r="G859" s="625"/>
      <c r="H859" s="625"/>
      <c r="I859" s="625"/>
      <c r="J859" s="625"/>
      <c r="K859" s="625"/>
      <c r="L859" s="625"/>
      <c r="M859" s="625"/>
      <c r="N859" s="625"/>
      <c r="O859" s="625"/>
      <c r="P859" s="625"/>
      <c r="Q859" s="625"/>
      <c r="R859" s="625"/>
      <c r="S859" s="625"/>
      <c r="T859" s="625"/>
      <c r="U859" s="625"/>
      <c r="V859" s="625"/>
      <c r="W859" s="625"/>
      <c r="X859" s="625"/>
      <c r="Y859" s="625"/>
      <c r="Z859" s="625"/>
    </row>
    <row r="860" spans="1:26" ht="16.5" customHeight="1">
      <c r="A860" s="625"/>
      <c r="B860" s="625"/>
      <c r="C860" s="625"/>
      <c r="D860" s="625"/>
      <c r="E860" s="625"/>
      <c r="F860" s="625"/>
      <c r="G860" s="625"/>
      <c r="H860" s="625"/>
      <c r="I860" s="625"/>
      <c r="J860" s="625"/>
      <c r="K860" s="625"/>
      <c r="L860" s="625"/>
      <c r="M860" s="625"/>
      <c r="N860" s="625"/>
      <c r="O860" s="625"/>
      <c r="P860" s="625"/>
      <c r="Q860" s="625"/>
      <c r="R860" s="625"/>
      <c r="S860" s="625"/>
      <c r="T860" s="625"/>
      <c r="U860" s="625"/>
      <c r="V860" s="625"/>
      <c r="W860" s="625"/>
      <c r="X860" s="625"/>
      <c r="Y860" s="625"/>
      <c r="Z860" s="625"/>
    </row>
    <row r="861" spans="1:26" ht="16.5" customHeight="1">
      <c r="A861" s="625"/>
      <c r="B861" s="625"/>
      <c r="C861" s="625"/>
      <c r="D861" s="625"/>
      <c r="E861" s="625"/>
      <c r="F861" s="625"/>
      <c r="G861" s="625"/>
      <c r="H861" s="625"/>
      <c r="I861" s="625"/>
      <c r="J861" s="625"/>
      <c r="K861" s="625"/>
      <c r="L861" s="625"/>
      <c r="M861" s="625"/>
      <c r="N861" s="625"/>
      <c r="O861" s="625"/>
      <c r="P861" s="625"/>
      <c r="Q861" s="625"/>
      <c r="R861" s="625"/>
      <c r="S861" s="625"/>
      <c r="T861" s="625"/>
      <c r="U861" s="625"/>
      <c r="V861" s="625"/>
      <c r="W861" s="625"/>
      <c r="X861" s="625"/>
      <c r="Y861" s="625"/>
      <c r="Z861" s="625"/>
    </row>
    <row r="862" spans="1:26" ht="16.5" customHeight="1">
      <c r="A862" s="625"/>
      <c r="B862" s="625"/>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row>
    <row r="863" spans="1:26" ht="16.5" customHeight="1">
      <c r="A863" s="625"/>
      <c r="B863" s="625"/>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row>
    <row r="864" spans="1:26" ht="16.5" customHeight="1">
      <c r="A864" s="625"/>
      <c r="B864" s="625"/>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row>
    <row r="865" spans="1:26" ht="16.5" customHeight="1">
      <c r="A865" s="625"/>
      <c r="B865" s="625"/>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row>
    <row r="866" spans="1:26" ht="16.5" customHeight="1">
      <c r="A866" s="625"/>
      <c r="B866" s="625"/>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row>
    <row r="867" spans="1:26" ht="16.5" customHeight="1">
      <c r="A867" s="625"/>
      <c r="B867" s="625"/>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row>
    <row r="868" spans="1:26" ht="16.5" customHeight="1">
      <c r="A868" s="625"/>
      <c r="B868" s="625"/>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row>
    <row r="869" spans="1:26" ht="16.5" customHeight="1">
      <c r="A869" s="625"/>
      <c r="B869" s="625"/>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row>
    <row r="870" spans="1:26" ht="16.5" customHeight="1">
      <c r="A870" s="625"/>
      <c r="B870" s="625"/>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row>
    <row r="871" spans="1:26" ht="16.5" customHeight="1">
      <c r="A871" s="625"/>
      <c r="B871" s="625"/>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row>
    <row r="872" spans="1:26" ht="16.5" customHeight="1">
      <c r="A872" s="625"/>
      <c r="B872" s="625"/>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row>
    <row r="873" spans="1:26" ht="16.5" customHeight="1">
      <c r="A873" s="625"/>
      <c r="B873" s="625"/>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row>
    <row r="874" spans="1:26" ht="16.5" customHeight="1">
      <c r="A874" s="625"/>
      <c r="B874" s="625"/>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row>
    <row r="875" spans="1:26" ht="16.5" customHeight="1">
      <c r="A875" s="625"/>
      <c r="B875" s="625"/>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row>
    <row r="876" spans="1:26" ht="16.5" customHeight="1">
      <c r="A876" s="625"/>
      <c r="B876" s="625"/>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row>
    <row r="877" spans="1:26" ht="16.5" customHeight="1">
      <c r="A877" s="625"/>
      <c r="B877" s="625"/>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row>
    <row r="878" spans="1:26" ht="16.5" customHeight="1">
      <c r="A878" s="625"/>
      <c r="B878" s="625"/>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row>
    <row r="879" spans="1:26" ht="16.5" customHeight="1">
      <c r="A879" s="625"/>
      <c r="B879" s="625"/>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row>
    <row r="880" spans="1:26" ht="16.5" customHeight="1">
      <c r="A880" s="625"/>
      <c r="B880" s="625"/>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row>
    <row r="881" spans="1:26" ht="16.5" customHeight="1">
      <c r="A881" s="625"/>
      <c r="B881" s="625"/>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row>
    <row r="882" spans="1:26" ht="16.5" customHeight="1">
      <c r="A882" s="625"/>
      <c r="B882" s="625"/>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row>
    <row r="883" spans="1:26" ht="16.5" customHeight="1">
      <c r="A883" s="625"/>
      <c r="B883" s="625"/>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row>
    <row r="884" spans="1:26" ht="16.5" customHeight="1">
      <c r="A884" s="625"/>
      <c r="B884" s="625"/>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row>
    <row r="885" spans="1:26" ht="16.5" customHeight="1">
      <c r="A885" s="625"/>
      <c r="B885" s="625"/>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row>
    <row r="886" spans="1:26" ht="16.5" customHeight="1">
      <c r="A886" s="625"/>
      <c r="B886" s="625"/>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row>
    <row r="887" spans="1:26" ht="16.5" customHeight="1">
      <c r="A887" s="625"/>
      <c r="B887" s="625"/>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row>
    <row r="888" spans="1:26" ht="16.5" customHeight="1">
      <c r="A888" s="625"/>
      <c r="B888" s="625"/>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row>
    <row r="889" spans="1:26" ht="16.5" customHeight="1">
      <c r="A889" s="625"/>
      <c r="B889" s="625"/>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row>
    <row r="890" spans="1:26" ht="16.5" customHeight="1">
      <c r="A890" s="625"/>
      <c r="B890" s="625"/>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row>
    <row r="891" spans="1:26" ht="16.5" customHeight="1">
      <c r="A891" s="625"/>
      <c r="B891" s="625"/>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row>
    <row r="892" spans="1:26" ht="16.5" customHeight="1">
      <c r="A892" s="625"/>
      <c r="B892" s="625"/>
      <c r="C892" s="625"/>
      <c r="D892" s="625"/>
      <c r="E892" s="625"/>
      <c r="F892" s="625"/>
      <c r="G892" s="625"/>
      <c r="H892" s="625"/>
      <c r="I892" s="625"/>
      <c r="J892" s="625"/>
      <c r="K892" s="625"/>
      <c r="L892" s="625"/>
      <c r="M892" s="625"/>
      <c r="N892" s="625"/>
      <c r="O892" s="625"/>
      <c r="P892" s="625"/>
      <c r="Q892" s="625"/>
      <c r="R892" s="625"/>
      <c r="S892" s="625"/>
      <c r="T892" s="625"/>
      <c r="U892" s="625"/>
      <c r="V892" s="625"/>
      <c r="W892" s="625"/>
      <c r="X892" s="625"/>
      <c r="Y892" s="625"/>
      <c r="Z892" s="625"/>
    </row>
    <row r="893" spans="1:26" ht="16.5" customHeight="1">
      <c r="A893" s="625"/>
      <c r="B893" s="625"/>
      <c r="C893" s="625"/>
      <c r="D893" s="625"/>
      <c r="E893" s="625"/>
      <c r="F893" s="625"/>
      <c r="G893" s="625"/>
      <c r="H893" s="625"/>
      <c r="I893" s="625"/>
      <c r="J893" s="625"/>
      <c r="K893" s="625"/>
      <c r="L893" s="625"/>
      <c r="M893" s="625"/>
      <c r="N893" s="625"/>
      <c r="O893" s="625"/>
      <c r="P893" s="625"/>
      <c r="Q893" s="625"/>
      <c r="R893" s="625"/>
      <c r="S893" s="625"/>
      <c r="T893" s="625"/>
      <c r="U893" s="625"/>
      <c r="V893" s="625"/>
      <c r="W893" s="625"/>
      <c r="X893" s="625"/>
      <c r="Y893" s="625"/>
      <c r="Z893" s="625"/>
    </row>
    <row r="894" spans="1:26" ht="16.5" customHeight="1">
      <c r="A894" s="625"/>
      <c r="B894" s="625"/>
      <c r="C894" s="625"/>
      <c r="D894" s="625"/>
      <c r="E894" s="625"/>
      <c r="F894" s="625"/>
      <c r="G894" s="625"/>
      <c r="H894" s="625"/>
      <c r="I894" s="625"/>
      <c r="J894" s="625"/>
      <c r="K894" s="625"/>
      <c r="L894" s="625"/>
      <c r="M894" s="625"/>
      <c r="N894" s="625"/>
      <c r="O894" s="625"/>
      <c r="P894" s="625"/>
      <c r="Q894" s="625"/>
      <c r="R894" s="625"/>
      <c r="S894" s="625"/>
      <c r="T894" s="625"/>
      <c r="U894" s="625"/>
      <c r="V894" s="625"/>
      <c r="W894" s="625"/>
      <c r="X894" s="625"/>
      <c r="Y894" s="625"/>
      <c r="Z894" s="625"/>
    </row>
    <row r="895" spans="1:26" ht="16.5" customHeight="1">
      <c r="A895" s="625"/>
      <c r="B895" s="625"/>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row>
    <row r="896" spans="1:26" ht="16.5" customHeight="1">
      <c r="A896" s="625"/>
      <c r="B896" s="625"/>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row>
    <row r="897" spans="1:26" ht="16.5" customHeight="1">
      <c r="A897" s="625"/>
      <c r="B897" s="625"/>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row>
    <row r="898" spans="1:26" ht="16.5" customHeight="1">
      <c r="A898" s="625"/>
      <c r="B898" s="625"/>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row>
    <row r="899" spans="1:26" ht="16.5" customHeight="1">
      <c r="A899" s="625"/>
      <c r="B899" s="625"/>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row>
    <row r="900" spans="1:26" ht="16.5" customHeight="1">
      <c r="A900" s="625"/>
      <c r="B900" s="625"/>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row>
    <row r="901" spans="1:26" ht="16.5" customHeight="1">
      <c r="A901" s="625"/>
      <c r="B901" s="625"/>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row>
    <row r="902" spans="1:26" ht="16.5" customHeight="1">
      <c r="A902" s="625"/>
      <c r="B902" s="625"/>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row>
    <row r="903" spans="1:26" ht="16.5" customHeight="1">
      <c r="A903" s="625"/>
      <c r="B903" s="625"/>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row>
    <row r="904" spans="1:26" ht="16.5" customHeight="1">
      <c r="A904" s="625"/>
      <c r="B904" s="625"/>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row>
    <row r="905" spans="1:26" ht="16.5" customHeight="1">
      <c r="A905" s="625"/>
      <c r="B905" s="625"/>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row>
    <row r="906" spans="1:26" ht="16.5" customHeight="1">
      <c r="A906" s="625"/>
      <c r="B906" s="625"/>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row>
    <row r="907" spans="1:26" ht="16.5" customHeight="1">
      <c r="A907" s="625"/>
      <c r="B907" s="625"/>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row>
    <row r="908" spans="1:26" ht="16.5" customHeight="1">
      <c r="A908" s="625"/>
      <c r="B908" s="625"/>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row>
    <row r="909" spans="1:26" ht="16.5" customHeight="1">
      <c r="A909" s="625"/>
      <c r="B909" s="625"/>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row>
    <row r="910" spans="1:26" ht="16.5" customHeight="1">
      <c r="A910" s="625"/>
      <c r="B910" s="625"/>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row>
    <row r="911" spans="1:26" ht="16.5" customHeight="1">
      <c r="A911" s="625"/>
      <c r="B911" s="625"/>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row>
    <row r="912" spans="1:26" ht="16.5" customHeight="1">
      <c r="A912" s="625"/>
      <c r="B912" s="625"/>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row>
    <row r="913" spans="1:26" ht="16.5" customHeight="1">
      <c r="A913" s="625"/>
      <c r="B913" s="625"/>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row>
    <row r="914" spans="1:26" ht="16.5" customHeight="1">
      <c r="A914" s="625"/>
      <c r="B914" s="625"/>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row>
    <row r="915" spans="1:26" ht="16.5" customHeight="1">
      <c r="A915" s="625"/>
      <c r="B915" s="625"/>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row>
    <row r="916" spans="1:26" ht="16.5" customHeight="1">
      <c r="A916" s="625"/>
      <c r="B916" s="625"/>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row>
    <row r="917" spans="1:26" ht="16.5" customHeight="1">
      <c r="A917" s="625"/>
      <c r="B917" s="625"/>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row>
    <row r="918" spans="1:26" ht="16.5" customHeight="1">
      <c r="A918" s="625"/>
      <c r="B918" s="625"/>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row>
    <row r="919" spans="1:26" ht="16.5" customHeight="1">
      <c r="A919" s="625"/>
      <c r="B919" s="625"/>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row>
    <row r="920" spans="1:26" ht="16.5" customHeight="1">
      <c r="A920" s="625"/>
      <c r="B920" s="625"/>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row>
    <row r="921" spans="1:26" ht="16.5" customHeight="1">
      <c r="A921" s="625"/>
      <c r="B921" s="625"/>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row>
    <row r="922" spans="1:26" ht="16.5" customHeight="1">
      <c r="A922" s="625"/>
      <c r="B922" s="625"/>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row>
    <row r="923" spans="1:26" ht="16.5" customHeight="1">
      <c r="A923" s="625"/>
      <c r="B923" s="625"/>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row>
    <row r="924" spans="1:26" ht="16.5" customHeight="1">
      <c r="A924" s="625"/>
      <c r="B924" s="625"/>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row>
    <row r="925" spans="1:26" ht="16.5" customHeight="1">
      <c r="A925" s="625"/>
      <c r="B925" s="625"/>
      <c r="C925" s="625"/>
      <c r="D925" s="625"/>
      <c r="E925" s="625"/>
      <c r="F925" s="625"/>
      <c r="G925" s="625"/>
      <c r="H925" s="625"/>
      <c r="I925" s="625"/>
      <c r="J925" s="625"/>
      <c r="K925" s="625"/>
      <c r="L925" s="625"/>
      <c r="M925" s="625"/>
      <c r="N925" s="625"/>
      <c r="O925" s="625"/>
      <c r="P925" s="625"/>
      <c r="Q925" s="625"/>
      <c r="R925" s="625"/>
      <c r="S925" s="625"/>
      <c r="T925" s="625"/>
      <c r="U925" s="625"/>
      <c r="V925" s="625"/>
      <c r="W925" s="625"/>
      <c r="X925" s="625"/>
      <c r="Y925" s="625"/>
      <c r="Z925" s="625"/>
    </row>
    <row r="926" spans="1:26" ht="16.5" customHeight="1">
      <c r="A926" s="625"/>
      <c r="B926" s="625"/>
      <c r="C926" s="625"/>
      <c r="D926" s="625"/>
      <c r="E926" s="625"/>
      <c r="F926" s="625"/>
      <c r="G926" s="625"/>
      <c r="H926" s="625"/>
      <c r="I926" s="625"/>
      <c r="J926" s="625"/>
      <c r="K926" s="625"/>
      <c r="L926" s="625"/>
      <c r="M926" s="625"/>
      <c r="N926" s="625"/>
      <c r="O926" s="625"/>
      <c r="P926" s="625"/>
      <c r="Q926" s="625"/>
      <c r="R926" s="625"/>
      <c r="S926" s="625"/>
      <c r="T926" s="625"/>
      <c r="U926" s="625"/>
      <c r="V926" s="625"/>
      <c r="W926" s="625"/>
      <c r="X926" s="625"/>
      <c r="Y926" s="625"/>
      <c r="Z926" s="625"/>
    </row>
    <row r="927" spans="1:26" ht="16.5" customHeight="1">
      <c r="A927" s="625"/>
      <c r="B927" s="625"/>
      <c r="C927" s="625"/>
      <c r="D927" s="625"/>
      <c r="E927" s="625"/>
      <c r="F927" s="625"/>
      <c r="G927" s="625"/>
      <c r="H927" s="625"/>
      <c r="I927" s="625"/>
      <c r="J927" s="625"/>
      <c r="K927" s="625"/>
      <c r="L927" s="625"/>
      <c r="M927" s="625"/>
      <c r="N927" s="625"/>
      <c r="O927" s="625"/>
      <c r="P927" s="625"/>
      <c r="Q927" s="625"/>
      <c r="R927" s="625"/>
      <c r="S927" s="625"/>
      <c r="T927" s="625"/>
      <c r="U927" s="625"/>
      <c r="V927" s="625"/>
      <c r="W927" s="625"/>
      <c r="X927" s="625"/>
      <c r="Y927" s="625"/>
      <c r="Z927" s="625"/>
    </row>
    <row r="928" spans="1:26" ht="16.5" customHeight="1">
      <c r="A928" s="625"/>
      <c r="B928" s="625"/>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row>
    <row r="929" spans="1:26" ht="16.5" customHeight="1">
      <c r="A929" s="625"/>
      <c r="B929" s="625"/>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row>
    <row r="930" spans="1:26" ht="16.5" customHeight="1">
      <c r="A930" s="625"/>
      <c r="B930" s="625"/>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row>
    <row r="931" spans="1:26" ht="16.5" customHeight="1">
      <c r="A931" s="625"/>
      <c r="B931" s="625"/>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row>
    <row r="932" spans="1:26" ht="16.5" customHeight="1">
      <c r="A932" s="625"/>
      <c r="B932" s="625"/>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row>
    <row r="933" spans="1:26" ht="16.5" customHeight="1">
      <c r="A933" s="625"/>
      <c r="B933" s="625"/>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row>
    <row r="934" spans="1:26" ht="16.5" customHeight="1">
      <c r="A934" s="625"/>
      <c r="B934" s="625"/>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row>
    <row r="935" spans="1:26" ht="16.5" customHeight="1">
      <c r="A935" s="625"/>
      <c r="B935" s="625"/>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row>
    <row r="936" spans="1:26" ht="16.5" customHeight="1">
      <c r="A936" s="625"/>
      <c r="B936" s="625"/>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row>
    <row r="937" spans="1:26" ht="16.5" customHeight="1">
      <c r="A937" s="625"/>
      <c r="B937" s="625"/>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row>
    <row r="938" spans="1:26" ht="16.5" customHeight="1">
      <c r="A938" s="625"/>
      <c r="B938" s="625"/>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row>
    <row r="939" spans="1:26" ht="16.5" customHeight="1">
      <c r="A939" s="625"/>
      <c r="B939" s="625"/>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row>
    <row r="940" spans="1:26" ht="16.5" customHeight="1">
      <c r="A940" s="625"/>
      <c r="B940" s="625"/>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row>
    <row r="941" spans="1:26" ht="16.5" customHeight="1">
      <c r="A941" s="625"/>
      <c r="B941" s="625"/>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row>
    <row r="942" spans="1:26" ht="16.5" customHeight="1">
      <c r="A942" s="625"/>
      <c r="B942" s="625"/>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row>
    <row r="943" spans="1:26" ht="16.5" customHeight="1">
      <c r="A943" s="625"/>
      <c r="B943" s="625"/>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row>
    <row r="944" spans="1:26" ht="16.5" customHeight="1">
      <c r="A944" s="625"/>
      <c r="B944" s="625"/>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row>
    <row r="945" spans="1:26" ht="16.5" customHeight="1">
      <c r="A945" s="625"/>
      <c r="B945" s="625"/>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row>
    <row r="946" spans="1:26" ht="16.5" customHeight="1">
      <c r="A946" s="625"/>
      <c r="B946" s="625"/>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row>
    <row r="947" spans="1:26" ht="16.5" customHeight="1">
      <c r="A947" s="625"/>
      <c r="B947" s="625"/>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row>
    <row r="948" spans="1:26" ht="16.5" customHeight="1">
      <c r="A948" s="625"/>
      <c r="B948" s="625"/>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row>
    <row r="949" spans="1:26" ht="16.5" customHeight="1">
      <c r="A949" s="625"/>
      <c r="B949" s="625"/>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row>
    <row r="950" spans="1:26" ht="16.5" customHeight="1">
      <c r="A950" s="625"/>
      <c r="B950" s="625"/>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row>
    <row r="951" spans="1:26" ht="16.5" customHeight="1">
      <c r="A951" s="625"/>
      <c r="B951" s="625"/>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row>
    <row r="952" spans="1:26" ht="16.5" customHeight="1">
      <c r="A952" s="625"/>
      <c r="B952" s="625"/>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row>
    <row r="953" spans="1:26" ht="16.5" customHeight="1">
      <c r="A953" s="625"/>
      <c r="B953" s="625"/>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row>
    <row r="954" spans="1:26" ht="16.5" customHeight="1">
      <c r="A954" s="625"/>
      <c r="B954" s="625"/>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row>
    <row r="955" spans="1:26" ht="16.5" customHeight="1">
      <c r="A955" s="625"/>
      <c r="B955" s="625"/>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row>
    <row r="956" spans="1:26" ht="16.5" customHeight="1">
      <c r="A956" s="625"/>
      <c r="B956" s="625"/>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row>
    <row r="957" spans="1:26" ht="16.5" customHeight="1">
      <c r="A957" s="625"/>
      <c r="B957" s="625"/>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row>
    <row r="958" spans="1:26" ht="16.5" customHeight="1">
      <c r="A958" s="625"/>
      <c r="B958" s="625"/>
      <c r="C958" s="625"/>
      <c r="D958" s="625"/>
      <c r="E958" s="625"/>
      <c r="F958" s="625"/>
      <c r="G958" s="625"/>
      <c r="H958" s="625"/>
      <c r="I958" s="625"/>
      <c r="J958" s="625"/>
      <c r="K958" s="625"/>
      <c r="L958" s="625"/>
      <c r="M958" s="625"/>
      <c r="N958" s="625"/>
      <c r="O958" s="625"/>
      <c r="P958" s="625"/>
      <c r="Q958" s="625"/>
      <c r="R958" s="625"/>
      <c r="S958" s="625"/>
      <c r="T958" s="625"/>
      <c r="U958" s="625"/>
      <c r="V958" s="625"/>
      <c r="W958" s="625"/>
      <c r="X958" s="625"/>
      <c r="Y958" s="625"/>
      <c r="Z958" s="625"/>
    </row>
    <row r="959" spans="1:26" ht="16.5" customHeight="1">
      <c r="A959" s="625"/>
      <c r="B959" s="625"/>
      <c r="C959" s="625"/>
      <c r="D959" s="625"/>
      <c r="E959" s="625"/>
      <c r="F959" s="625"/>
      <c r="G959" s="625"/>
      <c r="H959" s="625"/>
      <c r="I959" s="625"/>
      <c r="J959" s="625"/>
      <c r="K959" s="625"/>
      <c r="L959" s="625"/>
      <c r="M959" s="625"/>
      <c r="N959" s="625"/>
      <c r="O959" s="625"/>
      <c r="P959" s="625"/>
      <c r="Q959" s="625"/>
      <c r="R959" s="625"/>
      <c r="S959" s="625"/>
      <c r="T959" s="625"/>
      <c r="U959" s="625"/>
      <c r="V959" s="625"/>
      <c r="W959" s="625"/>
      <c r="X959" s="625"/>
      <c r="Y959" s="625"/>
      <c r="Z959" s="625"/>
    </row>
    <row r="960" spans="1:26" ht="16.5" customHeight="1">
      <c r="A960" s="625"/>
      <c r="B960" s="625"/>
      <c r="C960" s="625"/>
      <c r="D960" s="625"/>
      <c r="E960" s="625"/>
      <c r="F960" s="625"/>
      <c r="G960" s="625"/>
      <c r="H960" s="625"/>
      <c r="I960" s="625"/>
      <c r="J960" s="625"/>
      <c r="K960" s="625"/>
      <c r="L960" s="625"/>
      <c r="M960" s="625"/>
      <c r="N960" s="625"/>
      <c r="O960" s="625"/>
      <c r="P960" s="625"/>
      <c r="Q960" s="625"/>
      <c r="R960" s="625"/>
      <c r="S960" s="625"/>
      <c r="T960" s="625"/>
      <c r="U960" s="625"/>
      <c r="V960" s="625"/>
      <c r="W960" s="625"/>
      <c r="X960" s="625"/>
      <c r="Y960" s="625"/>
      <c r="Z960" s="625"/>
    </row>
    <row r="961" spans="1:26" ht="16.5" customHeight="1">
      <c r="A961" s="625"/>
      <c r="B961" s="625"/>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row>
    <row r="962" spans="1:26" ht="16.5" customHeight="1">
      <c r="A962" s="625"/>
      <c r="B962" s="625"/>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row>
    <row r="963" spans="1:26" ht="16.5" customHeight="1">
      <c r="A963" s="625"/>
      <c r="B963" s="625"/>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row>
    <row r="964" spans="1:26" ht="16.5" customHeight="1">
      <c r="A964" s="625"/>
      <c r="B964" s="625"/>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row>
    <row r="965" spans="1:26" ht="16.5" customHeight="1">
      <c r="A965" s="625"/>
      <c r="B965" s="625"/>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row>
    <row r="966" spans="1:26" ht="16.5" customHeight="1">
      <c r="A966" s="625"/>
      <c r="B966" s="625"/>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row>
    <row r="967" spans="1:26" ht="16.5" customHeight="1">
      <c r="A967" s="625"/>
      <c r="B967" s="625"/>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row>
    <row r="968" spans="1:26" ht="16.5" customHeight="1">
      <c r="A968" s="625"/>
      <c r="B968" s="625"/>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row>
    <row r="969" spans="1:26" ht="16.5" customHeight="1">
      <c r="A969" s="625"/>
      <c r="B969" s="625"/>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row>
    <row r="970" spans="1:26" ht="16.5" customHeight="1">
      <c r="A970" s="625"/>
      <c r="B970" s="625"/>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row>
    <row r="971" spans="1:26" ht="16.5" customHeight="1">
      <c r="A971" s="625"/>
      <c r="B971" s="625"/>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row>
    <row r="972" spans="1:26" ht="16.5" customHeight="1">
      <c r="A972" s="625"/>
      <c r="B972" s="625"/>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row>
    <row r="973" spans="1:26" ht="16.5" customHeight="1">
      <c r="A973" s="625"/>
      <c r="B973" s="625"/>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row>
    <row r="974" spans="1:26" ht="16.5" customHeight="1">
      <c r="A974" s="625"/>
      <c r="B974" s="625"/>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row>
    <row r="975" spans="1:26" ht="16.5" customHeight="1">
      <c r="A975" s="625"/>
      <c r="B975" s="625"/>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row>
    <row r="976" spans="1:26" ht="16.5" customHeight="1">
      <c r="A976" s="625"/>
      <c r="B976" s="625"/>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row>
    <row r="977" spans="1:26" ht="16.5" customHeight="1">
      <c r="A977" s="625"/>
      <c r="B977" s="625"/>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row>
    <row r="978" spans="1:26" ht="16.5" customHeight="1">
      <c r="A978" s="625"/>
      <c r="B978" s="625"/>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row>
    <row r="979" spans="1:26" ht="16.5" customHeight="1">
      <c r="A979" s="625"/>
      <c r="B979" s="625"/>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row>
    <row r="980" spans="1:26" ht="16.5" customHeight="1">
      <c r="A980" s="625"/>
      <c r="B980" s="625"/>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row>
    <row r="981" spans="1:26" ht="16.5" customHeight="1">
      <c r="A981" s="625"/>
      <c r="B981" s="625"/>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row>
    <row r="982" spans="1:26" ht="16.5" customHeight="1">
      <c r="A982" s="625"/>
      <c r="B982" s="625"/>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row>
    <row r="983" spans="1:26" ht="16.5" customHeight="1">
      <c r="A983" s="625"/>
      <c r="B983" s="625"/>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row>
    <row r="984" spans="1:26" ht="16.5" customHeight="1">
      <c r="A984" s="625"/>
      <c r="B984" s="625"/>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row>
    <row r="985" spans="1:26" ht="16.5" customHeight="1">
      <c r="A985" s="625"/>
      <c r="B985" s="625"/>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row>
    <row r="986" spans="1:26" ht="16.5" customHeight="1">
      <c r="A986" s="625"/>
      <c r="B986" s="625"/>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row>
    <row r="987" spans="1:26" ht="16.5" customHeight="1">
      <c r="A987" s="625"/>
      <c r="B987" s="625"/>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row>
    <row r="988" spans="1:26" ht="16.5" customHeight="1">
      <c r="A988" s="625"/>
      <c r="B988" s="625"/>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row>
    <row r="989" spans="1:26" ht="16.5" customHeight="1">
      <c r="A989" s="625"/>
      <c r="B989" s="625"/>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row>
    <row r="990" spans="1:26" ht="16.5" customHeight="1">
      <c r="A990" s="625"/>
      <c r="B990" s="625"/>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row>
    <row r="991" spans="1:26" ht="16.5" customHeight="1">
      <c r="A991" s="625"/>
      <c r="B991" s="625"/>
      <c r="C991" s="625"/>
      <c r="D991" s="625"/>
      <c r="E991" s="625"/>
      <c r="F991" s="625"/>
      <c r="G991" s="625"/>
      <c r="H991" s="625"/>
      <c r="I991" s="625"/>
      <c r="J991" s="625"/>
      <c r="K991" s="625"/>
      <c r="L991" s="625"/>
      <c r="M991" s="625"/>
      <c r="N991" s="625"/>
      <c r="O991" s="625"/>
      <c r="P991" s="625"/>
      <c r="Q991" s="625"/>
      <c r="R991" s="625"/>
      <c r="S991" s="625"/>
      <c r="T991" s="625"/>
      <c r="U991" s="625"/>
      <c r="V991" s="625"/>
      <c r="W991" s="625"/>
      <c r="X991" s="625"/>
      <c r="Y991" s="625"/>
      <c r="Z991" s="625"/>
    </row>
    <row r="992" spans="1:26" ht="16.5" customHeight="1">
      <c r="A992" s="625"/>
      <c r="B992" s="625"/>
      <c r="C992" s="625"/>
      <c r="D992" s="625"/>
      <c r="E992" s="625"/>
      <c r="F992" s="625"/>
      <c r="G992" s="625"/>
      <c r="H992" s="625"/>
      <c r="I992" s="625"/>
      <c r="J992" s="625"/>
      <c r="K992" s="625"/>
      <c r="L992" s="625"/>
      <c r="M992" s="625"/>
      <c r="N992" s="625"/>
      <c r="O992" s="625"/>
      <c r="P992" s="625"/>
      <c r="Q992" s="625"/>
      <c r="R992" s="625"/>
      <c r="S992" s="625"/>
      <c r="T992" s="625"/>
      <c r="U992" s="625"/>
      <c r="V992" s="625"/>
      <c r="W992" s="625"/>
      <c r="X992" s="625"/>
      <c r="Y992" s="625"/>
      <c r="Z992" s="625"/>
    </row>
    <row r="993" spans="1:26" ht="16.5" customHeight="1">
      <c r="A993" s="625"/>
      <c r="B993" s="625"/>
      <c r="C993" s="625"/>
      <c r="D993" s="625"/>
      <c r="E993" s="625"/>
      <c r="F993" s="625"/>
      <c r="G993" s="625"/>
      <c r="H993" s="625"/>
      <c r="I993" s="625"/>
      <c r="J993" s="625"/>
      <c r="K993" s="625"/>
      <c r="L993" s="625"/>
      <c r="M993" s="625"/>
      <c r="N993" s="625"/>
      <c r="O993" s="625"/>
      <c r="P993" s="625"/>
      <c r="Q993" s="625"/>
      <c r="R993" s="625"/>
      <c r="S993" s="625"/>
      <c r="T993" s="625"/>
      <c r="U993" s="625"/>
      <c r="V993" s="625"/>
      <c r="W993" s="625"/>
      <c r="X993" s="625"/>
      <c r="Y993" s="625"/>
      <c r="Z993" s="625"/>
    </row>
    <row r="994" spans="1:26" ht="16.5" customHeight="1">
      <c r="A994" s="625"/>
      <c r="B994" s="625"/>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row>
    <row r="995" spans="1:26" ht="16.5" customHeight="1">
      <c r="A995" s="625"/>
      <c r="B995" s="625"/>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row>
    <row r="996" spans="1:26" ht="16.5" customHeight="1">
      <c r="A996" s="625"/>
      <c r="B996" s="625"/>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row>
    <row r="997" spans="1:26" ht="16.5" customHeight="1">
      <c r="A997" s="625"/>
      <c r="B997" s="625"/>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row>
    <row r="998" spans="1:26" ht="16.5" customHeight="1">
      <c r="A998" s="625"/>
      <c r="B998" s="625"/>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row>
    <row r="999" spans="1:26" ht="16.5" customHeight="1">
      <c r="A999" s="625"/>
      <c r="B999" s="625"/>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row>
    <row r="1000" spans="1:26" ht="16.5" customHeight="1">
      <c r="A1000" s="625"/>
      <c r="B1000" s="625"/>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row>
  </sheetData>
  <mergeCells count="13">
    <mergeCell ref="A108:B108"/>
    <mergeCell ref="A109:C109"/>
    <mergeCell ref="A2:B2"/>
    <mergeCell ref="A3:A32"/>
    <mergeCell ref="A33:A38"/>
    <mergeCell ref="A39:A44"/>
    <mergeCell ref="A45:A47"/>
    <mergeCell ref="A48:A68"/>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1136" t="s">
        <v>438</v>
      </c>
      <c r="B1" s="1136"/>
      <c r="C1" s="1136"/>
      <c r="D1" s="624"/>
      <c r="E1" s="624"/>
      <c r="F1" s="625"/>
      <c r="G1" s="625"/>
      <c r="H1" s="625"/>
      <c r="I1" s="625"/>
      <c r="J1" s="625"/>
      <c r="K1" s="625"/>
      <c r="L1" s="625"/>
      <c r="M1" s="625"/>
      <c r="N1" s="625"/>
      <c r="O1" s="625"/>
      <c r="P1" s="625"/>
      <c r="Q1" s="625"/>
      <c r="R1" s="625"/>
      <c r="S1" s="625"/>
      <c r="T1" s="625"/>
      <c r="U1" s="625"/>
      <c r="V1" s="625"/>
      <c r="W1" s="625"/>
      <c r="X1" s="625"/>
      <c r="Y1" s="625"/>
      <c r="Z1" s="625"/>
    </row>
    <row r="2" spans="1:26" ht="17.149999999999999" customHeight="1" thickBot="1">
      <c r="A2" s="1082" t="s">
        <v>89</v>
      </c>
      <c r="B2" s="1137"/>
      <c r="C2" s="626">
        <v>44734</v>
      </c>
      <c r="D2" s="625"/>
      <c r="E2" s="627"/>
      <c r="F2" s="625"/>
      <c r="G2" s="625"/>
      <c r="H2" s="625"/>
      <c r="I2" s="625"/>
      <c r="J2" s="625"/>
      <c r="K2" s="625"/>
      <c r="L2" s="625"/>
      <c r="M2" s="625"/>
      <c r="N2" s="625"/>
      <c r="O2" s="625"/>
      <c r="P2" s="625"/>
      <c r="Q2" s="625"/>
      <c r="R2" s="625"/>
      <c r="S2" s="625"/>
      <c r="T2" s="625"/>
      <c r="U2" s="625"/>
      <c r="V2" s="625"/>
      <c r="W2" s="625"/>
      <c r="X2" s="625"/>
      <c r="Y2" s="625"/>
      <c r="Z2" s="625"/>
    </row>
    <row r="3" spans="1:26" ht="16.5" customHeight="1">
      <c r="A3" s="1084" t="s">
        <v>90</v>
      </c>
      <c r="B3" s="628" t="s">
        <v>348</v>
      </c>
      <c r="C3" s="629" t="s">
        <v>1342</v>
      </c>
      <c r="D3" s="625"/>
      <c r="E3" s="625"/>
      <c r="F3" s="625"/>
      <c r="G3" s="625"/>
      <c r="H3" s="625"/>
      <c r="I3" s="625"/>
      <c r="J3" s="625"/>
      <c r="K3" s="625"/>
      <c r="L3" s="625"/>
      <c r="M3" s="625"/>
      <c r="N3" s="625"/>
      <c r="O3" s="625"/>
      <c r="P3" s="625"/>
      <c r="Q3" s="625"/>
      <c r="R3" s="625"/>
      <c r="S3" s="625"/>
      <c r="T3" s="625"/>
      <c r="U3" s="625"/>
      <c r="V3" s="625"/>
      <c r="W3" s="625"/>
      <c r="X3" s="625"/>
      <c r="Y3" s="625"/>
      <c r="Z3" s="625"/>
    </row>
    <row r="4" spans="1:26" ht="16.5" customHeight="1">
      <c r="A4" s="1138"/>
      <c r="B4" s="630" t="s">
        <v>92</v>
      </c>
      <c r="C4" s="631" t="s">
        <v>1765</v>
      </c>
      <c r="D4" s="625"/>
      <c r="E4" s="625"/>
      <c r="F4" s="625"/>
      <c r="G4" s="625"/>
      <c r="H4" s="625"/>
      <c r="I4" s="625"/>
      <c r="J4" s="625"/>
      <c r="K4" s="625"/>
      <c r="L4" s="625"/>
      <c r="M4" s="625"/>
      <c r="N4" s="625"/>
      <c r="O4" s="625"/>
      <c r="P4" s="625"/>
      <c r="Q4" s="625"/>
      <c r="R4" s="625"/>
      <c r="S4" s="625"/>
      <c r="T4" s="625"/>
      <c r="U4" s="625"/>
      <c r="V4" s="625"/>
      <c r="W4" s="625"/>
      <c r="X4" s="625"/>
      <c r="Y4" s="625"/>
      <c r="Z4" s="625"/>
    </row>
    <row r="5" spans="1:26" ht="16.5" customHeight="1">
      <c r="A5" s="1138"/>
      <c r="B5" s="630" t="s">
        <v>362</v>
      </c>
      <c r="C5" s="632" t="s">
        <v>178</v>
      </c>
      <c r="D5" s="625"/>
      <c r="E5" s="625"/>
      <c r="F5" s="625"/>
      <c r="G5" s="625"/>
      <c r="H5" s="625"/>
      <c r="I5" s="625"/>
      <c r="J5" s="625"/>
      <c r="K5" s="625"/>
      <c r="L5" s="625"/>
      <c r="M5" s="625"/>
      <c r="N5" s="625"/>
      <c r="O5" s="625"/>
      <c r="P5" s="625"/>
      <c r="Q5" s="625"/>
      <c r="R5" s="625"/>
      <c r="S5" s="625"/>
      <c r="T5" s="625"/>
      <c r="U5" s="625"/>
      <c r="V5" s="625"/>
      <c r="W5" s="625"/>
      <c r="X5" s="625"/>
      <c r="Y5" s="625"/>
      <c r="Z5" s="625"/>
    </row>
    <row r="6" spans="1:26" ht="16.5" customHeight="1">
      <c r="A6" s="1138"/>
      <c r="B6" s="630" t="s">
        <v>94</v>
      </c>
      <c r="C6" s="633" t="s">
        <v>1343</v>
      </c>
      <c r="D6" s="625"/>
      <c r="E6" s="625"/>
      <c r="F6" s="625"/>
      <c r="G6" s="625"/>
      <c r="H6" s="625"/>
      <c r="I6" s="625"/>
      <c r="J6" s="625"/>
      <c r="K6" s="625"/>
      <c r="L6" s="625"/>
      <c r="M6" s="625"/>
      <c r="N6" s="625"/>
      <c r="O6" s="625"/>
      <c r="P6" s="625"/>
      <c r="Q6" s="625"/>
      <c r="R6" s="625"/>
      <c r="S6" s="625"/>
      <c r="T6" s="625"/>
      <c r="U6" s="625"/>
      <c r="V6" s="625"/>
      <c r="W6" s="625"/>
      <c r="X6" s="625"/>
      <c r="Y6" s="625"/>
      <c r="Z6" s="625"/>
    </row>
    <row r="7" spans="1:26" ht="16.5" customHeight="1">
      <c r="A7" s="1138"/>
      <c r="B7" s="630" t="s">
        <v>364</v>
      </c>
      <c r="C7" s="634" t="s">
        <v>378</v>
      </c>
      <c r="D7" s="625"/>
      <c r="E7" s="625"/>
      <c r="F7" s="625"/>
      <c r="G7" s="625"/>
      <c r="H7" s="625"/>
      <c r="I7" s="625"/>
      <c r="J7" s="625"/>
      <c r="K7" s="625"/>
      <c r="L7" s="625"/>
      <c r="M7" s="625"/>
      <c r="N7" s="625"/>
      <c r="O7" s="625"/>
      <c r="P7" s="625"/>
      <c r="Q7" s="625"/>
      <c r="R7" s="625"/>
      <c r="S7" s="625"/>
      <c r="T7" s="625"/>
      <c r="U7" s="625"/>
      <c r="V7" s="625"/>
      <c r="W7" s="625"/>
      <c r="X7" s="625"/>
      <c r="Y7" s="625"/>
      <c r="Z7" s="625"/>
    </row>
    <row r="8" spans="1:26" ht="16.5" customHeight="1">
      <c r="A8" s="1138"/>
      <c r="B8" s="630" t="s">
        <v>231</v>
      </c>
      <c r="C8" s="635">
        <v>9215892.2599999998</v>
      </c>
      <c r="D8" s="625"/>
      <c r="E8" s="636"/>
      <c r="F8" s="625"/>
      <c r="G8" s="625"/>
      <c r="H8" s="625"/>
      <c r="I8" s="625"/>
      <c r="J8" s="625"/>
      <c r="K8" s="625"/>
      <c r="L8" s="625"/>
      <c r="M8" s="625"/>
      <c r="N8" s="625"/>
      <c r="O8" s="625"/>
      <c r="P8" s="625"/>
      <c r="Q8" s="625"/>
      <c r="R8" s="625"/>
      <c r="S8" s="625"/>
      <c r="T8" s="625"/>
      <c r="U8" s="625"/>
      <c r="V8" s="625"/>
      <c r="W8" s="625"/>
      <c r="X8" s="625"/>
      <c r="Y8" s="625"/>
      <c r="Z8" s="625"/>
    </row>
    <row r="9" spans="1:26" ht="16.5" customHeight="1">
      <c r="A9" s="1138"/>
      <c r="B9" s="630" t="s">
        <v>232</v>
      </c>
      <c r="C9" s="637">
        <v>1255112368</v>
      </c>
      <c r="D9" s="625"/>
      <c r="E9" s="638"/>
      <c r="F9" s="625"/>
      <c r="G9" s="625"/>
      <c r="H9" s="625"/>
      <c r="I9" s="625"/>
      <c r="J9" s="625"/>
      <c r="K9" s="625"/>
      <c r="L9" s="625"/>
      <c r="M9" s="625"/>
      <c r="N9" s="625"/>
      <c r="O9" s="625"/>
      <c r="P9" s="625"/>
      <c r="Q9" s="625"/>
      <c r="R9" s="625"/>
      <c r="S9" s="625"/>
      <c r="T9" s="625"/>
      <c r="U9" s="625"/>
      <c r="V9" s="625"/>
      <c r="W9" s="625"/>
      <c r="X9" s="625"/>
      <c r="Y9" s="625"/>
      <c r="Z9" s="625"/>
    </row>
    <row r="10" spans="1:26" ht="16.5" customHeight="1">
      <c r="A10" s="1138"/>
      <c r="B10" s="630" t="s">
        <v>98</v>
      </c>
      <c r="C10" s="633" t="s">
        <v>1334</v>
      </c>
      <c r="D10" s="625"/>
      <c r="E10" s="625"/>
      <c r="F10" s="625"/>
      <c r="G10" s="625"/>
      <c r="H10" s="625"/>
      <c r="I10" s="625"/>
      <c r="J10" s="625"/>
      <c r="K10" s="625"/>
      <c r="L10" s="625"/>
      <c r="M10" s="625"/>
      <c r="N10" s="625"/>
      <c r="O10" s="625"/>
      <c r="P10" s="625"/>
      <c r="Q10" s="625"/>
      <c r="R10" s="625"/>
      <c r="S10" s="625"/>
      <c r="T10" s="625"/>
      <c r="U10" s="625"/>
      <c r="V10" s="625"/>
      <c r="W10" s="625"/>
      <c r="X10" s="625"/>
      <c r="Y10" s="625"/>
      <c r="Z10" s="625"/>
    </row>
    <row r="11" spans="1:26" ht="16.5" customHeight="1">
      <c r="A11" s="1138"/>
      <c r="B11" s="630" t="s">
        <v>99</v>
      </c>
      <c r="C11" s="633" t="s">
        <v>107</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row>
    <row r="12" spans="1:26" ht="16.5" customHeight="1">
      <c r="A12" s="1138"/>
      <c r="B12" s="630" t="s">
        <v>101</v>
      </c>
      <c r="C12" s="633" t="s">
        <v>380</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row>
    <row r="13" spans="1:26" ht="16.5" customHeight="1">
      <c r="A13" s="1138"/>
      <c r="B13" s="630" t="s">
        <v>103</v>
      </c>
      <c r="C13" s="633" t="s">
        <v>381</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row>
    <row r="14" spans="1:26" ht="16.5" customHeight="1">
      <c r="A14" s="1138"/>
      <c r="B14" s="630" t="s">
        <v>104</v>
      </c>
      <c r="C14" s="633" t="s">
        <v>107</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row>
    <row r="15" spans="1:26" ht="16.5" customHeight="1">
      <c r="A15" s="1138"/>
      <c r="B15" s="630" t="s">
        <v>105</v>
      </c>
      <c r="C15" s="633" t="s">
        <v>178</v>
      </c>
      <c r="D15" s="625"/>
      <c r="E15" s="625"/>
      <c r="F15" s="625"/>
      <c r="G15" s="625"/>
      <c r="H15" s="625"/>
      <c r="I15" s="625"/>
      <c r="J15" s="625"/>
      <c r="K15" s="625"/>
      <c r="L15" s="625"/>
      <c r="M15" s="625"/>
      <c r="N15" s="625"/>
      <c r="O15" s="625"/>
      <c r="P15" s="625"/>
      <c r="Q15" s="625"/>
      <c r="R15" s="625"/>
      <c r="S15" s="625"/>
      <c r="T15" s="625"/>
      <c r="U15" s="625"/>
      <c r="V15" s="625"/>
      <c r="W15" s="625"/>
      <c r="X15" s="625"/>
      <c r="Y15" s="625"/>
      <c r="Z15" s="625"/>
    </row>
    <row r="16" spans="1:26" ht="16.5" customHeight="1">
      <c r="A16" s="1138"/>
      <c r="B16" s="630" t="s">
        <v>106</v>
      </c>
      <c r="C16" s="633" t="s">
        <v>178</v>
      </c>
      <c r="D16" s="625"/>
      <c r="E16" s="625"/>
      <c r="F16" s="625"/>
      <c r="G16" s="625"/>
      <c r="H16" s="625"/>
      <c r="I16" s="625"/>
      <c r="J16" s="625"/>
      <c r="K16" s="625"/>
      <c r="L16" s="625"/>
      <c r="M16" s="625"/>
      <c r="N16" s="625"/>
      <c r="O16" s="625"/>
      <c r="P16" s="625"/>
      <c r="Q16" s="625"/>
      <c r="R16" s="625"/>
      <c r="S16" s="625"/>
      <c r="T16" s="625"/>
      <c r="U16" s="625"/>
      <c r="V16" s="625"/>
      <c r="W16" s="625"/>
      <c r="X16" s="625"/>
      <c r="Y16" s="625"/>
      <c r="Z16" s="625"/>
    </row>
    <row r="17" spans="1:26" ht="82.5">
      <c r="A17" s="1138"/>
      <c r="B17" s="630" t="s">
        <v>108</v>
      </c>
      <c r="C17" s="633" t="s">
        <v>1766</v>
      </c>
      <c r="D17" s="625"/>
      <c r="E17" s="625"/>
      <c r="F17" s="625"/>
      <c r="G17" s="625"/>
      <c r="H17" s="625"/>
      <c r="I17" s="625"/>
      <c r="J17" s="625"/>
      <c r="K17" s="625"/>
      <c r="L17" s="625"/>
      <c r="M17" s="625"/>
      <c r="N17" s="625"/>
      <c r="O17" s="625"/>
      <c r="P17" s="625"/>
      <c r="Q17" s="625"/>
      <c r="R17" s="625"/>
      <c r="S17" s="625"/>
      <c r="T17" s="625"/>
      <c r="U17" s="625"/>
      <c r="V17" s="625"/>
      <c r="W17" s="625"/>
      <c r="X17" s="625"/>
      <c r="Y17" s="625"/>
      <c r="Z17" s="625"/>
    </row>
    <row r="18" spans="1:26" ht="16.5" customHeight="1">
      <c r="A18" s="1138"/>
      <c r="B18" s="630" t="s">
        <v>365</v>
      </c>
      <c r="C18" s="633" t="s">
        <v>351</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row>
    <row r="19" spans="1:26" ht="16.5" customHeight="1">
      <c r="A19" s="1138"/>
      <c r="B19" s="630" t="s">
        <v>111</v>
      </c>
      <c r="C19" s="632" t="s">
        <v>178</v>
      </c>
      <c r="D19" s="625"/>
      <c r="E19" s="625"/>
      <c r="F19" s="625"/>
      <c r="G19" s="625"/>
      <c r="H19" s="625"/>
      <c r="I19" s="625"/>
      <c r="J19" s="625"/>
      <c r="K19" s="625"/>
      <c r="L19" s="625"/>
      <c r="M19" s="625"/>
      <c r="N19" s="625"/>
      <c r="O19" s="625"/>
      <c r="P19" s="625"/>
      <c r="Q19" s="625"/>
      <c r="R19" s="625"/>
      <c r="S19" s="625"/>
      <c r="T19" s="625"/>
      <c r="U19" s="625"/>
      <c r="V19" s="625"/>
      <c r="W19" s="625"/>
      <c r="X19" s="625"/>
      <c r="Y19" s="625"/>
      <c r="Z19" s="625"/>
    </row>
    <row r="20" spans="1:26" ht="16.5" customHeight="1">
      <c r="A20" s="1138"/>
      <c r="B20" s="630" t="s">
        <v>1159</v>
      </c>
      <c r="C20" s="633" t="s">
        <v>178</v>
      </c>
      <c r="D20" s="625"/>
      <c r="E20" s="625"/>
      <c r="F20" s="625"/>
      <c r="G20" s="625"/>
      <c r="H20" s="625"/>
      <c r="I20" s="625"/>
      <c r="J20" s="625"/>
      <c r="K20" s="625"/>
      <c r="L20" s="625"/>
      <c r="M20" s="625"/>
      <c r="N20" s="625"/>
      <c r="O20" s="625"/>
      <c r="P20" s="625"/>
      <c r="Q20" s="625"/>
      <c r="R20" s="625"/>
      <c r="S20" s="625"/>
      <c r="T20" s="625"/>
      <c r="U20" s="625"/>
      <c r="V20" s="625"/>
      <c r="W20" s="625"/>
      <c r="X20" s="625"/>
      <c r="Y20" s="625"/>
      <c r="Z20" s="625"/>
    </row>
    <row r="21" spans="1:26" ht="16.5" customHeight="1">
      <c r="A21" s="1138"/>
      <c r="B21" s="630" t="s">
        <v>113</v>
      </c>
      <c r="C21" s="633" t="s">
        <v>178</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ht="16.5" customHeight="1">
      <c r="A22" s="1138"/>
      <c r="B22" s="630" t="s">
        <v>114</v>
      </c>
      <c r="C22" s="633" t="s">
        <v>178</v>
      </c>
      <c r="D22" s="625"/>
      <c r="E22" s="625"/>
      <c r="F22" s="625"/>
      <c r="G22" s="625"/>
      <c r="H22" s="625"/>
      <c r="I22" s="625"/>
      <c r="J22" s="625"/>
      <c r="K22" s="625"/>
      <c r="L22" s="625"/>
      <c r="M22" s="625"/>
      <c r="N22" s="625"/>
      <c r="O22" s="625"/>
      <c r="P22" s="625"/>
      <c r="Q22" s="625"/>
      <c r="R22" s="625"/>
      <c r="S22" s="625"/>
      <c r="T22" s="625"/>
      <c r="U22" s="625"/>
      <c r="V22" s="625"/>
      <c r="W22" s="625"/>
      <c r="X22" s="625"/>
      <c r="Y22" s="625"/>
      <c r="Z22" s="625"/>
    </row>
    <row r="23" spans="1:26">
      <c r="A23" s="1138"/>
      <c r="B23" s="630" t="s">
        <v>115</v>
      </c>
      <c r="C23" s="633" t="s">
        <v>178</v>
      </c>
      <c r="D23" s="625"/>
      <c r="E23" s="625"/>
      <c r="F23" s="625"/>
      <c r="G23" s="625"/>
      <c r="H23" s="625"/>
      <c r="I23" s="625"/>
      <c r="J23" s="625"/>
      <c r="K23" s="625"/>
      <c r="L23" s="625"/>
      <c r="M23" s="625"/>
      <c r="N23" s="625"/>
      <c r="O23" s="625"/>
      <c r="P23" s="625"/>
      <c r="Q23" s="625"/>
      <c r="R23" s="625"/>
      <c r="S23" s="625"/>
      <c r="T23" s="625"/>
      <c r="U23" s="625"/>
      <c r="V23" s="625"/>
      <c r="W23" s="625"/>
      <c r="X23" s="625"/>
      <c r="Y23" s="625"/>
      <c r="Z23" s="625"/>
    </row>
    <row r="24" spans="1:26" ht="16.5" customHeight="1">
      <c r="A24" s="1138"/>
      <c r="B24" s="630" t="s">
        <v>116</v>
      </c>
      <c r="C24" s="633" t="s">
        <v>178</v>
      </c>
      <c r="D24" s="625"/>
      <c r="E24" s="625"/>
      <c r="F24" s="625"/>
      <c r="G24" s="625"/>
      <c r="H24" s="625"/>
      <c r="I24" s="625"/>
      <c r="J24" s="625"/>
      <c r="K24" s="625"/>
      <c r="L24" s="625"/>
      <c r="M24" s="625"/>
      <c r="N24" s="625"/>
      <c r="O24" s="625"/>
      <c r="P24" s="625"/>
      <c r="Q24" s="625"/>
      <c r="R24" s="625"/>
      <c r="S24" s="625"/>
      <c r="T24" s="625"/>
      <c r="U24" s="625"/>
      <c r="V24" s="625"/>
      <c r="W24" s="625"/>
      <c r="X24" s="625"/>
      <c r="Y24" s="625"/>
      <c r="Z24" s="625"/>
    </row>
    <row r="25" spans="1:26" ht="16.5" customHeight="1">
      <c r="A25" s="1138"/>
      <c r="B25" s="630" t="s">
        <v>117</v>
      </c>
      <c r="C25" s="633" t="s">
        <v>118</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ht="16.5" customHeight="1">
      <c r="A26" s="1138"/>
      <c r="B26" s="630" t="s">
        <v>119</v>
      </c>
      <c r="C26" s="633" t="s">
        <v>178</v>
      </c>
      <c r="D26" s="625"/>
      <c r="E26" s="625"/>
      <c r="F26" s="625"/>
      <c r="G26" s="625"/>
      <c r="H26" s="625"/>
      <c r="I26" s="625"/>
      <c r="J26" s="625"/>
      <c r="K26" s="625"/>
      <c r="L26" s="625"/>
      <c r="M26" s="625"/>
      <c r="N26" s="625"/>
      <c r="O26" s="625"/>
      <c r="P26" s="625"/>
      <c r="Q26" s="625"/>
      <c r="R26" s="625"/>
      <c r="S26" s="625"/>
      <c r="T26" s="625"/>
      <c r="U26" s="625"/>
      <c r="V26" s="625"/>
      <c r="W26" s="625"/>
      <c r="X26" s="625"/>
      <c r="Y26" s="625"/>
      <c r="Z26" s="625"/>
    </row>
    <row r="27" spans="1:26" ht="16.5" customHeight="1">
      <c r="A27" s="1138"/>
      <c r="B27" s="630" t="s">
        <v>120</v>
      </c>
      <c r="C27" s="633" t="s">
        <v>252</v>
      </c>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spans="1:26" ht="16.5" customHeight="1">
      <c r="A28" s="1138"/>
      <c r="B28" s="630" t="s">
        <v>122</v>
      </c>
      <c r="C28" s="633" t="s">
        <v>123</v>
      </c>
      <c r="D28" s="625"/>
      <c r="E28" s="625"/>
      <c r="F28" s="625"/>
      <c r="G28" s="625"/>
      <c r="H28" s="625"/>
      <c r="I28" s="625"/>
      <c r="J28" s="625"/>
      <c r="K28" s="625"/>
      <c r="L28" s="625"/>
      <c r="M28" s="625"/>
      <c r="N28" s="625"/>
      <c r="O28" s="625"/>
      <c r="P28" s="625"/>
      <c r="Q28" s="625"/>
      <c r="R28" s="625"/>
      <c r="S28" s="625"/>
      <c r="T28" s="625"/>
      <c r="U28" s="625"/>
      <c r="V28" s="625"/>
      <c r="W28" s="625"/>
      <c r="X28" s="625"/>
      <c r="Y28" s="625"/>
      <c r="Z28" s="625"/>
    </row>
    <row r="29" spans="1:26" ht="16.5" customHeight="1">
      <c r="A29" s="1138"/>
      <c r="B29" s="630" t="s">
        <v>124</v>
      </c>
      <c r="C29" s="633" t="s">
        <v>125</v>
      </c>
      <c r="D29" s="625"/>
      <c r="E29" s="625"/>
      <c r="F29" s="625"/>
      <c r="G29" s="625"/>
      <c r="H29" s="625"/>
      <c r="I29" s="625"/>
      <c r="J29" s="625"/>
      <c r="K29" s="625"/>
      <c r="L29" s="625"/>
      <c r="M29" s="625"/>
      <c r="N29" s="625"/>
      <c r="O29" s="625"/>
      <c r="P29" s="625"/>
      <c r="Q29" s="625"/>
      <c r="R29" s="625"/>
      <c r="S29" s="625"/>
      <c r="T29" s="625"/>
      <c r="U29" s="625"/>
      <c r="V29" s="625"/>
      <c r="W29" s="625"/>
      <c r="X29" s="625"/>
      <c r="Y29" s="625"/>
      <c r="Z29" s="625"/>
    </row>
    <row r="30" spans="1:26" ht="33">
      <c r="A30" s="1138"/>
      <c r="B30" s="630" t="s">
        <v>126</v>
      </c>
      <c r="C30" s="633" t="s">
        <v>908</v>
      </c>
      <c r="D30" s="625"/>
      <c r="E30" s="625"/>
      <c r="F30" s="625"/>
      <c r="G30" s="625"/>
      <c r="H30" s="625"/>
      <c r="I30" s="625"/>
      <c r="J30" s="625"/>
      <c r="K30" s="625"/>
      <c r="L30" s="625"/>
      <c r="M30" s="625"/>
      <c r="N30" s="625"/>
      <c r="O30" s="625"/>
      <c r="P30" s="625"/>
      <c r="Q30" s="625"/>
      <c r="R30" s="625"/>
      <c r="S30" s="625"/>
      <c r="T30" s="625"/>
      <c r="U30" s="625"/>
      <c r="V30" s="625"/>
      <c r="W30" s="625"/>
      <c r="X30" s="625"/>
      <c r="Y30" s="625"/>
      <c r="Z30" s="625"/>
    </row>
    <row r="31" spans="1:26" ht="16.5" customHeight="1">
      <c r="A31" s="1138"/>
      <c r="B31" s="630" t="s">
        <v>128</v>
      </c>
      <c r="C31" s="633" t="s">
        <v>1767</v>
      </c>
      <c r="D31" s="625"/>
      <c r="E31" s="625"/>
      <c r="F31" s="625"/>
      <c r="G31" s="625"/>
      <c r="H31" s="625"/>
      <c r="I31" s="625"/>
      <c r="J31" s="625"/>
      <c r="K31" s="625"/>
      <c r="L31" s="625"/>
      <c r="M31" s="625"/>
      <c r="N31" s="625"/>
      <c r="O31" s="625"/>
      <c r="P31" s="625"/>
      <c r="Q31" s="625"/>
      <c r="R31" s="625"/>
      <c r="S31" s="625"/>
      <c r="T31" s="625"/>
      <c r="U31" s="625"/>
      <c r="V31" s="625"/>
      <c r="W31" s="625"/>
      <c r="X31" s="625"/>
      <c r="Y31" s="625"/>
      <c r="Z31" s="625"/>
    </row>
    <row r="32" spans="1:26" ht="16.5" customHeight="1" thickBot="1">
      <c r="A32" s="1139"/>
      <c r="B32" s="639" t="s">
        <v>129</v>
      </c>
      <c r="C32" s="640" t="s">
        <v>178</v>
      </c>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1:26" ht="16.5" customHeight="1">
      <c r="A33" s="1087" t="s">
        <v>130</v>
      </c>
      <c r="B33" s="628" t="s">
        <v>131</v>
      </c>
      <c r="C33" s="641" t="s">
        <v>1344</v>
      </c>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34" spans="1:26" ht="16.5" customHeight="1">
      <c r="A34" s="1088"/>
      <c r="B34" s="630" t="s">
        <v>132</v>
      </c>
      <c r="C34" s="633" t="s">
        <v>1768</v>
      </c>
      <c r="D34" s="625"/>
      <c r="E34" s="625"/>
      <c r="F34" s="625"/>
      <c r="G34" s="625"/>
      <c r="H34" s="625"/>
      <c r="I34" s="625"/>
      <c r="J34" s="625"/>
      <c r="K34" s="625"/>
      <c r="L34" s="625"/>
      <c r="M34" s="625"/>
      <c r="N34" s="625"/>
      <c r="O34" s="625"/>
      <c r="P34" s="625"/>
      <c r="Q34" s="625"/>
      <c r="R34" s="625"/>
      <c r="S34" s="625"/>
      <c r="T34" s="625"/>
      <c r="U34" s="625"/>
      <c r="V34" s="625"/>
      <c r="W34" s="625"/>
      <c r="X34" s="625"/>
      <c r="Y34" s="625"/>
      <c r="Z34" s="625"/>
    </row>
    <row r="35" spans="1:26" ht="16.5" customHeight="1">
      <c r="A35" s="1088"/>
      <c r="B35" s="630" t="s">
        <v>133</v>
      </c>
      <c r="C35" s="633" t="s">
        <v>134</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row>
    <row r="36" spans="1:26" ht="16.5" customHeight="1">
      <c r="A36" s="1088"/>
      <c r="B36" s="630" t="s">
        <v>135</v>
      </c>
      <c r="C36" s="633" t="s">
        <v>178</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row>
    <row r="37" spans="1:26" ht="16.5" customHeight="1">
      <c r="A37" s="1088"/>
      <c r="B37" s="630" t="s">
        <v>136</v>
      </c>
      <c r="C37" s="633" t="s">
        <v>178</v>
      </c>
      <c r="D37" s="625"/>
      <c r="E37" s="625"/>
      <c r="F37" s="625"/>
      <c r="G37" s="625"/>
      <c r="H37" s="625"/>
      <c r="I37" s="625"/>
      <c r="J37" s="625"/>
      <c r="K37" s="625"/>
      <c r="L37" s="625"/>
      <c r="M37" s="625"/>
      <c r="N37" s="625"/>
      <c r="O37" s="625"/>
      <c r="P37" s="625"/>
      <c r="Q37" s="625"/>
      <c r="R37" s="625"/>
      <c r="S37" s="625"/>
      <c r="T37" s="625"/>
      <c r="U37" s="625"/>
      <c r="V37" s="625"/>
      <c r="W37" s="625"/>
      <c r="X37" s="625"/>
      <c r="Y37" s="625"/>
      <c r="Z37" s="625"/>
    </row>
    <row r="38" spans="1:26" ht="16.5" customHeight="1" thickBot="1">
      <c r="A38" s="1140"/>
      <c r="B38" s="642" t="s">
        <v>137</v>
      </c>
      <c r="C38" s="643" t="s">
        <v>383</v>
      </c>
      <c r="D38" s="625"/>
      <c r="E38" s="625"/>
      <c r="F38" s="625"/>
      <c r="G38" s="625"/>
      <c r="H38" s="625"/>
      <c r="I38" s="625"/>
      <c r="J38" s="625"/>
      <c r="K38" s="625"/>
      <c r="L38" s="625"/>
      <c r="M38" s="625"/>
      <c r="N38" s="625"/>
      <c r="O38" s="625"/>
      <c r="P38" s="625"/>
      <c r="Q38" s="625"/>
      <c r="R38" s="625"/>
      <c r="S38" s="625"/>
      <c r="T38" s="625"/>
      <c r="U38" s="625"/>
      <c r="V38" s="625"/>
      <c r="W38" s="625"/>
      <c r="X38" s="625"/>
      <c r="Y38" s="625"/>
      <c r="Z38" s="625"/>
    </row>
    <row r="39" spans="1:26" ht="16.5" customHeight="1">
      <c r="A39" s="1087" t="s">
        <v>138</v>
      </c>
      <c r="B39" s="628" t="s">
        <v>139</v>
      </c>
      <c r="C39" s="641" t="s">
        <v>178</v>
      </c>
      <c r="D39" s="625"/>
      <c r="E39" s="625"/>
      <c r="F39" s="625"/>
      <c r="G39" s="625"/>
      <c r="H39" s="625"/>
      <c r="I39" s="625"/>
      <c r="J39" s="625"/>
      <c r="K39" s="625"/>
      <c r="L39" s="625"/>
      <c r="M39" s="625"/>
      <c r="N39" s="625"/>
      <c r="O39" s="625"/>
      <c r="P39" s="625"/>
      <c r="Q39" s="625"/>
      <c r="R39" s="625"/>
      <c r="S39" s="625"/>
      <c r="T39" s="625"/>
      <c r="U39" s="625"/>
      <c r="V39" s="625"/>
      <c r="W39" s="625"/>
      <c r="X39" s="625"/>
      <c r="Y39" s="625"/>
      <c r="Z39" s="625"/>
    </row>
    <row r="40" spans="1:26" ht="16.5" customHeight="1">
      <c r="A40" s="1088"/>
      <c r="B40" s="630" t="s">
        <v>140</v>
      </c>
      <c r="C40" s="633" t="s">
        <v>178</v>
      </c>
      <c r="D40" s="625"/>
      <c r="E40" s="625"/>
      <c r="F40" s="625"/>
      <c r="G40" s="625"/>
      <c r="H40" s="625"/>
      <c r="I40" s="625"/>
      <c r="J40" s="625"/>
      <c r="K40" s="625"/>
      <c r="L40" s="625"/>
      <c r="M40" s="625"/>
      <c r="N40" s="625"/>
      <c r="O40" s="625"/>
      <c r="P40" s="625"/>
      <c r="Q40" s="625"/>
      <c r="R40" s="625"/>
      <c r="S40" s="625"/>
      <c r="T40" s="625"/>
      <c r="U40" s="625"/>
      <c r="V40" s="625"/>
      <c r="W40" s="625"/>
      <c r="X40" s="625"/>
      <c r="Y40" s="625"/>
      <c r="Z40" s="625"/>
    </row>
    <row r="41" spans="1:26" ht="16.5" customHeight="1">
      <c r="A41" s="1088"/>
      <c r="B41" s="630" t="s">
        <v>141</v>
      </c>
      <c r="C41" s="633" t="s">
        <v>178</v>
      </c>
      <c r="D41" s="625"/>
      <c r="E41" s="625"/>
      <c r="F41" s="625"/>
      <c r="G41" s="625"/>
      <c r="H41" s="625"/>
      <c r="I41" s="625"/>
      <c r="J41" s="625"/>
      <c r="K41" s="625"/>
      <c r="L41" s="625"/>
      <c r="M41" s="625"/>
      <c r="N41" s="625"/>
      <c r="O41" s="625"/>
      <c r="P41" s="625"/>
      <c r="Q41" s="625"/>
      <c r="R41" s="625"/>
      <c r="S41" s="625"/>
      <c r="T41" s="625"/>
      <c r="U41" s="625"/>
      <c r="V41" s="625"/>
      <c r="W41" s="625"/>
      <c r="X41" s="625"/>
      <c r="Y41" s="625"/>
      <c r="Z41" s="625"/>
    </row>
    <row r="42" spans="1:26" ht="16.5" customHeight="1">
      <c r="A42" s="1088"/>
      <c r="B42" s="630" t="s">
        <v>142</v>
      </c>
      <c r="C42" s="633" t="s">
        <v>178</v>
      </c>
      <c r="D42" s="625"/>
      <c r="E42" s="625"/>
      <c r="F42" s="625"/>
      <c r="G42" s="625"/>
      <c r="H42" s="625"/>
      <c r="I42" s="625"/>
      <c r="J42" s="625"/>
      <c r="K42" s="625"/>
      <c r="L42" s="625"/>
      <c r="M42" s="625"/>
      <c r="N42" s="625"/>
      <c r="O42" s="625"/>
      <c r="P42" s="625"/>
      <c r="Q42" s="625"/>
      <c r="R42" s="625"/>
      <c r="S42" s="625"/>
      <c r="T42" s="625"/>
      <c r="U42" s="625"/>
      <c r="V42" s="625"/>
      <c r="W42" s="625"/>
      <c r="X42" s="625"/>
      <c r="Y42" s="625"/>
      <c r="Z42" s="625"/>
    </row>
    <row r="43" spans="1:26" ht="16.5" customHeight="1">
      <c r="A43" s="1088"/>
      <c r="B43" s="630" t="s">
        <v>143</v>
      </c>
      <c r="C43" s="633" t="s">
        <v>178</v>
      </c>
      <c r="D43" s="625"/>
      <c r="E43" s="625"/>
      <c r="F43" s="625"/>
      <c r="G43" s="625"/>
      <c r="H43" s="625"/>
      <c r="I43" s="625"/>
      <c r="J43" s="625"/>
      <c r="K43" s="625"/>
      <c r="L43" s="625"/>
      <c r="M43" s="625"/>
      <c r="N43" s="625"/>
      <c r="O43" s="625"/>
      <c r="P43" s="625"/>
      <c r="Q43" s="625"/>
      <c r="R43" s="625"/>
      <c r="S43" s="625"/>
      <c r="T43" s="625"/>
      <c r="U43" s="625"/>
      <c r="V43" s="625"/>
      <c r="W43" s="625"/>
      <c r="X43" s="625"/>
      <c r="Y43" s="625"/>
      <c r="Z43" s="625"/>
    </row>
    <row r="44" spans="1:26" ht="16.5" customHeight="1" thickBot="1">
      <c r="A44" s="1140"/>
      <c r="B44" s="644" t="s">
        <v>144</v>
      </c>
      <c r="C44" s="643" t="s">
        <v>178</v>
      </c>
      <c r="D44" s="625"/>
      <c r="E44" s="625"/>
      <c r="F44" s="625"/>
      <c r="G44" s="625"/>
      <c r="H44" s="625"/>
      <c r="I44" s="625"/>
      <c r="J44" s="625"/>
      <c r="K44" s="625"/>
      <c r="L44" s="625"/>
      <c r="M44" s="625"/>
      <c r="N44" s="625"/>
      <c r="O44" s="625"/>
      <c r="P44" s="625"/>
      <c r="Q44" s="625"/>
      <c r="R44" s="625"/>
      <c r="S44" s="625"/>
      <c r="T44" s="625"/>
      <c r="U44" s="625"/>
      <c r="V44" s="625"/>
      <c r="W44" s="625"/>
      <c r="X44" s="625"/>
      <c r="Y44" s="625"/>
      <c r="Z44" s="625"/>
    </row>
    <row r="45" spans="1:26" ht="16.5" customHeight="1">
      <c r="A45" s="1087" t="s">
        <v>145</v>
      </c>
      <c r="B45" s="628" t="s">
        <v>146</v>
      </c>
      <c r="C45" s="641" t="s">
        <v>178</v>
      </c>
      <c r="D45" s="625"/>
      <c r="E45" s="625"/>
      <c r="F45" s="625"/>
      <c r="G45" s="625"/>
      <c r="H45" s="625"/>
      <c r="I45" s="625"/>
      <c r="J45" s="625"/>
      <c r="K45" s="625"/>
      <c r="L45" s="625"/>
      <c r="M45" s="625"/>
      <c r="N45" s="625"/>
      <c r="O45" s="625"/>
      <c r="P45" s="625"/>
      <c r="Q45" s="625"/>
      <c r="R45" s="625"/>
      <c r="S45" s="625"/>
      <c r="T45" s="625"/>
      <c r="U45" s="625"/>
      <c r="V45" s="625"/>
      <c r="W45" s="625"/>
      <c r="X45" s="625"/>
      <c r="Y45" s="625"/>
      <c r="Z45" s="625"/>
    </row>
    <row r="46" spans="1:26" ht="82.5">
      <c r="A46" s="1088"/>
      <c r="B46" s="630" t="s">
        <v>148</v>
      </c>
      <c r="C46" s="633" t="s">
        <v>1760</v>
      </c>
      <c r="D46" s="625"/>
      <c r="E46" s="625"/>
      <c r="F46" s="625"/>
      <c r="G46" s="625"/>
      <c r="H46" s="625"/>
      <c r="I46" s="625"/>
      <c r="J46" s="625"/>
      <c r="K46" s="625"/>
      <c r="L46" s="625"/>
      <c r="M46" s="625"/>
      <c r="N46" s="625"/>
      <c r="O46" s="625"/>
      <c r="P46" s="625"/>
      <c r="Q46" s="625"/>
      <c r="R46" s="625"/>
      <c r="S46" s="625"/>
      <c r="T46" s="625"/>
      <c r="U46" s="625"/>
      <c r="V46" s="625"/>
      <c r="W46" s="625"/>
      <c r="X46" s="625"/>
      <c r="Y46" s="625"/>
      <c r="Z46" s="625"/>
    </row>
    <row r="47" spans="1:26" ht="18.5" thickBot="1">
      <c r="A47" s="1140"/>
      <c r="B47" s="642" t="s">
        <v>149</v>
      </c>
      <c r="C47" s="643" t="s">
        <v>178</v>
      </c>
      <c r="D47" s="625"/>
      <c r="E47" s="625"/>
      <c r="F47" s="645"/>
      <c r="G47" s="625"/>
      <c r="H47" s="625"/>
      <c r="I47" s="625"/>
      <c r="J47" s="625"/>
      <c r="K47" s="625"/>
      <c r="L47" s="625"/>
      <c r="M47" s="625"/>
      <c r="N47" s="625"/>
      <c r="O47" s="625"/>
      <c r="P47" s="625"/>
      <c r="Q47" s="625"/>
      <c r="R47" s="625"/>
      <c r="S47" s="625"/>
      <c r="T47" s="625"/>
      <c r="U47" s="625"/>
      <c r="V47" s="625"/>
      <c r="W47" s="625"/>
      <c r="X47" s="625"/>
      <c r="Y47" s="625"/>
      <c r="Z47" s="625"/>
    </row>
    <row r="48" spans="1:26">
      <c r="A48" s="1087" t="s">
        <v>368</v>
      </c>
      <c r="B48" s="639" t="s">
        <v>151</v>
      </c>
      <c r="C48" s="640" t="s">
        <v>102</v>
      </c>
      <c r="D48" s="625"/>
      <c r="E48" s="625"/>
      <c r="F48" s="625"/>
      <c r="G48" s="625"/>
      <c r="H48" s="625"/>
      <c r="I48" s="625"/>
      <c r="J48" s="625"/>
      <c r="K48" s="625"/>
      <c r="L48" s="625"/>
      <c r="M48" s="625"/>
      <c r="N48" s="625"/>
      <c r="O48" s="625"/>
      <c r="P48" s="625"/>
      <c r="Q48" s="625"/>
      <c r="R48" s="625"/>
      <c r="S48" s="625"/>
      <c r="T48" s="625"/>
      <c r="U48" s="625"/>
      <c r="V48" s="625"/>
      <c r="W48" s="625"/>
      <c r="X48" s="625"/>
      <c r="Y48" s="625"/>
      <c r="Z48" s="625"/>
    </row>
    <row r="49" spans="1:26">
      <c r="A49" s="1088"/>
      <c r="B49" s="630" t="s">
        <v>152</v>
      </c>
      <c r="C49" s="633" t="s">
        <v>815</v>
      </c>
      <c r="D49" s="625"/>
      <c r="E49" s="625"/>
      <c r="F49" s="625"/>
      <c r="G49" s="625"/>
      <c r="H49" s="625"/>
      <c r="I49" s="625"/>
      <c r="J49" s="625"/>
      <c r="K49" s="625"/>
      <c r="L49" s="625"/>
      <c r="M49" s="625"/>
      <c r="N49" s="625"/>
      <c r="O49" s="625"/>
      <c r="P49" s="625"/>
      <c r="Q49" s="625"/>
      <c r="R49" s="625"/>
      <c r="S49" s="625"/>
      <c r="T49" s="625"/>
      <c r="U49" s="625"/>
      <c r="V49" s="625"/>
      <c r="W49" s="625"/>
      <c r="X49" s="625"/>
      <c r="Y49" s="625"/>
      <c r="Z49" s="625"/>
    </row>
    <row r="50" spans="1:26">
      <c r="A50" s="1088"/>
      <c r="B50" s="630" t="s">
        <v>153</v>
      </c>
      <c r="C50" s="633" t="s">
        <v>1337</v>
      </c>
      <c r="D50" s="625"/>
      <c r="E50" s="625"/>
      <c r="F50" s="625"/>
      <c r="G50" s="625"/>
      <c r="H50" s="625"/>
      <c r="I50" s="625"/>
      <c r="J50" s="625"/>
      <c r="K50" s="625"/>
      <c r="L50" s="625"/>
      <c r="M50" s="625"/>
      <c r="N50" s="625"/>
      <c r="O50" s="625"/>
      <c r="P50" s="625"/>
      <c r="Q50" s="625"/>
      <c r="R50" s="625"/>
      <c r="S50" s="625"/>
      <c r="T50" s="625"/>
      <c r="U50" s="625"/>
      <c r="V50" s="625"/>
      <c r="W50" s="625"/>
      <c r="X50" s="625"/>
      <c r="Y50" s="625"/>
      <c r="Z50" s="625"/>
    </row>
    <row r="51" spans="1:26">
      <c r="A51" s="1088"/>
      <c r="B51" s="630" t="s">
        <v>154</v>
      </c>
      <c r="C51" s="633" t="s">
        <v>1761</v>
      </c>
      <c r="D51" s="625"/>
      <c r="E51" s="625"/>
      <c r="F51" s="625"/>
      <c r="G51" s="625"/>
      <c r="H51" s="625"/>
      <c r="I51" s="625"/>
      <c r="J51" s="625"/>
      <c r="K51" s="625"/>
      <c r="L51" s="625"/>
      <c r="M51" s="625"/>
      <c r="N51" s="625"/>
      <c r="O51" s="625"/>
      <c r="P51" s="625"/>
      <c r="Q51" s="625"/>
      <c r="R51" s="625"/>
      <c r="S51" s="625"/>
      <c r="T51" s="625"/>
      <c r="U51" s="625"/>
      <c r="V51" s="625"/>
      <c r="W51" s="625"/>
      <c r="X51" s="625"/>
      <c r="Y51" s="625"/>
      <c r="Z51" s="625"/>
    </row>
    <row r="52" spans="1:26">
      <c r="A52" s="1088"/>
      <c r="B52" s="630" t="s">
        <v>155</v>
      </c>
      <c r="C52" s="633" t="s">
        <v>1338</v>
      </c>
      <c r="D52" s="625"/>
      <c r="E52" s="625"/>
      <c r="F52" s="625"/>
      <c r="G52" s="625"/>
      <c r="H52" s="625"/>
      <c r="I52" s="625"/>
      <c r="J52" s="625"/>
      <c r="K52" s="625"/>
      <c r="L52" s="625"/>
      <c r="M52" s="625"/>
      <c r="N52" s="625"/>
      <c r="O52" s="625"/>
      <c r="P52" s="625"/>
      <c r="Q52" s="625"/>
      <c r="R52" s="625"/>
      <c r="S52" s="625"/>
      <c r="T52" s="625"/>
      <c r="U52" s="625"/>
      <c r="V52" s="625"/>
      <c r="W52" s="625"/>
      <c r="X52" s="625"/>
      <c r="Y52" s="625"/>
      <c r="Z52" s="625"/>
    </row>
    <row r="53" spans="1:26" ht="49.5">
      <c r="A53" s="1088"/>
      <c r="B53" s="630" t="s">
        <v>1168</v>
      </c>
      <c r="C53" s="633" t="s">
        <v>1345</v>
      </c>
      <c r="D53" s="625"/>
      <c r="E53" s="625"/>
      <c r="F53" s="625"/>
      <c r="G53" s="625"/>
      <c r="H53" s="625"/>
      <c r="I53" s="625"/>
      <c r="J53" s="625"/>
      <c r="K53" s="625"/>
      <c r="L53" s="625"/>
      <c r="M53" s="625"/>
      <c r="N53" s="625"/>
      <c r="O53" s="625"/>
      <c r="P53" s="625"/>
      <c r="Q53" s="625"/>
      <c r="R53" s="625"/>
      <c r="S53" s="625"/>
      <c r="T53" s="625"/>
      <c r="U53" s="625"/>
      <c r="V53" s="625"/>
      <c r="W53" s="625"/>
      <c r="X53" s="625"/>
      <c r="Y53" s="625"/>
      <c r="Z53" s="625"/>
    </row>
    <row r="54" spans="1:26" ht="33">
      <c r="A54" s="1088"/>
      <c r="B54" s="630" t="s">
        <v>157</v>
      </c>
      <c r="C54" s="633" t="s">
        <v>1346</v>
      </c>
      <c r="D54" s="625"/>
      <c r="E54" s="625"/>
      <c r="F54" s="625"/>
      <c r="G54" s="625"/>
      <c r="H54" s="625"/>
      <c r="I54" s="625"/>
      <c r="J54" s="625"/>
      <c r="K54" s="625"/>
      <c r="L54" s="625"/>
      <c r="M54" s="625"/>
      <c r="N54" s="625"/>
      <c r="O54" s="625"/>
      <c r="P54" s="625"/>
      <c r="Q54" s="625"/>
      <c r="R54" s="625"/>
      <c r="S54" s="625"/>
      <c r="T54" s="625"/>
      <c r="U54" s="625"/>
      <c r="V54" s="625"/>
      <c r="W54" s="625"/>
      <c r="X54" s="625"/>
      <c r="Y54" s="625"/>
      <c r="Z54" s="625"/>
    </row>
    <row r="55" spans="1:26">
      <c r="A55" s="1088"/>
      <c r="B55" s="630" t="s">
        <v>158</v>
      </c>
      <c r="C55" s="633" t="s">
        <v>1347</v>
      </c>
      <c r="D55" s="625"/>
      <c r="E55" s="625"/>
      <c r="F55" s="625"/>
      <c r="G55" s="625"/>
      <c r="H55" s="625"/>
      <c r="I55" s="625"/>
      <c r="J55" s="625"/>
      <c r="K55" s="625"/>
      <c r="L55" s="625"/>
      <c r="M55" s="625"/>
      <c r="N55" s="625"/>
      <c r="O55" s="625"/>
      <c r="P55" s="625"/>
      <c r="Q55" s="625"/>
      <c r="R55" s="625"/>
      <c r="S55" s="625"/>
      <c r="T55" s="625"/>
      <c r="U55" s="625"/>
      <c r="V55" s="625"/>
      <c r="W55" s="625"/>
      <c r="X55" s="625"/>
      <c r="Y55" s="625"/>
      <c r="Z55" s="625"/>
    </row>
    <row r="56" spans="1:26">
      <c r="A56" s="1088"/>
      <c r="B56" s="630" t="s">
        <v>159</v>
      </c>
      <c r="C56" s="633" t="s">
        <v>372</v>
      </c>
      <c r="D56" s="625"/>
      <c r="E56" s="625"/>
      <c r="F56" s="625"/>
      <c r="G56" s="625"/>
      <c r="H56" s="625"/>
      <c r="I56" s="625"/>
      <c r="J56" s="625"/>
      <c r="K56" s="625"/>
      <c r="L56" s="625"/>
      <c r="M56" s="625"/>
      <c r="N56" s="625"/>
      <c r="O56" s="625"/>
      <c r="P56" s="625"/>
      <c r="Q56" s="625"/>
      <c r="R56" s="625"/>
      <c r="S56" s="625"/>
      <c r="T56" s="625"/>
      <c r="U56" s="625"/>
      <c r="V56" s="625"/>
      <c r="W56" s="625"/>
      <c r="X56" s="625"/>
      <c r="Y56" s="625"/>
      <c r="Z56" s="625"/>
    </row>
    <row r="57" spans="1:26">
      <c r="A57" s="1088"/>
      <c r="B57" s="630" t="s">
        <v>160</v>
      </c>
      <c r="C57" s="632" t="s">
        <v>178</v>
      </c>
      <c r="D57" s="625"/>
      <c r="E57" s="625"/>
      <c r="F57" s="625"/>
      <c r="G57" s="625"/>
      <c r="H57" s="625"/>
      <c r="I57" s="625"/>
      <c r="J57" s="625"/>
      <c r="K57" s="625"/>
      <c r="L57" s="625"/>
      <c r="M57" s="625"/>
      <c r="N57" s="625"/>
      <c r="O57" s="625"/>
      <c r="P57" s="625"/>
      <c r="Q57" s="625"/>
      <c r="R57" s="625"/>
      <c r="S57" s="625"/>
      <c r="T57" s="625"/>
      <c r="U57" s="625"/>
      <c r="V57" s="625"/>
      <c r="W57" s="625"/>
      <c r="X57" s="625"/>
      <c r="Y57" s="625"/>
      <c r="Z57" s="625"/>
    </row>
    <row r="58" spans="1:26">
      <c r="A58" s="1088"/>
      <c r="B58" s="630" t="s">
        <v>162</v>
      </c>
      <c r="C58" s="632" t="s">
        <v>178</v>
      </c>
      <c r="D58" s="625"/>
      <c r="E58" s="625"/>
      <c r="F58" s="625"/>
      <c r="G58" s="625"/>
      <c r="H58" s="625"/>
      <c r="I58" s="625"/>
      <c r="J58" s="625"/>
      <c r="K58" s="625"/>
      <c r="L58" s="625"/>
      <c r="M58" s="625"/>
      <c r="N58" s="625"/>
      <c r="O58" s="625"/>
      <c r="P58" s="625"/>
      <c r="Q58" s="625"/>
      <c r="R58" s="625"/>
      <c r="S58" s="625"/>
      <c r="T58" s="625"/>
      <c r="U58" s="625"/>
      <c r="V58" s="625"/>
      <c r="W58" s="625"/>
      <c r="X58" s="625"/>
      <c r="Y58" s="625"/>
      <c r="Z58" s="625"/>
    </row>
    <row r="59" spans="1:26">
      <c r="A59" s="1088"/>
      <c r="B59" s="630" t="s">
        <v>163</v>
      </c>
      <c r="C59" s="633" t="s">
        <v>1347</v>
      </c>
      <c r="D59" s="625"/>
      <c r="E59" s="625"/>
      <c r="F59" s="625"/>
      <c r="G59" s="625"/>
      <c r="H59" s="625"/>
      <c r="I59" s="625"/>
      <c r="J59" s="625"/>
      <c r="K59" s="625"/>
      <c r="L59" s="625"/>
      <c r="M59" s="625"/>
      <c r="N59" s="625"/>
      <c r="O59" s="625"/>
      <c r="P59" s="625"/>
      <c r="Q59" s="625"/>
      <c r="R59" s="625"/>
      <c r="S59" s="625"/>
      <c r="T59" s="625"/>
      <c r="U59" s="625"/>
      <c r="V59" s="625"/>
      <c r="W59" s="625"/>
      <c r="X59" s="625"/>
      <c r="Y59" s="625"/>
      <c r="Z59" s="625"/>
    </row>
    <row r="60" spans="1:26">
      <c r="A60" s="1088"/>
      <c r="B60" s="630" t="s">
        <v>164</v>
      </c>
      <c r="C60" s="633" t="s">
        <v>178</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row>
    <row r="61" spans="1:26">
      <c r="A61" s="1088"/>
      <c r="B61" s="630" t="s">
        <v>165</v>
      </c>
      <c r="C61" s="633" t="s">
        <v>178</v>
      </c>
      <c r="D61" s="625"/>
      <c r="E61" s="625"/>
      <c r="F61" s="625"/>
      <c r="G61" s="625"/>
      <c r="H61" s="625"/>
      <c r="I61" s="625"/>
      <c r="J61" s="625"/>
      <c r="K61" s="625"/>
      <c r="L61" s="625"/>
      <c r="M61" s="625"/>
      <c r="N61" s="625"/>
      <c r="O61" s="625"/>
      <c r="P61" s="625"/>
      <c r="Q61" s="625"/>
      <c r="R61" s="625"/>
      <c r="S61" s="625"/>
      <c r="T61" s="625"/>
      <c r="U61" s="625"/>
      <c r="V61" s="625"/>
      <c r="W61" s="625"/>
      <c r="X61" s="625"/>
      <c r="Y61" s="625"/>
      <c r="Z61" s="625"/>
    </row>
    <row r="62" spans="1:26">
      <c r="A62" s="1088"/>
      <c r="B62" s="630" t="s">
        <v>166</v>
      </c>
      <c r="C62" s="633" t="s">
        <v>178</v>
      </c>
      <c r="D62" s="625"/>
      <c r="E62" s="625"/>
      <c r="F62" s="625"/>
      <c r="G62" s="625"/>
      <c r="H62" s="625"/>
      <c r="I62" s="625"/>
      <c r="J62" s="625"/>
      <c r="K62" s="625"/>
      <c r="L62" s="625"/>
      <c r="M62" s="625"/>
      <c r="N62" s="625"/>
      <c r="O62" s="625"/>
      <c r="P62" s="625"/>
      <c r="Q62" s="625"/>
      <c r="R62" s="625"/>
      <c r="S62" s="625"/>
      <c r="T62" s="625"/>
      <c r="U62" s="625"/>
      <c r="V62" s="625"/>
      <c r="W62" s="625"/>
      <c r="X62" s="625"/>
      <c r="Y62" s="625"/>
      <c r="Z62" s="625"/>
    </row>
    <row r="63" spans="1:26">
      <c r="A63" s="1088"/>
      <c r="B63" s="630" t="s">
        <v>167</v>
      </c>
      <c r="C63" s="633" t="s">
        <v>178</v>
      </c>
      <c r="D63" s="625"/>
      <c r="E63" s="625"/>
      <c r="F63" s="625"/>
      <c r="G63" s="625"/>
      <c r="H63" s="625"/>
      <c r="I63" s="625"/>
      <c r="J63" s="625"/>
      <c r="K63" s="625"/>
      <c r="L63" s="625"/>
      <c r="M63" s="625"/>
      <c r="N63" s="625"/>
      <c r="O63" s="625"/>
      <c r="P63" s="625"/>
      <c r="Q63" s="625"/>
      <c r="R63" s="625"/>
      <c r="S63" s="625"/>
      <c r="T63" s="625"/>
      <c r="U63" s="625"/>
      <c r="V63" s="625"/>
      <c r="W63" s="625"/>
      <c r="X63" s="625"/>
      <c r="Y63" s="625"/>
      <c r="Z63" s="625"/>
    </row>
    <row r="64" spans="1:26">
      <c r="A64" s="1088"/>
      <c r="B64" s="630" t="s">
        <v>168</v>
      </c>
      <c r="C64" s="633" t="s">
        <v>1340</v>
      </c>
      <c r="D64" s="625"/>
      <c r="E64" s="625"/>
      <c r="F64" s="625"/>
      <c r="G64" s="625"/>
      <c r="H64" s="625"/>
      <c r="I64" s="625"/>
      <c r="J64" s="625"/>
      <c r="K64" s="625"/>
      <c r="L64" s="625"/>
      <c r="M64" s="625"/>
      <c r="N64" s="625"/>
      <c r="O64" s="625"/>
      <c r="P64" s="625"/>
      <c r="Q64" s="625"/>
      <c r="R64" s="625"/>
      <c r="S64" s="625"/>
      <c r="T64" s="625"/>
      <c r="U64" s="625"/>
      <c r="V64" s="625"/>
      <c r="W64" s="625"/>
      <c r="X64" s="625"/>
      <c r="Y64" s="625"/>
      <c r="Z64" s="625"/>
    </row>
    <row r="65" spans="1:26">
      <c r="A65" s="1088"/>
      <c r="B65" s="630" t="s">
        <v>169</v>
      </c>
      <c r="C65" s="633" t="s">
        <v>178</v>
      </c>
      <c r="D65" s="625"/>
      <c r="E65" s="625"/>
      <c r="F65" s="625"/>
      <c r="G65" s="625"/>
      <c r="H65" s="625"/>
      <c r="I65" s="625"/>
      <c r="J65" s="625"/>
      <c r="K65" s="625"/>
      <c r="L65" s="625"/>
      <c r="M65" s="625"/>
      <c r="N65" s="625"/>
      <c r="O65" s="625"/>
      <c r="P65" s="625"/>
      <c r="Q65" s="625"/>
      <c r="R65" s="625"/>
      <c r="S65" s="625"/>
      <c r="T65" s="625"/>
      <c r="U65" s="625"/>
      <c r="V65" s="625"/>
      <c r="W65" s="625"/>
      <c r="X65" s="625"/>
      <c r="Y65" s="625"/>
      <c r="Z65" s="625"/>
    </row>
    <row r="66" spans="1:26">
      <c r="A66" s="1088"/>
      <c r="B66" s="630" t="s">
        <v>170</v>
      </c>
      <c r="C66" s="633" t="s">
        <v>178</v>
      </c>
      <c r="D66" s="625"/>
      <c r="E66" s="625"/>
      <c r="F66" s="625"/>
      <c r="G66" s="625"/>
      <c r="H66" s="625"/>
      <c r="I66" s="625"/>
      <c r="J66" s="625"/>
      <c r="K66" s="625"/>
      <c r="L66" s="625"/>
      <c r="M66" s="625"/>
      <c r="N66" s="625"/>
      <c r="O66" s="625"/>
      <c r="P66" s="625"/>
      <c r="Q66" s="625"/>
      <c r="R66" s="625"/>
      <c r="S66" s="625"/>
      <c r="T66" s="625"/>
      <c r="U66" s="625"/>
      <c r="V66" s="625"/>
      <c r="W66" s="625"/>
      <c r="X66" s="625"/>
      <c r="Y66" s="625"/>
      <c r="Z66" s="625"/>
    </row>
    <row r="67" spans="1:26">
      <c r="A67" s="1088"/>
      <c r="B67" s="630" t="s">
        <v>171</v>
      </c>
      <c r="C67" s="646" t="s">
        <v>178</v>
      </c>
      <c r="D67" s="625"/>
      <c r="E67" s="625"/>
      <c r="F67" s="625"/>
      <c r="G67" s="625"/>
      <c r="H67" s="625"/>
      <c r="I67" s="625"/>
      <c r="J67" s="625"/>
      <c r="K67" s="625"/>
      <c r="L67" s="625"/>
      <c r="M67" s="625"/>
      <c r="N67" s="625"/>
      <c r="O67" s="625"/>
      <c r="P67" s="625"/>
      <c r="Q67" s="625"/>
      <c r="R67" s="625"/>
      <c r="S67" s="625"/>
      <c r="T67" s="625"/>
      <c r="U67" s="625"/>
      <c r="V67" s="625"/>
      <c r="W67" s="625"/>
      <c r="X67" s="625"/>
      <c r="Y67" s="625"/>
      <c r="Z67" s="625"/>
    </row>
    <row r="68" spans="1:26" ht="18.5" thickBot="1">
      <c r="A68" s="1140"/>
      <c r="B68" s="642" t="s">
        <v>172</v>
      </c>
      <c r="C68" s="643" t="s">
        <v>178</v>
      </c>
      <c r="D68" s="625"/>
      <c r="E68" s="625"/>
      <c r="F68" s="625"/>
      <c r="G68" s="625"/>
      <c r="H68" s="625"/>
      <c r="I68" s="625"/>
      <c r="J68" s="625"/>
      <c r="K68" s="625"/>
      <c r="L68" s="625"/>
      <c r="M68" s="625"/>
      <c r="N68" s="625"/>
      <c r="O68" s="625"/>
      <c r="P68" s="625"/>
      <c r="Q68" s="625"/>
      <c r="R68" s="625"/>
      <c r="S68" s="625"/>
      <c r="T68" s="625"/>
      <c r="U68" s="625"/>
      <c r="V68" s="625"/>
      <c r="W68" s="625"/>
      <c r="X68" s="625"/>
      <c r="Y68" s="625"/>
      <c r="Z68" s="625"/>
    </row>
    <row r="69" spans="1:26">
      <c r="A69" s="1087" t="s">
        <v>173</v>
      </c>
      <c r="B69" s="628" t="s">
        <v>174</v>
      </c>
      <c r="C69" s="641" t="s">
        <v>102</v>
      </c>
      <c r="D69" s="625"/>
      <c r="E69" s="625"/>
      <c r="F69" s="625"/>
      <c r="G69" s="625"/>
      <c r="H69" s="625"/>
      <c r="I69" s="625"/>
      <c r="J69" s="625"/>
      <c r="K69" s="625"/>
      <c r="L69" s="625"/>
      <c r="M69" s="625"/>
      <c r="N69" s="625"/>
      <c r="O69" s="625"/>
      <c r="P69" s="625"/>
      <c r="Q69" s="625"/>
      <c r="R69" s="625"/>
      <c r="S69" s="625"/>
      <c r="T69" s="625"/>
      <c r="U69" s="625"/>
      <c r="V69" s="625"/>
      <c r="W69" s="625"/>
      <c r="X69" s="625"/>
      <c r="Y69" s="625"/>
      <c r="Z69" s="625"/>
    </row>
    <row r="70" spans="1:26">
      <c r="A70" s="1088"/>
      <c r="B70" s="630" t="s">
        <v>175</v>
      </c>
      <c r="C70" s="633" t="s">
        <v>176</v>
      </c>
      <c r="D70" s="625"/>
      <c r="E70" s="625"/>
      <c r="F70" s="625"/>
      <c r="G70" s="625"/>
      <c r="H70" s="625"/>
      <c r="I70" s="625"/>
      <c r="J70" s="625"/>
      <c r="K70" s="625"/>
      <c r="L70" s="625"/>
      <c r="M70" s="625"/>
      <c r="N70" s="625"/>
      <c r="O70" s="625"/>
      <c r="P70" s="625"/>
      <c r="Q70" s="625"/>
      <c r="R70" s="625"/>
      <c r="S70" s="625"/>
      <c r="T70" s="625"/>
      <c r="U70" s="625"/>
      <c r="V70" s="625"/>
      <c r="W70" s="625"/>
      <c r="X70" s="625"/>
      <c r="Y70" s="625"/>
      <c r="Z70" s="625"/>
    </row>
    <row r="71" spans="1:26">
      <c r="A71" s="1088"/>
      <c r="B71" s="630" t="s">
        <v>177</v>
      </c>
      <c r="C71" s="632" t="s">
        <v>178</v>
      </c>
      <c r="D71" s="625"/>
      <c r="E71" s="625"/>
      <c r="F71" s="625"/>
      <c r="G71" s="625"/>
      <c r="H71" s="625"/>
      <c r="I71" s="625"/>
      <c r="J71" s="625"/>
      <c r="K71" s="625"/>
      <c r="L71" s="625"/>
      <c r="M71" s="625"/>
      <c r="N71" s="625"/>
      <c r="O71" s="625"/>
      <c r="P71" s="625"/>
      <c r="Q71" s="625"/>
      <c r="R71" s="625"/>
      <c r="S71" s="625"/>
      <c r="T71" s="625"/>
      <c r="U71" s="625"/>
      <c r="V71" s="625"/>
      <c r="W71" s="625"/>
      <c r="X71" s="625"/>
      <c r="Y71" s="625"/>
      <c r="Z71" s="625"/>
    </row>
    <row r="72" spans="1:26">
      <c r="A72" s="1088"/>
      <c r="B72" s="630" t="s">
        <v>179</v>
      </c>
      <c r="C72" s="633" t="s">
        <v>178</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row>
    <row r="73" spans="1:26" ht="66">
      <c r="A73" s="1088"/>
      <c r="B73" s="630" t="s">
        <v>180</v>
      </c>
      <c r="C73" s="633" t="s">
        <v>1348</v>
      </c>
      <c r="D73" s="625"/>
      <c r="E73" s="625"/>
      <c r="F73" s="625"/>
      <c r="G73" s="625"/>
      <c r="H73" s="625"/>
      <c r="I73" s="625"/>
      <c r="J73" s="625"/>
      <c r="K73" s="625"/>
      <c r="L73" s="625"/>
      <c r="M73" s="625"/>
      <c r="N73" s="625"/>
      <c r="O73" s="625"/>
      <c r="P73" s="625"/>
      <c r="Q73" s="625"/>
      <c r="R73" s="625"/>
      <c r="S73" s="625"/>
      <c r="T73" s="625"/>
      <c r="U73" s="625"/>
      <c r="V73" s="625"/>
      <c r="W73" s="625"/>
      <c r="X73" s="625"/>
      <c r="Y73" s="625"/>
      <c r="Z73" s="625"/>
    </row>
    <row r="74" spans="1:26">
      <c r="A74" s="1088"/>
      <c r="B74" s="630" t="s">
        <v>356</v>
      </c>
      <c r="C74" s="633" t="s">
        <v>123</v>
      </c>
      <c r="D74" s="625"/>
      <c r="E74" s="625"/>
      <c r="F74" s="625"/>
      <c r="G74" s="625"/>
      <c r="H74" s="625"/>
      <c r="I74" s="625"/>
      <c r="J74" s="625"/>
      <c r="K74" s="625"/>
      <c r="L74" s="625"/>
      <c r="M74" s="625"/>
      <c r="N74" s="625"/>
      <c r="O74" s="625"/>
      <c r="P74" s="625"/>
      <c r="Q74" s="625"/>
      <c r="R74" s="625"/>
      <c r="S74" s="625"/>
      <c r="T74" s="625"/>
      <c r="U74" s="625"/>
      <c r="V74" s="625"/>
      <c r="W74" s="625"/>
      <c r="X74" s="625"/>
      <c r="Y74" s="625"/>
      <c r="Z74" s="625"/>
    </row>
    <row r="75" spans="1:26">
      <c r="A75" s="1088"/>
      <c r="B75" s="630" t="s">
        <v>183</v>
      </c>
      <c r="C75" s="633" t="s">
        <v>102</v>
      </c>
      <c r="D75" s="625"/>
      <c r="E75" s="625"/>
      <c r="F75" s="625"/>
      <c r="G75" s="625"/>
      <c r="H75" s="625"/>
      <c r="I75" s="625"/>
      <c r="J75" s="625"/>
      <c r="K75" s="625"/>
      <c r="L75" s="625"/>
      <c r="M75" s="625"/>
      <c r="N75" s="625"/>
      <c r="O75" s="625"/>
      <c r="P75" s="625"/>
      <c r="Q75" s="625"/>
      <c r="R75" s="625"/>
      <c r="S75" s="625"/>
      <c r="T75" s="625"/>
      <c r="U75" s="625"/>
      <c r="V75" s="625"/>
      <c r="W75" s="625"/>
      <c r="X75" s="625"/>
      <c r="Y75" s="625"/>
      <c r="Z75" s="625"/>
    </row>
    <row r="76" spans="1:26">
      <c r="A76" s="1088"/>
      <c r="B76" s="630" t="s">
        <v>184</v>
      </c>
      <c r="C76" s="633" t="s">
        <v>185</v>
      </c>
      <c r="D76" s="625"/>
      <c r="E76" s="625"/>
      <c r="F76" s="625"/>
      <c r="G76" s="625"/>
      <c r="H76" s="625"/>
      <c r="I76" s="625"/>
      <c r="J76" s="625"/>
      <c r="K76" s="625"/>
      <c r="L76" s="625"/>
      <c r="M76" s="625"/>
      <c r="N76" s="625"/>
      <c r="O76" s="625"/>
      <c r="P76" s="625"/>
      <c r="Q76" s="625"/>
      <c r="R76" s="625"/>
      <c r="S76" s="625"/>
      <c r="T76" s="625"/>
      <c r="U76" s="625"/>
      <c r="V76" s="625"/>
      <c r="W76" s="625"/>
      <c r="X76" s="625"/>
      <c r="Y76" s="625"/>
      <c r="Z76" s="625"/>
    </row>
    <row r="77" spans="1:26" ht="33.5" thickBot="1">
      <c r="A77" s="1140"/>
      <c r="B77" s="642" t="s">
        <v>186</v>
      </c>
      <c r="C77" s="643" t="s">
        <v>1349</v>
      </c>
      <c r="D77" s="625"/>
      <c r="E77" s="625"/>
      <c r="F77" s="625"/>
      <c r="G77" s="625"/>
      <c r="H77" s="625"/>
      <c r="I77" s="625"/>
      <c r="J77" s="625"/>
      <c r="K77" s="625"/>
      <c r="L77" s="625"/>
      <c r="M77" s="625"/>
      <c r="N77" s="625"/>
      <c r="O77" s="625"/>
      <c r="P77" s="625"/>
      <c r="Q77" s="625"/>
      <c r="R77" s="625"/>
      <c r="S77" s="625"/>
      <c r="T77" s="625"/>
      <c r="U77" s="625"/>
      <c r="V77" s="625"/>
      <c r="W77" s="625"/>
      <c r="X77" s="625"/>
      <c r="Y77" s="625"/>
      <c r="Z77" s="625"/>
    </row>
    <row r="78" spans="1:26" ht="33">
      <c r="A78" s="1087" t="s">
        <v>188</v>
      </c>
      <c r="B78" s="628" t="s">
        <v>189</v>
      </c>
      <c r="C78" s="641" t="s">
        <v>1769</v>
      </c>
      <c r="D78" s="625"/>
      <c r="E78" s="625"/>
      <c r="F78" s="625"/>
      <c r="G78" s="625"/>
      <c r="H78" s="625"/>
      <c r="I78" s="625"/>
      <c r="J78" s="625"/>
      <c r="K78" s="625"/>
      <c r="L78" s="625"/>
      <c r="M78" s="625"/>
      <c r="N78" s="625"/>
      <c r="O78" s="625"/>
      <c r="P78" s="625"/>
      <c r="Q78" s="625"/>
      <c r="R78" s="625"/>
      <c r="S78" s="625"/>
      <c r="T78" s="625"/>
      <c r="U78" s="625"/>
      <c r="V78" s="625"/>
      <c r="W78" s="625"/>
      <c r="X78" s="625"/>
      <c r="Y78" s="625"/>
      <c r="Z78" s="625"/>
    </row>
    <row r="79" spans="1:26">
      <c r="A79" s="1088"/>
      <c r="B79" s="630" t="s">
        <v>190</v>
      </c>
      <c r="C79" s="633" t="s">
        <v>384</v>
      </c>
      <c r="D79" s="625"/>
      <c r="E79" s="625"/>
      <c r="F79" s="625"/>
      <c r="G79" s="625"/>
      <c r="H79" s="625"/>
      <c r="I79" s="625"/>
      <c r="J79" s="625"/>
      <c r="K79" s="625"/>
      <c r="L79" s="625"/>
      <c r="M79" s="625"/>
      <c r="N79" s="625"/>
      <c r="O79" s="625"/>
      <c r="P79" s="625"/>
      <c r="Q79" s="625"/>
      <c r="R79" s="625"/>
      <c r="S79" s="625"/>
      <c r="T79" s="625"/>
      <c r="U79" s="625"/>
      <c r="V79" s="625"/>
      <c r="W79" s="625"/>
      <c r="X79" s="625"/>
      <c r="Y79" s="625"/>
      <c r="Z79" s="625"/>
    </row>
    <row r="80" spans="1:26" ht="33">
      <c r="A80" s="1088"/>
      <c r="B80" s="630" t="s">
        <v>192</v>
      </c>
      <c r="C80" s="633" t="s">
        <v>1770</v>
      </c>
      <c r="D80" s="625"/>
      <c r="E80" s="625"/>
      <c r="F80" s="625"/>
      <c r="G80" s="625"/>
      <c r="H80" s="625"/>
      <c r="I80" s="625"/>
      <c r="J80" s="625"/>
      <c r="K80" s="625"/>
      <c r="L80" s="625"/>
      <c r="M80" s="625"/>
      <c r="N80" s="625"/>
      <c r="O80" s="625"/>
      <c r="P80" s="625"/>
      <c r="Q80" s="625"/>
      <c r="R80" s="625"/>
      <c r="S80" s="625"/>
      <c r="T80" s="625"/>
      <c r="U80" s="625"/>
      <c r="V80" s="625"/>
      <c r="W80" s="625"/>
      <c r="X80" s="625"/>
      <c r="Y80" s="625"/>
      <c r="Z80" s="625"/>
    </row>
    <row r="81" spans="1:26" ht="66">
      <c r="A81" s="1088"/>
      <c r="B81" s="630" t="s">
        <v>193</v>
      </c>
      <c r="C81" s="633" t="s">
        <v>1771</v>
      </c>
      <c r="D81" s="625"/>
      <c r="E81" s="625"/>
      <c r="F81" s="625"/>
      <c r="G81" s="625"/>
      <c r="H81" s="625"/>
      <c r="I81" s="625"/>
      <c r="J81" s="625"/>
      <c r="K81" s="625"/>
      <c r="L81" s="625"/>
      <c r="M81" s="625"/>
      <c r="N81" s="625"/>
      <c r="O81" s="625"/>
      <c r="P81" s="625"/>
      <c r="Q81" s="625"/>
      <c r="R81" s="625"/>
      <c r="S81" s="625"/>
      <c r="T81" s="625"/>
      <c r="U81" s="625"/>
      <c r="V81" s="625"/>
      <c r="W81" s="625"/>
      <c r="X81" s="625"/>
      <c r="Y81" s="625"/>
      <c r="Z81" s="625"/>
    </row>
    <row r="82" spans="1:26" ht="66">
      <c r="A82" s="1088"/>
      <c r="B82" s="630" t="s">
        <v>194</v>
      </c>
      <c r="C82" s="633" t="s">
        <v>758</v>
      </c>
      <c r="D82" s="625"/>
      <c r="E82" s="625"/>
      <c r="F82" s="625"/>
      <c r="G82" s="625"/>
      <c r="H82" s="625"/>
      <c r="I82" s="625"/>
      <c r="J82" s="625"/>
      <c r="K82" s="625"/>
      <c r="L82" s="625"/>
      <c r="M82" s="625"/>
      <c r="N82" s="625"/>
      <c r="O82" s="625"/>
      <c r="P82" s="625"/>
      <c r="Q82" s="625"/>
      <c r="R82" s="625"/>
      <c r="S82" s="625"/>
      <c r="T82" s="625"/>
      <c r="U82" s="625"/>
      <c r="V82" s="625"/>
      <c r="W82" s="625"/>
      <c r="X82" s="625"/>
      <c r="Y82" s="625"/>
      <c r="Z82" s="625"/>
    </row>
    <row r="83" spans="1:26">
      <c r="A83" s="1088"/>
      <c r="B83" s="630" t="s">
        <v>195</v>
      </c>
      <c r="C83" s="633" t="s">
        <v>178</v>
      </c>
      <c r="D83" s="625"/>
      <c r="E83" s="625"/>
      <c r="F83" s="625"/>
      <c r="G83" s="625"/>
      <c r="H83" s="625"/>
      <c r="I83" s="625"/>
      <c r="J83" s="625"/>
      <c r="K83" s="625"/>
      <c r="L83" s="625"/>
      <c r="M83" s="625"/>
      <c r="N83" s="625"/>
      <c r="O83" s="625"/>
      <c r="P83" s="625"/>
      <c r="Q83" s="625"/>
      <c r="R83" s="625"/>
      <c r="S83" s="625"/>
      <c r="T83" s="625"/>
      <c r="U83" s="625"/>
      <c r="V83" s="625"/>
      <c r="W83" s="625"/>
      <c r="X83" s="625"/>
      <c r="Y83" s="625"/>
      <c r="Z83" s="625"/>
    </row>
    <row r="84" spans="1:26">
      <c r="A84" s="1088"/>
      <c r="B84" s="630" t="s">
        <v>170</v>
      </c>
      <c r="C84" s="633" t="s">
        <v>178</v>
      </c>
      <c r="D84" s="625"/>
      <c r="E84" s="625"/>
      <c r="F84" s="625"/>
      <c r="G84" s="625"/>
      <c r="H84" s="625"/>
      <c r="I84" s="625"/>
      <c r="J84" s="625"/>
      <c r="K84" s="625"/>
      <c r="L84" s="625"/>
      <c r="M84" s="625"/>
      <c r="N84" s="625"/>
      <c r="O84" s="625"/>
      <c r="P84" s="625"/>
      <c r="Q84" s="625"/>
      <c r="R84" s="625"/>
      <c r="S84" s="625"/>
      <c r="T84" s="625"/>
      <c r="U84" s="625"/>
      <c r="V84" s="625"/>
      <c r="W84" s="625"/>
      <c r="X84" s="625"/>
      <c r="Y84" s="625"/>
      <c r="Z84" s="625"/>
    </row>
    <row r="85" spans="1:26">
      <c r="A85" s="1088"/>
      <c r="B85" s="630" t="s">
        <v>171</v>
      </c>
      <c r="C85" s="633" t="s">
        <v>178</v>
      </c>
      <c r="D85" s="625"/>
      <c r="E85" s="625"/>
      <c r="F85" s="625"/>
      <c r="G85" s="625"/>
      <c r="H85" s="625"/>
      <c r="I85" s="625"/>
      <c r="J85" s="625"/>
      <c r="K85" s="625"/>
      <c r="L85" s="625"/>
      <c r="M85" s="625"/>
      <c r="N85" s="625"/>
      <c r="O85" s="625"/>
      <c r="P85" s="625"/>
      <c r="Q85" s="625"/>
      <c r="R85" s="625"/>
      <c r="S85" s="625"/>
      <c r="T85" s="625"/>
      <c r="U85" s="625"/>
      <c r="V85" s="625"/>
      <c r="W85" s="625"/>
      <c r="X85" s="625"/>
      <c r="Y85" s="625"/>
      <c r="Z85" s="625"/>
    </row>
    <row r="86" spans="1:26">
      <c r="A86" s="1088"/>
      <c r="B86" s="630" t="s">
        <v>196</v>
      </c>
      <c r="C86" s="632" t="s">
        <v>178</v>
      </c>
      <c r="D86" s="625"/>
      <c r="E86" s="625"/>
      <c r="F86" s="625"/>
      <c r="G86" s="625"/>
      <c r="H86" s="625"/>
      <c r="I86" s="625"/>
      <c r="J86" s="625"/>
      <c r="K86" s="625"/>
      <c r="L86" s="625"/>
      <c r="M86" s="625"/>
      <c r="N86" s="625"/>
      <c r="O86" s="625"/>
      <c r="P86" s="625"/>
      <c r="Q86" s="625"/>
      <c r="R86" s="625"/>
      <c r="S86" s="625"/>
      <c r="T86" s="625"/>
      <c r="U86" s="625"/>
      <c r="V86" s="625"/>
      <c r="W86" s="625"/>
      <c r="X86" s="625"/>
      <c r="Y86" s="625"/>
      <c r="Z86" s="625"/>
    </row>
    <row r="87" spans="1:26">
      <c r="A87" s="1088"/>
      <c r="B87" s="630" t="s">
        <v>197</v>
      </c>
      <c r="C87" s="632"/>
      <c r="D87" s="625"/>
      <c r="E87" s="625"/>
      <c r="F87" s="625"/>
      <c r="G87" s="625"/>
      <c r="H87" s="625"/>
      <c r="I87" s="625"/>
      <c r="J87" s="625"/>
      <c r="K87" s="625"/>
      <c r="L87" s="625"/>
      <c r="M87" s="625"/>
      <c r="N87" s="625"/>
      <c r="O87" s="625"/>
      <c r="P87" s="625"/>
      <c r="Q87" s="625"/>
      <c r="R87" s="625"/>
      <c r="S87" s="625"/>
      <c r="T87" s="625"/>
      <c r="U87" s="625"/>
      <c r="V87" s="625"/>
      <c r="W87" s="625"/>
      <c r="X87" s="625"/>
      <c r="Y87" s="625"/>
      <c r="Z87" s="625"/>
    </row>
    <row r="88" spans="1:26">
      <c r="A88" s="1088"/>
      <c r="B88" s="630" t="s">
        <v>198</v>
      </c>
      <c r="C88" s="633" t="s">
        <v>178</v>
      </c>
      <c r="D88" s="625"/>
      <c r="E88" s="625"/>
      <c r="F88" s="625"/>
      <c r="G88" s="625"/>
      <c r="H88" s="625"/>
      <c r="I88" s="625"/>
      <c r="J88" s="625"/>
      <c r="K88" s="625"/>
      <c r="L88" s="625"/>
      <c r="M88" s="625"/>
      <c r="N88" s="625"/>
      <c r="O88" s="625"/>
      <c r="P88" s="625"/>
      <c r="Q88" s="625"/>
      <c r="R88" s="625"/>
      <c r="S88" s="625"/>
      <c r="T88" s="625"/>
      <c r="U88" s="625"/>
      <c r="V88" s="625"/>
      <c r="W88" s="625"/>
      <c r="X88" s="625"/>
      <c r="Y88" s="625"/>
      <c r="Z88" s="625"/>
    </row>
    <row r="89" spans="1:26">
      <c r="A89" s="1088"/>
      <c r="B89" s="630" t="s">
        <v>199</v>
      </c>
      <c r="C89" s="632" t="s">
        <v>178</v>
      </c>
      <c r="D89" s="625"/>
      <c r="E89" s="625"/>
      <c r="F89" s="625"/>
      <c r="G89" s="625"/>
      <c r="H89" s="625"/>
      <c r="I89" s="625"/>
      <c r="J89" s="625"/>
      <c r="K89" s="625"/>
      <c r="L89" s="625"/>
      <c r="M89" s="625"/>
      <c r="N89" s="625"/>
      <c r="O89" s="625"/>
      <c r="P89" s="625"/>
      <c r="Q89" s="625"/>
      <c r="R89" s="625"/>
      <c r="S89" s="625"/>
      <c r="T89" s="625"/>
      <c r="U89" s="625"/>
      <c r="V89" s="625"/>
      <c r="W89" s="625"/>
      <c r="X89" s="625"/>
      <c r="Y89" s="625"/>
      <c r="Z89" s="625"/>
    </row>
    <row r="90" spans="1:26">
      <c r="A90" s="1088"/>
      <c r="B90" s="630" t="s">
        <v>200</v>
      </c>
      <c r="C90" s="632" t="s">
        <v>178</v>
      </c>
      <c r="D90" s="625"/>
      <c r="E90" s="625"/>
      <c r="F90" s="625"/>
      <c r="G90" s="625"/>
      <c r="H90" s="625"/>
      <c r="I90" s="625"/>
      <c r="J90" s="625"/>
      <c r="K90" s="625"/>
      <c r="L90" s="625"/>
      <c r="M90" s="625"/>
      <c r="N90" s="625"/>
      <c r="O90" s="625"/>
      <c r="P90" s="625"/>
      <c r="Q90" s="625"/>
      <c r="R90" s="625"/>
      <c r="S90" s="625"/>
      <c r="T90" s="625"/>
      <c r="U90" s="625"/>
      <c r="V90" s="625"/>
      <c r="W90" s="625"/>
      <c r="X90" s="625"/>
      <c r="Y90" s="625"/>
      <c r="Z90" s="625"/>
    </row>
    <row r="91" spans="1:26">
      <c r="A91" s="1088"/>
      <c r="B91" s="630" t="s">
        <v>201</v>
      </c>
      <c r="C91" s="632" t="s">
        <v>178</v>
      </c>
      <c r="D91" s="625"/>
      <c r="E91" s="625"/>
      <c r="F91" s="625"/>
      <c r="G91" s="625"/>
      <c r="H91" s="625"/>
      <c r="I91" s="625"/>
      <c r="J91" s="625"/>
      <c r="K91" s="625"/>
      <c r="L91" s="625"/>
      <c r="M91" s="625"/>
      <c r="N91" s="625"/>
      <c r="O91" s="625"/>
      <c r="P91" s="625"/>
      <c r="Q91" s="625"/>
      <c r="R91" s="625"/>
      <c r="S91" s="625"/>
      <c r="T91" s="625"/>
      <c r="U91" s="625"/>
      <c r="V91" s="625"/>
      <c r="W91" s="625"/>
      <c r="X91" s="625"/>
      <c r="Y91" s="625"/>
      <c r="Z91" s="625"/>
    </row>
    <row r="92" spans="1:26" ht="18.5" thickBot="1">
      <c r="A92" s="1140"/>
      <c r="B92" s="642" t="s">
        <v>202</v>
      </c>
      <c r="C92" s="640" t="s">
        <v>178</v>
      </c>
      <c r="D92" s="625"/>
      <c r="E92" s="625"/>
      <c r="F92" s="625"/>
      <c r="G92" s="625"/>
      <c r="H92" s="625"/>
      <c r="I92" s="625"/>
      <c r="J92" s="625"/>
      <c r="K92" s="625"/>
      <c r="L92" s="625"/>
      <c r="M92" s="625"/>
      <c r="N92" s="625"/>
      <c r="O92" s="625"/>
      <c r="P92" s="625"/>
      <c r="Q92" s="625"/>
      <c r="R92" s="625"/>
      <c r="S92" s="625"/>
      <c r="T92" s="625"/>
      <c r="U92" s="625"/>
      <c r="V92" s="625"/>
      <c r="W92" s="625"/>
      <c r="X92" s="625"/>
      <c r="Y92" s="625"/>
      <c r="Z92" s="625"/>
    </row>
    <row r="93" spans="1:26" ht="36">
      <c r="A93" s="1087" t="s">
        <v>203</v>
      </c>
      <c r="B93" s="628" t="s">
        <v>204</v>
      </c>
      <c r="C93" s="647" t="s">
        <v>1772</v>
      </c>
      <c r="D93" s="625"/>
      <c r="E93" s="657"/>
      <c r="F93" s="625"/>
      <c r="G93" s="625"/>
      <c r="H93" s="625"/>
      <c r="I93" s="625"/>
      <c r="J93" s="625"/>
      <c r="K93" s="625"/>
      <c r="L93" s="625"/>
      <c r="M93" s="625"/>
      <c r="N93" s="625"/>
      <c r="O93" s="625"/>
      <c r="P93" s="625"/>
      <c r="Q93" s="625"/>
      <c r="R93" s="625"/>
      <c r="S93" s="625"/>
      <c r="T93" s="625"/>
      <c r="U93" s="625"/>
      <c r="V93" s="625"/>
      <c r="W93" s="625"/>
      <c r="X93" s="625"/>
      <c r="Y93" s="625"/>
      <c r="Z93" s="625"/>
    </row>
    <row r="94" spans="1:26" ht="33">
      <c r="A94" s="1088"/>
      <c r="B94" s="630" t="s">
        <v>205</v>
      </c>
      <c r="C94" s="633" t="s">
        <v>1288</v>
      </c>
      <c r="D94" s="625"/>
      <c r="E94" s="625"/>
      <c r="F94" s="645"/>
      <c r="G94" s="625"/>
      <c r="H94" s="625"/>
      <c r="I94" s="625"/>
      <c r="J94" s="625"/>
      <c r="K94" s="625"/>
      <c r="L94" s="625"/>
      <c r="M94" s="625"/>
      <c r="N94" s="625"/>
      <c r="O94" s="625"/>
      <c r="P94" s="625"/>
      <c r="Q94" s="625"/>
      <c r="R94" s="625"/>
      <c r="S94" s="625"/>
      <c r="T94" s="625"/>
      <c r="U94" s="625"/>
      <c r="V94" s="625"/>
      <c r="W94" s="625"/>
      <c r="X94" s="625"/>
      <c r="Y94" s="625"/>
      <c r="Z94" s="625"/>
    </row>
    <row r="95" spans="1:26">
      <c r="A95" s="1088"/>
      <c r="B95" s="630" t="s">
        <v>206</v>
      </c>
      <c r="C95" s="633" t="s">
        <v>229</v>
      </c>
      <c r="D95" s="625"/>
      <c r="E95" s="625"/>
      <c r="F95" s="625"/>
      <c r="G95" s="625"/>
      <c r="H95" s="625"/>
      <c r="I95" s="625"/>
      <c r="J95" s="625"/>
      <c r="K95" s="625"/>
      <c r="L95" s="625"/>
      <c r="M95" s="625"/>
      <c r="N95" s="625"/>
      <c r="O95" s="625"/>
      <c r="P95" s="625"/>
      <c r="Q95" s="625"/>
      <c r="R95" s="625"/>
      <c r="S95" s="625"/>
      <c r="T95" s="625"/>
      <c r="U95" s="625"/>
      <c r="V95" s="625"/>
      <c r="W95" s="625"/>
      <c r="X95" s="625"/>
      <c r="Y95" s="625"/>
      <c r="Z95" s="625"/>
    </row>
    <row r="96" spans="1:26" ht="33">
      <c r="A96" s="1088"/>
      <c r="B96" s="630" t="s">
        <v>207</v>
      </c>
      <c r="C96" s="648" t="s">
        <v>229</v>
      </c>
      <c r="D96" s="625"/>
      <c r="E96" s="625"/>
      <c r="F96" s="625"/>
      <c r="G96" s="625"/>
      <c r="H96" s="625"/>
      <c r="I96" s="625"/>
      <c r="J96" s="625"/>
      <c r="K96" s="625"/>
      <c r="L96" s="625"/>
      <c r="M96" s="625"/>
      <c r="N96" s="625"/>
      <c r="O96" s="625"/>
      <c r="P96" s="625"/>
      <c r="Q96" s="625"/>
      <c r="R96" s="625"/>
      <c r="S96" s="625"/>
      <c r="T96" s="625"/>
      <c r="U96" s="625"/>
      <c r="V96" s="625"/>
      <c r="W96" s="625"/>
      <c r="X96" s="625"/>
      <c r="Y96" s="625"/>
      <c r="Z96" s="625"/>
    </row>
    <row r="97" spans="1:26" ht="99">
      <c r="A97" s="1088"/>
      <c r="B97" s="630" t="s">
        <v>208</v>
      </c>
      <c r="C97" s="633" t="s">
        <v>1773</v>
      </c>
      <c r="D97" s="625"/>
      <c r="E97" s="625"/>
      <c r="F97" s="625"/>
      <c r="G97" s="625"/>
      <c r="H97" s="625"/>
      <c r="I97" s="625"/>
      <c r="J97" s="625"/>
      <c r="K97" s="625"/>
      <c r="L97" s="625"/>
      <c r="M97" s="625"/>
      <c r="N97" s="625"/>
      <c r="O97" s="625"/>
      <c r="P97" s="625"/>
      <c r="Q97" s="625"/>
      <c r="R97" s="625"/>
      <c r="S97" s="625"/>
      <c r="T97" s="625"/>
      <c r="U97" s="625"/>
      <c r="V97" s="625"/>
      <c r="W97" s="625"/>
      <c r="X97" s="625"/>
      <c r="Y97" s="625"/>
      <c r="Z97" s="625"/>
    </row>
    <row r="98" spans="1:26" ht="115.5">
      <c r="A98" s="1088"/>
      <c r="B98" s="630" t="s">
        <v>209</v>
      </c>
      <c r="C98" s="329" t="s">
        <v>1774</v>
      </c>
      <c r="D98" s="625"/>
      <c r="E98" s="625"/>
      <c r="F98" s="625"/>
      <c r="G98" s="625"/>
      <c r="H98" s="625"/>
      <c r="I98" s="625"/>
      <c r="J98" s="625"/>
      <c r="K98" s="625"/>
      <c r="L98" s="625"/>
      <c r="M98" s="625"/>
      <c r="N98" s="625"/>
      <c r="O98" s="625"/>
      <c r="P98" s="625"/>
      <c r="Q98" s="625"/>
      <c r="R98" s="625"/>
      <c r="S98" s="625"/>
      <c r="T98" s="625"/>
      <c r="U98" s="625"/>
      <c r="V98" s="625"/>
      <c r="W98" s="625"/>
      <c r="X98" s="625"/>
      <c r="Y98" s="625"/>
      <c r="Z98" s="625"/>
    </row>
    <row r="99" spans="1:26" ht="33">
      <c r="A99" s="1088"/>
      <c r="B99" s="630" t="s">
        <v>211</v>
      </c>
      <c r="C99" s="649" t="s">
        <v>1775</v>
      </c>
      <c r="D99" s="625"/>
      <c r="E99" s="625"/>
      <c r="F99" s="625"/>
      <c r="G99" s="625"/>
      <c r="H99" s="625"/>
      <c r="I99" s="625"/>
      <c r="J99" s="625"/>
      <c r="K99" s="625"/>
      <c r="L99" s="625"/>
      <c r="M99" s="625"/>
      <c r="N99" s="625"/>
      <c r="O99" s="625"/>
      <c r="P99" s="625"/>
      <c r="Q99" s="625"/>
      <c r="R99" s="625"/>
      <c r="S99" s="625"/>
      <c r="T99" s="625"/>
      <c r="U99" s="625"/>
      <c r="V99" s="625"/>
      <c r="W99" s="625"/>
      <c r="X99" s="625"/>
      <c r="Y99" s="625"/>
      <c r="Z99" s="625"/>
    </row>
    <row r="100" spans="1:26">
      <c r="A100" s="1088"/>
      <c r="B100" s="630" t="s">
        <v>374</v>
      </c>
      <c r="C100" s="633" t="s">
        <v>229</v>
      </c>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row>
    <row r="101" spans="1:26" ht="148.5">
      <c r="A101" s="1088"/>
      <c r="B101" s="630" t="s">
        <v>213</v>
      </c>
      <c r="C101" s="633" t="s">
        <v>1776</v>
      </c>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row>
    <row r="102" spans="1:26" ht="18.5" thickBot="1">
      <c r="A102" s="1140"/>
      <c r="B102" s="644" t="s">
        <v>214</v>
      </c>
      <c r="C102" s="650" t="s">
        <v>178</v>
      </c>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row>
    <row r="103" spans="1:26" ht="33">
      <c r="A103" s="1087" t="s">
        <v>375</v>
      </c>
      <c r="B103" s="630" t="s">
        <v>216</v>
      </c>
      <c r="C103" s="641" t="s">
        <v>1350</v>
      </c>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row>
    <row r="104" spans="1:26" ht="16.5" customHeight="1">
      <c r="A104" s="1088"/>
      <c r="B104" s="630" t="s">
        <v>376</v>
      </c>
      <c r="C104" s="651">
        <v>4.2000000000000003E-2</v>
      </c>
      <c r="D104" s="625"/>
      <c r="E104" s="652"/>
      <c r="F104" s="625"/>
      <c r="G104" s="625"/>
      <c r="H104" s="625"/>
      <c r="I104" s="625"/>
      <c r="J104" s="625"/>
      <c r="K104" s="625"/>
      <c r="L104" s="625"/>
      <c r="M104" s="625"/>
      <c r="N104" s="625"/>
      <c r="O104" s="625"/>
      <c r="P104" s="625"/>
      <c r="Q104" s="625"/>
      <c r="R104" s="625"/>
      <c r="S104" s="625"/>
      <c r="T104" s="625"/>
      <c r="U104" s="625"/>
      <c r="V104" s="625"/>
      <c r="W104" s="625"/>
      <c r="X104" s="625"/>
      <c r="Y104" s="625"/>
      <c r="Z104" s="625"/>
    </row>
    <row r="105" spans="1:26" ht="16.5" customHeight="1">
      <c r="A105" s="1088"/>
      <c r="B105" s="630" t="s">
        <v>344</v>
      </c>
      <c r="C105" s="653">
        <v>5.73</v>
      </c>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row>
    <row r="106" spans="1:26" ht="16.5" customHeight="1">
      <c r="A106" s="1088"/>
      <c r="B106" s="630" t="s">
        <v>377</v>
      </c>
      <c r="C106" s="654" t="s">
        <v>1754</v>
      </c>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row>
    <row r="107" spans="1:26" ht="16.5" customHeight="1" thickBot="1">
      <c r="A107" s="1140"/>
      <c r="B107" s="655" t="s">
        <v>220</v>
      </c>
      <c r="C107" s="632" t="s">
        <v>1777</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row>
    <row r="108" spans="1:26" ht="33.5" thickBot="1">
      <c r="A108" s="1089" t="s">
        <v>222</v>
      </c>
      <c r="B108" s="1137"/>
      <c r="C108" s="656" t="s">
        <v>1764</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row>
    <row r="109" spans="1:26" ht="235.5" customHeight="1">
      <c r="A109" s="1080" t="s">
        <v>511</v>
      </c>
      <c r="B109" s="1081"/>
      <c r="C109" s="1081"/>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row>
    <row r="110" spans="1:26" ht="16.5" customHeight="1">
      <c r="A110" s="625"/>
      <c r="B110" s="625"/>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row>
    <row r="111" spans="1:26" ht="16.5" customHeight="1">
      <c r="A111" s="625"/>
      <c r="B111" s="625"/>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row>
    <row r="112" spans="1:26" ht="16.5" customHeight="1">
      <c r="A112" s="625"/>
      <c r="B112" s="625"/>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row>
    <row r="113" spans="1:26" ht="16.5" customHeight="1">
      <c r="A113" s="625"/>
      <c r="B113" s="625"/>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row>
    <row r="114" spans="1:26" ht="16.5" customHeight="1">
      <c r="A114" s="625"/>
      <c r="B114" s="625"/>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row>
    <row r="115" spans="1:26" ht="16.5" customHeight="1">
      <c r="A115" s="625"/>
      <c r="B115" s="625"/>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row>
    <row r="116" spans="1:26" ht="16.5" customHeight="1">
      <c r="A116" s="625"/>
      <c r="B116" s="625"/>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row>
    <row r="117" spans="1:26" ht="16.5" customHeight="1">
      <c r="A117" s="625"/>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row>
    <row r="118" spans="1:26" ht="16.5" customHeight="1">
      <c r="A118" s="625"/>
      <c r="B118" s="625"/>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row>
    <row r="119" spans="1:26" ht="16.5" customHeight="1">
      <c r="A119" s="625"/>
      <c r="B119" s="625"/>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row>
    <row r="120" spans="1:26" ht="16.5" customHeight="1">
      <c r="A120" s="625"/>
      <c r="B120" s="625"/>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row>
    <row r="121" spans="1:26" ht="16.5" customHeight="1">
      <c r="A121" s="625"/>
      <c r="B121" s="625"/>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row>
    <row r="122" spans="1:26" ht="16.5" customHeight="1">
      <c r="A122" s="625"/>
      <c r="B122" s="625"/>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row>
    <row r="123" spans="1:26" ht="16.5" customHeight="1">
      <c r="A123" s="625"/>
      <c r="B123" s="625"/>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row>
    <row r="124" spans="1:26" ht="16.5" customHeight="1">
      <c r="A124" s="625"/>
      <c r="B124" s="625"/>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row>
    <row r="125" spans="1:26" ht="16.5" customHeight="1">
      <c r="A125" s="625"/>
      <c r="B125" s="625"/>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row>
    <row r="126" spans="1:26" ht="16.5" customHeight="1">
      <c r="A126" s="625"/>
      <c r="B126" s="625"/>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row>
    <row r="127" spans="1:26" ht="16.5" customHeight="1">
      <c r="A127" s="625"/>
      <c r="B127" s="625"/>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row>
    <row r="128" spans="1:26" ht="16.5" customHeight="1">
      <c r="A128" s="625"/>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row>
    <row r="129" spans="1:26" ht="16.5" customHeight="1">
      <c r="A129" s="625"/>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row>
    <row r="130" spans="1:26" ht="16.5" customHeight="1">
      <c r="A130" s="625"/>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row>
    <row r="131" spans="1:26" ht="16.5" customHeight="1">
      <c r="A131" s="625"/>
      <c r="B131" s="625"/>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row>
    <row r="132" spans="1:26" ht="16.5" customHeight="1">
      <c r="A132" s="625"/>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row>
    <row r="133" spans="1:26" ht="16.5" customHeight="1">
      <c r="A133" s="625"/>
      <c r="B133" s="625"/>
      <c r="C133" s="625"/>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row>
    <row r="134" spans="1:26" ht="16.5" customHeight="1">
      <c r="A134" s="625"/>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row>
    <row r="135" spans="1:26" ht="16.5" customHeight="1">
      <c r="A135" s="625"/>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row>
    <row r="136" spans="1:26" ht="16.5" customHeight="1">
      <c r="A136" s="625"/>
      <c r="B136" s="625"/>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row>
    <row r="137" spans="1:26" ht="16.5" customHeight="1">
      <c r="A137" s="625"/>
      <c r="B137" s="625"/>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row>
    <row r="138" spans="1:26" ht="16.5" customHeight="1">
      <c r="A138" s="625"/>
      <c r="B138" s="625"/>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row>
    <row r="139" spans="1:26" ht="16.5" customHeight="1">
      <c r="A139" s="625"/>
      <c r="B139" s="625"/>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row>
    <row r="140" spans="1:26" ht="16.5" customHeight="1">
      <c r="A140" s="625"/>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row>
    <row r="141" spans="1:26" ht="16.5" customHeight="1">
      <c r="A141" s="625"/>
      <c r="B141" s="625"/>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row>
    <row r="142" spans="1:26" ht="16.5" customHeight="1">
      <c r="A142" s="625"/>
      <c r="B142" s="625"/>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row>
    <row r="143" spans="1:26" ht="16.5" customHeight="1">
      <c r="A143" s="625"/>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row>
    <row r="144" spans="1:26" ht="16.5" customHeight="1">
      <c r="A144" s="625"/>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row>
    <row r="145" spans="1:26" ht="16.5" customHeight="1">
      <c r="A145" s="62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row>
    <row r="146" spans="1:26" ht="16.5" customHeight="1">
      <c r="A146" s="625"/>
      <c r="B146" s="62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row>
    <row r="147" spans="1:26" ht="16.5" customHeight="1">
      <c r="A147" s="625"/>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row>
    <row r="148" spans="1:26" ht="16.5" customHeight="1">
      <c r="A148" s="62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row>
    <row r="149" spans="1:26" ht="16.5" customHeight="1">
      <c r="A149" s="625"/>
      <c r="B149" s="625"/>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row>
    <row r="150" spans="1:26" ht="16.5" customHeight="1">
      <c r="A150" s="625"/>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row>
    <row r="151" spans="1:26" ht="16.5" customHeight="1">
      <c r="A151" s="625"/>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row>
    <row r="152" spans="1:26" ht="16.5" customHeight="1">
      <c r="A152" s="625"/>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row>
    <row r="153" spans="1:26" ht="16.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row>
    <row r="154" spans="1:26" ht="16.5" customHeight="1">
      <c r="A154" s="625"/>
      <c r="B154" s="625"/>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row>
    <row r="155" spans="1:26" ht="16.5" customHeight="1">
      <c r="A155" s="625"/>
      <c r="B155" s="625"/>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row>
    <row r="156" spans="1:26" ht="16.5" customHeight="1">
      <c r="A156" s="625"/>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row>
    <row r="157" spans="1:26" ht="16.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row>
    <row r="158" spans="1:26" ht="16.5" customHeight="1">
      <c r="A158" s="625"/>
      <c r="B158" s="625"/>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row>
    <row r="159" spans="1:26" ht="16.5" customHeight="1">
      <c r="A159" s="625"/>
      <c r="B159" s="625"/>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row>
    <row r="160" spans="1:26" ht="16.5" customHeight="1">
      <c r="A160" s="625"/>
      <c r="B160" s="625"/>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row>
    <row r="161" spans="1:26" ht="16.5" customHeight="1">
      <c r="A161" s="625"/>
      <c r="B161" s="625"/>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row>
    <row r="162" spans="1:26" ht="16.5" customHeight="1">
      <c r="A162" s="625"/>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row>
    <row r="163" spans="1:26" ht="16.5" customHeight="1">
      <c r="A163" s="625"/>
      <c r="B163" s="625"/>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row>
    <row r="164" spans="1:26" ht="16.5" customHeight="1">
      <c r="A164" s="625"/>
      <c r="B164" s="625"/>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row>
    <row r="165" spans="1:26" ht="16.5" customHeight="1">
      <c r="A165" s="625"/>
      <c r="B165" s="625"/>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row>
    <row r="166" spans="1:26" ht="16.5" customHeight="1">
      <c r="A166" s="625"/>
      <c r="B166" s="625"/>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row>
    <row r="167" spans="1:26" ht="16.5" customHeight="1">
      <c r="A167" s="625"/>
      <c r="B167" s="625"/>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row>
    <row r="168" spans="1:26" ht="16.5" customHeight="1">
      <c r="A168" s="625"/>
      <c r="B168" s="625"/>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row>
    <row r="169" spans="1:26" ht="16.5" customHeight="1">
      <c r="A169" s="625"/>
      <c r="B169" s="625"/>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row>
    <row r="170" spans="1:26" ht="16.5" customHeight="1">
      <c r="A170" s="625"/>
      <c r="B170" s="625"/>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row>
    <row r="171" spans="1:26" ht="16.5" customHeight="1">
      <c r="A171" s="625"/>
      <c r="B171" s="625"/>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row>
    <row r="172" spans="1:26" ht="16.5" customHeight="1">
      <c r="A172" s="625"/>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row>
    <row r="173" spans="1:26" ht="16.5" customHeight="1">
      <c r="A173" s="625"/>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row>
    <row r="174" spans="1:26" ht="16.5" customHeight="1">
      <c r="A174" s="625"/>
      <c r="B174" s="625"/>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row>
    <row r="175" spans="1:26" ht="16.5" customHeight="1">
      <c r="A175" s="625"/>
      <c r="B175" s="625"/>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row>
    <row r="176" spans="1:26" ht="16.5" customHeight="1">
      <c r="A176" s="625"/>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row>
    <row r="177" spans="1:26" ht="16.5" customHeight="1">
      <c r="A177" s="625"/>
      <c r="B177" s="625"/>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row>
    <row r="178" spans="1:26" ht="16.5" customHeight="1">
      <c r="A178" s="625"/>
      <c r="B178" s="625"/>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row>
    <row r="179" spans="1:26" ht="16.5" customHeight="1">
      <c r="A179" s="625"/>
      <c r="B179" s="625"/>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row>
    <row r="180" spans="1:26" ht="16.5" customHeight="1">
      <c r="A180" s="625"/>
      <c r="B180" s="625"/>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row>
    <row r="181" spans="1:26" ht="16.5" customHeight="1">
      <c r="A181" s="625"/>
      <c r="B181" s="625"/>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row>
    <row r="182" spans="1:26" ht="16.5" customHeight="1">
      <c r="A182" s="625"/>
      <c r="B182" s="625"/>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row>
    <row r="183" spans="1:26" ht="16.5" customHeight="1">
      <c r="A183" s="625"/>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row>
    <row r="184" spans="1:26" ht="16.5" customHeight="1">
      <c r="A184" s="625"/>
      <c r="B184" s="625"/>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row>
    <row r="185" spans="1:26" ht="16.5" customHeight="1">
      <c r="A185" s="625"/>
      <c r="B185" s="625"/>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row>
    <row r="186" spans="1:26" ht="16.5" customHeight="1">
      <c r="A186" s="625"/>
      <c r="B186" s="625"/>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row>
    <row r="187" spans="1:26" ht="16.5" customHeight="1">
      <c r="A187" s="625"/>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row>
    <row r="188" spans="1:26" ht="16.5" customHeight="1">
      <c r="A188" s="625"/>
      <c r="B188" s="625"/>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row>
    <row r="189" spans="1:26" ht="16.5" customHeight="1">
      <c r="A189" s="625"/>
      <c r="B189" s="625"/>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row>
    <row r="190" spans="1:26" ht="16.5" customHeight="1">
      <c r="A190" s="625"/>
      <c r="B190" s="625"/>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row>
    <row r="191" spans="1:26" ht="16.5" customHeight="1">
      <c r="A191" s="625"/>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row>
    <row r="192" spans="1:26" ht="16.5" customHeight="1">
      <c r="A192" s="625"/>
      <c r="B192" s="625"/>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row>
    <row r="193" spans="1:26" ht="16.5" customHeight="1">
      <c r="A193" s="625"/>
      <c r="B193" s="625"/>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row>
    <row r="194" spans="1:26" ht="16.5" customHeight="1">
      <c r="A194" s="625"/>
      <c r="B194" s="625"/>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row>
    <row r="195" spans="1:26" ht="16.5" customHeight="1">
      <c r="A195" s="625"/>
      <c r="B195" s="625"/>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row>
    <row r="196" spans="1:26" ht="16.5" customHeight="1">
      <c r="A196" s="625"/>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row>
    <row r="197" spans="1:26" ht="16.5" customHeight="1">
      <c r="A197" s="625"/>
      <c r="B197" s="625"/>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row>
    <row r="198" spans="1:26" ht="16.5" customHeight="1">
      <c r="A198" s="625"/>
      <c r="B198" s="625"/>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row>
    <row r="199" spans="1:26" ht="16.5" customHeight="1">
      <c r="A199" s="625"/>
      <c r="B199" s="625"/>
      <c r="C199" s="625"/>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row>
    <row r="200" spans="1:26" ht="16.5" customHeight="1">
      <c r="A200" s="625"/>
      <c r="B200" s="625"/>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row>
    <row r="201" spans="1:26" ht="16.5" customHeight="1">
      <c r="A201" s="625"/>
      <c r="B201" s="625"/>
      <c r="C201" s="625"/>
      <c r="D201" s="625"/>
      <c r="E201" s="625"/>
      <c r="F201" s="625"/>
      <c r="G201" s="625"/>
      <c r="H201" s="625"/>
      <c r="I201" s="625"/>
      <c r="J201" s="625"/>
      <c r="K201" s="625"/>
      <c r="L201" s="625"/>
      <c r="M201" s="625"/>
      <c r="N201" s="625"/>
      <c r="O201" s="625"/>
      <c r="P201" s="625"/>
      <c r="Q201" s="625"/>
      <c r="R201" s="625"/>
      <c r="S201" s="625"/>
      <c r="T201" s="625"/>
      <c r="U201" s="625"/>
      <c r="V201" s="625"/>
      <c r="W201" s="625"/>
      <c r="X201" s="625"/>
      <c r="Y201" s="625"/>
      <c r="Z201" s="625"/>
    </row>
    <row r="202" spans="1:26" ht="16.5" customHeight="1">
      <c r="A202" s="625"/>
      <c r="B202" s="625"/>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row>
    <row r="203" spans="1:26" ht="16.5" customHeight="1">
      <c r="A203" s="625"/>
      <c r="B203" s="625"/>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row>
    <row r="204" spans="1:26" ht="16.5" customHeight="1">
      <c r="A204" s="625"/>
      <c r="B204" s="625"/>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row>
    <row r="205" spans="1:26" ht="16.5" customHeight="1">
      <c r="A205" s="625"/>
      <c r="B205" s="625"/>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row>
    <row r="206" spans="1:26" ht="16.5" customHeight="1">
      <c r="A206" s="625"/>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row>
    <row r="207" spans="1:26" ht="16.5" customHeight="1">
      <c r="A207" s="625"/>
      <c r="B207" s="625"/>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row>
    <row r="208" spans="1:26" ht="16.5" customHeight="1">
      <c r="A208" s="625"/>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row>
    <row r="209" spans="1:26" ht="16.5" customHeight="1">
      <c r="A209" s="625"/>
      <c r="B209" s="625"/>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row>
    <row r="210" spans="1:26" ht="16.5" customHeight="1">
      <c r="A210" s="625"/>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row>
    <row r="211" spans="1:26" ht="16.5" customHeight="1">
      <c r="A211" s="625"/>
      <c r="B211" s="625"/>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row>
    <row r="212" spans="1:26" ht="16.5" customHeight="1">
      <c r="A212" s="625"/>
      <c r="B212" s="625"/>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row>
    <row r="213" spans="1:26" ht="16.5" customHeight="1">
      <c r="A213" s="625"/>
      <c r="B213" s="625"/>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row>
    <row r="214" spans="1:26" ht="16.5" customHeight="1">
      <c r="A214" s="625"/>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row>
    <row r="215" spans="1:26" ht="16.5" customHeight="1">
      <c r="A215" s="625"/>
      <c r="B215" s="625"/>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row>
    <row r="216" spans="1:26" ht="16.5" customHeight="1">
      <c r="A216" s="625"/>
      <c r="B216" s="625"/>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row>
    <row r="217" spans="1:26" ht="16.5" customHeight="1">
      <c r="A217" s="625"/>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row>
    <row r="218" spans="1:26" ht="16.5" customHeight="1">
      <c r="A218" s="625"/>
      <c r="B218" s="625"/>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row>
    <row r="219" spans="1:26" ht="16.5" customHeight="1">
      <c r="A219" s="625"/>
      <c r="B219" s="625"/>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row>
    <row r="220" spans="1:26" ht="16.5" customHeight="1">
      <c r="A220" s="625"/>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row>
    <row r="221" spans="1:26" ht="16.5" customHeight="1">
      <c r="A221" s="625"/>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row>
    <row r="222" spans="1:26" ht="16.5" customHeight="1">
      <c r="A222" s="625"/>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row>
    <row r="223" spans="1:26" ht="16.5" customHeight="1">
      <c r="A223" s="625"/>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row>
    <row r="224" spans="1:26" ht="16.5" customHeight="1">
      <c r="A224" s="625"/>
      <c r="B224" s="625"/>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row>
    <row r="225" spans="1:26" ht="16.5" customHeight="1">
      <c r="A225" s="625"/>
      <c r="B225" s="625"/>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row>
    <row r="226" spans="1:26" ht="16.5" customHeight="1">
      <c r="A226" s="625"/>
      <c r="B226" s="625"/>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row>
    <row r="227" spans="1:26" ht="16.5" customHeight="1">
      <c r="A227" s="625"/>
      <c r="B227" s="625"/>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row>
    <row r="228" spans="1:26" ht="16.5" customHeight="1">
      <c r="A228" s="625"/>
      <c r="B228" s="625"/>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row>
    <row r="229" spans="1:26" ht="16.5" customHeight="1">
      <c r="A229" s="625"/>
      <c r="B229" s="625"/>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row>
    <row r="230" spans="1:26" ht="16.5" customHeight="1">
      <c r="A230" s="625"/>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row>
    <row r="231" spans="1:26" ht="16.5" customHeight="1">
      <c r="A231" s="625"/>
      <c r="B231" s="625"/>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row>
    <row r="232" spans="1:26" ht="16.5" customHeight="1">
      <c r="A232" s="625"/>
      <c r="B232" s="625"/>
      <c r="C232" s="625"/>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row>
    <row r="233" spans="1:26" ht="16.5" customHeight="1">
      <c r="A233" s="625"/>
      <c r="B233" s="625"/>
      <c r="C233" s="625"/>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row>
    <row r="234" spans="1:26" ht="16.5" customHeight="1">
      <c r="A234" s="625"/>
      <c r="B234" s="625"/>
      <c r="C234" s="625"/>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row>
    <row r="235" spans="1:26" ht="16.5" customHeight="1">
      <c r="A235" s="625"/>
      <c r="B235" s="625"/>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row>
    <row r="236" spans="1:26" ht="16.5" customHeight="1">
      <c r="A236" s="625"/>
      <c r="B236" s="625"/>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row>
    <row r="237" spans="1:26" ht="16.5" customHeight="1">
      <c r="A237" s="625"/>
      <c r="B237" s="625"/>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row>
    <row r="238" spans="1:26" ht="16.5" customHeight="1">
      <c r="A238" s="625"/>
      <c r="B238" s="625"/>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row>
    <row r="239" spans="1:26" ht="16.5" customHeight="1">
      <c r="A239" s="625"/>
      <c r="B239" s="625"/>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row>
    <row r="240" spans="1:26" ht="16.5" customHeight="1">
      <c r="A240" s="625"/>
      <c r="B240" s="625"/>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row>
    <row r="241" spans="1:26" ht="16.5" customHeight="1">
      <c r="A241" s="625"/>
      <c r="B241" s="625"/>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row>
    <row r="242" spans="1:26" ht="16.5" customHeight="1">
      <c r="A242" s="625"/>
      <c r="B242" s="625"/>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row>
    <row r="243" spans="1:26" ht="16.5" customHeight="1">
      <c r="A243" s="625"/>
      <c r="B243" s="625"/>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row>
    <row r="244" spans="1:26" ht="16.5" customHeight="1">
      <c r="A244" s="625"/>
      <c r="B244" s="625"/>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row>
    <row r="245" spans="1:26" ht="16.5" customHeight="1">
      <c r="A245" s="625"/>
      <c r="B245" s="625"/>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row>
    <row r="246" spans="1:26" ht="16.5" customHeight="1">
      <c r="A246" s="625"/>
      <c r="B246" s="625"/>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row>
    <row r="247" spans="1:26" ht="16.5" customHeight="1">
      <c r="A247" s="625"/>
      <c r="B247" s="625"/>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row>
    <row r="248" spans="1:26" ht="16.5" customHeight="1">
      <c r="A248" s="625"/>
      <c r="B248" s="625"/>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row>
    <row r="249" spans="1:26" ht="16.5" customHeight="1">
      <c r="A249" s="625"/>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row>
    <row r="250" spans="1:26" ht="16.5" customHeight="1">
      <c r="A250" s="625"/>
      <c r="B250" s="625"/>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row>
    <row r="251" spans="1:26" ht="16.5" customHeight="1">
      <c r="A251" s="625"/>
      <c r="B251" s="625"/>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row>
    <row r="252" spans="1:26" ht="16.5" customHeight="1">
      <c r="A252" s="625"/>
      <c r="B252" s="625"/>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row>
    <row r="253" spans="1:26" ht="16.5" customHeight="1">
      <c r="A253" s="625"/>
      <c r="B253" s="625"/>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row>
    <row r="254" spans="1:26" ht="16.5" customHeight="1">
      <c r="A254" s="625"/>
      <c r="B254" s="625"/>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row>
    <row r="255" spans="1:26" ht="16.5" customHeight="1">
      <c r="A255" s="625"/>
      <c r="B255" s="625"/>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row>
    <row r="256" spans="1:26" ht="16.5" customHeight="1">
      <c r="A256" s="625"/>
      <c r="B256" s="625"/>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row>
    <row r="257" spans="1:26" ht="16.5" customHeight="1">
      <c r="A257" s="625"/>
      <c r="B257" s="625"/>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row>
    <row r="258" spans="1:26" ht="16.5" customHeight="1">
      <c r="A258" s="625"/>
      <c r="B258" s="625"/>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row>
    <row r="259" spans="1:26" ht="16.5" customHeight="1">
      <c r="A259" s="625"/>
      <c r="B259" s="625"/>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row>
    <row r="260" spans="1:26" ht="16.5" customHeight="1">
      <c r="A260" s="625"/>
      <c r="B260" s="625"/>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row>
    <row r="261" spans="1:26" ht="16.5" customHeight="1">
      <c r="A261" s="625"/>
      <c r="B261" s="625"/>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row>
    <row r="262" spans="1:26" ht="16.5" customHeight="1">
      <c r="A262" s="625"/>
      <c r="B262" s="625"/>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row>
    <row r="263" spans="1:26" ht="16.5" customHeight="1">
      <c r="A263" s="625"/>
      <c r="B263" s="625"/>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row>
    <row r="264" spans="1:26" ht="16.5" customHeight="1">
      <c r="A264" s="625"/>
      <c r="B264" s="625"/>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row>
    <row r="265" spans="1:26" ht="16.5" customHeight="1">
      <c r="A265" s="625"/>
      <c r="B265" s="625"/>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row>
    <row r="266" spans="1:26" ht="16.5" customHeight="1">
      <c r="A266" s="625"/>
      <c r="B266" s="625"/>
      <c r="C266" s="625"/>
      <c r="D266" s="625"/>
      <c r="E266" s="625"/>
      <c r="F266" s="625"/>
      <c r="G266" s="625"/>
      <c r="H266" s="625"/>
      <c r="I266" s="625"/>
      <c r="J266" s="625"/>
      <c r="K266" s="625"/>
      <c r="L266" s="625"/>
      <c r="M266" s="625"/>
      <c r="N266" s="625"/>
      <c r="O266" s="625"/>
      <c r="P266" s="625"/>
      <c r="Q266" s="625"/>
      <c r="R266" s="625"/>
      <c r="S266" s="625"/>
      <c r="T266" s="625"/>
      <c r="U266" s="625"/>
      <c r="V266" s="625"/>
      <c r="W266" s="625"/>
      <c r="X266" s="625"/>
      <c r="Y266" s="625"/>
      <c r="Z266" s="625"/>
    </row>
    <row r="267" spans="1:26" ht="16.5" customHeight="1">
      <c r="A267" s="625"/>
      <c r="B267" s="625"/>
      <c r="C267" s="625"/>
      <c r="D267" s="625"/>
      <c r="E267" s="625"/>
      <c r="F267" s="625"/>
      <c r="G267" s="625"/>
      <c r="H267" s="625"/>
      <c r="I267" s="625"/>
      <c r="J267" s="625"/>
      <c r="K267" s="625"/>
      <c r="L267" s="625"/>
      <c r="M267" s="625"/>
      <c r="N267" s="625"/>
      <c r="O267" s="625"/>
      <c r="P267" s="625"/>
      <c r="Q267" s="625"/>
      <c r="R267" s="625"/>
      <c r="S267" s="625"/>
      <c r="T267" s="625"/>
      <c r="U267" s="625"/>
      <c r="V267" s="625"/>
      <c r="W267" s="625"/>
      <c r="X267" s="625"/>
      <c r="Y267" s="625"/>
      <c r="Z267" s="625"/>
    </row>
    <row r="268" spans="1:26" ht="16.5" customHeight="1">
      <c r="A268" s="625"/>
      <c r="B268" s="625"/>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row>
    <row r="269" spans="1:26" ht="16.5" customHeight="1">
      <c r="A269" s="625"/>
      <c r="B269" s="625"/>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row>
    <row r="270" spans="1:26" ht="16.5" customHeight="1">
      <c r="A270" s="625"/>
      <c r="B270" s="625"/>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row>
    <row r="271" spans="1:26" ht="16.5" customHeight="1">
      <c r="A271" s="625"/>
      <c r="B271" s="625"/>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row>
    <row r="272" spans="1:26" ht="16.5" customHeight="1">
      <c r="A272" s="625"/>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row>
    <row r="273" spans="1:26" ht="16.5" customHeight="1">
      <c r="A273" s="625"/>
      <c r="B273" s="625"/>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row>
    <row r="274" spans="1:26" ht="16.5" customHeight="1">
      <c r="A274" s="625"/>
      <c r="B274" s="625"/>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row>
    <row r="275" spans="1:26" ht="16.5" customHeight="1">
      <c r="A275" s="625"/>
      <c r="B275" s="625"/>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row>
    <row r="276" spans="1:26" ht="16.5" customHeight="1">
      <c r="A276" s="625"/>
      <c r="B276" s="625"/>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row>
    <row r="277" spans="1:26" ht="16.5" customHeight="1">
      <c r="A277" s="625"/>
      <c r="B277" s="625"/>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row>
    <row r="278" spans="1:26" ht="16.5" customHeight="1">
      <c r="A278" s="625"/>
      <c r="B278" s="625"/>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row>
    <row r="279" spans="1:26" ht="16.5" customHeight="1">
      <c r="A279" s="625"/>
      <c r="B279" s="625"/>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row>
    <row r="280" spans="1:26" ht="16.5" customHeight="1">
      <c r="A280" s="625"/>
      <c r="B280" s="625"/>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row>
    <row r="281" spans="1:26" ht="16.5" customHeight="1">
      <c r="A281" s="625"/>
      <c r="B281" s="625"/>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row>
    <row r="282" spans="1:26" ht="16.5" customHeight="1">
      <c r="A282" s="625"/>
      <c r="B282" s="625"/>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row>
    <row r="283" spans="1:26" ht="16.5" customHeight="1">
      <c r="A283" s="625"/>
      <c r="B283" s="625"/>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row>
    <row r="284" spans="1:26" ht="16.5" customHeight="1">
      <c r="A284" s="625"/>
      <c r="B284" s="625"/>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row>
    <row r="285" spans="1:26" ht="16.5" customHeight="1">
      <c r="A285" s="625"/>
      <c r="B285" s="625"/>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row>
    <row r="286" spans="1:26" ht="16.5" customHeight="1">
      <c r="A286" s="625"/>
      <c r="B286" s="625"/>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row>
    <row r="287" spans="1:26" ht="16.5" customHeight="1">
      <c r="A287" s="625"/>
      <c r="B287" s="625"/>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row>
    <row r="288" spans="1:26" ht="16.5" customHeight="1">
      <c r="A288" s="625"/>
      <c r="B288" s="625"/>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row>
    <row r="289" spans="1:26" ht="16.5" customHeight="1">
      <c r="A289" s="625"/>
      <c r="B289" s="625"/>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row>
    <row r="290" spans="1:26" ht="16.5" customHeight="1">
      <c r="A290" s="625"/>
      <c r="B290" s="625"/>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row>
    <row r="291" spans="1:26" ht="16.5" customHeight="1">
      <c r="A291" s="625"/>
      <c r="B291" s="625"/>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row>
    <row r="292" spans="1:26" ht="16.5" customHeight="1">
      <c r="A292" s="625"/>
      <c r="B292" s="625"/>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row>
    <row r="293" spans="1:26" ht="16.5" customHeight="1">
      <c r="A293" s="625"/>
      <c r="B293" s="625"/>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row>
    <row r="294" spans="1:26" ht="16.5" customHeight="1">
      <c r="A294" s="625"/>
      <c r="B294" s="625"/>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row>
    <row r="295" spans="1:26" ht="16.5" customHeight="1">
      <c r="A295" s="625"/>
      <c r="B295" s="625"/>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row>
    <row r="296" spans="1:26" ht="16.5" customHeight="1">
      <c r="A296" s="625"/>
      <c r="B296" s="625"/>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row>
    <row r="297" spans="1:26" ht="16.5" customHeight="1">
      <c r="A297" s="625"/>
      <c r="B297" s="625"/>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row>
    <row r="298" spans="1:26" ht="16.5" customHeight="1">
      <c r="A298" s="625"/>
      <c r="B298" s="625"/>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row>
    <row r="299" spans="1:26" ht="16.5" customHeight="1">
      <c r="A299" s="625"/>
      <c r="B299" s="625"/>
      <c r="C299" s="625"/>
      <c r="D299" s="625"/>
      <c r="E299" s="625"/>
      <c r="F299" s="625"/>
      <c r="G299" s="625"/>
      <c r="H299" s="625"/>
      <c r="I299" s="625"/>
      <c r="J299" s="625"/>
      <c r="K299" s="625"/>
      <c r="L299" s="625"/>
      <c r="M299" s="625"/>
      <c r="N299" s="625"/>
      <c r="O299" s="625"/>
      <c r="P299" s="625"/>
      <c r="Q299" s="625"/>
      <c r="R299" s="625"/>
      <c r="S299" s="625"/>
      <c r="T299" s="625"/>
      <c r="U299" s="625"/>
      <c r="V299" s="625"/>
      <c r="W299" s="625"/>
      <c r="X299" s="625"/>
      <c r="Y299" s="625"/>
      <c r="Z299" s="625"/>
    </row>
    <row r="300" spans="1:26" ht="16.5" customHeight="1">
      <c r="A300" s="625"/>
      <c r="B300" s="625"/>
      <c r="C300" s="625"/>
      <c r="D300" s="625"/>
      <c r="E300" s="625"/>
      <c r="F300" s="625"/>
      <c r="G300" s="625"/>
      <c r="H300" s="625"/>
      <c r="I300" s="625"/>
      <c r="J300" s="625"/>
      <c r="K300" s="625"/>
      <c r="L300" s="625"/>
      <c r="M300" s="625"/>
      <c r="N300" s="625"/>
      <c r="O300" s="625"/>
      <c r="P300" s="625"/>
      <c r="Q300" s="625"/>
      <c r="R300" s="625"/>
      <c r="S300" s="625"/>
      <c r="T300" s="625"/>
      <c r="U300" s="625"/>
      <c r="V300" s="625"/>
      <c r="W300" s="625"/>
      <c r="X300" s="625"/>
      <c r="Y300" s="625"/>
      <c r="Z300" s="625"/>
    </row>
    <row r="301" spans="1:26" ht="16.5" customHeight="1">
      <c r="A301" s="625"/>
      <c r="B301" s="625"/>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row>
    <row r="302" spans="1:26" ht="16.5" customHeight="1">
      <c r="A302" s="625"/>
      <c r="B302" s="625"/>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row>
    <row r="303" spans="1:26" ht="16.5" customHeight="1">
      <c r="A303" s="625"/>
      <c r="B303" s="625"/>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row>
    <row r="304" spans="1:26" ht="16.5" customHeight="1">
      <c r="A304" s="625"/>
      <c r="B304" s="625"/>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row>
    <row r="305" spans="1:26" ht="16.5" customHeight="1">
      <c r="A305" s="625"/>
      <c r="B305" s="625"/>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row>
    <row r="306" spans="1:26" ht="16.5" customHeight="1">
      <c r="A306" s="625"/>
      <c r="B306" s="625"/>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row>
    <row r="307" spans="1:26" ht="16.5" customHeight="1">
      <c r="A307" s="625"/>
      <c r="B307" s="625"/>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row>
    <row r="308" spans="1:26" ht="16.5" customHeight="1">
      <c r="A308" s="625"/>
      <c r="B308" s="625"/>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row>
    <row r="309" spans="1:26" ht="16.5" customHeight="1">
      <c r="A309" s="625"/>
      <c r="B309" s="625"/>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row>
    <row r="310" spans="1:26" ht="16.5" customHeight="1">
      <c r="A310" s="625"/>
      <c r="B310" s="625"/>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row>
    <row r="311" spans="1:26" ht="16.5" customHeight="1">
      <c r="A311" s="625"/>
      <c r="B311" s="625"/>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row>
    <row r="312" spans="1:26" ht="16.5" customHeight="1">
      <c r="A312" s="625"/>
      <c r="B312" s="625"/>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row>
    <row r="313" spans="1:26" ht="16.5" customHeight="1">
      <c r="A313" s="625"/>
      <c r="B313" s="625"/>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row>
    <row r="314" spans="1:26" ht="16.5" customHeight="1">
      <c r="A314" s="625"/>
      <c r="B314" s="625"/>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row>
    <row r="315" spans="1:26" ht="16.5" customHeight="1">
      <c r="A315" s="625"/>
      <c r="B315" s="625"/>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row>
    <row r="316" spans="1:26" ht="16.5" customHeight="1">
      <c r="A316" s="625"/>
      <c r="B316" s="625"/>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row>
    <row r="317" spans="1:26" ht="16.5" customHeight="1">
      <c r="A317" s="625"/>
      <c r="B317" s="625"/>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row>
    <row r="318" spans="1:26" ht="16.5" customHeight="1">
      <c r="A318" s="625"/>
      <c r="B318" s="625"/>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row>
    <row r="319" spans="1:26" ht="16.5" customHeight="1">
      <c r="A319" s="625"/>
      <c r="B319" s="625"/>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row>
    <row r="320" spans="1:26" ht="16.5" customHeight="1">
      <c r="A320" s="625"/>
      <c r="B320" s="625"/>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row>
    <row r="321" spans="1:26" ht="16.5" customHeight="1">
      <c r="A321" s="625"/>
      <c r="B321" s="625"/>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row>
    <row r="322" spans="1:26" ht="16.5" customHeight="1">
      <c r="A322" s="625"/>
      <c r="B322" s="625"/>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row>
    <row r="323" spans="1:26" ht="16.5" customHeight="1">
      <c r="A323" s="625"/>
      <c r="B323" s="625"/>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row>
    <row r="324" spans="1:26" ht="16.5" customHeight="1">
      <c r="A324" s="625"/>
      <c r="B324" s="625"/>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row>
    <row r="325" spans="1:26" ht="16.5" customHeight="1">
      <c r="A325" s="625"/>
      <c r="B325" s="625"/>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row>
    <row r="326" spans="1:26" ht="16.5" customHeight="1">
      <c r="A326" s="625"/>
      <c r="B326" s="625"/>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row>
    <row r="327" spans="1:26" ht="16.5" customHeight="1">
      <c r="A327" s="625"/>
      <c r="B327" s="625"/>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row>
    <row r="328" spans="1:26" ht="16.5" customHeight="1">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row>
    <row r="329" spans="1:26" ht="16.5" customHeight="1">
      <c r="A329" s="625"/>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row>
    <row r="330" spans="1:26" ht="16.5" customHeight="1">
      <c r="A330" s="625"/>
      <c r="B330" s="625"/>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row>
    <row r="331" spans="1:26" ht="16.5" customHeight="1">
      <c r="A331" s="625"/>
      <c r="B331" s="625"/>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row>
    <row r="332" spans="1:26" ht="16.5" customHeight="1">
      <c r="A332" s="625"/>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row>
    <row r="333" spans="1:26" ht="16.5" customHeight="1">
      <c r="A333" s="625"/>
      <c r="B333" s="625"/>
      <c r="C333" s="625"/>
      <c r="D333" s="625"/>
      <c r="E333" s="625"/>
      <c r="F333" s="625"/>
      <c r="G333" s="625"/>
      <c r="H333" s="625"/>
      <c r="I333" s="625"/>
      <c r="J333" s="625"/>
      <c r="K333" s="625"/>
      <c r="L333" s="625"/>
      <c r="M333" s="625"/>
      <c r="N333" s="625"/>
      <c r="O333" s="625"/>
      <c r="P333" s="625"/>
      <c r="Q333" s="625"/>
      <c r="R333" s="625"/>
      <c r="S333" s="625"/>
      <c r="T333" s="625"/>
      <c r="U333" s="625"/>
      <c r="V333" s="625"/>
      <c r="W333" s="625"/>
      <c r="X333" s="625"/>
      <c r="Y333" s="625"/>
      <c r="Z333" s="625"/>
    </row>
    <row r="334" spans="1:26" ht="16.5" customHeight="1">
      <c r="A334" s="625"/>
      <c r="B334" s="625"/>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row>
    <row r="335" spans="1:26" ht="16.5" customHeight="1">
      <c r="A335" s="625"/>
      <c r="B335" s="625"/>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row>
    <row r="336" spans="1:26" ht="16.5" customHeight="1">
      <c r="A336" s="625"/>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row>
    <row r="337" spans="1:26" ht="16.5" customHeight="1">
      <c r="A337" s="625"/>
      <c r="B337" s="625"/>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row>
    <row r="338" spans="1:26" ht="16.5" customHeight="1">
      <c r="A338" s="625"/>
      <c r="B338" s="625"/>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row>
    <row r="339" spans="1:26" ht="16.5" customHeight="1">
      <c r="A339" s="625"/>
      <c r="B339" s="625"/>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row>
    <row r="340" spans="1:26" ht="16.5" customHeight="1">
      <c r="A340" s="625"/>
      <c r="B340" s="625"/>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row>
    <row r="341" spans="1:26" ht="16.5" customHeight="1">
      <c r="A341" s="625"/>
      <c r="B341" s="625"/>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row>
    <row r="342" spans="1:26" ht="16.5" customHeight="1">
      <c r="A342" s="625"/>
      <c r="B342" s="625"/>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row>
    <row r="343" spans="1:26" ht="16.5" customHeight="1">
      <c r="A343" s="625"/>
      <c r="B343" s="625"/>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row>
    <row r="344" spans="1:26" ht="16.5" customHeight="1">
      <c r="A344" s="625"/>
      <c r="B344" s="625"/>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row>
    <row r="345" spans="1:26" ht="16.5" customHeight="1">
      <c r="A345" s="625"/>
      <c r="B345" s="625"/>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row>
    <row r="346" spans="1:26" ht="16.5" customHeight="1">
      <c r="A346" s="625"/>
      <c r="B346" s="625"/>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row>
    <row r="347" spans="1:26" ht="16.5" customHeight="1">
      <c r="A347" s="625"/>
      <c r="B347" s="625"/>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row>
    <row r="348" spans="1:26" ht="16.5" customHeight="1">
      <c r="A348" s="625"/>
      <c r="B348" s="625"/>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row>
    <row r="349" spans="1:26" ht="16.5" customHeight="1">
      <c r="A349" s="625"/>
      <c r="B349" s="625"/>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row>
    <row r="350" spans="1:26" ht="16.5" customHeight="1">
      <c r="A350" s="625"/>
      <c r="B350" s="625"/>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row>
    <row r="351" spans="1:26" ht="16.5" customHeight="1">
      <c r="A351" s="625"/>
      <c r="B351" s="625"/>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row>
    <row r="352" spans="1:26" ht="16.5" customHeight="1">
      <c r="A352" s="625"/>
      <c r="B352" s="625"/>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row>
    <row r="353" spans="1:26" ht="16.5" customHeight="1">
      <c r="A353" s="625"/>
      <c r="B353" s="625"/>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row>
    <row r="354" spans="1:26" ht="16.5" customHeight="1">
      <c r="A354" s="625"/>
      <c r="B354" s="625"/>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row>
    <row r="355" spans="1:26" ht="16.5" customHeight="1">
      <c r="A355" s="625"/>
      <c r="B355" s="625"/>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row>
    <row r="356" spans="1:26" ht="16.5" customHeight="1">
      <c r="A356" s="625"/>
      <c r="B356" s="625"/>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row>
    <row r="357" spans="1:26" ht="16.5" customHeight="1">
      <c r="A357" s="625"/>
      <c r="B357" s="625"/>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row>
    <row r="358" spans="1:26" ht="16.5" customHeight="1">
      <c r="A358" s="625"/>
      <c r="B358" s="625"/>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row>
    <row r="359" spans="1:26" ht="16.5" customHeight="1">
      <c r="A359" s="625"/>
      <c r="B359" s="625"/>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row>
    <row r="360" spans="1:26" ht="16.5" customHeight="1">
      <c r="A360" s="625"/>
      <c r="B360" s="625"/>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row>
    <row r="361" spans="1:26" ht="16.5" customHeight="1">
      <c r="A361" s="625"/>
      <c r="B361" s="625"/>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row>
    <row r="362" spans="1:26" ht="16.5" customHeight="1">
      <c r="A362" s="625"/>
      <c r="B362" s="62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row>
    <row r="363" spans="1:26" ht="16.5" customHeight="1">
      <c r="A363" s="625"/>
      <c r="B363" s="62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row>
    <row r="364" spans="1:26" ht="16.5" customHeight="1">
      <c r="A364" s="625"/>
      <c r="B364" s="625"/>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row>
    <row r="365" spans="1:26" ht="16.5" customHeight="1">
      <c r="A365" s="625"/>
      <c r="B365" s="625"/>
      <c r="C365" s="625"/>
      <c r="D365" s="625"/>
      <c r="E365" s="625"/>
      <c r="F365" s="625"/>
      <c r="G365" s="625"/>
      <c r="H365" s="625"/>
      <c r="I365" s="625"/>
      <c r="J365" s="625"/>
      <c r="K365" s="625"/>
      <c r="L365" s="625"/>
      <c r="M365" s="625"/>
      <c r="N365" s="625"/>
      <c r="O365" s="625"/>
      <c r="P365" s="625"/>
      <c r="Q365" s="625"/>
      <c r="R365" s="625"/>
      <c r="S365" s="625"/>
      <c r="T365" s="625"/>
      <c r="U365" s="625"/>
      <c r="V365" s="625"/>
      <c r="W365" s="625"/>
      <c r="X365" s="625"/>
      <c r="Y365" s="625"/>
      <c r="Z365" s="625"/>
    </row>
    <row r="366" spans="1:26" ht="16.5" customHeight="1">
      <c r="A366" s="625"/>
      <c r="B366" s="625"/>
      <c r="C366" s="625"/>
      <c r="D366" s="625"/>
      <c r="E366" s="625"/>
      <c r="F366" s="625"/>
      <c r="G366" s="625"/>
      <c r="H366" s="625"/>
      <c r="I366" s="625"/>
      <c r="J366" s="625"/>
      <c r="K366" s="625"/>
      <c r="L366" s="625"/>
      <c r="M366" s="625"/>
      <c r="N366" s="625"/>
      <c r="O366" s="625"/>
      <c r="P366" s="625"/>
      <c r="Q366" s="625"/>
      <c r="R366" s="625"/>
      <c r="S366" s="625"/>
      <c r="T366" s="625"/>
      <c r="U366" s="625"/>
      <c r="V366" s="625"/>
      <c r="W366" s="625"/>
      <c r="X366" s="625"/>
      <c r="Y366" s="625"/>
      <c r="Z366" s="625"/>
    </row>
    <row r="367" spans="1:26" ht="16.5" customHeight="1">
      <c r="A367" s="625"/>
      <c r="B367" s="625"/>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row>
    <row r="368" spans="1:26" ht="16.5" customHeight="1">
      <c r="A368" s="625"/>
      <c r="B368" s="625"/>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row>
    <row r="369" spans="1:26" ht="16.5" customHeight="1">
      <c r="A369" s="625"/>
      <c r="B369" s="625"/>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row>
    <row r="370" spans="1:26" ht="16.5" customHeight="1">
      <c r="A370" s="625"/>
      <c r="B370" s="625"/>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row>
    <row r="371" spans="1:26" ht="16.5" customHeight="1">
      <c r="A371" s="625"/>
      <c r="B371" s="625"/>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row>
    <row r="372" spans="1:26" ht="16.5" customHeight="1">
      <c r="A372" s="625"/>
      <c r="B372" s="625"/>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row>
    <row r="373" spans="1:26" ht="16.5" customHeight="1">
      <c r="A373" s="625"/>
      <c r="B373" s="625"/>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row>
    <row r="374" spans="1:26" ht="16.5" customHeight="1">
      <c r="A374" s="625"/>
      <c r="B374" s="625"/>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row>
    <row r="375" spans="1:26" ht="16.5" customHeight="1">
      <c r="A375" s="625"/>
      <c r="B375" s="625"/>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row>
    <row r="376" spans="1:26" ht="16.5" customHeight="1">
      <c r="A376" s="625"/>
      <c r="B376" s="625"/>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row>
    <row r="377" spans="1:26" ht="16.5" customHeight="1">
      <c r="A377" s="625"/>
      <c r="B377" s="625"/>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row>
    <row r="378" spans="1:26" ht="16.5" customHeight="1">
      <c r="A378" s="625"/>
      <c r="B378" s="625"/>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row>
    <row r="379" spans="1:26" ht="16.5" customHeight="1">
      <c r="A379" s="625"/>
      <c r="B379" s="625"/>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row>
    <row r="380" spans="1:26" ht="16.5" customHeight="1">
      <c r="A380" s="625"/>
      <c r="B380" s="625"/>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row>
    <row r="381" spans="1:26" ht="16.5" customHeight="1">
      <c r="A381" s="625"/>
      <c r="B381" s="625"/>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row>
    <row r="382" spans="1:26" ht="16.5" customHeight="1">
      <c r="A382" s="625"/>
      <c r="B382" s="625"/>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row>
    <row r="383" spans="1:26" ht="16.5" customHeight="1">
      <c r="A383" s="625"/>
      <c r="B383" s="625"/>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row>
    <row r="384" spans="1:26" ht="16.5" customHeight="1">
      <c r="A384" s="625"/>
      <c r="B384" s="625"/>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row>
    <row r="385" spans="1:26" ht="16.5" customHeight="1">
      <c r="A385" s="625"/>
      <c r="B385" s="625"/>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row>
    <row r="386" spans="1:26" ht="16.5" customHeight="1">
      <c r="A386" s="625"/>
      <c r="B386" s="625"/>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row>
    <row r="387" spans="1:26" ht="16.5" customHeight="1">
      <c r="A387" s="625"/>
      <c r="B387" s="625"/>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row>
    <row r="388" spans="1:26" ht="16.5" customHeight="1">
      <c r="A388" s="625"/>
      <c r="B388" s="625"/>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row>
    <row r="389" spans="1:26" ht="16.5" customHeight="1">
      <c r="A389" s="625"/>
      <c r="B389" s="625"/>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row>
    <row r="390" spans="1:26" ht="16.5" customHeight="1">
      <c r="A390" s="625"/>
      <c r="B390" s="625"/>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row>
    <row r="391" spans="1:26" ht="16.5" customHeight="1">
      <c r="A391" s="625"/>
      <c r="B391" s="625"/>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row>
    <row r="392" spans="1:26" ht="16.5" customHeight="1">
      <c r="A392" s="625"/>
      <c r="B392" s="625"/>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row>
    <row r="393" spans="1:26" ht="16.5" customHeight="1">
      <c r="A393" s="625"/>
      <c r="B393" s="625"/>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row>
    <row r="394" spans="1:26" ht="16.5" customHeight="1">
      <c r="A394" s="625"/>
      <c r="B394" s="625"/>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row>
    <row r="395" spans="1:26" ht="16.5" customHeight="1">
      <c r="A395" s="625"/>
      <c r="B395" s="625"/>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row>
    <row r="396" spans="1:26" ht="16.5" customHeight="1">
      <c r="A396" s="625"/>
      <c r="B396" s="625"/>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row>
    <row r="397" spans="1:26" ht="16.5" customHeight="1">
      <c r="A397" s="625"/>
      <c r="B397" s="625"/>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row>
    <row r="398" spans="1:26" ht="16.5" customHeight="1">
      <c r="A398" s="625"/>
      <c r="B398" s="625"/>
      <c r="C398" s="625"/>
      <c r="D398" s="625"/>
      <c r="E398" s="625"/>
      <c r="F398" s="625"/>
      <c r="G398" s="625"/>
      <c r="H398" s="625"/>
      <c r="I398" s="625"/>
      <c r="J398" s="625"/>
      <c r="K398" s="625"/>
      <c r="L398" s="625"/>
      <c r="M398" s="625"/>
      <c r="N398" s="625"/>
      <c r="O398" s="625"/>
      <c r="P398" s="625"/>
      <c r="Q398" s="625"/>
      <c r="R398" s="625"/>
      <c r="S398" s="625"/>
      <c r="T398" s="625"/>
      <c r="U398" s="625"/>
      <c r="V398" s="625"/>
      <c r="W398" s="625"/>
      <c r="X398" s="625"/>
      <c r="Y398" s="625"/>
      <c r="Z398" s="625"/>
    </row>
    <row r="399" spans="1:26" ht="16.5" customHeight="1">
      <c r="A399" s="625"/>
      <c r="B399" s="625"/>
      <c r="C399" s="625"/>
      <c r="D399" s="625"/>
      <c r="E399" s="625"/>
      <c r="F399" s="625"/>
      <c r="G399" s="625"/>
      <c r="H399" s="625"/>
      <c r="I399" s="625"/>
      <c r="J399" s="625"/>
      <c r="K399" s="625"/>
      <c r="L399" s="625"/>
      <c r="M399" s="625"/>
      <c r="N399" s="625"/>
      <c r="O399" s="625"/>
      <c r="P399" s="625"/>
      <c r="Q399" s="625"/>
      <c r="R399" s="625"/>
      <c r="S399" s="625"/>
      <c r="T399" s="625"/>
      <c r="U399" s="625"/>
      <c r="V399" s="625"/>
      <c r="W399" s="625"/>
      <c r="X399" s="625"/>
      <c r="Y399" s="625"/>
      <c r="Z399" s="625"/>
    </row>
    <row r="400" spans="1:26" ht="16.5" customHeight="1">
      <c r="A400" s="625"/>
      <c r="B400" s="625"/>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row>
    <row r="401" spans="1:26" ht="16.5" customHeight="1">
      <c r="A401" s="625"/>
      <c r="B401" s="625"/>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row>
    <row r="402" spans="1:26" ht="16.5" customHeight="1">
      <c r="A402" s="625"/>
      <c r="B402" s="625"/>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row>
    <row r="403" spans="1:26" ht="16.5" customHeight="1">
      <c r="A403" s="625"/>
      <c r="B403" s="625"/>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row>
    <row r="404" spans="1:26" ht="16.5" customHeight="1">
      <c r="A404" s="625"/>
      <c r="B404" s="625"/>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row>
    <row r="405" spans="1:26" ht="16.5" customHeight="1">
      <c r="A405" s="625"/>
      <c r="B405" s="625"/>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row>
    <row r="406" spans="1:26" ht="16.5" customHeight="1">
      <c r="A406" s="625"/>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row>
    <row r="407" spans="1:26" ht="16.5" customHeight="1">
      <c r="A407" s="625"/>
      <c r="B407" s="625"/>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row>
    <row r="408" spans="1:26" ht="16.5" customHeight="1">
      <c r="A408" s="625"/>
      <c r="B408" s="625"/>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row>
    <row r="409" spans="1:26" ht="16.5" customHeight="1">
      <c r="A409" s="625"/>
      <c r="B409" s="625"/>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row>
    <row r="410" spans="1:26" ht="16.5" customHeight="1">
      <c r="A410" s="625"/>
      <c r="B410" s="625"/>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row>
    <row r="411" spans="1:26" ht="16.5" customHeight="1">
      <c r="A411" s="625"/>
      <c r="B411" s="625"/>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row>
    <row r="412" spans="1:26" ht="16.5" customHeight="1">
      <c r="A412" s="625"/>
      <c r="B412" s="625"/>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row>
    <row r="413" spans="1:26" ht="16.5" customHeight="1">
      <c r="A413" s="625"/>
      <c r="B413" s="625"/>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row>
    <row r="414" spans="1:26" ht="16.5" customHeight="1">
      <c r="A414" s="625"/>
      <c r="B414" s="625"/>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row>
    <row r="415" spans="1:26" ht="16.5" customHeight="1">
      <c r="A415" s="625"/>
      <c r="B415" s="625"/>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row>
    <row r="416" spans="1:26" ht="16.5" customHeight="1">
      <c r="A416" s="625"/>
      <c r="B416" s="625"/>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row>
    <row r="417" spans="1:26" ht="16.5" customHeight="1">
      <c r="A417" s="625"/>
      <c r="B417" s="625"/>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row>
    <row r="418" spans="1:26" ht="16.5" customHeight="1">
      <c r="A418" s="625"/>
      <c r="B418" s="625"/>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row>
    <row r="419" spans="1:26" ht="16.5" customHeight="1">
      <c r="A419" s="625"/>
      <c r="B419" s="625"/>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row>
    <row r="420" spans="1:26" ht="16.5" customHeight="1">
      <c r="A420" s="625"/>
      <c r="B420" s="625"/>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row>
    <row r="421" spans="1:26" ht="16.5" customHeight="1">
      <c r="A421" s="625"/>
      <c r="B421" s="625"/>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row>
    <row r="422" spans="1:26" ht="16.5" customHeight="1">
      <c r="A422" s="625"/>
      <c r="B422" s="625"/>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row>
    <row r="423" spans="1:26" ht="16.5" customHeight="1">
      <c r="A423" s="625"/>
      <c r="B423" s="625"/>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row>
    <row r="424" spans="1:26" ht="16.5" customHeight="1">
      <c r="A424" s="625"/>
      <c r="B424" s="625"/>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row>
    <row r="425" spans="1:26" ht="16.5" customHeight="1">
      <c r="A425" s="625"/>
      <c r="B425" s="625"/>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row>
    <row r="426" spans="1:26" ht="16.5" customHeight="1">
      <c r="A426" s="625"/>
      <c r="B426" s="625"/>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row>
    <row r="427" spans="1:26" ht="16.5" customHeight="1">
      <c r="A427" s="625"/>
      <c r="B427" s="625"/>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row>
    <row r="428" spans="1:26" ht="16.5" customHeight="1">
      <c r="A428" s="625"/>
      <c r="B428" s="625"/>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row>
    <row r="429" spans="1:26" ht="16.5" customHeight="1">
      <c r="A429" s="625"/>
      <c r="B429" s="625"/>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row>
    <row r="430" spans="1:26" ht="16.5" customHeight="1">
      <c r="A430" s="625"/>
      <c r="B430" s="625"/>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row>
    <row r="431" spans="1:26" ht="16.5" customHeight="1">
      <c r="A431" s="625"/>
      <c r="B431" s="625"/>
      <c r="C431" s="625"/>
      <c r="D431" s="625"/>
      <c r="E431" s="625"/>
      <c r="F431" s="625"/>
      <c r="G431" s="625"/>
      <c r="H431" s="625"/>
      <c r="I431" s="625"/>
      <c r="J431" s="625"/>
      <c r="K431" s="625"/>
      <c r="L431" s="625"/>
      <c r="M431" s="625"/>
      <c r="N431" s="625"/>
      <c r="O431" s="625"/>
      <c r="P431" s="625"/>
      <c r="Q431" s="625"/>
      <c r="R431" s="625"/>
      <c r="S431" s="625"/>
      <c r="T431" s="625"/>
      <c r="U431" s="625"/>
      <c r="V431" s="625"/>
      <c r="W431" s="625"/>
      <c r="X431" s="625"/>
      <c r="Y431" s="625"/>
      <c r="Z431" s="625"/>
    </row>
    <row r="432" spans="1:26" ht="16.5" customHeight="1">
      <c r="A432" s="625"/>
      <c r="B432" s="625"/>
      <c r="C432" s="625"/>
      <c r="D432" s="625"/>
      <c r="E432" s="625"/>
      <c r="F432" s="625"/>
      <c r="G432" s="625"/>
      <c r="H432" s="625"/>
      <c r="I432" s="625"/>
      <c r="J432" s="625"/>
      <c r="K432" s="625"/>
      <c r="L432" s="625"/>
      <c r="M432" s="625"/>
      <c r="N432" s="625"/>
      <c r="O432" s="625"/>
      <c r="P432" s="625"/>
      <c r="Q432" s="625"/>
      <c r="R432" s="625"/>
      <c r="S432" s="625"/>
      <c r="T432" s="625"/>
      <c r="U432" s="625"/>
      <c r="V432" s="625"/>
      <c r="W432" s="625"/>
      <c r="X432" s="625"/>
      <c r="Y432" s="625"/>
      <c r="Z432" s="625"/>
    </row>
    <row r="433" spans="1:26" ht="16.5" customHeight="1">
      <c r="A433" s="625"/>
      <c r="B433" s="625"/>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row>
    <row r="434" spans="1:26" ht="16.5" customHeight="1">
      <c r="A434" s="625"/>
      <c r="B434" s="625"/>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row>
    <row r="435" spans="1:26" ht="16.5" customHeight="1">
      <c r="A435" s="625"/>
      <c r="B435" s="625"/>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row>
    <row r="436" spans="1:26" ht="16.5" customHeight="1">
      <c r="A436" s="625"/>
      <c r="B436" s="625"/>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row>
    <row r="437" spans="1:26" ht="16.5" customHeight="1">
      <c r="A437" s="625"/>
      <c r="B437" s="625"/>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row>
    <row r="438" spans="1:26" ht="16.5" customHeight="1">
      <c r="A438" s="625"/>
      <c r="B438" s="625"/>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row>
    <row r="439" spans="1:26" ht="16.5" customHeight="1">
      <c r="A439" s="625"/>
      <c r="B439" s="625"/>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row>
    <row r="440" spans="1:26" ht="16.5" customHeight="1">
      <c r="A440" s="625"/>
      <c r="B440" s="625"/>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row>
    <row r="441" spans="1:26" ht="16.5" customHeight="1">
      <c r="A441" s="625"/>
      <c r="B441" s="625"/>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row>
    <row r="442" spans="1:26" ht="16.5" customHeight="1">
      <c r="A442" s="625"/>
      <c r="B442" s="625"/>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row>
    <row r="443" spans="1:26" ht="16.5" customHeight="1">
      <c r="A443" s="625"/>
      <c r="B443" s="625"/>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row>
    <row r="444" spans="1:26" ht="16.5" customHeight="1">
      <c r="A444" s="625"/>
      <c r="B444" s="625"/>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row>
    <row r="445" spans="1:26" ht="16.5" customHeight="1">
      <c r="A445" s="625"/>
      <c r="B445" s="625"/>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row>
    <row r="446" spans="1:26" ht="16.5" customHeight="1">
      <c r="A446" s="625"/>
      <c r="B446" s="625"/>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row>
    <row r="447" spans="1:26" ht="16.5" customHeight="1">
      <c r="A447" s="625"/>
      <c r="B447" s="625"/>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row>
    <row r="448" spans="1:26" ht="16.5" customHeight="1">
      <c r="A448" s="625"/>
      <c r="B448" s="625"/>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row>
    <row r="449" spans="1:26" ht="16.5" customHeight="1">
      <c r="A449" s="625"/>
      <c r="B449" s="625"/>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row>
    <row r="450" spans="1:26" ht="16.5" customHeight="1">
      <c r="A450" s="625"/>
      <c r="B450" s="625"/>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row>
    <row r="451" spans="1:26" ht="16.5" customHeight="1">
      <c r="A451" s="625"/>
      <c r="B451" s="625"/>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row>
    <row r="452" spans="1:26" ht="16.5" customHeight="1">
      <c r="A452" s="625"/>
      <c r="B452" s="625"/>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row>
    <row r="453" spans="1:26" ht="16.5" customHeight="1">
      <c r="A453" s="625"/>
      <c r="B453" s="625"/>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row>
    <row r="454" spans="1:26" ht="16.5" customHeight="1">
      <c r="A454" s="625"/>
      <c r="B454" s="625"/>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row>
    <row r="455" spans="1:26" ht="16.5" customHeight="1">
      <c r="A455" s="625"/>
      <c r="B455" s="625"/>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row>
    <row r="456" spans="1:26" ht="16.5" customHeight="1">
      <c r="A456" s="625"/>
      <c r="B456" s="625"/>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row>
    <row r="457" spans="1:26" ht="16.5" customHeight="1">
      <c r="A457" s="625"/>
      <c r="B457" s="625"/>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row>
    <row r="458" spans="1:26" ht="16.5" customHeight="1">
      <c r="A458" s="625"/>
      <c r="B458" s="625"/>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row>
    <row r="459" spans="1:26" ht="16.5" customHeight="1">
      <c r="A459" s="625"/>
      <c r="B459" s="625"/>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row>
    <row r="460" spans="1:26" ht="16.5" customHeight="1">
      <c r="A460" s="625"/>
      <c r="B460" s="625"/>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row>
    <row r="461" spans="1:26" ht="16.5" customHeight="1">
      <c r="A461" s="625"/>
      <c r="B461" s="625"/>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row>
    <row r="462" spans="1:26" ht="16.5" customHeight="1">
      <c r="A462" s="625"/>
      <c r="B462" s="625"/>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row>
    <row r="463" spans="1:26" ht="16.5" customHeight="1">
      <c r="A463" s="625"/>
      <c r="B463" s="625"/>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row>
    <row r="464" spans="1:26" ht="16.5" customHeight="1">
      <c r="A464" s="625"/>
      <c r="B464" s="625"/>
      <c r="C464" s="625"/>
      <c r="D464" s="625"/>
      <c r="E464" s="625"/>
      <c r="F464" s="625"/>
      <c r="G464" s="625"/>
      <c r="H464" s="625"/>
      <c r="I464" s="625"/>
      <c r="J464" s="625"/>
      <c r="K464" s="625"/>
      <c r="L464" s="625"/>
      <c r="M464" s="625"/>
      <c r="N464" s="625"/>
      <c r="O464" s="625"/>
      <c r="P464" s="625"/>
      <c r="Q464" s="625"/>
      <c r="R464" s="625"/>
      <c r="S464" s="625"/>
      <c r="T464" s="625"/>
      <c r="U464" s="625"/>
      <c r="V464" s="625"/>
      <c r="W464" s="625"/>
      <c r="X464" s="625"/>
      <c r="Y464" s="625"/>
      <c r="Z464" s="625"/>
    </row>
    <row r="465" spans="1:26" ht="16.5" customHeight="1">
      <c r="A465" s="625"/>
      <c r="B465" s="625"/>
      <c r="C465" s="625"/>
      <c r="D465" s="625"/>
      <c r="E465" s="625"/>
      <c r="F465" s="625"/>
      <c r="G465" s="625"/>
      <c r="H465" s="625"/>
      <c r="I465" s="625"/>
      <c r="J465" s="625"/>
      <c r="K465" s="625"/>
      <c r="L465" s="625"/>
      <c r="M465" s="625"/>
      <c r="N465" s="625"/>
      <c r="O465" s="625"/>
      <c r="P465" s="625"/>
      <c r="Q465" s="625"/>
      <c r="R465" s="625"/>
      <c r="S465" s="625"/>
      <c r="T465" s="625"/>
      <c r="U465" s="625"/>
      <c r="V465" s="625"/>
      <c r="W465" s="625"/>
      <c r="X465" s="625"/>
      <c r="Y465" s="625"/>
      <c r="Z465" s="625"/>
    </row>
    <row r="466" spans="1:26" ht="16.5" customHeight="1">
      <c r="A466" s="625"/>
      <c r="B466" s="625"/>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row>
    <row r="467" spans="1:26" ht="16.5" customHeight="1">
      <c r="A467" s="625"/>
      <c r="B467" s="625"/>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row>
    <row r="468" spans="1:26" ht="16.5" customHeight="1">
      <c r="A468" s="625"/>
      <c r="B468" s="625"/>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row>
    <row r="469" spans="1:26" ht="16.5" customHeight="1">
      <c r="A469" s="625"/>
      <c r="B469" s="625"/>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row>
    <row r="470" spans="1:26" ht="16.5" customHeight="1">
      <c r="A470" s="625"/>
      <c r="B470" s="625"/>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row>
    <row r="471" spans="1:26" ht="16.5" customHeight="1">
      <c r="A471" s="625"/>
      <c r="B471" s="625"/>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row>
    <row r="472" spans="1:26" ht="16.5" customHeight="1">
      <c r="A472" s="625"/>
      <c r="B472" s="625"/>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row>
    <row r="473" spans="1:26" ht="16.5" customHeight="1">
      <c r="A473" s="625"/>
      <c r="B473" s="625"/>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row>
    <row r="474" spans="1:26" ht="16.5" customHeight="1">
      <c r="A474" s="625"/>
      <c r="B474" s="625"/>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row>
    <row r="475" spans="1:26" ht="16.5" customHeight="1">
      <c r="A475" s="625"/>
      <c r="B475" s="625"/>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row>
    <row r="476" spans="1:26" ht="16.5" customHeight="1">
      <c r="A476" s="625"/>
      <c r="B476" s="625"/>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row>
    <row r="477" spans="1:26" ht="16.5" customHeight="1">
      <c r="A477" s="625"/>
      <c r="B477" s="625"/>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row>
    <row r="478" spans="1:26" ht="16.5" customHeight="1">
      <c r="A478" s="625"/>
      <c r="B478" s="625"/>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row>
    <row r="479" spans="1:26" ht="16.5" customHeight="1">
      <c r="A479" s="625"/>
      <c r="B479" s="625"/>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row>
    <row r="480" spans="1:26" ht="16.5" customHeight="1">
      <c r="A480" s="625"/>
      <c r="B480" s="625"/>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row>
    <row r="481" spans="1:26" ht="16.5" customHeight="1">
      <c r="A481" s="625"/>
      <c r="B481" s="625"/>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row>
    <row r="482" spans="1:26" ht="16.5" customHeight="1">
      <c r="A482" s="625"/>
      <c r="B482" s="625"/>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row>
    <row r="483" spans="1:26" ht="16.5" customHeight="1">
      <c r="A483" s="625"/>
      <c r="B483" s="625"/>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row>
    <row r="484" spans="1:26" ht="16.5" customHeight="1">
      <c r="A484" s="625"/>
      <c r="B484" s="625"/>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row>
    <row r="485" spans="1:26" ht="16.5" customHeight="1">
      <c r="A485" s="625"/>
      <c r="B485" s="625"/>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row>
    <row r="486" spans="1:26" ht="16.5" customHeight="1">
      <c r="A486" s="625"/>
      <c r="B486" s="625"/>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row>
    <row r="487" spans="1:26" ht="16.5" customHeight="1">
      <c r="A487" s="625"/>
      <c r="B487" s="625"/>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row>
    <row r="488" spans="1:26" ht="16.5" customHeight="1">
      <c r="A488" s="625"/>
      <c r="B488" s="625"/>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row>
    <row r="489" spans="1:26" ht="16.5" customHeight="1">
      <c r="A489" s="625"/>
      <c r="B489" s="625"/>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row>
    <row r="490" spans="1:26" ht="16.5" customHeight="1">
      <c r="A490" s="625"/>
      <c r="B490" s="625"/>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row>
    <row r="491" spans="1:26" ht="16.5" customHeight="1">
      <c r="A491" s="625"/>
      <c r="B491" s="625"/>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row>
    <row r="492" spans="1:26" ht="16.5" customHeight="1">
      <c r="A492" s="625"/>
      <c r="B492" s="625"/>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row>
    <row r="493" spans="1:26" ht="16.5" customHeight="1">
      <c r="A493" s="625"/>
      <c r="B493" s="625"/>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row>
    <row r="494" spans="1:26" ht="16.5" customHeight="1">
      <c r="A494" s="625"/>
      <c r="B494" s="625"/>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row>
    <row r="495" spans="1:26" ht="16.5" customHeight="1">
      <c r="A495" s="625"/>
      <c r="B495" s="625"/>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row>
    <row r="496" spans="1:26" ht="16.5" customHeight="1">
      <c r="A496" s="625"/>
      <c r="B496" s="625"/>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row>
    <row r="497" spans="1:26" ht="16.5" customHeight="1">
      <c r="A497" s="625"/>
      <c r="B497" s="625"/>
      <c r="C497" s="625"/>
      <c r="D497" s="625"/>
      <c r="E497" s="625"/>
      <c r="F497" s="625"/>
      <c r="G497" s="625"/>
      <c r="H497" s="625"/>
      <c r="I497" s="625"/>
      <c r="J497" s="625"/>
      <c r="K497" s="625"/>
      <c r="L497" s="625"/>
      <c r="M497" s="625"/>
      <c r="N497" s="625"/>
      <c r="O497" s="625"/>
      <c r="P497" s="625"/>
      <c r="Q497" s="625"/>
      <c r="R497" s="625"/>
      <c r="S497" s="625"/>
      <c r="T497" s="625"/>
      <c r="U497" s="625"/>
      <c r="V497" s="625"/>
      <c r="W497" s="625"/>
      <c r="X497" s="625"/>
      <c r="Y497" s="625"/>
      <c r="Z497" s="625"/>
    </row>
    <row r="498" spans="1:26" ht="16.5" customHeight="1">
      <c r="A498" s="625"/>
      <c r="B498" s="625"/>
      <c r="C498" s="625"/>
      <c r="D498" s="625"/>
      <c r="E498" s="625"/>
      <c r="F498" s="625"/>
      <c r="G498" s="625"/>
      <c r="H498" s="625"/>
      <c r="I498" s="625"/>
      <c r="J498" s="625"/>
      <c r="K498" s="625"/>
      <c r="L498" s="625"/>
      <c r="M498" s="625"/>
      <c r="N498" s="625"/>
      <c r="O498" s="625"/>
      <c r="P498" s="625"/>
      <c r="Q498" s="625"/>
      <c r="R498" s="625"/>
      <c r="S498" s="625"/>
      <c r="T498" s="625"/>
      <c r="U498" s="625"/>
      <c r="V498" s="625"/>
      <c r="W498" s="625"/>
      <c r="X498" s="625"/>
      <c r="Y498" s="625"/>
      <c r="Z498" s="625"/>
    </row>
    <row r="499" spans="1:26" ht="16.5" customHeight="1">
      <c r="A499" s="625"/>
      <c r="B499" s="625"/>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row>
    <row r="500" spans="1:26" ht="16.5" customHeight="1">
      <c r="A500" s="625"/>
      <c r="B500" s="625"/>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row>
    <row r="501" spans="1:26" ht="16.5" customHeight="1">
      <c r="A501" s="625"/>
      <c r="B501" s="625"/>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row>
    <row r="502" spans="1:26" ht="16.5" customHeight="1">
      <c r="A502" s="625"/>
      <c r="B502" s="625"/>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row>
    <row r="503" spans="1:26" ht="16.5" customHeight="1">
      <c r="A503" s="625"/>
      <c r="B503" s="625"/>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row>
    <row r="504" spans="1:26" ht="16.5" customHeight="1">
      <c r="A504" s="625"/>
      <c r="B504" s="625"/>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row>
    <row r="505" spans="1:26" ht="16.5" customHeight="1">
      <c r="A505" s="625"/>
      <c r="B505" s="625"/>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row>
    <row r="506" spans="1:26" ht="16.5" customHeight="1">
      <c r="A506" s="625"/>
      <c r="B506" s="625"/>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row>
    <row r="507" spans="1:26" ht="16.5" customHeight="1">
      <c r="A507" s="625"/>
      <c r="B507" s="625"/>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row>
    <row r="508" spans="1:26" ht="16.5" customHeight="1">
      <c r="A508" s="625"/>
      <c r="B508" s="625"/>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row>
    <row r="509" spans="1:26" ht="16.5" customHeight="1">
      <c r="A509" s="625"/>
      <c r="B509" s="625"/>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row>
    <row r="510" spans="1:26" ht="16.5" customHeight="1">
      <c r="A510" s="625"/>
      <c r="B510" s="625"/>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row>
    <row r="511" spans="1:26" ht="16.5" customHeight="1">
      <c r="A511" s="625"/>
      <c r="B511" s="625"/>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row>
    <row r="512" spans="1:26" ht="16.5" customHeight="1">
      <c r="A512" s="625"/>
      <c r="B512" s="625"/>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row>
    <row r="513" spans="1:26" ht="16.5" customHeight="1">
      <c r="A513" s="625"/>
      <c r="B513" s="625"/>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row>
    <row r="514" spans="1:26" ht="16.5" customHeight="1">
      <c r="A514" s="625"/>
      <c r="B514" s="625"/>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row>
    <row r="515" spans="1:26" ht="16.5" customHeight="1">
      <c r="A515" s="625"/>
      <c r="B515" s="625"/>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row>
    <row r="516" spans="1:26" ht="16.5" customHeight="1">
      <c r="A516" s="625"/>
      <c r="B516" s="625"/>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row>
    <row r="517" spans="1:26" ht="16.5" customHeight="1">
      <c r="A517" s="625"/>
      <c r="B517" s="625"/>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row>
    <row r="518" spans="1:26" ht="16.5" customHeight="1">
      <c r="A518" s="625"/>
      <c r="B518" s="625"/>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row>
    <row r="519" spans="1:26" ht="16.5" customHeight="1">
      <c r="A519" s="625"/>
      <c r="B519" s="625"/>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row>
    <row r="520" spans="1:26" ht="16.5" customHeight="1">
      <c r="A520" s="625"/>
      <c r="B520" s="625"/>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row>
    <row r="521" spans="1:26" ht="16.5" customHeight="1">
      <c r="A521" s="625"/>
      <c r="B521" s="625"/>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row>
    <row r="522" spans="1:26" ht="16.5" customHeight="1">
      <c r="A522" s="625"/>
      <c r="B522" s="625"/>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row>
    <row r="523" spans="1:26" ht="16.5" customHeight="1">
      <c r="A523" s="625"/>
      <c r="B523" s="625"/>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row>
    <row r="524" spans="1:26" ht="16.5" customHeight="1">
      <c r="A524" s="625"/>
      <c r="B524" s="625"/>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row>
    <row r="525" spans="1:26" ht="16.5" customHeight="1">
      <c r="A525" s="625"/>
      <c r="B525" s="625"/>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row>
    <row r="526" spans="1:26" ht="16.5" customHeight="1">
      <c r="A526" s="625"/>
      <c r="B526" s="625"/>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row>
    <row r="527" spans="1:26" ht="16.5" customHeight="1">
      <c r="A527" s="625"/>
      <c r="B527" s="625"/>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row>
    <row r="528" spans="1:26" ht="16.5" customHeight="1">
      <c r="A528" s="625"/>
      <c r="B528" s="625"/>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row>
    <row r="529" spans="1:26" ht="16.5" customHeight="1">
      <c r="A529" s="625"/>
      <c r="B529" s="625"/>
      <c r="C529" s="625"/>
      <c r="D529" s="625"/>
      <c r="E529" s="625"/>
      <c r="F529" s="625"/>
      <c r="G529" s="625"/>
      <c r="H529" s="625"/>
      <c r="I529" s="625"/>
      <c r="J529" s="625"/>
      <c r="K529" s="625"/>
      <c r="L529" s="625"/>
      <c r="M529" s="625"/>
      <c r="N529" s="625"/>
      <c r="O529" s="625"/>
      <c r="P529" s="625"/>
      <c r="Q529" s="625"/>
      <c r="R529" s="625"/>
      <c r="S529" s="625"/>
      <c r="T529" s="625"/>
      <c r="U529" s="625"/>
      <c r="V529" s="625"/>
      <c r="W529" s="625"/>
      <c r="X529" s="625"/>
      <c r="Y529" s="625"/>
      <c r="Z529" s="625"/>
    </row>
    <row r="530" spans="1:26" ht="16.5" customHeight="1">
      <c r="A530" s="625"/>
      <c r="B530" s="625"/>
      <c r="C530" s="625"/>
      <c r="D530" s="625"/>
      <c r="E530" s="625"/>
      <c r="F530" s="625"/>
      <c r="G530" s="625"/>
      <c r="H530" s="625"/>
      <c r="I530" s="625"/>
      <c r="J530" s="625"/>
      <c r="K530" s="625"/>
      <c r="L530" s="625"/>
      <c r="M530" s="625"/>
      <c r="N530" s="625"/>
      <c r="O530" s="625"/>
      <c r="P530" s="625"/>
      <c r="Q530" s="625"/>
      <c r="R530" s="625"/>
      <c r="S530" s="625"/>
      <c r="T530" s="625"/>
      <c r="U530" s="625"/>
      <c r="V530" s="625"/>
      <c r="W530" s="625"/>
      <c r="X530" s="625"/>
      <c r="Y530" s="625"/>
      <c r="Z530" s="625"/>
    </row>
    <row r="531" spans="1:26" ht="16.5" customHeight="1">
      <c r="A531" s="625"/>
      <c r="B531" s="625"/>
      <c r="C531" s="625"/>
      <c r="D531" s="625"/>
      <c r="E531" s="625"/>
      <c r="F531" s="625"/>
      <c r="G531" s="625"/>
      <c r="H531" s="625"/>
      <c r="I531" s="625"/>
      <c r="J531" s="625"/>
      <c r="K531" s="625"/>
      <c r="L531" s="625"/>
      <c r="M531" s="625"/>
      <c r="N531" s="625"/>
      <c r="O531" s="625"/>
      <c r="P531" s="625"/>
      <c r="Q531" s="625"/>
      <c r="R531" s="625"/>
      <c r="S531" s="625"/>
      <c r="T531" s="625"/>
      <c r="U531" s="625"/>
      <c r="V531" s="625"/>
      <c r="W531" s="625"/>
      <c r="X531" s="625"/>
      <c r="Y531" s="625"/>
      <c r="Z531" s="625"/>
    </row>
    <row r="532" spans="1:26" ht="16.5" customHeight="1">
      <c r="A532" s="625"/>
      <c r="B532" s="625"/>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row>
    <row r="533" spans="1:26" ht="16.5" customHeight="1">
      <c r="A533" s="625"/>
      <c r="B533" s="625"/>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row>
    <row r="534" spans="1:26" ht="16.5" customHeight="1">
      <c r="A534" s="625"/>
      <c r="B534" s="625"/>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row>
    <row r="535" spans="1:26" ht="16.5" customHeight="1">
      <c r="A535" s="625"/>
      <c r="B535" s="625"/>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row>
    <row r="536" spans="1:26" ht="16.5" customHeight="1">
      <c r="A536" s="625"/>
      <c r="B536" s="625"/>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row>
    <row r="537" spans="1:26" ht="16.5" customHeight="1">
      <c r="A537" s="625"/>
      <c r="B537" s="625"/>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row>
    <row r="538" spans="1:26" ht="16.5" customHeight="1">
      <c r="A538" s="625"/>
      <c r="B538" s="625"/>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row>
    <row r="539" spans="1:26" ht="16.5" customHeight="1">
      <c r="A539" s="625"/>
      <c r="B539" s="625"/>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row>
    <row r="540" spans="1:26" ht="16.5" customHeight="1">
      <c r="A540" s="625"/>
      <c r="B540" s="625"/>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row>
    <row r="541" spans="1:26" ht="16.5" customHeight="1">
      <c r="A541" s="625"/>
      <c r="B541" s="625"/>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row>
    <row r="542" spans="1:26" ht="16.5" customHeight="1">
      <c r="A542" s="625"/>
      <c r="B542" s="625"/>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row>
    <row r="543" spans="1:26" ht="16.5" customHeight="1">
      <c r="A543" s="625"/>
      <c r="B543" s="625"/>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row>
    <row r="544" spans="1:26" ht="16.5" customHeight="1">
      <c r="A544" s="625"/>
      <c r="B544" s="625"/>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row>
    <row r="545" spans="1:26" ht="16.5" customHeight="1">
      <c r="A545" s="625"/>
      <c r="B545" s="625"/>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row>
    <row r="546" spans="1:26" ht="16.5" customHeight="1">
      <c r="A546" s="625"/>
      <c r="B546" s="625"/>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row>
    <row r="547" spans="1:26" ht="16.5" customHeight="1">
      <c r="A547" s="625"/>
      <c r="B547" s="625"/>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row>
    <row r="548" spans="1:26" ht="16.5" customHeight="1">
      <c r="A548" s="625"/>
      <c r="B548" s="625"/>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row>
    <row r="549" spans="1:26" ht="16.5" customHeight="1">
      <c r="A549" s="625"/>
      <c r="B549" s="625"/>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row>
    <row r="550" spans="1:26" ht="16.5" customHeight="1">
      <c r="A550" s="625"/>
      <c r="B550" s="625"/>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row>
    <row r="551" spans="1:26" ht="16.5" customHeight="1">
      <c r="A551" s="625"/>
      <c r="B551" s="625"/>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row>
    <row r="552" spans="1:26" ht="16.5" customHeight="1">
      <c r="A552" s="625"/>
      <c r="B552" s="625"/>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row>
    <row r="553" spans="1:26" ht="16.5" customHeight="1">
      <c r="A553" s="625"/>
      <c r="B553" s="625"/>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row>
    <row r="554" spans="1:26" ht="16.5" customHeight="1">
      <c r="A554" s="625"/>
      <c r="B554" s="625"/>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row>
    <row r="555" spans="1:26" ht="16.5" customHeight="1">
      <c r="A555" s="625"/>
      <c r="B555" s="625"/>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row>
    <row r="556" spans="1:26" ht="16.5" customHeight="1">
      <c r="A556" s="625"/>
      <c r="B556" s="625"/>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row>
    <row r="557" spans="1:26" ht="16.5" customHeight="1">
      <c r="A557" s="625"/>
      <c r="B557" s="625"/>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row>
    <row r="558" spans="1:26" ht="16.5" customHeight="1">
      <c r="A558" s="625"/>
      <c r="B558" s="625"/>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row>
    <row r="559" spans="1:26" ht="16.5" customHeight="1">
      <c r="A559" s="625"/>
      <c r="B559" s="625"/>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row>
    <row r="560" spans="1:26" ht="16.5" customHeight="1">
      <c r="A560" s="625"/>
      <c r="B560" s="625"/>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row>
    <row r="561" spans="1:26" ht="16.5" customHeight="1">
      <c r="A561" s="625"/>
      <c r="B561" s="625"/>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row>
    <row r="562" spans="1:26" ht="16.5" customHeight="1">
      <c r="A562" s="625"/>
      <c r="B562" s="625"/>
      <c r="C562" s="625"/>
      <c r="D562" s="625"/>
      <c r="E562" s="625"/>
      <c r="F562" s="625"/>
      <c r="G562" s="625"/>
      <c r="H562" s="625"/>
      <c r="I562" s="625"/>
      <c r="J562" s="625"/>
      <c r="K562" s="625"/>
      <c r="L562" s="625"/>
      <c r="M562" s="625"/>
      <c r="N562" s="625"/>
      <c r="O562" s="625"/>
      <c r="P562" s="625"/>
      <c r="Q562" s="625"/>
      <c r="R562" s="625"/>
      <c r="S562" s="625"/>
      <c r="T562" s="625"/>
      <c r="U562" s="625"/>
      <c r="V562" s="625"/>
      <c r="W562" s="625"/>
      <c r="X562" s="625"/>
      <c r="Y562" s="625"/>
      <c r="Z562" s="625"/>
    </row>
    <row r="563" spans="1:26" ht="16.5" customHeight="1">
      <c r="A563" s="625"/>
      <c r="B563" s="625"/>
      <c r="C563" s="625"/>
      <c r="D563" s="625"/>
      <c r="E563" s="625"/>
      <c r="F563" s="625"/>
      <c r="G563" s="625"/>
      <c r="H563" s="625"/>
      <c r="I563" s="625"/>
      <c r="J563" s="625"/>
      <c r="K563" s="625"/>
      <c r="L563" s="625"/>
      <c r="M563" s="625"/>
      <c r="N563" s="625"/>
      <c r="O563" s="625"/>
      <c r="P563" s="625"/>
      <c r="Q563" s="625"/>
      <c r="R563" s="625"/>
      <c r="S563" s="625"/>
      <c r="T563" s="625"/>
      <c r="U563" s="625"/>
      <c r="V563" s="625"/>
      <c r="W563" s="625"/>
      <c r="X563" s="625"/>
      <c r="Y563" s="625"/>
      <c r="Z563" s="625"/>
    </row>
    <row r="564" spans="1:26" ht="16.5" customHeight="1">
      <c r="A564" s="625"/>
      <c r="B564" s="625"/>
      <c r="C564" s="625"/>
      <c r="D564" s="625"/>
      <c r="E564" s="625"/>
      <c r="F564" s="625"/>
      <c r="G564" s="625"/>
      <c r="H564" s="625"/>
      <c r="I564" s="625"/>
      <c r="J564" s="625"/>
      <c r="K564" s="625"/>
      <c r="L564" s="625"/>
      <c r="M564" s="625"/>
      <c r="N564" s="625"/>
      <c r="O564" s="625"/>
      <c r="P564" s="625"/>
      <c r="Q564" s="625"/>
      <c r="R564" s="625"/>
      <c r="S564" s="625"/>
      <c r="T564" s="625"/>
      <c r="U564" s="625"/>
      <c r="V564" s="625"/>
      <c r="W564" s="625"/>
      <c r="X564" s="625"/>
      <c r="Y564" s="625"/>
      <c r="Z564" s="625"/>
    </row>
    <row r="565" spans="1:26" ht="16.5" customHeight="1">
      <c r="A565" s="625"/>
      <c r="B565" s="625"/>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row>
    <row r="566" spans="1:26" ht="16.5" customHeight="1">
      <c r="A566" s="625"/>
      <c r="B566" s="625"/>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row>
    <row r="567" spans="1:26" ht="16.5" customHeight="1">
      <c r="A567" s="625"/>
      <c r="B567" s="625"/>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row>
    <row r="568" spans="1:26" ht="16.5" customHeight="1">
      <c r="A568" s="625"/>
      <c r="B568" s="625"/>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row>
    <row r="569" spans="1:26" ht="16.5" customHeight="1">
      <c r="A569" s="625"/>
      <c r="B569" s="625"/>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row>
    <row r="570" spans="1:26" ht="16.5" customHeight="1">
      <c r="A570" s="625"/>
      <c r="B570" s="625"/>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row>
    <row r="571" spans="1:26" ht="16.5" customHeight="1">
      <c r="A571" s="625"/>
      <c r="B571" s="625"/>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row>
    <row r="572" spans="1:26" ht="16.5" customHeight="1">
      <c r="A572" s="625"/>
      <c r="B572" s="625"/>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row>
    <row r="573" spans="1:26" ht="16.5" customHeight="1">
      <c r="A573" s="625"/>
      <c r="B573" s="625"/>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row>
    <row r="574" spans="1:26" ht="16.5" customHeight="1">
      <c r="A574" s="625"/>
      <c r="B574" s="625"/>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row>
    <row r="575" spans="1:26" ht="16.5" customHeight="1">
      <c r="A575" s="625"/>
      <c r="B575" s="625"/>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row>
    <row r="576" spans="1:26" ht="16.5" customHeight="1">
      <c r="A576" s="625"/>
      <c r="B576" s="625"/>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row>
    <row r="577" spans="1:26" ht="16.5" customHeight="1">
      <c r="A577" s="625"/>
      <c r="B577" s="625"/>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row>
    <row r="578" spans="1:26" ht="16.5" customHeight="1">
      <c r="A578" s="625"/>
      <c r="B578" s="625"/>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row>
    <row r="579" spans="1:26" ht="16.5" customHeight="1">
      <c r="A579" s="625"/>
      <c r="B579" s="625"/>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row>
    <row r="580" spans="1:26" ht="16.5" customHeight="1">
      <c r="A580" s="625"/>
      <c r="B580" s="625"/>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row>
    <row r="581" spans="1:26" ht="16.5" customHeight="1">
      <c r="A581" s="625"/>
      <c r="B581" s="625"/>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row>
    <row r="582" spans="1:26" ht="16.5" customHeight="1">
      <c r="A582" s="625"/>
      <c r="B582" s="625"/>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row>
    <row r="583" spans="1:26" ht="16.5" customHeight="1">
      <c r="A583" s="625"/>
      <c r="B583" s="625"/>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row>
    <row r="584" spans="1:26" ht="16.5" customHeight="1">
      <c r="A584" s="625"/>
      <c r="B584" s="625"/>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row>
    <row r="585" spans="1:26" ht="16.5" customHeight="1">
      <c r="A585" s="625"/>
      <c r="B585" s="625"/>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row>
    <row r="586" spans="1:26" ht="16.5" customHeight="1">
      <c r="A586" s="625"/>
      <c r="B586" s="625"/>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row>
    <row r="587" spans="1:26" ht="16.5" customHeight="1">
      <c r="A587" s="625"/>
      <c r="B587" s="625"/>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row>
    <row r="588" spans="1:26" ht="16.5" customHeight="1">
      <c r="A588" s="625"/>
      <c r="B588" s="625"/>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row>
    <row r="589" spans="1:26" ht="16.5" customHeight="1">
      <c r="A589" s="625"/>
      <c r="B589" s="625"/>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row>
    <row r="590" spans="1:26" ht="16.5" customHeight="1">
      <c r="A590" s="625"/>
      <c r="B590" s="625"/>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row>
    <row r="591" spans="1:26" ht="16.5" customHeight="1">
      <c r="A591" s="625"/>
      <c r="B591" s="625"/>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row>
    <row r="592" spans="1:26" ht="16.5" customHeight="1">
      <c r="A592" s="625"/>
      <c r="B592" s="625"/>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row>
    <row r="593" spans="1:26" ht="16.5" customHeight="1">
      <c r="A593" s="625"/>
      <c r="B593" s="625"/>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row>
    <row r="594" spans="1:26" ht="16.5" customHeight="1">
      <c r="A594" s="625"/>
      <c r="B594" s="625"/>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row>
    <row r="595" spans="1:26" ht="16.5" customHeight="1">
      <c r="A595" s="625"/>
      <c r="B595" s="625"/>
      <c r="C595" s="625"/>
      <c r="D595" s="625"/>
      <c r="E595" s="625"/>
      <c r="F595" s="625"/>
      <c r="G595" s="625"/>
      <c r="H595" s="625"/>
      <c r="I595" s="625"/>
      <c r="J595" s="625"/>
      <c r="K595" s="625"/>
      <c r="L595" s="625"/>
      <c r="M595" s="625"/>
      <c r="N595" s="625"/>
      <c r="O595" s="625"/>
      <c r="P595" s="625"/>
      <c r="Q595" s="625"/>
      <c r="R595" s="625"/>
      <c r="S595" s="625"/>
      <c r="T595" s="625"/>
      <c r="U595" s="625"/>
      <c r="V595" s="625"/>
      <c r="W595" s="625"/>
      <c r="X595" s="625"/>
      <c r="Y595" s="625"/>
      <c r="Z595" s="625"/>
    </row>
    <row r="596" spans="1:26" ht="16.5" customHeight="1">
      <c r="A596" s="625"/>
      <c r="B596" s="625"/>
      <c r="C596" s="625"/>
      <c r="D596" s="625"/>
      <c r="E596" s="625"/>
      <c r="F596" s="625"/>
      <c r="G596" s="625"/>
      <c r="H596" s="625"/>
      <c r="I596" s="625"/>
      <c r="J596" s="625"/>
      <c r="K596" s="625"/>
      <c r="L596" s="625"/>
      <c r="M596" s="625"/>
      <c r="N596" s="625"/>
      <c r="O596" s="625"/>
      <c r="P596" s="625"/>
      <c r="Q596" s="625"/>
      <c r="R596" s="625"/>
      <c r="S596" s="625"/>
      <c r="T596" s="625"/>
      <c r="U596" s="625"/>
      <c r="V596" s="625"/>
      <c r="W596" s="625"/>
      <c r="X596" s="625"/>
      <c r="Y596" s="625"/>
      <c r="Z596" s="625"/>
    </row>
    <row r="597" spans="1:26" ht="16.5" customHeight="1">
      <c r="A597" s="625"/>
      <c r="B597" s="625"/>
      <c r="C597" s="625"/>
      <c r="D597" s="625"/>
      <c r="E597" s="625"/>
      <c r="F597" s="625"/>
      <c r="G597" s="625"/>
      <c r="H597" s="625"/>
      <c r="I597" s="625"/>
      <c r="J597" s="625"/>
      <c r="K597" s="625"/>
      <c r="L597" s="625"/>
      <c r="M597" s="625"/>
      <c r="N597" s="625"/>
      <c r="O597" s="625"/>
      <c r="P597" s="625"/>
      <c r="Q597" s="625"/>
      <c r="R597" s="625"/>
      <c r="S597" s="625"/>
      <c r="T597" s="625"/>
      <c r="U597" s="625"/>
      <c r="V597" s="625"/>
      <c r="W597" s="625"/>
      <c r="X597" s="625"/>
      <c r="Y597" s="625"/>
      <c r="Z597" s="625"/>
    </row>
    <row r="598" spans="1:26" ht="16.5" customHeight="1">
      <c r="A598" s="625"/>
      <c r="B598" s="625"/>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row>
    <row r="599" spans="1:26" ht="16.5" customHeight="1">
      <c r="A599" s="625"/>
      <c r="B599" s="625"/>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row>
    <row r="600" spans="1:26" ht="16.5" customHeight="1">
      <c r="A600" s="625"/>
      <c r="B600" s="625"/>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row>
    <row r="601" spans="1:26" ht="16.5" customHeight="1">
      <c r="A601" s="625"/>
      <c r="B601" s="625"/>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row>
    <row r="602" spans="1:26" ht="16.5" customHeight="1">
      <c r="A602" s="625"/>
      <c r="B602" s="625"/>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row>
    <row r="603" spans="1:26" ht="16.5" customHeight="1">
      <c r="A603" s="625"/>
      <c r="B603" s="625"/>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row>
    <row r="604" spans="1:26" ht="16.5" customHeight="1">
      <c r="A604" s="625"/>
      <c r="B604" s="625"/>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row>
    <row r="605" spans="1:26" ht="16.5" customHeight="1">
      <c r="A605" s="625"/>
      <c r="B605" s="625"/>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row>
    <row r="606" spans="1:26" ht="16.5" customHeight="1">
      <c r="A606" s="625"/>
      <c r="B606" s="625"/>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row>
    <row r="607" spans="1:26" ht="16.5" customHeight="1">
      <c r="A607" s="625"/>
      <c r="B607" s="625"/>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row>
    <row r="608" spans="1:26" ht="16.5" customHeight="1">
      <c r="A608" s="625"/>
      <c r="B608" s="625"/>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row>
    <row r="609" spans="1:26" ht="16.5" customHeight="1">
      <c r="A609" s="625"/>
      <c r="B609" s="625"/>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row>
    <row r="610" spans="1:26" ht="16.5" customHeight="1">
      <c r="A610" s="625"/>
      <c r="B610" s="625"/>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row>
    <row r="611" spans="1:26" ht="16.5" customHeight="1">
      <c r="A611" s="625"/>
      <c r="B611" s="625"/>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row>
    <row r="612" spans="1:26" ht="16.5" customHeight="1">
      <c r="A612" s="625"/>
      <c r="B612" s="625"/>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row>
    <row r="613" spans="1:26" ht="16.5" customHeight="1">
      <c r="A613" s="625"/>
      <c r="B613" s="625"/>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row>
    <row r="614" spans="1:26" ht="16.5" customHeight="1">
      <c r="A614" s="625"/>
      <c r="B614" s="625"/>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row>
    <row r="615" spans="1:26" ht="16.5" customHeight="1">
      <c r="A615" s="625"/>
      <c r="B615" s="625"/>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row>
    <row r="616" spans="1:26" ht="16.5" customHeight="1">
      <c r="A616" s="625"/>
      <c r="B616" s="625"/>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row>
    <row r="617" spans="1:26" ht="16.5" customHeight="1">
      <c r="A617" s="625"/>
      <c r="B617" s="625"/>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row>
    <row r="618" spans="1:26" ht="16.5" customHeight="1">
      <c r="A618" s="625"/>
      <c r="B618" s="625"/>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row>
    <row r="619" spans="1:26" ht="16.5" customHeight="1">
      <c r="A619" s="625"/>
      <c r="B619" s="625"/>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row>
    <row r="620" spans="1:26" ht="16.5" customHeight="1">
      <c r="A620" s="625"/>
      <c r="B620" s="625"/>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row>
    <row r="621" spans="1:26" ht="16.5" customHeight="1">
      <c r="A621" s="625"/>
      <c r="B621" s="625"/>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row>
    <row r="622" spans="1:26" ht="16.5" customHeight="1">
      <c r="A622" s="625"/>
      <c r="B622" s="625"/>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row>
    <row r="623" spans="1:26" ht="16.5" customHeight="1">
      <c r="A623" s="625"/>
      <c r="B623" s="625"/>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row>
    <row r="624" spans="1:26" ht="16.5" customHeight="1">
      <c r="A624" s="625"/>
      <c r="B624" s="625"/>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row>
    <row r="625" spans="1:26" ht="16.5" customHeight="1">
      <c r="A625" s="625"/>
      <c r="B625" s="625"/>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row>
    <row r="626" spans="1:26" ht="16.5" customHeight="1">
      <c r="A626" s="625"/>
      <c r="B626" s="625"/>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row>
    <row r="627" spans="1:26" ht="16.5" customHeight="1">
      <c r="A627" s="625"/>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row>
    <row r="628" spans="1:26" ht="16.5" customHeight="1">
      <c r="A628" s="625"/>
      <c r="B628" s="625"/>
      <c r="C628" s="625"/>
      <c r="D628" s="625"/>
      <c r="E628" s="625"/>
      <c r="F628" s="625"/>
      <c r="G628" s="625"/>
      <c r="H628" s="625"/>
      <c r="I628" s="625"/>
      <c r="J628" s="625"/>
      <c r="K628" s="625"/>
      <c r="L628" s="625"/>
      <c r="M628" s="625"/>
      <c r="N628" s="625"/>
      <c r="O628" s="625"/>
      <c r="P628" s="625"/>
      <c r="Q628" s="625"/>
      <c r="R628" s="625"/>
      <c r="S628" s="625"/>
      <c r="T628" s="625"/>
      <c r="U628" s="625"/>
      <c r="V628" s="625"/>
      <c r="W628" s="625"/>
      <c r="X628" s="625"/>
      <c r="Y628" s="625"/>
      <c r="Z628" s="625"/>
    </row>
    <row r="629" spans="1:26" ht="16.5" customHeight="1">
      <c r="A629" s="625"/>
      <c r="B629" s="625"/>
      <c r="C629" s="625"/>
      <c r="D629" s="625"/>
      <c r="E629" s="625"/>
      <c r="F629" s="625"/>
      <c r="G629" s="625"/>
      <c r="H629" s="625"/>
      <c r="I629" s="625"/>
      <c r="J629" s="625"/>
      <c r="K629" s="625"/>
      <c r="L629" s="625"/>
      <c r="M629" s="625"/>
      <c r="N629" s="625"/>
      <c r="O629" s="625"/>
      <c r="P629" s="625"/>
      <c r="Q629" s="625"/>
      <c r="R629" s="625"/>
      <c r="S629" s="625"/>
      <c r="T629" s="625"/>
      <c r="U629" s="625"/>
      <c r="V629" s="625"/>
      <c r="W629" s="625"/>
      <c r="X629" s="625"/>
      <c r="Y629" s="625"/>
      <c r="Z629" s="625"/>
    </row>
    <row r="630" spans="1:26" ht="16.5" customHeight="1">
      <c r="A630" s="625"/>
      <c r="B630" s="625"/>
      <c r="C630" s="625"/>
      <c r="D630" s="625"/>
      <c r="E630" s="625"/>
      <c r="F630" s="625"/>
      <c r="G630" s="625"/>
      <c r="H630" s="625"/>
      <c r="I630" s="625"/>
      <c r="J630" s="625"/>
      <c r="K630" s="625"/>
      <c r="L630" s="625"/>
      <c r="M630" s="625"/>
      <c r="N630" s="625"/>
      <c r="O630" s="625"/>
      <c r="P630" s="625"/>
      <c r="Q630" s="625"/>
      <c r="R630" s="625"/>
      <c r="S630" s="625"/>
      <c r="T630" s="625"/>
      <c r="U630" s="625"/>
      <c r="V630" s="625"/>
      <c r="W630" s="625"/>
      <c r="X630" s="625"/>
      <c r="Y630" s="625"/>
      <c r="Z630" s="625"/>
    </row>
    <row r="631" spans="1:26" ht="16.5" customHeight="1">
      <c r="A631" s="625"/>
      <c r="B631" s="625"/>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row>
    <row r="632" spans="1:26" ht="16.5" customHeight="1">
      <c r="A632" s="625"/>
      <c r="B632" s="625"/>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row>
    <row r="633" spans="1:26" ht="16.5" customHeight="1">
      <c r="A633" s="625"/>
      <c r="B633" s="625"/>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row>
    <row r="634" spans="1:26" ht="16.5" customHeight="1">
      <c r="A634" s="625"/>
      <c r="B634" s="625"/>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row>
    <row r="635" spans="1:26" ht="16.5" customHeight="1">
      <c r="A635" s="625"/>
      <c r="B635" s="625"/>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row>
    <row r="636" spans="1:26" ht="16.5" customHeight="1">
      <c r="A636" s="625"/>
      <c r="B636" s="625"/>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row>
    <row r="637" spans="1:26" ht="16.5" customHeight="1">
      <c r="A637" s="625"/>
      <c r="B637" s="625"/>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row>
    <row r="638" spans="1:26" ht="16.5" customHeight="1">
      <c r="A638" s="625"/>
      <c r="B638" s="625"/>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row>
    <row r="639" spans="1:26" ht="16.5" customHeight="1">
      <c r="A639" s="625"/>
      <c r="B639" s="625"/>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row>
    <row r="640" spans="1:26" ht="16.5" customHeight="1">
      <c r="A640" s="625"/>
      <c r="B640" s="625"/>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row>
    <row r="641" spans="1:26" ht="16.5" customHeight="1">
      <c r="A641" s="625"/>
      <c r="B641" s="625"/>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row>
    <row r="642" spans="1:26" ht="16.5" customHeight="1">
      <c r="A642" s="625"/>
      <c r="B642" s="625"/>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row>
    <row r="643" spans="1:26" ht="16.5" customHeight="1">
      <c r="A643" s="625"/>
      <c r="B643" s="625"/>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row>
    <row r="644" spans="1:26" ht="16.5" customHeight="1">
      <c r="A644" s="625"/>
      <c r="B644" s="625"/>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row>
    <row r="645" spans="1:26" ht="16.5" customHeight="1">
      <c r="A645" s="625"/>
      <c r="B645" s="625"/>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row>
    <row r="646" spans="1:26" ht="16.5" customHeight="1">
      <c r="A646" s="625"/>
      <c r="B646" s="625"/>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row>
    <row r="647" spans="1:26" ht="16.5" customHeight="1">
      <c r="A647" s="625"/>
      <c r="B647" s="625"/>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row>
    <row r="648" spans="1:26" ht="16.5" customHeight="1">
      <c r="A648" s="625"/>
      <c r="B648" s="625"/>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row>
    <row r="649" spans="1:26" ht="16.5" customHeight="1">
      <c r="A649" s="625"/>
      <c r="B649" s="625"/>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row>
    <row r="650" spans="1:26" ht="16.5" customHeight="1">
      <c r="A650" s="625"/>
      <c r="B650" s="625"/>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row>
    <row r="651" spans="1:26" ht="16.5" customHeight="1">
      <c r="A651" s="625"/>
      <c r="B651" s="625"/>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row>
    <row r="652" spans="1:26" ht="16.5" customHeight="1">
      <c r="A652" s="625"/>
      <c r="B652" s="625"/>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row>
    <row r="653" spans="1:26" ht="16.5" customHeight="1">
      <c r="A653" s="625"/>
      <c r="B653" s="625"/>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row>
    <row r="654" spans="1:26" ht="16.5" customHeight="1">
      <c r="A654" s="625"/>
      <c r="B654" s="625"/>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row>
    <row r="655" spans="1:26" ht="16.5" customHeight="1">
      <c r="A655" s="625"/>
      <c r="B655" s="625"/>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row>
    <row r="656" spans="1:26" ht="16.5" customHeight="1">
      <c r="A656" s="625"/>
      <c r="B656" s="625"/>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row>
    <row r="657" spans="1:26" ht="16.5" customHeight="1">
      <c r="A657" s="625"/>
      <c r="B657" s="625"/>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row>
    <row r="658" spans="1:26" ht="16.5" customHeight="1">
      <c r="A658" s="625"/>
      <c r="B658" s="625"/>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row>
    <row r="659" spans="1:26" ht="16.5" customHeight="1">
      <c r="A659" s="625"/>
      <c r="B659" s="625"/>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row>
    <row r="660" spans="1:26" ht="16.5" customHeight="1">
      <c r="A660" s="625"/>
      <c r="B660" s="625"/>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row>
    <row r="661" spans="1:26" ht="16.5" customHeight="1">
      <c r="A661" s="625"/>
      <c r="B661" s="625"/>
      <c r="C661" s="625"/>
      <c r="D661" s="625"/>
      <c r="E661" s="625"/>
      <c r="F661" s="625"/>
      <c r="G661" s="625"/>
      <c r="H661" s="625"/>
      <c r="I661" s="625"/>
      <c r="J661" s="625"/>
      <c r="K661" s="625"/>
      <c r="L661" s="625"/>
      <c r="M661" s="625"/>
      <c r="N661" s="625"/>
      <c r="O661" s="625"/>
      <c r="P661" s="625"/>
      <c r="Q661" s="625"/>
      <c r="R661" s="625"/>
      <c r="S661" s="625"/>
      <c r="T661" s="625"/>
      <c r="U661" s="625"/>
      <c r="V661" s="625"/>
      <c r="W661" s="625"/>
      <c r="X661" s="625"/>
      <c r="Y661" s="625"/>
      <c r="Z661" s="625"/>
    </row>
    <row r="662" spans="1:26" ht="16.5" customHeight="1">
      <c r="A662" s="625"/>
      <c r="B662" s="625"/>
      <c r="C662" s="625"/>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row>
    <row r="663" spans="1:26" ht="16.5" customHeight="1">
      <c r="A663" s="625"/>
      <c r="B663" s="625"/>
      <c r="C663" s="625"/>
      <c r="D663" s="625"/>
      <c r="E663" s="625"/>
      <c r="F663" s="625"/>
      <c r="G663" s="625"/>
      <c r="H663" s="625"/>
      <c r="I663" s="625"/>
      <c r="J663" s="625"/>
      <c r="K663" s="625"/>
      <c r="L663" s="625"/>
      <c r="M663" s="625"/>
      <c r="N663" s="625"/>
      <c r="O663" s="625"/>
      <c r="P663" s="625"/>
      <c r="Q663" s="625"/>
      <c r="R663" s="625"/>
      <c r="S663" s="625"/>
      <c r="T663" s="625"/>
      <c r="U663" s="625"/>
      <c r="V663" s="625"/>
      <c r="W663" s="625"/>
      <c r="X663" s="625"/>
      <c r="Y663" s="625"/>
      <c r="Z663" s="625"/>
    </row>
    <row r="664" spans="1:26" ht="16.5" customHeight="1">
      <c r="A664" s="625"/>
      <c r="B664" s="625"/>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row>
    <row r="665" spans="1:26" ht="16.5" customHeight="1">
      <c r="A665" s="625"/>
      <c r="B665" s="625"/>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row>
    <row r="666" spans="1:26" ht="16.5" customHeight="1">
      <c r="A666" s="625"/>
      <c r="B666" s="625"/>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row>
    <row r="667" spans="1:26" ht="16.5" customHeight="1">
      <c r="A667" s="625"/>
      <c r="B667" s="625"/>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row>
    <row r="668" spans="1:26" ht="16.5" customHeight="1">
      <c r="A668" s="625"/>
      <c r="B668" s="625"/>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row>
    <row r="669" spans="1:26" ht="16.5" customHeight="1">
      <c r="A669" s="625"/>
      <c r="B669" s="625"/>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row>
    <row r="670" spans="1:26" ht="16.5" customHeight="1">
      <c r="A670" s="625"/>
      <c r="B670" s="625"/>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row>
    <row r="671" spans="1:26" ht="16.5" customHeight="1">
      <c r="A671" s="625"/>
      <c r="B671" s="625"/>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row>
    <row r="672" spans="1:26" ht="16.5" customHeight="1">
      <c r="A672" s="625"/>
      <c r="B672" s="625"/>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row>
    <row r="673" spans="1:26" ht="16.5" customHeight="1">
      <c r="A673" s="625"/>
      <c r="B673" s="625"/>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row>
    <row r="674" spans="1:26" ht="16.5" customHeight="1">
      <c r="A674" s="625"/>
      <c r="B674" s="625"/>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row>
    <row r="675" spans="1:26" ht="16.5" customHeight="1">
      <c r="A675" s="625"/>
      <c r="B675" s="625"/>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row>
    <row r="676" spans="1:26" ht="16.5" customHeight="1">
      <c r="A676" s="625"/>
      <c r="B676" s="625"/>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row>
    <row r="677" spans="1:26" ht="16.5" customHeight="1">
      <c r="A677" s="625"/>
      <c r="B677" s="625"/>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row>
    <row r="678" spans="1:26" ht="16.5" customHeight="1">
      <c r="A678" s="625"/>
      <c r="B678" s="625"/>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row>
    <row r="679" spans="1:26" ht="16.5" customHeight="1">
      <c r="A679" s="625"/>
      <c r="B679" s="625"/>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row>
    <row r="680" spans="1:26" ht="16.5" customHeight="1">
      <c r="A680" s="625"/>
      <c r="B680" s="625"/>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row>
    <row r="681" spans="1:26" ht="16.5" customHeight="1">
      <c r="A681" s="625"/>
      <c r="B681" s="625"/>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row>
    <row r="682" spans="1:26" ht="16.5" customHeight="1">
      <c r="A682" s="625"/>
      <c r="B682" s="625"/>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row>
    <row r="683" spans="1:26" ht="16.5" customHeight="1">
      <c r="A683" s="625"/>
      <c r="B683" s="625"/>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row>
    <row r="684" spans="1:26" ht="16.5" customHeight="1">
      <c r="A684" s="625"/>
      <c r="B684" s="625"/>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row>
    <row r="685" spans="1:26" ht="16.5" customHeight="1">
      <c r="A685" s="625"/>
      <c r="B685" s="625"/>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row>
    <row r="686" spans="1:26" ht="16.5" customHeight="1">
      <c r="A686" s="625"/>
      <c r="B686" s="625"/>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row>
    <row r="687" spans="1:26" ht="16.5" customHeight="1">
      <c r="A687" s="625"/>
      <c r="B687" s="625"/>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row>
    <row r="688" spans="1:26" ht="16.5" customHeight="1">
      <c r="A688" s="625"/>
      <c r="B688" s="625"/>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row>
    <row r="689" spans="1:26" ht="16.5" customHeight="1">
      <c r="A689" s="625"/>
      <c r="B689" s="625"/>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row>
    <row r="690" spans="1:26" ht="16.5" customHeight="1">
      <c r="A690" s="625"/>
      <c r="B690" s="625"/>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row>
    <row r="691" spans="1:26" ht="16.5" customHeight="1">
      <c r="A691" s="625"/>
      <c r="B691" s="625"/>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row>
    <row r="692" spans="1:26" ht="16.5" customHeight="1">
      <c r="A692" s="625"/>
      <c r="B692" s="625"/>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row>
    <row r="693" spans="1:26" ht="16.5" customHeight="1">
      <c r="A693" s="625"/>
      <c r="B693" s="625"/>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row>
    <row r="694" spans="1:26" ht="16.5" customHeight="1">
      <c r="A694" s="625"/>
      <c r="B694" s="625"/>
      <c r="C694" s="625"/>
      <c r="D694" s="625"/>
      <c r="E694" s="625"/>
      <c r="F694" s="625"/>
      <c r="G694" s="625"/>
      <c r="H694" s="625"/>
      <c r="I694" s="625"/>
      <c r="J694" s="625"/>
      <c r="K694" s="625"/>
      <c r="L694" s="625"/>
      <c r="M694" s="625"/>
      <c r="N694" s="625"/>
      <c r="O694" s="625"/>
      <c r="P694" s="625"/>
      <c r="Q694" s="625"/>
      <c r="R694" s="625"/>
      <c r="S694" s="625"/>
      <c r="T694" s="625"/>
      <c r="U694" s="625"/>
      <c r="V694" s="625"/>
      <c r="W694" s="625"/>
      <c r="X694" s="625"/>
      <c r="Y694" s="625"/>
      <c r="Z694" s="625"/>
    </row>
    <row r="695" spans="1:26" ht="16.5" customHeight="1">
      <c r="A695" s="625"/>
      <c r="B695" s="625"/>
      <c r="C695" s="625"/>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row>
    <row r="696" spans="1:26" ht="16.5" customHeight="1">
      <c r="A696" s="625"/>
      <c r="B696" s="625"/>
      <c r="C696" s="625"/>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row>
    <row r="697" spans="1:26" ht="16.5" customHeight="1">
      <c r="A697" s="625"/>
      <c r="B697" s="625"/>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row>
    <row r="698" spans="1:26" ht="16.5" customHeight="1">
      <c r="A698" s="625"/>
      <c r="B698" s="625"/>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row>
    <row r="699" spans="1:26" ht="16.5" customHeight="1">
      <c r="A699" s="625"/>
      <c r="B699" s="625"/>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row>
    <row r="700" spans="1:26" ht="16.5" customHeight="1">
      <c r="A700" s="625"/>
      <c r="B700" s="625"/>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row>
    <row r="701" spans="1:26" ht="16.5" customHeight="1">
      <c r="A701" s="625"/>
      <c r="B701" s="625"/>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row>
    <row r="702" spans="1:26" ht="16.5" customHeight="1">
      <c r="A702" s="625"/>
      <c r="B702" s="625"/>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row>
    <row r="703" spans="1:26" ht="16.5" customHeight="1">
      <c r="A703" s="625"/>
      <c r="B703" s="625"/>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row>
    <row r="704" spans="1:26" ht="16.5" customHeight="1">
      <c r="A704" s="625"/>
      <c r="B704" s="625"/>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row>
    <row r="705" spans="1:26" ht="16.5" customHeight="1">
      <c r="A705" s="625"/>
      <c r="B705" s="625"/>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row>
    <row r="706" spans="1:26" ht="16.5" customHeight="1">
      <c r="A706" s="625"/>
      <c r="B706" s="625"/>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row>
    <row r="707" spans="1:26" ht="16.5" customHeight="1">
      <c r="A707" s="625"/>
      <c r="B707" s="625"/>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row>
    <row r="708" spans="1:26" ht="16.5" customHeight="1">
      <c r="A708" s="625"/>
      <c r="B708" s="625"/>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row>
    <row r="709" spans="1:26" ht="16.5" customHeight="1">
      <c r="A709" s="625"/>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row>
    <row r="710" spans="1:26" ht="16.5" customHeight="1">
      <c r="A710" s="625"/>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row>
    <row r="711" spans="1:26" ht="16.5" customHeight="1">
      <c r="A711" s="625"/>
      <c r="B711" s="625"/>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row>
    <row r="712" spans="1:26" ht="16.5" customHeight="1">
      <c r="A712" s="625"/>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row>
    <row r="713" spans="1:26" ht="16.5" customHeight="1">
      <c r="A713" s="625"/>
      <c r="B713" s="625"/>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row>
    <row r="714" spans="1:26" ht="16.5" customHeight="1">
      <c r="A714" s="625"/>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row>
    <row r="715" spans="1:26" ht="16.5" customHeight="1">
      <c r="A715" s="625"/>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row>
    <row r="716" spans="1:26" ht="16.5" customHeight="1">
      <c r="A716" s="625"/>
      <c r="B716" s="625"/>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row>
    <row r="717" spans="1:26" ht="16.5" customHeight="1">
      <c r="A717" s="625"/>
      <c r="B717" s="625"/>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row>
    <row r="718" spans="1:26" ht="16.5" customHeight="1">
      <c r="A718" s="625"/>
      <c r="B718" s="625"/>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row>
    <row r="719" spans="1:26" ht="16.5" customHeight="1">
      <c r="A719" s="625"/>
      <c r="B719" s="625"/>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row>
    <row r="720" spans="1:26" ht="16.5" customHeight="1">
      <c r="A720" s="625"/>
      <c r="B720" s="625"/>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row>
    <row r="721" spans="1:26" ht="16.5" customHeight="1">
      <c r="A721" s="625"/>
      <c r="B721" s="625"/>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row>
    <row r="722" spans="1:26" ht="16.5" customHeight="1">
      <c r="A722" s="625"/>
      <c r="B722" s="625"/>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row>
    <row r="723" spans="1:26" ht="16.5" customHeight="1">
      <c r="A723" s="625"/>
      <c r="B723" s="625"/>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row>
    <row r="724" spans="1:26" ht="16.5" customHeight="1">
      <c r="A724" s="625"/>
      <c r="B724" s="625"/>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row>
    <row r="725" spans="1:26" ht="16.5" customHeight="1">
      <c r="A725" s="625"/>
      <c r="B725" s="625"/>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row>
    <row r="726" spans="1:26" ht="16.5" customHeight="1">
      <c r="A726" s="625"/>
      <c r="B726" s="625"/>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row>
    <row r="727" spans="1:26" ht="16.5" customHeight="1">
      <c r="A727" s="625"/>
      <c r="B727" s="625"/>
      <c r="C727" s="625"/>
      <c r="D727" s="625"/>
      <c r="E727" s="625"/>
      <c r="F727" s="625"/>
      <c r="G727" s="625"/>
      <c r="H727" s="625"/>
      <c r="I727" s="625"/>
      <c r="J727" s="625"/>
      <c r="K727" s="625"/>
      <c r="L727" s="625"/>
      <c r="M727" s="625"/>
      <c r="N727" s="625"/>
      <c r="O727" s="625"/>
      <c r="P727" s="625"/>
      <c r="Q727" s="625"/>
      <c r="R727" s="625"/>
      <c r="S727" s="625"/>
      <c r="T727" s="625"/>
      <c r="U727" s="625"/>
      <c r="V727" s="625"/>
      <c r="W727" s="625"/>
      <c r="X727" s="625"/>
      <c r="Y727" s="625"/>
      <c r="Z727" s="625"/>
    </row>
    <row r="728" spans="1:26" ht="16.5" customHeight="1">
      <c r="A728" s="625"/>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row>
    <row r="729" spans="1:26" ht="16.5" customHeight="1">
      <c r="A729" s="625"/>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row>
    <row r="730" spans="1:26" ht="16.5" customHeight="1">
      <c r="A730" s="625"/>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row>
    <row r="731" spans="1:26" ht="16.5" customHeight="1">
      <c r="A731" s="625"/>
      <c r="B731" s="625"/>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row>
    <row r="732" spans="1:26" ht="16.5" customHeight="1">
      <c r="A732" s="625"/>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row>
    <row r="733" spans="1:26" ht="16.5" customHeight="1">
      <c r="A733" s="625"/>
      <c r="B733" s="625"/>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row>
    <row r="734" spans="1:26" ht="16.5" customHeight="1">
      <c r="A734" s="625"/>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row>
    <row r="735" spans="1:26" ht="16.5" customHeight="1">
      <c r="A735" s="625"/>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row>
    <row r="736" spans="1:26" ht="16.5" customHeight="1">
      <c r="A736" s="625"/>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row>
    <row r="737" spans="1:26" ht="16.5" customHeight="1">
      <c r="A737" s="625"/>
      <c r="B737" s="625"/>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row>
    <row r="738" spans="1:26" ht="16.5" customHeight="1">
      <c r="A738" s="625"/>
      <c r="B738" s="625"/>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row>
    <row r="739" spans="1:26" ht="16.5" customHeight="1">
      <c r="A739" s="625"/>
      <c r="B739" s="625"/>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row>
    <row r="740" spans="1:26" ht="16.5" customHeight="1">
      <c r="A740" s="625"/>
      <c r="B740" s="625"/>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row>
    <row r="741" spans="1:26" ht="16.5" customHeight="1">
      <c r="A741" s="625"/>
      <c r="B741" s="625"/>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row>
    <row r="742" spans="1:26" ht="16.5" customHeight="1">
      <c r="A742" s="625"/>
      <c r="B742" s="625"/>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row>
    <row r="743" spans="1:26" ht="16.5" customHeight="1">
      <c r="A743" s="625"/>
      <c r="B743" s="625"/>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row>
    <row r="744" spans="1:26" ht="16.5" customHeight="1">
      <c r="A744" s="625"/>
      <c r="B744" s="625"/>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row>
    <row r="745" spans="1:26" ht="16.5" customHeight="1">
      <c r="A745" s="625"/>
      <c r="B745" s="625"/>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row>
    <row r="746" spans="1:26" ht="16.5" customHeight="1">
      <c r="A746" s="625"/>
      <c r="B746" s="625"/>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row>
    <row r="747" spans="1:26" ht="16.5" customHeight="1">
      <c r="A747" s="625"/>
      <c r="B747" s="625"/>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row>
    <row r="748" spans="1:26" ht="16.5" customHeight="1">
      <c r="A748" s="625"/>
      <c r="B748" s="625"/>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row>
    <row r="749" spans="1:26" ht="16.5" customHeight="1">
      <c r="A749" s="625"/>
      <c r="B749" s="625"/>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row>
    <row r="750" spans="1:26" ht="16.5" customHeight="1">
      <c r="A750" s="625"/>
      <c r="B750" s="625"/>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row>
    <row r="751" spans="1:26" ht="16.5" customHeight="1">
      <c r="A751" s="625"/>
      <c r="B751" s="625"/>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row>
    <row r="752" spans="1:26" ht="16.5" customHeight="1">
      <c r="A752" s="625"/>
      <c r="B752" s="625"/>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row>
    <row r="753" spans="1:26" ht="16.5" customHeight="1">
      <c r="A753" s="625"/>
      <c r="B753" s="625"/>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row>
    <row r="754" spans="1:26" ht="16.5" customHeight="1">
      <c r="A754" s="625"/>
      <c r="B754" s="625"/>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row>
    <row r="755" spans="1:26" ht="16.5" customHeight="1">
      <c r="A755" s="625"/>
      <c r="B755" s="625"/>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row>
    <row r="756" spans="1:26" ht="16.5" customHeight="1">
      <c r="A756" s="625"/>
      <c r="B756" s="625"/>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row>
    <row r="757" spans="1:26" ht="16.5" customHeight="1">
      <c r="A757" s="625"/>
      <c r="B757" s="625"/>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row>
    <row r="758" spans="1:26" ht="16.5" customHeight="1">
      <c r="A758" s="625"/>
      <c r="B758" s="625"/>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row>
    <row r="759" spans="1:26" ht="16.5" customHeight="1">
      <c r="A759" s="625"/>
      <c r="B759" s="625"/>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row>
    <row r="760" spans="1:26" ht="16.5" customHeight="1">
      <c r="A760" s="625"/>
      <c r="B760" s="625"/>
      <c r="C760" s="625"/>
      <c r="D760" s="625"/>
      <c r="E760" s="625"/>
      <c r="F760" s="625"/>
      <c r="G760" s="625"/>
      <c r="H760" s="625"/>
      <c r="I760" s="625"/>
      <c r="J760" s="625"/>
      <c r="K760" s="625"/>
      <c r="L760" s="625"/>
      <c r="M760" s="625"/>
      <c r="N760" s="625"/>
      <c r="O760" s="625"/>
      <c r="P760" s="625"/>
      <c r="Q760" s="625"/>
      <c r="R760" s="625"/>
      <c r="S760" s="625"/>
      <c r="T760" s="625"/>
      <c r="U760" s="625"/>
      <c r="V760" s="625"/>
      <c r="W760" s="625"/>
      <c r="X760" s="625"/>
      <c r="Y760" s="625"/>
      <c r="Z760" s="625"/>
    </row>
    <row r="761" spans="1:26" ht="16.5" customHeight="1">
      <c r="A761" s="625"/>
      <c r="B761" s="625"/>
      <c r="C761" s="625"/>
      <c r="D761" s="625"/>
      <c r="E761" s="625"/>
      <c r="F761" s="625"/>
      <c r="G761" s="625"/>
      <c r="H761" s="625"/>
      <c r="I761" s="625"/>
      <c r="J761" s="625"/>
      <c r="K761" s="625"/>
      <c r="L761" s="625"/>
      <c r="M761" s="625"/>
      <c r="N761" s="625"/>
      <c r="O761" s="625"/>
      <c r="P761" s="625"/>
      <c r="Q761" s="625"/>
      <c r="R761" s="625"/>
      <c r="S761" s="625"/>
      <c r="T761" s="625"/>
      <c r="U761" s="625"/>
      <c r="V761" s="625"/>
      <c r="W761" s="625"/>
      <c r="X761" s="625"/>
      <c r="Y761" s="625"/>
      <c r="Z761" s="625"/>
    </row>
    <row r="762" spans="1:26" ht="16.5" customHeight="1">
      <c r="A762" s="625"/>
      <c r="B762" s="625"/>
      <c r="C762" s="625"/>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row>
    <row r="763" spans="1:26" ht="16.5" customHeight="1">
      <c r="A763" s="625"/>
      <c r="B763" s="625"/>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row>
    <row r="764" spans="1:26" ht="16.5" customHeight="1">
      <c r="A764" s="625"/>
      <c r="B764" s="625"/>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row>
    <row r="765" spans="1:26" ht="16.5" customHeight="1">
      <c r="A765" s="625"/>
      <c r="B765" s="625"/>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row>
    <row r="766" spans="1:26" ht="16.5" customHeight="1">
      <c r="A766" s="625"/>
      <c r="B766" s="625"/>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row>
    <row r="767" spans="1:26" ht="16.5" customHeight="1">
      <c r="A767" s="625"/>
      <c r="B767" s="625"/>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row>
    <row r="768" spans="1:26" ht="16.5" customHeight="1">
      <c r="A768" s="625"/>
      <c r="B768" s="625"/>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row>
    <row r="769" spans="1:26" ht="16.5" customHeight="1">
      <c r="A769" s="625"/>
      <c r="B769" s="625"/>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row>
    <row r="770" spans="1:26" ht="16.5" customHeight="1">
      <c r="A770" s="625"/>
      <c r="B770" s="625"/>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row>
    <row r="771" spans="1:26" ht="16.5" customHeight="1">
      <c r="A771" s="625"/>
      <c r="B771" s="625"/>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row>
    <row r="772" spans="1:26" ht="16.5" customHeight="1">
      <c r="A772" s="625"/>
      <c r="B772" s="625"/>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row>
    <row r="773" spans="1:26" ht="16.5" customHeight="1">
      <c r="A773" s="625"/>
      <c r="B773" s="625"/>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row>
    <row r="774" spans="1:26" ht="16.5" customHeight="1">
      <c r="A774" s="625"/>
      <c r="B774" s="625"/>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row>
    <row r="775" spans="1:26" ht="16.5" customHeight="1">
      <c r="A775" s="625"/>
      <c r="B775" s="625"/>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row>
    <row r="776" spans="1:26" ht="16.5" customHeight="1">
      <c r="A776" s="625"/>
      <c r="B776" s="625"/>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row>
    <row r="777" spans="1:26" ht="16.5" customHeight="1">
      <c r="A777" s="625"/>
      <c r="B777" s="625"/>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row>
    <row r="778" spans="1:26" ht="16.5" customHeight="1">
      <c r="A778" s="625"/>
      <c r="B778" s="625"/>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row>
    <row r="779" spans="1:26" ht="16.5" customHeight="1">
      <c r="A779" s="625"/>
      <c r="B779" s="625"/>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row>
    <row r="780" spans="1:26" ht="16.5" customHeight="1">
      <c r="A780" s="625"/>
      <c r="B780" s="625"/>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row>
    <row r="781" spans="1:26" ht="16.5" customHeight="1">
      <c r="A781" s="625"/>
      <c r="B781" s="625"/>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row>
    <row r="782" spans="1:26" ht="16.5" customHeight="1">
      <c r="A782" s="625"/>
      <c r="B782" s="625"/>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row>
    <row r="783" spans="1:26" ht="16.5" customHeight="1">
      <c r="A783" s="625"/>
      <c r="B783" s="625"/>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row>
    <row r="784" spans="1:26" ht="16.5" customHeight="1">
      <c r="A784" s="625"/>
      <c r="B784" s="625"/>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row>
    <row r="785" spans="1:26" ht="16.5" customHeight="1">
      <c r="A785" s="625"/>
      <c r="B785" s="625"/>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row>
    <row r="786" spans="1:26" ht="16.5" customHeight="1">
      <c r="A786" s="625"/>
      <c r="B786" s="625"/>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row>
    <row r="787" spans="1:26" ht="16.5" customHeight="1">
      <c r="A787" s="625"/>
      <c r="B787" s="625"/>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row>
    <row r="788" spans="1:26" ht="16.5" customHeight="1">
      <c r="A788" s="625"/>
      <c r="B788" s="625"/>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row>
    <row r="789" spans="1:26" ht="16.5" customHeight="1">
      <c r="A789" s="625"/>
      <c r="B789" s="625"/>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row>
    <row r="790" spans="1:26" ht="16.5" customHeight="1">
      <c r="A790" s="625"/>
      <c r="B790" s="625"/>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row>
    <row r="791" spans="1:26" ht="16.5" customHeight="1">
      <c r="A791" s="625"/>
      <c r="B791" s="625"/>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row>
    <row r="792" spans="1:26" ht="16.5" customHeight="1">
      <c r="A792" s="625"/>
      <c r="B792" s="625"/>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row>
    <row r="793" spans="1:26" ht="16.5" customHeight="1">
      <c r="A793" s="625"/>
      <c r="B793" s="625"/>
      <c r="C793" s="625"/>
      <c r="D793" s="625"/>
      <c r="E793" s="625"/>
      <c r="F793" s="625"/>
      <c r="G793" s="625"/>
      <c r="H793" s="625"/>
      <c r="I793" s="625"/>
      <c r="J793" s="625"/>
      <c r="K793" s="625"/>
      <c r="L793" s="625"/>
      <c r="M793" s="625"/>
      <c r="N793" s="625"/>
      <c r="O793" s="625"/>
      <c r="P793" s="625"/>
      <c r="Q793" s="625"/>
      <c r="R793" s="625"/>
      <c r="S793" s="625"/>
      <c r="T793" s="625"/>
      <c r="U793" s="625"/>
      <c r="V793" s="625"/>
      <c r="W793" s="625"/>
      <c r="X793" s="625"/>
      <c r="Y793" s="625"/>
      <c r="Z793" s="625"/>
    </row>
    <row r="794" spans="1:26" ht="16.5" customHeight="1">
      <c r="A794" s="625"/>
      <c r="B794" s="625"/>
      <c r="C794" s="625"/>
      <c r="D794" s="625"/>
      <c r="E794" s="625"/>
      <c r="F794" s="625"/>
      <c r="G794" s="625"/>
      <c r="H794" s="625"/>
      <c r="I794" s="625"/>
      <c r="J794" s="625"/>
      <c r="K794" s="625"/>
      <c r="L794" s="625"/>
      <c r="M794" s="625"/>
      <c r="N794" s="625"/>
      <c r="O794" s="625"/>
      <c r="P794" s="625"/>
      <c r="Q794" s="625"/>
      <c r="R794" s="625"/>
      <c r="S794" s="625"/>
      <c r="T794" s="625"/>
      <c r="U794" s="625"/>
      <c r="V794" s="625"/>
      <c r="W794" s="625"/>
      <c r="X794" s="625"/>
      <c r="Y794" s="625"/>
      <c r="Z794" s="625"/>
    </row>
    <row r="795" spans="1:26" ht="16.5" customHeight="1">
      <c r="A795" s="625"/>
      <c r="B795" s="625"/>
      <c r="C795" s="625"/>
      <c r="D795" s="625"/>
      <c r="E795" s="625"/>
      <c r="F795" s="625"/>
      <c r="G795" s="625"/>
      <c r="H795" s="625"/>
      <c r="I795" s="625"/>
      <c r="J795" s="625"/>
      <c r="K795" s="625"/>
      <c r="L795" s="625"/>
      <c r="M795" s="625"/>
      <c r="N795" s="625"/>
      <c r="O795" s="625"/>
      <c r="P795" s="625"/>
      <c r="Q795" s="625"/>
      <c r="R795" s="625"/>
      <c r="S795" s="625"/>
      <c r="T795" s="625"/>
      <c r="U795" s="625"/>
      <c r="V795" s="625"/>
      <c r="W795" s="625"/>
      <c r="X795" s="625"/>
      <c r="Y795" s="625"/>
      <c r="Z795" s="625"/>
    </row>
    <row r="796" spans="1:26" ht="16.5" customHeight="1">
      <c r="A796" s="625"/>
      <c r="B796" s="625"/>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row>
    <row r="797" spans="1:26" ht="16.5" customHeight="1">
      <c r="A797" s="625"/>
      <c r="B797" s="625"/>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row>
    <row r="798" spans="1:26" ht="16.5" customHeight="1">
      <c r="A798" s="625"/>
      <c r="B798" s="625"/>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row>
    <row r="799" spans="1:26" ht="16.5" customHeight="1">
      <c r="A799" s="625"/>
      <c r="B799" s="625"/>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row>
    <row r="800" spans="1:26" ht="16.5" customHeight="1">
      <c r="A800" s="625"/>
      <c r="B800" s="625"/>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row>
    <row r="801" spans="1:26" ht="16.5" customHeight="1">
      <c r="A801" s="625"/>
      <c r="B801" s="625"/>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row>
    <row r="802" spans="1:26" ht="16.5" customHeight="1">
      <c r="A802" s="625"/>
      <c r="B802" s="625"/>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row>
    <row r="803" spans="1:26" ht="16.5" customHeight="1">
      <c r="A803" s="625"/>
      <c r="B803" s="625"/>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row>
    <row r="804" spans="1:26" ht="16.5" customHeight="1">
      <c r="A804" s="625"/>
      <c r="B804" s="625"/>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row>
    <row r="805" spans="1:26" ht="16.5" customHeight="1">
      <c r="A805" s="625"/>
      <c r="B805" s="625"/>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row>
    <row r="806" spans="1:26" ht="16.5" customHeight="1">
      <c r="A806" s="625"/>
      <c r="B806" s="625"/>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row>
    <row r="807" spans="1:26" ht="16.5" customHeight="1">
      <c r="A807" s="625"/>
      <c r="B807" s="625"/>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row>
    <row r="808" spans="1:26" ht="16.5" customHeight="1">
      <c r="A808" s="625"/>
      <c r="B808" s="625"/>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row>
    <row r="809" spans="1:26" ht="16.5" customHeight="1">
      <c r="A809" s="625"/>
      <c r="B809" s="625"/>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row>
    <row r="810" spans="1:26" ht="16.5" customHeight="1">
      <c r="A810" s="625"/>
      <c r="B810" s="625"/>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row>
    <row r="811" spans="1:26" ht="16.5" customHeight="1">
      <c r="A811" s="625"/>
      <c r="B811" s="625"/>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row>
    <row r="812" spans="1:26" ht="16.5" customHeight="1">
      <c r="A812" s="625"/>
      <c r="B812" s="625"/>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row>
    <row r="813" spans="1:26" ht="16.5" customHeight="1">
      <c r="A813" s="625"/>
      <c r="B813" s="625"/>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row>
    <row r="814" spans="1:26" ht="16.5" customHeight="1">
      <c r="A814" s="625"/>
      <c r="B814" s="625"/>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row>
    <row r="815" spans="1:26" ht="16.5" customHeight="1">
      <c r="A815" s="625"/>
      <c r="B815" s="625"/>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row>
    <row r="816" spans="1:26" ht="16.5" customHeight="1">
      <c r="A816" s="625"/>
      <c r="B816" s="625"/>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row>
    <row r="817" spans="1:26" ht="16.5" customHeight="1">
      <c r="A817" s="625"/>
      <c r="B817" s="625"/>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row>
    <row r="818" spans="1:26" ht="16.5" customHeight="1">
      <c r="A818" s="625"/>
      <c r="B818" s="625"/>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row>
    <row r="819" spans="1:26" ht="16.5" customHeight="1">
      <c r="A819" s="625"/>
      <c r="B819" s="625"/>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row>
    <row r="820" spans="1:26" ht="16.5" customHeight="1">
      <c r="A820" s="625"/>
      <c r="B820" s="625"/>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row>
    <row r="821" spans="1:26" ht="16.5" customHeight="1">
      <c r="A821" s="625"/>
      <c r="B821" s="625"/>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row>
    <row r="822" spans="1:26" ht="16.5" customHeight="1">
      <c r="A822" s="625"/>
      <c r="B822" s="625"/>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row>
    <row r="823" spans="1:26" ht="16.5" customHeight="1">
      <c r="A823" s="625"/>
      <c r="B823" s="625"/>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row>
    <row r="824" spans="1:26" ht="16.5" customHeight="1">
      <c r="A824" s="625"/>
      <c r="B824" s="625"/>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row>
    <row r="825" spans="1:26" ht="16.5" customHeight="1">
      <c r="A825" s="625"/>
      <c r="B825" s="625"/>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row>
    <row r="826" spans="1:26" ht="16.5" customHeight="1">
      <c r="A826" s="625"/>
      <c r="B826" s="625"/>
      <c r="C826" s="625"/>
      <c r="D826" s="625"/>
      <c r="E826" s="625"/>
      <c r="F826" s="625"/>
      <c r="G826" s="625"/>
      <c r="H826" s="625"/>
      <c r="I826" s="625"/>
      <c r="J826" s="625"/>
      <c r="K826" s="625"/>
      <c r="L826" s="625"/>
      <c r="M826" s="625"/>
      <c r="N826" s="625"/>
      <c r="O826" s="625"/>
      <c r="P826" s="625"/>
      <c r="Q826" s="625"/>
      <c r="R826" s="625"/>
      <c r="S826" s="625"/>
      <c r="T826" s="625"/>
      <c r="U826" s="625"/>
      <c r="V826" s="625"/>
      <c r="W826" s="625"/>
      <c r="X826" s="625"/>
      <c r="Y826" s="625"/>
      <c r="Z826" s="625"/>
    </row>
    <row r="827" spans="1:26" ht="16.5" customHeight="1">
      <c r="A827" s="625"/>
      <c r="B827" s="625"/>
      <c r="C827" s="625"/>
      <c r="D827" s="625"/>
      <c r="E827" s="625"/>
      <c r="F827" s="625"/>
      <c r="G827" s="625"/>
      <c r="H827" s="625"/>
      <c r="I827" s="625"/>
      <c r="J827" s="625"/>
      <c r="K827" s="625"/>
      <c r="L827" s="625"/>
      <c r="M827" s="625"/>
      <c r="N827" s="625"/>
      <c r="O827" s="625"/>
      <c r="P827" s="625"/>
      <c r="Q827" s="625"/>
      <c r="R827" s="625"/>
      <c r="S827" s="625"/>
      <c r="T827" s="625"/>
      <c r="U827" s="625"/>
      <c r="V827" s="625"/>
      <c r="W827" s="625"/>
      <c r="X827" s="625"/>
      <c r="Y827" s="625"/>
      <c r="Z827" s="625"/>
    </row>
    <row r="828" spans="1:26" ht="16.5" customHeight="1">
      <c r="A828" s="625"/>
      <c r="B828" s="625"/>
      <c r="C828" s="625"/>
      <c r="D828" s="625"/>
      <c r="E828" s="625"/>
      <c r="F828" s="625"/>
      <c r="G828" s="625"/>
      <c r="H828" s="625"/>
      <c r="I828" s="625"/>
      <c r="J828" s="625"/>
      <c r="K828" s="625"/>
      <c r="L828" s="625"/>
      <c r="M828" s="625"/>
      <c r="N828" s="625"/>
      <c r="O828" s="625"/>
      <c r="P828" s="625"/>
      <c r="Q828" s="625"/>
      <c r="R828" s="625"/>
      <c r="S828" s="625"/>
      <c r="T828" s="625"/>
      <c r="U828" s="625"/>
      <c r="V828" s="625"/>
      <c r="W828" s="625"/>
      <c r="X828" s="625"/>
      <c r="Y828" s="625"/>
      <c r="Z828" s="625"/>
    </row>
    <row r="829" spans="1:26" ht="16.5" customHeight="1">
      <c r="A829" s="625"/>
      <c r="B829" s="625"/>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row>
    <row r="830" spans="1:26" ht="16.5" customHeight="1">
      <c r="A830" s="625"/>
      <c r="B830" s="625"/>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row>
    <row r="831" spans="1:26" ht="16.5" customHeight="1">
      <c r="A831" s="625"/>
      <c r="B831" s="625"/>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row>
    <row r="832" spans="1:26" ht="16.5" customHeight="1">
      <c r="A832" s="625"/>
      <c r="B832" s="625"/>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row>
    <row r="833" spans="1:26" ht="16.5" customHeight="1">
      <c r="A833" s="625"/>
      <c r="B833" s="625"/>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row>
    <row r="834" spans="1:26" ht="16.5" customHeight="1">
      <c r="A834" s="625"/>
      <c r="B834" s="625"/>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row>
    <row r="835" spans="1:26" ht="16.5" customHeight="1">
      <c r="A835" s="625"/>
      <c r="B835" s="625"/>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row>
    <row r="836" spans="1:26" ht="16.5" customHeight="1">
      <c r="A836" s="625"/>
      <c r="B836" s="625"/>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row>
    <row r="837" spans="1:26" ht="16.5" customHeight="1">
      <c r="A837" s="625"/>
      <c r="B837" s="625"/>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row>
    <row r="838" spans="1:26" ht="16.5" customHeight="1">
      <c r="A838" s="625"/>
      <c r="B838" s="625"/>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row>
    <row r="839" spans="1:26" ht="16.5" customHeight="1">
      <c r="A839" s="625"/>
      <c r="B839" s="625"/>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row>
    <row r="840" spans="1:26" ht="16.5" customHeight="1">
      <c r="A840" s="625"/>
      <c r="B840" s="625"/>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row>
    <row r="841" spans="1:26" ht="16.5" customHeight="1">
      <c r="A841" s="625"/>
      <c r="B841" s="625"/>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row>
    <row r="842" spans="1:26" ht="16.5" customHeight="1">
      <c r="A842" s="625"/>
      <c r="B842" s="625"/>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row>
    <row r="843" spans="1:26" ht="16.5" customHeight="1">
      <c r="A843" s="625"/>
      <c r="B843" s="625"/>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row>
    <row r="844" spans="1:26" ht="16.5" customHeight="1">
      <c r="A844" s="625"/>
      <c r="B844" s="625"/>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row>
    <row r="845" spans="1:26" ht="16.5" customHeight="1">
      <c r="A845" s="625"/>
      <c r="B845" s="625"/>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row>
    <row r="846" spans="1:26" ht="16.5" customHeight="1">
      <c r="A846" s="625"/>
      <c r="B846" s="625"/>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row>
    <row r="847" spans="1:26" ht="16.5" customHeight="1">
      <c r="A847" s="625"/>
      <c r="B847" s="625"/>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row>
    <row r="848" spans="1:26" ht="16.5" customHeight="1">
      <c r="A848" s="625"/>
      <c r="B848" s="625"/>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row>
    <row r="849" spans="1:26" ht="16.5" customHeight="1">
      <c r="A849" s="625"/>
      <c r="B849" s="625"/>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row>
    <row r="850" spans="1:26" ht="16.5" customHeight="1">
      <c r="A850" s="625"/>
      <c r="B850" s="625"/>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row>
    <row r="851" spans="1:26" ht="16.5" customHeight="1">
      <c r="A851" s="625"/>
      <c r="B851" s="625"/>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row>
    <row r="852" spans="1:26" ht="16.5" customHeight="1">
      <c r="A852" s="625"/>
      <c r="B852" s="625"/>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row>
    <row r="853" spans="1:26" ht="16.5" customHeight="1">
      <c r="A853" s="625"/>
      <c r="B853" s="625"/>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row>
    <row r="854" spans="1:26" ht="16.5" customHeight="1">
      <c r="A854" s="625"/>
      <c r="B854" s="625"/>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row>
    <row r="855" spans="1:26" ht="16.5" customHeight="1">
      <c r="A855" s="625"/>
      <c r="B855" s="625"/>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row>
    <row r="856" spans="1:26" ht="16.5" customHeight="1">
      <c r="A856" s="625"/>
      <c r="B856" s="625"/>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row>
    <row r="857" spans="1:26" ht="16.5" customHeight="1">
      <c r="A857" s="625"/>
      <c r="B857" s="625"/>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row>
    <row r="858" spans="1:26" ht="16.5" customHeight="1">
      <c r="A858" s="625"/>
      <c r="B858" s="625"/>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row>
    <row r="859" spans="1:26" ht="16.5" customHeight="1">
      <c r="A859" s="625"/>
      <c r="B859" s="625"/>
      <c r="C859" s="625"/>
      <c r="D859" s="625"/>
      <c r="E859" s="625"/>
      <c r="F859" s="625"/>
      <c r="G859" s="625"/>
      <c r="H859" s="625"/>
      <c r="I859" s="625"/>
      <c r="J859" s="625"/>
      <c r="K859" s="625"/>
      <c r="L859" s="625"/>
      <c r="M859" s="625"/>
      <c r="N859" s="625"/>
      <c r="O859" s="625"/>
      <c r="P859" s="625"/>
      <c r="Q859" s="625"/>
      <c r="R859" s="625"/>
      <c r="S859" s="625"/>
      <c r="T859" s="625"/>
      <c r="U859" s="625"/>
      <c r="V859" s="625"/>
      <c r="W859" s="625"/>
      <c r="X859" s="625"/>
      <c r="Y859" s="625"/>
      <c r="Z859" s="625"/>
    </row>
    <row r="860" spans="1:26" ht="16.5" customHeight="1">
      <c r="A860" s="625"/>
      <c r="B860" s="625"/>
      <c r="C860" s="625"/>
      <c r="D860" s="625"/>
      <c r="E860" s="625"/>
      <c r="F860" s="625"/>
      <c r="G860" s="625"/>
      <c r="H860" s="625"/>
      <c r="I860" s="625"/>
      <c r="J860" s="625"/>
      <c r="K860" s="625"/>
      <c r="L860" s="625"/>
      <c r="M860" s="625"/>
      <c r="N860" s="625"/>
      <c r="O860" s="625"/>
      <c r="P860" s="625"/>
      <c r="Q860" s="625"/>
      <c r="R860" s="625"/>
      <c r="S860" s="625"/>
      <c r="T860" s="625"/>
      <c r="U860" s="625"/>
      <c r="V860" s="625"/>
      <c r="W860" s="625"/>
      <c r="X860" s="625"/>
      <c r="Y860" s="625"/>
      <c r="Z860" s="625"/>
    </row>
    <row r="861" spans="1:26" ht="16.5" customHeight="1">
      <c r="A861" s="625"/>
      <c r="B861" s="625"/>
      <c r="C861" s="625"/>
      <c r="D861" s="625"/>
      <c r="E861" s="625"/>
      <c r="F861" s="625"/>
      <c r="G861" s="625"/>
      <c r="H861" s="625"/>
      <c r="I861" s="625"/>
      <c r="J861" s="625"/>
      <c r="K861" s="625"/>
      <c r="L861" s="625"/>
      <c r="M861" s="625"/>
      <c r="N861" s="625"/>
      <c r="O861" s="625"/>
      <c r="P861" s="625"/>
      <c r="Q861" s="625"/>
      <c r="R861" s="625"/>
      <c r="S861" s="625"/>
      <c r="T861" s="625"/>
      <c r="U861" s="625"/>
      <c r="V861" s="625"/>
      <c r="W861" s="625"/>
      <c r="X861" s="625"/>
      <c r="Y861" s="625"/>
      <c r="Z861" s="625"/>
    </row>
    <row r="862" spans="1:26" ht="16.5" customHeight="1">
      <c r="A862" s="625"/>
      <c r="B862" s="625"/>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row>
    <row r="863" spans="1:26" ht="16.5" customHeight="1">
      <c r="A863" s="625"/>
      <c r="B863" s="625"/>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row>
    <row r="864" spans="1:26" ht="16.5" customHeight="1">
      <c r="A864" s="625"/>
      <c r="B864" s="625"/>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row>
    <row r="865" spans="1:26" ht="16.5" customHeight="1">
      <c r="A865" s="625"/>
      <c r="B865" s="625"/>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row>
    <row r="866" spans="1:26" ht="16.5" customHeight="1">
      <c r="A866" s="625"/>
      <c r="B866" s="625"/>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row>
    <row r="867" spans="1:26" ht="16.5" customHeight="1">
      <c r="A867" s="625"/>
      <c r="B867" s="625"/>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row>
    <row r="868" spans="1:26" ht="16.5" customHeight="1">
      <c r="A868" s="625"/>
      <c r="B868" s="625"/>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row>
    <row r="869" spans="1:26" ht="16.5" customHeight="1">
      <c r="A869" s="625"/>
      <c r="B869" s="625"/>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row>
    <row r="870" spans="1:26" ht="16.5" customHeight="1">
      <c r="A870" s="625"/>
      <c r="B870" s="625"/>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row>
    <row r="871" spans="1:26" ht="16.5" customHeight="1">
      <c r="A871" s="625"/>
      <c r="B871" s="625"/>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row>
    <row r="872" spans="1:26" ht="16.5" customHeight="1">
      <c r="A872" s="625"/>
      <c r="B872" s="625"/>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row>
    <row r="873" spans="1:26" ht="16.5" customHeight="1">
      <c r="A873" s="625"/>
      <c r="B873" s="625"/>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row>
    <row r="874" spans="1:26" ht="16.5" customHeight="1">
      <c r="A874" s="625"/>
      <c r="B874" s="625"/>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row>
    <row r="875" spans="1:26" ht="16.5" customHeight="1">
      <c r="A875" s="625"/>
      <c r="B875" s="625"/>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row>
    <row r="876" spans="1:26" ht="16.5" customHeight="1">
      <c r="A876" s="625"/>
      <c r="B876" s="625"/>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row>
    <row r="877" spans="1:26" ht="16.5" customHeight="1">
      <c r="A877" s="625"/>
      <c r="B877" s="625"/>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row>
    <row r="878" spans="1:26" ht="16.5" customHeight="1">
      <c r="A878" s="625"/>
      <c r="B878" s="625"/>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row>
    <row r="879" spans="1:26" ht="16.5" customHeight="1">
      <c r="A879" s="625"/>
      <c r="B879" s="625"/>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row>
    <row r="880" spans="1:26" ht="16.5" customHeight="1">
      <c r="A880" s="625"/>
      <c r="B880" s="625"/>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row>
    <row r="881" spans="1:26" ht="16.5" customHeight="1">
      <c r="A881" s="625"/>
      <c r="B881" s="625"/>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row>
    <row r="882" spans="1:26" ht="16.5" customHeight="1">
      <c r="A882" s="625"/>
      <c r="B882" s="625"/>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row>
    <row r="883" spans="1:26" ht="16.5" customHeight="1">
      <c r="A883" s="625"/>
      <c r="B883" s="625"/>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row>
    <row r="884" spans="1:26" ht="16.5" customHeight="1">
      <c r="A884" s="625"/>
      <c r="B884" s="625"/>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row>
    <row r="885" spans="1:26" ht="16.5" customHeight="1">
      <c r="A885" s="625"/>
      <c r="B885" s="625"/>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row>
    <row r="886" spans="1:26" ht="16.5" customHeight="1">
      <c r="A886" s="625"/>
      <c r="B886" s="625"/>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row>
    <row r="887" spans="1:26" ht="16.5" customHeight="1">
      <c r="A887" s="625"/>
      <c r="B887" s="625"/>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row>
    <row r="888" spans="1:26" ht="16.5" customHeight="1">
      <c r="A888" s="625"/>
      <c r="B888" s="625"/>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row>
    <row r="889" spans="1:26" ht="16.5" customHeight="1">
      <c r="A889" s="625"/>
      <c r="B889" s="625"/>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row>
    <row r="890" spans="1:26" ht="16.5" customHeight="1">
      <c r="A890" s="625"/>
      <c r="B890" s="625"/>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row>
    <row r="891" spans="1:26" ht="16.5" customHeight="1">
      <c r="A891" s="625"/>
      <c r="B891" s="625"/>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row>
    <row r="892" spans="1:26" ht="16.5" customHeight="1">
      <c r="A892" s="625"/>
      <c r="B892" s="625"/>
      <c r="C892" s="625"/>
      <c r="D892" s="625"/>
      <c r="E892" s="625"/>
      <c r="F892" s="625"/>
      <c r="G892" s="625"/>
      <c r="H892" s="625"/>
      <c r="I892" s="625"/>
      <c r="J892" s="625"/>
      <c r="K892" s="625"/>
      <c r="L892" s="625"/>
      <c r="M892" s="625"/>
      <c r="N892" s="625"/>
      <c r="O892" s="625"/>
      <c r="P892" s="625"/>
      <c r="Q892" s="625"/>
      <c r="R892" s="625"/>
      <c r="S892" s="625"/>
      <c r="T892" s="625"/>
      <c r="U892" s="625"/>
      <c r="V892" s="625"/>
      <c r="W892" s="625"/>
      <c r="X892" s="625"/>
      <c r="Y892" s="625"/>
      <c r="Z892" s="625"/>
    </row>
    <row r="893" spans="1:26" ht="16.5" customHeight="1">
      <c r="A893" s="625"/>
      <c r="B893" s="625"/>
      <c r="C893" s="625"/>
      <c r="D893" s="625"/>
      <c r="E893" s="625"/>
      <c r="F893" s="625"/>
      <c r="G893" s="625"/>
      <c r="H893" s="625"/>
      <c r="I893" s="625"/>
      <c r="J893" s="625"/>
      <c r="K893" s="625"/>
      <c r="L893" s="625"/>
      <c r="M893" s="625"/>
      <c r="N893" s="625"/>
      <c r="O893" s="625"/>
      <c r="P893" s="625"/>
      <c r="Q893" s="625"/>
      <c r="R893" s="625"/>
      <c r="S893" s="625"/>
      <c r="T893" s="625"/>
      <c r="U893" s="625"/>
      <c r="V893" s="625"/>
      <c r="W893" s="625"/>
      <c r="X893" s="625"/>
      <c r="Y893" s="625"/>
      <c r="Z893" s="625"/>
    </row>
    <row r="894" spans="1:26" ht="16.5" customHeight="1">
      <c r="A894" s="625"/>
      <c r="B894" s="625"/>
      <c r="C894" s="625"/>
      <c r="D894" s="625"/>
      <c r="E894" s="625"/>
      <c r="F894" s="625"/>
      <c r="G894" s="625"/>
      <c r="H894" s="625"/>
      <c r="I894" s="625"/>
      <c r="J894" s="625"/>
      <c r="K894" s="625"/>
      <c r="L894" s="625"/>
      <c r="M894" s="625"/>
      <c r="N894" s="625"/>
      <c r="O894" s="625"/>
      <c r="P894" s="625"/>
      <c r="Q894" s="625"/>
      <c r="R894" s="625"/>
      <c r="S894" s="625"/>
      <c r="T894" s="625"/>
      <c r="U894" s="625"/>
      <c r="V894" s="625"/>
      <c r="W894" s="625"/>
      <c r="X894" s="625"/>
      <c r="Y894" s="625"/>
      <c r="Z894" s="625"/>
    </row>
    <row r="895" spans="1:26" ht="16.5" customHeight="1">
      <c r="A895" s="625"/>
      <c r="B895" s="625"/>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row>
    <row r="896" spans="1:26" ht="16.5" customHeight="1">
      <c r="A896" s="625"/>
      <c r="B896" s="625"/>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row>
    <row r="897" spans="1:26" ht="16.5" customHeight="1">
      <c r="A897" s="625"/>
      <c r="B897" s="625"/>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row>
    <row r="898" spans="1:26" ht="16.5" customHeight="1">
      <c r="A898" s="625"/>
      <c r="B898" s="625"/>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row>
    <row r="899" spans="1:26" ht="16.5" customHeight="1">
      <c r="A899" s="625"/>
      <c r="B899" s="625"/>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row>
    <row r="900" spans="1:26" ht="16.5" customHeight="1">
      <c r="A900" s="625"/>
      <c r="B900" s="625"/>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row>
    <row r="901" spans="1:26" ht="16.5" customHeight="1">
      <c r="A901" s="625"/>
      <c r="B901" s="625"/>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row>
    <row r="902" spans="1:26" ht="16.5" customHeight="1">
      <c r="A902" s="625"/>
      <c r="B902" s="625"/>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row>
    <row r="903" spans="1:26" ht="16.5" customHeight="1">
      <c r="A903" s="625"/>
      <c r="B903" s="625"/>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row>
    <row r="904" spans="1:26" ht="16.5" customHeight="1">
      <c r="A904" s="625"/>
      <c r="B904" s="625"/>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row>
    <row r="905" spans="1:26" ht="16.5" customHeight="1">
      <c r="A905" s="625"/>
      <c r="B905" s="625"/>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row>
    <row r="906" spans="1:26" ht="16.5" customHeight="1">
      <c r="A906" s="625"/>
      <c r="B906" s="625"/>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row>
    <row r="907" spans="1:26" ht="16.5" customHeight="1">
      <c r="A907" s="625"/>
      <c r="B907" s="625"/>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row>
    <row r="908" spans="1:26" ht="16.5" customHeight="1">
      <c r="A908" s="625"/>
      <c r="B908" s="625"/>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row>
    <row r="909" spans="1:26" ht="16.5" customHeight="1">
      <c r="A909" s="625"/>
      <c r="B909" s="625"/>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row>
    <row r="910" spans="1:26" ht="16.5" customHeight="1">
      <c r="A910" s="625"/>
      <c r="B910" s="625"/>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row>
    <row r="911" spans="1:26" ht="16.5" customHeight="1">
      <c r="A911" s="625"/>
      <c r="B911" s="625"/>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row>
    <row r="912" spans="1:26" ht="16.5" customHeight="1">
      <c r="A912" s="625"/>
      <c r="B912" s="625"/>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row>
    <row r="913" spans="1:26" ht="16.5" customHeight="1">
      <c r="A913" s="625"/>
      <c r="B913" s="625"/>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row>
    <row r="914" spans="1:26" ht="16.5" customHeight="1">
      <c r="A914" s="625"/>
      <c r="B914" s="625"/>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row>
    <row r="915" spans="1:26" ht="16.5" customHeight="1">
      <c r="A915" s="625"/>
      <c r="B915" s="625"/>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row>
    <row r="916" spans="1:26" ht="16.5" customHeight="1">
      <c r="A916" s="625"/>
      <c r="B916" s="625"/>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row>
    <row r="917" spans="1:26" ht="16.5" customHeight="1">
      <c r="A917" s="625"/>
      <c r="B917" s="625"/>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row>
    <row r="918" spans="1:26" ht="16.5" customHeight="1">
      <c r="A918" s="625"/>
      <c r="B918" s="625"/>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row>
    <row r="919" spans="1:26" ht="16.5" customHeight="1">
      <c r="A919" s="625"/>
      <c r="B919" s="625"/>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row>
    <row r="920" spans="1:26" ht="16.5" customHeight="1">
      <c r="A920" s="625"/>
      <c r="B920" s="625"/>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row>
    <row r="921" spans="1:26" ht="16.5" customHeight="1">
      <c r="A921" s="625"/>
      <c r="B921" s="625"/>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row>
    <row r="922" spans="1:26" ht="16.5" customHeight="1">
      <c r="A922" s="625"/>
      <c r="B922" s="625"/>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row>
    <row r="923" spans="1:26" ht="16.5" customHeight="1">
      <c r="A923" s="625"/>
      <c r="B923" s="625"/>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row>
    <row r="924" spans="1:26" ht="16.5" customHeight="1">
      <c r="A924" s="625"/>
      <c r="B924" s="625"/>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row>
    <row r="925" spans="1:26" ht="16.5" customHeight="1">
      <c r="A925" s="625"/>
      <c r="B925" s="625"/>
      <c r="C925" s="625"/>
      <c r="D925" s="625"/>
      <c r="E925" s="625"/>
      <c r="F925" s="625"/>
      <c r="G925" s="625"/>
      <c r="H925" s="625"/>
      <c r="I925" s="625"/>
      <c r="J925" s="625"/>
      <c r="K925" s="625"/>
      <c r="L925" s="625"/>
      <c r="M925" s="625"/>
      <c r="N925" s="625"/>
      <c r="O925" s="625"/>
      <c r="P925" s="625"/>
      <c r="Q925" s="625"/>
      <c r="R925" s="625"/>
      <c r="S925" s="625"/>
      <c r="T925" s="625"/>
      <c r="U925" s="625"/>
      <c r="V925" s="625"/>
      <c r="W925" s="625"/>
      <c r="X925" s="625"/>
      <c r="Y925" s="625"/>
      <c r="Z925" s="625"/>
    </row>
    <row r="926" spans="1:26" ht="16.5" customHeight="1">
      <c r="A926" s="625"/>
      <c r="B926" s="625"/>
      <c r="C926" s="625"/>
      <c r="D926" s="625"/>
      <c r="E926" s="625"/>
      <c r="F926" s="625"/>
      <c r="G926" s="625"/>
      <c r="H926" s="625"/>
      <c r="I926" s="625"/>
      <c r="J926" s="625"/>
      <c r="K926" s="625"/>
      <c r="L926" s="625"/>
      <c r="M926" s="625"/>
      <c r="N926" s="625"/>
      <c r="O926" s="625"/>
      <c r="P926" s="625"/>
      <c r="Q926" s="625"/>
      <c r="R926" s="625"/>
      <c r="S926" s="625"/>
      <c r="T926" s="625"/>
      <c r="U926" s="625"/>
      <c r="V926" s="625"/>
      <c r="W926" s="625"/>
      <c r="X926" s="625"/>
      <c r="Y926" s="625"/>
      <c r="Z926" s="625"/>
    </row>
    <row r="927" spans="1:26" ht="16.5" customHeight="1">
      <c r="A927" s="625"/>
      <c r="B927" s="625"/>
      <c r="C927" s="625"/>
      <c r="D927" s="625"/>
      <c r="E927" s="625"/>
      <c r="F927" s="625"/>
      <c r="G927" s="625"/>
      <c r="H927" s="625"/>
      <c r="I927" s="625"/>
      <c r="J927" s="625"/>
      <c r="K927" s="625"/>
      <c r="L927" s="625"/>
      <c r="M927" s="625"/>
      <c r="N927" s="625"/>
      <c r="O927" s="625"/>
      <c r="P927" s="625"/>
      <c r="Q927" s="625"/>
      <c r="R927" s="625"/>
      <c r="S927" s="625"/>
      <c r="T927" s="625"/>
      <c r="U927" s="625"/>
      <c r="V927" s="625"/>
      <c r="W927" s="625"/>
      <c r="X927" s="625"/>
      <c r="Y927" s="625"/>
      <c r="Z927" s="625"/>
    </row>
    <row r="928" spans="1:26" ht="16.5" customHeight="1">
      <c r="A928" s="625"/>
      <c r="B928" s="625"/>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row>
    <row r="929" spans="1:26" ht="16.5" customHeight="1">
      <c r="A929" s="625"/>
      <c r="B929" s="625"/>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row>
    <row r="930" spans="1:26" ht="16.5" customHeight="1">
      <c r="A930" s="625"/>
      <c r="B930" s="625"/>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row>
    <row r="931" spans="1:26" ht="16.5" customHeight="1">
      <c r="A931" s="625"/>
      <c r="B931" s="625"/>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row>
    <row r="932" spans="1:26" ht="16.5" customHeight="1">
      <c r="A932" s="625"/>
      <c r="B932" s="625"/>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row>
    <row r="933" spans="1:26" ht="16.5" customHeight="1">
      <c r="A933" s="625"/>
      <c r="B933" s="625"/>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row>
    <row r="934" spans="1:26" ht="16.5" customHeight="1">
      <c r="A934" s="625"/>
      <c r="B934" s="625"/>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row>
    <row r="935" spans="1:26" ht="16.5" customHeight="1">
      <c r="A935" s="625"/>
      <c r="B935" s="625"/>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row>
    <row r="936" spans="1:26" ht="16.5" customHeight="1">
      <c r="A936" s="625"/>
      <c r="B936" s="625"/>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row>
    <row r="937" spans="1:26" ht="16.5" customHeight="1">
      <c r="A937" s="625"/>
      <c r="B937" s="625"/>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row>
    <row r="938" spans="1:26" ht="16.5" customHeight="1">
      <c r="A938" s="625"/>
      <c r="B938" s="625"/>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row>
    <row r="939" spans="1:26" ht="16.5" customHeight="1">
      <c r="A939" s="625"/>
      <c r="B939" s="625"/>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row>
    <row r="940" spans="1:26" ht="16.5" customHeight="1">
      <c r="A940" s="625"/>
      <c r="B940" s="625"/>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row>
    <row r="941" spans="1:26" ht="16.5" customHeight="1">
      <c r="A941" s="625"/>
      <c r="B941" s="625"/>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row>
    <row r="942" spans="1:26" ht="16.5" customHeight="1">
      <c r="A942" s="625"/>
      <c r="B942" s="625"/>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row>
    <row r="943" spans="1:26" ht="16.5" customHeight="1">
      <c r="A943" s="625"/>
      <c r="B943" s="625"/>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row>
    <row r="944" spans="1:26" ht="16.5" customHeight="1">
      <c r="A944" s="625"/>
      <c r="B944" s="625"/>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row>
    <row r="945" spans="1:26" ht="16.5" customHeight="1">
      <c r="A945" s="625"/>
      <c r="B945" s="625"/>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row>
    <row r="946" spans="1:26" ht="16.5" customHeight="1">
      <c r="A946" s="625"/>
      <c r="B946" s="625"/>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row>
    <row r="947" spans="1:26" ht="16.5" customHeight="1">
      <c r="A947" s="625"/>
      <c r="B947" s="625"/>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row>
    <row r="948" spans="1:26" ht="16.5" customHeight="1">
      <c r="A948" s="625"/>
      <c r="B948" s="625"/>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row>
    <row r="949" spans="1:26" ht="16.5" customHeight="1">
      <c r="A949" s="625"/>
      <c r="B949" s="625"/>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row>
    <row r="950" spans="1:26" ht="16.5" customHeight="1">
      <c r="A950" s="625"/>
      <c r="B950" s="625"/>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row>
    <row r="951" spans="1:26" ht="16.5" customHeight="1">
      <c r="A951" s="625"/>
      <c r="B951" s="625"/>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row>
    <row r="952" spans="1:26" ht="16.5" customHeight="1">
      <c r="A952" s="625"/>
      <c r="B952" s="625"/>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row>
    <row r="953" spans="1:26" ht="16.5" customHeight="1">
      <c r="A953" s="625"/>
      <c r="B953" s="625"/>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row>
    <row r="954" spans="1:26" ht="16.5" customHeight="1">
      <c r="A954" s="625"/>
      <c r="B954" s="625"/>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row>
    <row r="955" spans="1:26" ht="16.5" customHeight="1">
      <c r="A955" s="625"/>
      <c r="B955" s="625"/>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row>
    <row r="956" spans="1:26" ht="16.5" customHeight="1">
      <c r="A956" s="625"/>
      <c r="B956" s="625"/>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row>
    <row r="957" spans="1:26" ht="16.5" customHeight="1">
      <c r="A957" s="625"/>
      <c r="B957" s="625"/>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row>
    <row r="958" spans="1:26" ht="16.5" customHeight="1">
      <c r="A958" s="625"/>
      <c r="B958" s="625"/>
      <c r="C958" s="625"/>
      <c r="D958" s="625"/>
      <c r="E958" s="625"/>
      <c r="F958" s="625"/>
      <c r="G958" s="625"/>
      <c r="H958" s="625"/>
      <c r="I958" s="625"/>
      <c r="J958" s="625"/>
      <c r="K958" s="625"/>
      <c r="L958" s="625"/>
      <c r="M958" s="625"/>
      <c r="N958" s="625"/>
      <c r="O958" s="625"/>
      <c r="P958" s="625"/>
      <c r="Q958" s="625"/>
      <c r="R958" s="625"/>
      <c r="S958" s="625"/>
      <c r="T958" s="625"/>
      <c r="U958" s="625"/>
      <c r="V958" s="625"/>
      <c r="W958" s="625"/>
      <c r="X958" s="625"/>
      <c r="Y958" s="625"/>
      <c r="Z958" s="625"/>
    </row>
    <row r="959" spans="1:26" ht="16.5" customHeight="1">
      <c r="A959" s="625"/>
      <c r="B959" s="625"/>
      <c r="C959" s="625"/>
      <c r="D959" s="625"/>
      <c r="E959" s="625"/>
      <c r="F959" s="625"/>
      <c r="G959" s="625"/>
      <c r="H959" s="625"/>
      <c r="I959" s="625"/>
      <c r="J959" s="625"/>
      <c r="K959" s="625"/>
      <c r="L959" s="625"/>
      <c r="M959" s="625"/>
      <c r="N959" s="625"/>
      <c r="O959" s="625"/>
      <c r="P959" s="625"/>
      <c r="Q959" s="625"/>
      <c r="R959" s="625"/>
      <c r="S959" s="625"/>
      <c r="T959" s="625"/>
      <c r="U959" s="625"/>
      <c r="V959" s="625"/>
      <c r="W959" s="625"/>
      <c r="X959" s="625"/>
      <c r="Y959" s="625"/>
      <c r="Z959" s="625"/>
    </row>
    <row r="960" spans="1:26" ht="16.5" customHeight="1">
      <c r="A960" s="625"/>
      <c r="B960" s="625"/>
      <c r="C960" s="625"/>
      <c r="D960" s="625"/>
      <c r="E960" s="625"/>
      <c r="F960" s="625"/>
      <c r="G960" s="625"/>
      <c r="H960" s="625"/>
      <c r="I960" s="625"/>
      <c r="J960" s="625"/>
      <c r="K960" s="625"/>
      <c r="L960" s="625"/>
      <c r="M960" s="625"/>
      <c r="N960" s="625"/>
      <c r="O960" s="625"/>
      <c r="P960" s="625"/>
      <c r="Q960" s="625"/>
      <c r="R960" s="625"/>
      <c r="S960" s="625"/>
      <c r="T960" s="625"/>
      <c r="U960" s="625"/>
      <c r="V960" s="625"/>
      <c r="W960" s="625"/>
      <c r="X960" s="625"/>
      <c r="Y960" s="625"/>
      <c r="Z960" s="625"/>
    </row>
    <row r="961" spans="1:26" ht="16.5" customHeight="1">
      <c r="A961" s="625"/>
      <c r="B961" s="625"/>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row>
    <row r="962" spans="1:26" ht="16.5" customHeight="1">
      <c r="A962" s="625"/>
      <c r="B962" s="625"/>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row>
    <row r="963" spans="1:26" ht="16.5" customHeight="1">
      <c r="A963" s="625"/>
      <c r="B963" s="625"/>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row>
    <row r="964" spans="1:26" ht="16.5" customHeight="1">
      <c r="A964" s="625"/>
      <c r="B964" s="625"/>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row>
    <row r="965" spans="1:26" ht="16.5" customHeight="1">
      <c r="A965" s="625"/>
      <c r="B965" s="625"/>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row>
    <row r="966" spans="1:26" ht="16.5" customHeight="1">
      <c r="A966" s="625"/>
      <c r="B966" s="625"/>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row>
    <row r="967" spans="1:26" ht="16.5" customHeight="1">
      <c r="A967" s="625"/>
      <c r="B967" s="625"/>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row>
    <row r="968" spans="1:26" ht="16.5" customHeight="1">
      <c r="A968" s="625"/>
      <c r="B968" s="625"/>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row>
    <row r="969" spans="1:26" ht="16.5" customHeight="1">
      <c r="A969" s="625"/>
      <c r="B969" s="625"/>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row>
    <row r="970" spans="1:26" ht="16.5" customHeight="1">
      <c r="A970" s="625"/>
      <c r="B970" s="625"/>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row>
    <row r="971" spans="1:26" ht="16.5" customHeight="1">
      <c r="A971" s="625"/>
      <c r="B971" s="625"/>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row>
    <row r="972" spans="1:26" ht="16.5" customHeight="1">
      <c r="A972" s="625"/>
      <c r="B972" s="625"/>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row>
    <row r="973" spans="1:26" ht="16.5" customHeight="1">
      <c r="A973" s="625"/>
      <c r="B973" s="625"/>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row>
    <row r="974" spans="1:26" ht="16.5" customHeight="1">
      <c r="A974" s="625"/>
      <c r="B974" s="625"/>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row>
    <row r="975" spans="1:26" ht="16.5" customHeight="1">
      <c r="A975" s="625"/>
      <c r="B975" s="625"/>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row>
    <row r="976" spans="1:26" ht="16.5" customHeight="1">
      <c r="A976" s="625"/>
      <c r="B976" s="625"/>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row>
    <row r="977" spans="1:26" ht="16.5" customHeight="1">
      <c r="A977" s="625"/>
      <c r="B977" s="625"/>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row>
    <row r="978" spans="1:26" ht="16.5" customHeight="1">
      <c r="A978" s="625"/>
      <c r="B978" s="625"/>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row>
    <row r="979" spans="1:26" ht="16.5" customHeight="1">
      <c r="A979" s="625"/>
      <c r="B979" s="625"/>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row>
    <row r="980" spans="1:26" ht="16.5" customHeight="1">
      <c r="A980" s="625"/>
      <c r="B980" s="625"/>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row>
    <row r="981" spans="1:26" ht="16.5" customHeight="1">
      <c r="A981" s="625"/>
      <c r="B981" s="625"/>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row>
    <row r="982" spans="1:26" ht="16.5" customHeight="1">
      <c r="A982" s="625"/>
      <c r="B982" s="625"/>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row>
    <row r="983" spans="1:26" ht="16.5" customHeight="1">
      <c r="A983" s="625"/>
      <c r="B983" s="625"/>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row>
    <row r="984" spans="1:26" ht="16.5" customHeight="1">
      <c r="A984" s="625"/>
      <c r="B984" s="625"/>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row>
    <row r="985" spans="1:26" ht="16.5" customHeight="1">
      <c r="A985" s="625"/>
      <c r="B985" s="625"/>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row>
    <row r="986" spans="1:26" ht="16.5" customHeight="1">
      <c r="A986" s="625"/>
      <c r="B986" s="625"/>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row>
    <row r="987" spans="1:26" ht="16.5" customHeight="1">
      <c r="A987" s="625"/>
      <c r="B987" s="625"/>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row>
    <row r="988" spans="1:26" ht="16.5" customHeight="1">
      <c r="A988" s="625"/>
      <c r="B988" s="625"/>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row>
    <row r="989" spans="1:26" ht="16.5" customHeight="1">
      <c r="A989" s="625"/>
      <c r="B989" s="625"/>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row>
    <row r="990" spans="1:26" ht="16.5" customHeight="1">
      <c r="A990" s="625"/>
      <c r="B990" s="625"/>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row>
    <row r="991" spans="1:26" ht="16.5" customHeight="1">
      <c r="A991" s="625"/>
      <c r="B991" s="625"/>
      <c r="C991" s="625"/>
      <c r="D991" s="625"/>
      <c r="E991" s="625"/>
      <c r="F991" s="625"/>
      <c r="G991" s="625"/>
      <c r="H991" s="625"/>
      <c r="I991" s="625"/>
      <c r="J991" s="625"/>
      <c r="K991" s="625"/>
      <c r="L991" s="625"/>
      <c r="M991" s="625"/>
      <c r="N991" s="625"/>
      <c r="O991" s="625"/>
      <c r="P991" s="625"/>
      <c r="Q991" s="625"/>
      <c r="R991" s="625"/>
      <c r="S991" s="625"/>
      <c r="T991" s="625"/>
      <c r="U991" s="625"/>
      <c r="V991" s="625"/>
      <c r="W991" s="625"/>
      <c r="X991" s="625"/>
      <c r="Y991" s="625"/>
      <c r="Z991" s="625"/>
    </row>
    <row r="992" spans="1:26" ht="16.5" customHeight="1">
      <c r="A992" s="625"/>
      <c r="B992" s="625"/>
      <c r="C992" s="625"/>
      <c r="D992" s="625"/>
      <c r="E992" s="625"/>
      <c r="F992" s="625"/>
      <c r="G992" s="625"/>
      <c r="H992" s="625"/>
      <c r="I992" s="625"/>
      <c r="J992" s="625"/>
      <c r="K992" s="625"/>
      <c r="L992" s="625"/>
      <c r="M992" s="625"/>
      <c r="N992" s="625"/>
      <c r="O992" s="625"/>
      <c r="P992" s="625"/>
      <c r="Q992" s="625"/>
      <c r="R992" s="625"/>
      <c r="S992" s="625"/>
      <c r="T992" s="625"/>
      <c r="U992" s="625"/>
      <c r="V992" s="625"/>
      <c r="W992" s="625"/>
      <c r="X992" s="625"/>
      <c r="Y992" s="625"/>
      <c r="Z992" s="625"/>
    </row>
    <row r="993" spans="1:26" ht="16.5" customHeight="1">
      <c r="A993" s="625"/>
      <c r="B993" s="625"/>
      <c r="C993" s="625"/>
      <c r="D993" s="625"/>
      <c r="E993" s="625"/>
      <c r="F993" s="625"/>
      <c r="G993" s="625"/>
      <c r="H993" s="625"/>
      <c r="I993" s="625"/>
      <c r="J993" s="625"/>
      <c r="K993" s="625"/>
      <c r="L993" s="625"/>
      <c r="M993" s="625"/>
      <c r="N993" s="625"/>
      <c r="O993" s="625"/>
      <c r="P993" s="625"/>
      <c r="Q993" s="625"/>
      <c r="R993" s="625"/>
      <c r="S993" s="625"/>
      <c r="T993" s="625"/>
      <c r="U993" s="625"/>
      <c r="V993" s="625"/>
      <c r="W993" s="625"/>
      <c r="X993" s="625"/>
      <c r="Y993" s="625"/>
      <c r="Z993" s="625"/>
    </row>
    <row r="994" spans="1:26" ht="16.5" customHeight="1">
      <c r="A994" s="625"/>
      <c r="B994" s="625"/>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row>
    <row r="995" spans="1:26" ht="16.5" customHeight="1">
      <c r="A995" s="625"/>
      <c r="B995" s="625"/>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row>
    <row r="996" spans="1:26" ht="16.5" customHeight="1">
      <c r="A996" s="625"/>
      <c r="B996" s="625"/>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row>
    <row r="997" spans="1:26" ht="16.5" customHeight="1">
      <c r="A997" s="625"/>
      <c r="B997" s="625"/>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row>
    <row r="998" spans="1:26" ht="16.5" customHeight="1">
      <c r="A998" s="625"/>
      <c r="B998" s="625"/>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row>
    <row r="999" spans="1:26" ht="16.5" customHeight="1">
      <c r="A999" s="625"/>
      <c r="B999" s="625"/>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row>
    <row r="1000" spans="1:26" ht="16.5" customHeight="1">
      <c r="A1000" s="625"/>
      <c r="B1000" s="625"/>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153" t="s">
        <v>88</v>
      </c>
      <c r="B1" s="1153"/>
      <c r="C1" s="1153"/>
    </row>
    <row r="2" spans="1:3" ht="17" thickBot="1">
      <c r="A2" s="1093" t="s">
        <v>224</v>
      </c>
      <c r="B2" s="1189"/>
      <c r="C2" s="439">
        <v>44803</v>
      </c>
    </row>
    <row r="3" spans="1:3">
      <c r="A3" s="1095" t="s">
        <v>225</v>
      </c>
      <c r="B3" s="428" t="s">
        <v>226</v>
      </c>
      <c r="C3" s="550" t="s">
        <v>1778</v>
      </c>
    </row>
    <row r="4" spans="1:3">
      <c r="A4" s="1096"/>
      <c r="B4" s="5" t="s">
        <v>227</v>
      </c>
      <c r="C4" s="346" t="s">
        <v>1303</v>
      </c>
    </row>
    <row r="5" spans="1:3">
      <c r="A5" s="1096"/>
      <c r="B5" s="5" t="s">
        <v>362</v>
      </c>
      <c r="C5" s="345" t="s">
        <v>229</v>
      </c>
    </row>
    <row r="6" spans="1:3">
      <c r="A6" s="1096"/>
      <c r="B6" s="5" t="s">
        <v>94</v>
      </c>
      <c r="C6" s="344" t="s">
        <v>1304</v>
      </c>
    </row>
    <row r="7" spans="1:3">
      <c r="A7" s="1096"/>
      <c r="B7" s="5" t="s">
        <v>364</v>
      </c>
      <c r="C7" s="154" t="s">
        <v>1779</v>
      </c>
    </row>
    <row r="8" spans="1:3">
      <c r="A8" s="1096"/>
      <c r="B8" s="5" t="s">
        <v>231</v>
      </c>
      <c r="C8" s="155">
        <v>15715589</v>
      </c>
    </row>
    <row r="9" spans="1:3">
      <c r="A9" s="1096"/>
      <c r="B9" s="5" t="s">
        <v>232</v>
      </c>
      <c r="C9" s="164">
        <v>2177481309</v>
      </c>
    </row>
    <row r="10" spans="1:3">
      <c r="A10" s="1096"/>
      <c r="B10" s="5" t="s">
        <v>233</v>
      </c>
      <c r="C10" s="344" t="s">
        <v>1780</v>
      </c>
    </row>
    <row r="11" spans="1:3">
      <c r="A11" s="1096"/>
      <c r="B11" s="5" t="s">
        <v>235</v>
      </c>
      <c r="C11" s="344" t="s">
        <v>100</v>
      </c>
    </row>
    <row r="12" spans="1:3">
      <c r="A12" s="1096"/>
      <c r="B12" s="5" t="s">
        <v>236</v>
      </c>
      <c r="C12" s="344" t="s">
        <v>102</v>
      </c>
    </row>
    <row r="13" spans="1:3">
      <c r="A13" s="1096"/>
      <c r="B13" s="5" t="s">
        <v>237</v>
      </c>
      <c r="C13" s="344" t="s">
        <v>102</v>
      </c>
    </row>
    <row r="14" spans="1:3">
      <c r="A14" s="1096"/>
      <c r="B14" s="5" t="s">
        <v>238</v>
      </c>
      <c r="C14" s="344" t="s">
        <v>100</v>
      </c>
    </row>
    <row r="15" spans="1:3">
      <c r="A15" s="1096"/>
      <c r="B15" s="5" t="s">
        <v>240</v>
      </c>
      <c r="C15" s="344" t="s">
        <v>239</v>
      </c>
    </row>
    <row r="16" spans="1:3">
      <c r="A16" s="1096"/>
      <c r="B16" s="5" t="s">
        <v>241</v>
      </c>
      <c r="C16" s="344" t="s">
        <v>239</v>
      </c>
    </row>
    <row r="17" spans="1:3">
      <c r="A17" s="1096"/>
      <c r="B17" s="5" t="s">
        <v>242</v>
      </c>
      <c r="C17" s="344" t="s">
        <v>1278</v>
      </c>
    </row>
    <row r="18" spans="1:3" ht="33">
      <c r="A18" s="1096"/>
      <c r="B18" s="5" t="s">
        <v>109</v>
      </c>
      <c r="C18" s="344" t="s">
        <v>351</v>
      </c>
    </row>
    <row r="19" spans="1:3">
      <c r="A19" s="1096"/>
      <c r="B19" s="5" t="s">
        <v>243</v>
      </c>
      <c r="C19" s="344" t="s">
        <v>229</v>
      </c>
    </row>
    <row r="20" spans="1:3">
      <c r="A20" s="1096"/>
      <c r="B20" s="5" t="s">
        <v>244</v>
      </c>
      <c r="C20" s="344" t="s">
        <v>100</v>
      </c>
    </row>
    <row r="21" spans="1:3">
      <c r="A21" s="1096"/>
      <c r="B21" s="5" t="s">
        <v>245</v>
      </c>
      <c r="C21" s="344" t="s">
        <v>100</v>
      </c>
    </row>
    <row r="22" spans="1:3">
      <c r="A22" s="1096"/>
      <c r="B22" s="5" t="s">
        <v>246</v>
      </c>
      <c r="C22" s="344" t="s">
        <v>100</v>
      </c>
    </row>
    <row r="23" spans="1:3">
      <c r="A23" s="1096"/>
      <c r="B23" s="5" t="s">
        <v>247</v>
      </c>
      <c r="C23" s="344" t="s">
        <v>100</v>
      </c>
    </row>
    <row r="24" spans="1:3">
      <c r="A24" s="1096"/>
      <c r="B24" s="5" t="s">
        <v>248</v>
      </c>
      <c r="C24" s="344" t="s">
        <v>100</v>
      </c>
    </row>
    <row r="25" spans="1:3">
      <c r="A25" s="1096"/>
      <c r="B25" s="5" t="s">
        <v>249</v>
      </c>
      <c r="C25" s="344" t="s">
        <v>1160</v>
      </c>
    </row>
    <row r="26" spans="1:3">
      <c r="A26" s="1096"/>
      <c r="B26" s="5" t="s">
        <v>250</v>
      </c>
      <c r="C26" s="344" t="s">
        <v>100</v>
      </c>
    </row>
    <row r="27" spans="1:3">
      <c r="A27" s="1096"/>
      <c r="B27" s="5" t="s">
        <v>251</v>
      </c>
      <c r="C27" s="344" t="s">
        <v>252</v>
      </c>
    </row>
    <row r="28" spans="1:3">
      <c r="A28" s="1096"/>
      <c r="B28" s="5" t="s">
        <v>253</v>
      </c>
      <c r="C28" s="344" t="s">
        <v>123</v>
      </c>
    </row>
    <row r="29" spans="1:3">
      <c r="A29" s="1096"/>
      <c r="B29" s="5" t="s">
        <v>254</v>
      </c>
      <c r="C29" s="344" t="s">
        <v>125</v>
      </c>
    </row>
    <row r="30" spans="1:3" ht="33">
      <c r="A30" s="1096"/>
      <c r="B30" s="5" t="s">
        <v>255</v>
      </c>
      <c r="C30" s="344" t="s">
        <v>908</v>
      </c>
    </row>
    <row r="31" spans="1:3">
      <c r="A31" s="1096"/>
      <c r="B31" s="5" t="s">
        <v>257</v>
      </c>
      <c r="C31" s="344" t="s">
        <v>366</v>
      </c>
    </row>
    <row r="32" spans="1:3" ht="33.5" thickBot="1">
      <c r="A32" s="1097"/>
      <c r="B32" s="11" t="s">
        <v>129</v>
      </c>
      <c r="C32" s="551" t="s">
        <v>229</v>
      </c>
    </row>
    <row r="33" spans="1:3">
      <c r="A33" s="1098" t="s">
        <v>258</v>
      </c>
      <c r="B33" s="428" t="s">
        <v>259</v>
      </c>
      <c r="C33" s="552" t="s">
        <v>1304</v>
      </c>
    </row>
    <row r="34" spans="1:3">
      <c r="A34" s="1099"/>
      <c r="B34" s="5" t="s">
        <v>260</v>
      </c>
      <c r="C34" s="344" t="s">
        <v>1306</v>
      </c>
    </row>
    <row r="35" spans="1:3">
      <c r="A35" s="1099"/>
      <c r="B35" s="5" t="s">
        <v>261</v>
      </c>
      <c r="C35" s="344" t="s">
        <v>134</v>
      </c>
    </row>
    <row r="36" spans="1:3">
      <c r="A36" s="1099"/>
      <c r="B36" s="5" t="s">
        <v>262</v>
      </c>
      <c r="C36" s="344" t="s">
        <v>229</v>
      </c>
    </row>
    <row r="37" spans="1:3">
      <c r="A37" s="1099"/>
      <c r="B37" s="5" t="s">
        <v>263</v>
      </c>
      <c r="C37" s="344" t="s">
        <v>229</v>
      </c>
    </row>
    <row r="38" spans="1:3" ht="17" thickBot="1">
      <c r="A38" s="1100"/>
      <c r="B38" s="13" t="s">
        <v>264</v>
      </c>
      <c r="C38" s="14" t="s">
        <v>102</v>
      </c>
    </row>
    <row r="39" spans="1:3">
      <c r="A39" s="1098" t="s">
        <v>265</v>
      </c>
      <c r="B39" s="428" t="s">
        <v>266</v>
      </c>
      <c r="C39" s="552" t="s">
        <v>100</v>
      </c>
    </row>
    <row r="40" spans="1:3">
      <c r="A40" s="1099"/>
      <c r="B40" s="5" t="s">
        <v>267</v>
      </c>
      <c r="C40" s="344" t="s">
        <v>229</v>
      </c>
    </row>
    <row r="41" spans="1:3">
      <c r="A41" s="1099"/>
      <c r="B41" s="5" t="s">
        <v>268</v>
      </c>
      <c r="C41" s="344" t="s">
        <v>229</v>
      </c>
    </row>
    <row r="42" spans="1:3">
      <c r="A42" s="1099"/>
      <c r="B42" s="5" t="s">
        <v>269</v>
      </c>
      <c r="C42" s="344" t="s">
        <v>229</v>
      </c>
    </row>
    <row r="43" spans="1:3">
      <c r="A43" s="1099"/>
      <c r="B43" s="5" t="s">
        <v>270</v>
      </c>
      <c r="C43" s="344" t="s">
        <v>229</v>
      </c>
    </row>
    <row r="44" spans="1:3" ht="17" thickBot="1">
      <c r="A44" s="1100"/>
      <c r="B44" s="410" t="s">
        <v>271</v>
      </c>
      <c r="C44" s="14" t="s">
        <v>229</v>
      </c>
    </row>
    <row r="45" spans="1:3">
      <c r="A45" s="1098" t="s">
        <v>272</v>
      </c>
      <c r="B45" s="428" t="s">
        <v>273</v>
      </c>
      <c r="C45" s="552" t="s">
        <v>102</v>
      </c>
    </row>
    <row r="46" spans="1:3" ht="115.5">
      <c r="A46" s="1099"/>
      <c r="B46" s="5" t="s">
        <v>274</v>
      </c>
      <c r="C46" s="344" t="s">
        <v>1781</v>
      </c>
    </row>
    <row r="47" spans="1:3" ht="17" thickBot="1">
      <c r="A47" s="1100"/>
      <c r="B47" s="13" t="s">
        <v>275</v>
      </c>
      <c r="C47" s="14" t="s">
        <v>229</v>
      </c>
    </row>
    <row r="48" spans="1:3">
      <c r="A48" s="1099" t="s">
        <v>150</v>
      </c>
      <c r="B48" s="11" t="s">
        <v>276</v>
      </c>
      <c r="C48" s="551" t="s">
        <v>102</v>
      </c>
    </row>
    <row r="49" spans="1:3">
      <c r="A49" s="1099"/>
      <c r="B49" s="5" t="s">
        <v>277</v>
      </c>
      <c r="C49" s="344" t="s">
        <v>1782</v>
      </c>
    </row>
    <row r="50" spans="1:3" ht="33">
      <c r="A50" s="1099"/>
      <c r="B50" s="5" t="s">
        <v>279</v>
      </c>
      <c r="C50" s="344" t="s">
        <v>1307</v>
      </c>
    </row>
    <row r="51" spans="1:3">
      <c r="A51" s="1099"/>
      <c r="B51" s="5" t="s">
        <v>280</v>
      </c>
      <c r="C51" s="344" t="s">
        <v>1783</v>
      </c>
    </row>
    <row r="52" spans="1:3" ht="33">
      <c r="A52" s="1099"/>
      <c r="B52" s="5" t="s">
        <v>281</v>
      </c>
      <c r="C52" s="344" t="s">
        <v>1784</v>
      </c>
    </row>
    <row r="53" spans="1:3" ht="49.5">
      <c r="A53" s="1099"/>
      <c r="B53" s="5" t="s">
        <v>283</v>
      </c>
      <c r="C53" s="344" t="s">
        <v>370</v>
      </c>
    </row>
    <row r="54" spans="1:3" ht="33">
      <c r="A54" s="1099"/>
      <c r="B54" s="5" t="s">
        <v>284</v>
      </c>
      <c r="C54" s="344" t="s">
        <v>371</v>
      </c>
    </row>
    <row r="55" spans="1:3">
      <c r="A55" s="1099"/>
      <c r="B55" s="5" t="s">
        <v>286</v>
      </c>
      <c r="C55" s="344" t="s">
        <v>1308</v>
      </c>
    </row>
    <row r="56" spans="1:3">
      <c r="A56" s="1099"/>
      <c r="B56" s="5" t="s">
        <v>287</v>
      </c>
      <c r="C56" s="344" t="s">
        <v>372</v>
      </c>
    </row>
    <row r="57" spans="1:3">
      <c r="A57" s="1099"/>
      <c r="B57" s="5" t="s">
        <v>289</v>
      </c>
      <c r="C57" s="344" t="s">
        <v>229</v>
      </c>
    </row>
    <row r="58" spans="1:3">
      <c r="A58" s="1099"/>
      <c r="B58" s="5" t="s">
        <v>291</v>
      </c>
      <c r="C58" s="344" t="s">
        <v>229</v>
      </c>
    </row>
    <row r="59" spans="1:3">
      <c r="A59" s="1099"/>
      <c r="B59" s="5" t="s">
        <v>293</v>
      </c>
      <c r="C59" s="344" t="s">
        <v>1308</v>
      </c>
    </row>
    <row r="60" spans="1:3">
      <c r="A60" s="1099"/>
      <c r="B60" s="5" t="s">
        <v>294</v>
      </c>
      <c r="C60" s="16" t="s">
        <v>229</v>
      </c>
    </row>
    <row r="61" spans="1:3">
      <c r="A61" s="1099"/>
      <c r="B61" s="5" t="s">
        <v>295</v>
      </c>
      <c r="C61" s="344" t="s">
        <v>229</v>
      </c>
    </row>
    <row r="62" spans="1:3">
      <c r="A62" s="1099"/>
      <c r="B62" s="5" t="s">
        <v>296</v>
      </c>
      <c r="C62" s="344" t="s">
        <v>229</v>
      </c>
    </row>
    <row r="63" spans="1:3">
      <c r="A63" s="1099"/>
      <c r="B63" s="5" t="s">
        <v>297</v>
      </c>
      <c r="C63" s="344" t="s">
        <v>229</v>
      </c>
    </row>
    <row r="64" spans="1:3">
      <c r="A64" s="1099"/>
      <c r="B64" s="5" t="s">
        <v>298</v>
      </c>
      <c r="C64" s="344" t="s">
        <v>229</v>
      </c>
    </row>
    <row r="65" spans="1:3">
      <c r="A65" s="1099"/>
      <c r="B65" s="5" t="s">
        <v>299</v>
      </c>
      <c r="C65" s="344" t="s">
        <v>102</v>
      </c>
    </row>
    <row r="66" spans="1:3">
      <c r="A66" s="1099"/>
      <c r="B66" s="5" t="s">
        <v>300</v>
      </c>
      <c r="C66" s="344" t="s">
        <v>1309</v>
      </c>
    </row>
    <row r="67" spans="1:3">
      <c r="A67" s="1099"/>
      <c r="B67" s="5" t="s">
        <v>301</v>
      </c>
      <c r="C67" s="620" t="s">
        <v>1310</v>
      </c>
    </row>
    <row r="68" spans="1:3" ht="17" thickBot="1">
      <c r="A68" s="1100"/>
      <c r="B68" s="13" t="s">
        <v>302</v>
      </c>
      <c r="C68" s="14" t="s">
        <v>1311</v>
      </c>
    </row>
    <row r="69" spans="1:3">
      <c r="A69" s="1098" t="s">
        <v>303</v>
      </c>
      <c r="B69" s="428" t="s">
        <v>304</v>
      </c>
      <c r="C69" s="552" t="s">
        <v>102</v>
      </c>
    </row>
    <row r="70" spans="1:3">
      <c r="A70" s="1099"/>
      <c r="B70" s="5" t="s">
        <v>305</v>
      </c>
      <c r="C70" s="344" t="s">
        <v>176</v>
      </c>
    </row>
    <row r="71" spans="1:3">
      <c r="A71" s="1099"/>
      <c r="B71" s="5" t="s">
        <v>306</v>
      </c>
      <c r="C71" s="344" t="s">
        <v>229</v>
      </c>
    </row>
    <row r="72" spans="1:3">
      <c r="A72" s="1099"/>
      <c r="B72" s="5" t="s">
        <v>307</v>
      </c>
      <c r="C72" s="344" t="s">
        <v>229</v>
      </c>
    </row>
    <row r="73" spans="1:3" ht="66">
      <c r="A73" s="1099"/>
      <c r="B73" s="5" t="s">
        <v>308</v>
      </c>
      <c r="C73" s="344" t="s">
        <v>373</v>
      </c>
    </row>
    <row r="74" spans="1:3">
      <c r="A74" s="1099"/>
      <c r="B74" s="5" t="s">
        <v>309</v>
      </c>
      <c r="C74" s="344" t="s">
        <v>123</v>
      </c>
    </row>
    <row r="75" spans="1:3">
      <c r="A75" s="1099"/>
      <c r="B75" s="5" t="s">
        <v>310</v>
      </c>
      <c r="C75" s="344" t="s">
        <v>102</v>
      </c>
    </row>
    <row r="76" spans="1:3">
      <c r="A76" s="1099"/>
      <c r="B76" s="5" t="s">
        <v>311</v>
      </c>
      <c r="C76" s="344" t="s">
        <v>185</v>
      </c>
    </row>
    <row r="77" spans="1:3" ht="83" thickBot="1">
      <c r="A77" s="1100"/>
      <c r="B77" s="13" t="s">
        <v>312</v>
      </c>
      <c r="C77" s="14" t="s">
        <v>412</v>
      </c>
    </row>
    <row r="78" spans="1:3" ht="33">
      <c r="A78" s="1098" t="s">
        <v>314</v>
      </c>
      <c r="B78" s="428" t="s">
        <v>315</v>
      </c>
      <c r="C78" s="552" t="s">
        <v>1685</v>
      </c>
    </row>
    <row r="79" spans="1:3" ht="66">
      <c r="A79" s="1099"/>
      <c r="B79" s="5" t="s">
        <v>316</v>
      </c>
      <c r="C79" s="344" t="s">
        <v>1686</v>
      </c>
    </row>
    <row r="80" spans="1:3">
      <c r="A80" s="1099"/>
      <c r="B80" s="5" t="s">
        <v>318</v>
      </c>
      <c r="C80" s="344" t="s">
        <v>413</v>
      </c>
    </row>
    <row r="81" spans="1:3">
      <c r="A81" s="1099"/>
      <c r="B81" s="5" t="s">
        <v>319</v>
      </c>
      <c r="C81" s="344" t="s">
        <v>414</v>
      </c>
    </row>
    <row r="82" spans="1:3" ht="49.5">
      <c r="A82" s="1099"/>
      <c r="B82" s="5" t="s">
        <v>320</v>
      </c>
      <c r="C82" s="344" t="s">
        <v>394</v>
      </c>
    </row>
    <row r="83" spans="1:3">
      <c r="A83" s="1099"/>
      <c r="B83" s="5" t="s">
        <v>321</v>
      </c>
      <c r="C83" s="344" t="s">
        <v>100</v>
      </c>
    </row>
    <row r="84" spans="1:3">
      <c r="A84" s="1099"/>
      <c r="B84" s="5" t="s">
        <v>300</v>
      </c>
      <c r="C84" s="344" t="s">
        <v>178</v>
      </c>
    </row>
    <row r="85" spans="1:3">
      <c r="A85" s="1099"/>
      <c r="B85" s="5" t="s">
        <v>301</v>
      </c>
      <c r="C85" s="344" t="s">
        <v>178</v>
      </c>
    </row>
    <row r="86" spans="1:3">
      <c r="A86" s="1099"/>
      <c r="B86" s="5" t="s">
        <v>322</v>
      </c>
      <c r="C86" s="344" t="s">
        <v>178</v>
      </c>
    </row>
    <row r="87" spans="1:3">
      <c r="A87" s="1099"/>
      <c r="B87" s="5" t="s">
        <v>323</v>
      </c>
      <c r="C87" s="344"/>
    </row>
    <row r="88" spans="1:3">
      <c r="A88" s="1099"/>
      <c r="B88" s="5" t="s">
        <v>324</v>
      </c>
      <c r="C88" s="344" t="s">
        <v>100</v>
      </c>
    </row>
    <row r="89" spans="1:3">
      <c r="A89" s="1099"/>
      <c r="B89" s="5" t="s">
        <v>325</v>
      </c>
      <c r="C89" s="344" t="s">
        <v>178</v>
      </c>
    </row>
    <row r="90" spans="1:3">
      <c r="A90" s="1099"/>
      <c r="B90" s="5" t="s">
        <v>326</v>
      </c>
      <c r="C90" s="344" t="s">
        <v>178</v>
      </c>
    </row>
    <row r="91" spans="1:3">
      <c r="A91" s="1099"/>
      <c r="B91" s="5" t="s">
        <v>327</v>
      </c>
      <c r="C91" s="344" t="s">
        <v>178</v>
      </c>
    </row>
    <row r="92" spans="1:3" ht="17" thickBot="1">
      <c r="A92" s="1100"/>
      <c r="B92" s="13" t="s">
        <v>328</v>
      </c>
      <c r="C92" s="14" t="s">
        <v>178</v>
      </c>
    </row>
    <row r="93" spans="1:3" ht="49.5">
      <c r="A93" s="1098" t="s">
        <v>329</v>
      </c>
      <c r="B93" s="428" t="s">
        <v>330</v>
      </c>
      <c r="C93" s="552" t="s">
        <v>436</v>
      </c>
    </row>
    <row r="94" spans="1:3" ht="33">
      <c r="A94" s="1099"/>
      <c r="B94" s="5" t="s">
        <v>331</v>
      </c>
      <c r="C94" s="344" t="s">
        <v>416</v>
      </c>
    </row>
    <row r="95" spans="1:3">
      <c r="A95" s="1099"/>
      <c r="B95" s="5" t="s">
        <v>332</v>
      </c>
      <c r="C95" s="344" t="s">
        <v>100</v>
      </c>
    </row>
    <row r="96" spans="1:3" ht="33">
      <c r="A96" s="1099"/>
      <c r="B96" s="5" t="s">
        <v>333</v>
      </c>
      <c r="C96" s="344" t="s">
        <v>100</v>
      </c>
    </row>
    <row r="97" spans="1:3" ht="49.5">
      <c r="A97" s="1099"/>
      <c r="B97" s="5" t="s">
        <v>334</v>
      </c>
      <c r="C97" s="344" t="s">
        <v>437</v>
      </c>
    </row>
    <row r="98" spans="1:3" ht="66">
      <c r="A98" s="1099"/>
      <c r="B98" s="5" t="s">
        <v>335</v>
      </c>
      <c r="C98" s="344" t="s">
        <v>210</v>
      </c>
    </row>
    <row r="99" spans="1:3" ht="132">
      <c r="A99" s="1099"/>
      <c r="B99" s="5" t="s">
        <v>337</v>
      </c>
      <c r="C99" s="344" t="s">
        <v>1687</v>
      </c>
    </row>
    <row r="100" spans="1:3">
      <c r="A100" s="1099"/>
      <c r="B100" s="5" t="s">
        <v>338</v>
      </c>
      <c r="C100" s="344" t="s">
        <v>100</v>
      </c>
    </row>
    <row r="101" spans="1:3">
      <c r="A101" s="1099"/>
      <c r="B101" s="5" t="s">
        <v>340</v>
      </c>
      <c r="C101" s="344" t="s">
        <v>100</v>
      </c>
    </row>
    <row r="102" spans="1:3" ht="17" thickBot="1">
      <c r="A102" s="1100"/>
      <c r="B102" s="410" t="s">
        <v>341</v>
      </c>
      <c r="C102" s="156" t="s">
        <v>100</v>
      </c>
    </row>
    <row r="103" spans="1:3" ht="66">
      <c r="A103" s="1101" t="s">
        <v>215</v>
      </c>
      <c r="B103" s="5" t="s">
        <v>342</v>
      </c>
      <c r="C103" s="344" t="s">
        <v>1785</v>
      </c>
    </row>
    <row r="104" spans="1:3" ht="49.5">
      <c r="A104" s="1101"/>
      <c r="B104" s="5" t="s">
        <v>217</v>
      </c>
      <c r="C104" s="621" t="s">
        <v>1786</v>
      </c>
    </row>
    <row r="105" spans="1:3" ht="49.5">
      <c r="A105" s="1101"/>
      <c r="B105" s="5" t="s">
        <v>344</v>
      </c>
      <c r="C105" s="622" t="s">
        <v>1787</v>
      </c>
    </row>
    <row r="106" spans="1:3">
      <c r="A106" s="1101"/>
      <c r="B106" s="5" t="s">
        <v>1017</v>
      </c>
      <c r="C106" s="623" t="s">
        <v>1634</v>
      </c>
    </row>
    <row r="107" spans="1:3" ht="17" thickBot="1">
      <c r="A107" s="1102"/>
      <c r="B107" s="44" t="s">
        <v>346</v>
      </c>
      <c r="C107" s="282" t="s">
        <v>229</v>
      </c>
    </row>
    <row r="108" spans="1:3" ht="188.5" customHeight="1" thickBot="1">
      <c r="A108" s="1103" t="s">
        <v>347</v>
      </c>
      <c r="B108" s="1190"/>
      <c r="C108" s="441" t="s">
        <v>1788</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dimension ref="A1:C1000"/>
  <sheetViews>
    <sheetView zoomScale="75" zoomScaleNormal="75" workbookViewId="0">
      <selection sqref="A1:C1"/>
    </sheetView>
  </sheetViews>
  <sheetFormatPr defaultColWidth="12.58203125" defaultRowHeight="15" customHeight="1"/>
  <cols>
    <col min="1" max="1" width="3.58203125" style="579" customWidth="1"/>
    <col min="2" max="3" width="47.58203125" style="579" customWidth="1"/>
    <col min="4" max="16384" width="12.58203125" style="579"/>
  </cols>
  <sheetData>
    <row r="1" spans="1:3" ht="20.5" thickBot="1">
      <c r="A1" s="1199" t="s">
        <v>359</v>
      </c>
      <c r="B1" s="1200"/>
      <c r="C1" s="1200"/>
    </row>
    <row r="2" spans="1:3" ht="16.5" customHeight="1" thickBot="1">
      <c r="A2" s="1201" t="s">
        <v>89</v>
      </c>
      <c r="B2" s="1198"/>
      <c r="C2" s="604">
        <v>44729</v>
      </c>
    </row>
    <row r="3" spans="1:3" ht="18.75" customHeight="1">
      <c r="A3" s="1202" t="s">
        <v>90</v>
      </c>
      <c r="B3" s="581" t="s">
        <v>348</v>
      </c>
      <c r="C3" s="582" t="s">
        <v>1273</v>
      </c>
    </row>
    <row r="4" spans="1:3" ht="16.5" customHeight="1">
      <c r="A4" s="1194"/>
      <c r="B4" s="583" t="s">
        <v>92</v>
      </c>
      <c r="C4" s="584" t="s">
        <v>1274</v>
      </c>
    </row>
    <row r="5" spans="1:3" ht="16.5" customHeight="1">
      <c r="A5" s="1194"/>
      <c r="B5" s="583" t="s">
        <v>362</v>
      </c>
      <c r="C5" s="585" t="s">
        <v>229</v>
      </c>
    </row>
    <row r="6" spans="1:3" ht="16.5" customHeight="1">
      <c r="A6" s="1194"/>
      <c r="B6" s="583" t="s">
        <v>94</v>
      </c>
      <c r="C6" s="586" t="s">
        <v>1276</v>
      </c>
    </row>
    <row r="7" spans="1:3" ht="16.5" customHeight="1">
      <c r="A7" s="1194"/>
      <c r="B7" s="583" t="s">
        <v>364</v>
      </c>
      <c r="C7" s="605">
        <v>43094</v>
      </c>
    </row>
    <row r="8" spans="1:3" ht="16.5" customHeight="1">
      <c r="A8" s="1194"/>
      <c r="B8" s="583" t="s">
        <v>231</v>
      </c>
      <c r="C8" s="588">
        <v>6706096079</v>
      </c>
    </row>
    <row r="9" spans="1:3" ht="16.5" customHeight="1">
      <c r="A9" s="1194"/>
      <c r="B9" s="583" t="s">
        <v>232</v>
      </c>
      <c r="C9" s="589">
        <f>C8*133.09</f>
        <v>892514327154.10999</v>
      </c>
    </row>
    <row r="10" spans="1:3" ht="16.5" customHeight="1">
      <c r="A10" s="1194"/>
      <c r="B10" s="583" t="s">
        <v>98</v>
      </c>
      <c r="C10" s="586" t="s">
        <v>1277</v>
      </c>
    </row>
    <row r="11" spans="1:3" ht="16.5" customHeight="1">
      <c r="A11" s="1194"/>
      <c r="B11" s="583" t="s">
        <v>99</v>
      </c>
      <c r="C11" s="586" t="s">
        <v>100</v>
      </c>
    </row>
    <row r="12" spans="1:3" ht="16.5" customHeight="1">
      <c r="A12" s="1194"/>
      <c r="B12" s="583" t="s">
        <v>101</v>
      </c>
      <c r="C12" s="586" t="s">
        <v>102</v>
      </c>
    </row>
    <row r="13" spans="1:3" ht="16.5" customHeight="1">
      <c r="A13" s="1194"/>
      <c r="B13" s="583" t="s">
        <v>103</v>
      </c>
      <c r="C13" s="586" t="s">
        <v>100</v>
      </c>
    </row>
    <row r="14" spans="1:3" ht="16.5" customHeight="1">
      <c r="A14" s="1194"/>
      <c r="B14" s="583" t="s">
        <v>104</v>
      </c>
      <c r="C14" s="586" t="s">
        <v>100</v>
      </c>
    </row>
    <row r="15" spans="1:3" ht="16.5" customHeight="1">
      <c r="A15" s="1194"/>
      <c r="B15" s="583" t="s">
        <v>105</v>
      </c>
      <c r="C15" s="586" t="s">
        <v>229</v>
      </c>
    </row>
    <row r="16" spans="1:3" ht="16.5" customHeight="1">
      <c r="A16" s="1194"/>
      <c r="B16" s="583" t="s">
        <v>106</v>
      </c>
      <c r="C16" s="586" t="s">
        <v>229</v>
      </c>
    </row>
    <row r="17" spans="1:3" ht="18">
      <c r="A17" s="1194"/>
      <c r="B17" s="583" t="s">
        <v>108</v>
      </c>
      <c r="C17" s="586" t="s">
        <v>1278</v>
      </c>
    </row>
    <row r="18" spans="1:3" ht="33">
      <c r="A18" s="1194"/>
      <c r="B18" s="583" t="s">
        <v>365</v>
      </c>
      <c r="C18" s="586" t="s">
        <v>1217</v>
      </c>
    </row>
    <row r="19" spans="1:3" ht="16.5" customHeight="1">
      <c r="A19" s="1194"/>
      <c r="B19" s="583" t="s">
        <v>111</v>
      </c>
      <c r="C19" s="586" t="s">
        <v>229</v>
      </c>
    </row>
    <row r="20" spans="1:3" ht="18">
      <c r="A20" s="1194"/>
      <c r="B20" s="583" t="s">
        <v>1159</v>
      </c>
      <c r="C20" s="586" t="s">
        <v>100</v>
      </c>
    </row>
    <row r="21" spans="1:3" ht="16.5" customHeight="1">
      <c r="A21" s="1194"/>
      <c r="B21" s="583" t="s">
        <v>113</v>
      </c>
      <c r="C21" s="586" t="s">
        <v>100</v>
      </c>
    </row>
    <row r="22" spans="1:3" ht="16.5" customHeight="1">
      <c r="A22" s="1194"/>
      <c r="B22" s="583" t="s">
        <v>114</v>
      </c>
      <c r="C22" s="586" t="s">
        <v>100</v>
      </c>
    </row>
    <row r="23" spans="1:3" ht="16.5" customHeight="1">
      <c r="A23" s="1194"/>
      <c r="B23" s="583" t="s">
        <v>115</v>
      </c>
      <c r="C23" s="586" t="s">
        <v>100</v>
      </c>
    </row>
    <row r="24" spans="1:3" ht="16.5" customHeight="1">
      <c r="A24" s="1194"/>
      <c r="B24" s="583" t="s">
        <v>116</v>
      </c>
      <c r="C24" s="586" t="s">
        <v>100</v>
      </c>
    </row>
    <row r="25" spans="1:3" ht="49.5">
      <c r="A25" s="1194"/>
      <c r="B25" s="583" t="s">
        <v>117</v>
      </c>
      <c r="C25" s="586" t="s">
        <v>1279</v>
      </c>
    </row>
    <row r="26" spans="1:3" ht="16.5" customHeight="1">
      <c r="A26" s="1194"/>
      <c r="B26" s="583" t="s">
        <v>119</v>
      </c>
      <c r="C26" s="586" t="s">
        <v>100</v>
      </c>
    </row>
    <row r="27" spans="1:3" ht="16.5" customHeight="1">
      <c r="A27" s="1194"/>
      <c r="B27" s="583" t="s">
        <v>120</v>
      </c>
      <c r="C27" s="586" t="s">
        <v>252</v>
      </c>
    </row>
    <row r="28" spans="1:3" ht="16.5" customHeight="1">
      <c r="A28" s="1194"/>
      <c r="B28" s="583" t="s">
        <v>122</v>
      </c>
      <c r="C28" s="586" t="s">
        <v>123</v>
      </c>
    </row>
    <row r="29" spans="1:3" ht="16.5" customHeight="1">
      <c r="A29" s="1194"/>
      <c r="B29" s="583" t="s">
        <v>124</v>
      </c>
      <c r="C29" s="586" t="s">
        <v>100</v>
      </c>
    </row>
    <row r="30" spans="1:3" ht="33">
      <c r="A30" s="1194"/>
      <c r="B30" s="583" t="s">
        <v>126</v>
      </c>
      <c r="C30" s="586" t="s">
        <v>908</v>
      </c>
    </row>
    <row r="31" spans="1:3" ht="49.5">
      <c r="A31" s="1194"/>
      <c r="B31" s="583" t="s">
        <v>128</v>
      </c>
      <c r="C31" s="586" t="s">
        <v>1280</v>
      </c>
    </row>
    <row r="32" spans="1:3" ht="16.5" customHeight="1" thickBot="1">
      <c r="A32" s="1195"/>
      <c r="B32" s="590" t="s">
        <v>129</v>
      </c>
      <c r="C32" s="591" t="s">
        <v>229</v>
      </c>
    </row>
    <row r="33" spans="1:3" ht="16.5" customHeight="1">
      <c r="A33" s="1196" t="s">
        <v>130</v>
      </c>
      <c r="B33" s="581" t="s">
        <v>131</v>
      </c>
      <c r="C33" s="592" t="s">
        <v>1276</v>
      </c>
    </row>
    <row r="34" spans="1:3" ht="16.5" customHeight="1">
      <c r="A34" s="1194"/>
      <c r="B34" s="583" t="s">
        <v>132</v>
      </c>
      <c r="C34" s="586" t="s">
        <v>1789</v>
      </c>
    </row>
    <row r="35" spans="1:3" ht="16.5" customHeight="1">
      <c r="A35" s="1194"/>
      <c r="B35" s="583" t="s">
        <v>133</v>
      </c>
      <c r="C35" s="586" t="s">
        <v>134</v>
      </c>
    </row>
    <row r="36" spans="1:3" ht="16.5" customHeight="1">
      <c r="A36" s="1194"/>
      <c r="B36" s="583" t="s">
        <v>135</v>
      </c>
      <c r="C36" s="586" t="s">
        <v>100</v>
      </c>
    </row>
    <row r="37" spans="1:3" ht="16.5" customHeight="1">
      <c r="A37" s="1194"/>
      <c r="B37" s="583" t="s">
        <v>136</v>
      </c>
      <c r="C37" s="586" t="s">
        <v>100</v>
      </c>
    </row>
    <row r="38" spans="1:3" ht="16.5" customHeight="1" thickBot="1">
      <c r="A38" s="1195"/>
      <c r="B38" s="593" t="s">
        <v>137</v>
      </c>
      <c r="C38" s="594" t="s">
        <v>102</v>
      </c>
    </row>
    <row r="39" spans="1:3" ht="16.5" customHeight="1">
      <c r="A39" s="1196" t="s">
        <v>138</v>
      </c>
      <c r="B39" s="581" t="s">
        <v>139</v>
      </c>
      <c r="C39" s="592" t="s">
        <v>100</v>
      </c>
    </row>
    <row r="40" spans="1:3" ht="16.5" customHeight="1">
      <c r="A40" s="1194"/>
      <c r="B40" s="583" t="s">
        <v>140</v>
      </c>
      <c r="C40" s="586" t="s">
        <v>229</v>
      </c>
    </row>
    <row r="41" spans="1:3" ht="16.5" customHeight="1">
      <c r="A41" s="1194"/>
      <c r="B41" s="583" t="s">
        <v>141</v>
      </c>
      <c r="C41" s="586" t="s">
        <v>229</v>
      </c>
    </row>
    <row r="42" spans="1:3" ht="16.5" customHeight="1">
      <c r="A42" s="1194"/>
      <c r="B42" s="583" t="s">
        <v>142</v>
      </c>
      <c r="C42" s="586" t="s">
        <v>229</v>
      </c>
    </row>
    <row r="43" spans="1:3" ht="16.5" customHeight="1">
      <c r="A43" s="1194"/>
      <c r="B43" s="583" t="s">
        <v>143</v>
      </c>
      <c r="C43" s="586" t="s">
        <v>229</v>
      </c>
    </row>
    <row r="44" spans="1:3" ht="16.5" customHeight="1" thickBot="1">
      <c r="A44" s="1195"/>
      <c r="B44" s="595" t="s">
        <v>144</v>
      </c>
      <c r="C44" s="594" t="s">
        <v>229</v>
      </c>
    </row>
    <row r="45" spans="1:3" ht="16.5" customHeight="1">
      <c r="A45" s="1196" t="s">
        <v>145</v>
      </c>
      <c r="B45" s="581" t="s">
        <v>146</v>
      </c>
      <c r="C45" s="592" t="s">
        <v>100</v>
      </c>
    </row>
    <row r="46" spans="1:3" ht="18">
      <c r="A46" s="1194"/>
      <c r="B46" s="583" t="s">
        <v>148</v>
      </c>
      <c r="C46" s="586" t="s">
        <v>229</v>
      </c>
    </row>
    <row r="47" spans="1:3" ht="18.5" thickBot="1">
      <c r="A47" s="1195"/>
      <c r="B47" s="593" t="s">
        <v>149</v>
      </c>
      <c r="C47" s="594" t="s">
        <v>229</v>
      </c>
    </row>
    <row r="48" spans="1:3" ht="16.5" customHeight="1">
      <c r="A48" s="1193" t="s">
        <v>368</v>
      </c>
      <c r="B48" s="590" t="s">
        <v>151</v>
      </c>
      <c r="C48" s="591" t="s">
        <v>1790</v>
      </c>
    </row>
    <row r="49" spans="1:3" ht="16.5" customHeight="1">
      <c r="A49" s="1194"/>
      <c r="B49" s="583" t="s">
        <v>152</v>
      </c>
      <c r="C49" s="586" t="s">
        <v>229</v>
      </c>
    </row>
    <row r="50" spans="1:3" ht="16.5" customHeight="1">
      <c r="A50" s="1194"/>
      <c r="B50" s="583" t="s">
        <v>153</v>
      </c>
      <c r="C50" s="586" t="s">
        <v>229</v>
      </c>
    </row>
    <row r="51" spans="1:3" ht="16.5" customHeight="1">
      <c r="A51" s="1194"/>
      <c r="B51" s="583" t="s">
        <v>154</v>
      </c>
      <c r="C51" s="586" t="s">
        <v>229</v>
      </c>
    </row>
    <row r="52" spans="1:3" ht="18">
      <c r="A52" s="1194"/>
      <c r="B52" s="583" t="s">
        <v>155</v>
      </c>
      <c r="C52" s="586" t="s">
        <v>229</v>
      </c>
    </row>
    <row r="53" spans="1:3" ht="66">
      <c r="A53" s="1194"/>
      <c r="B53" s="583" t="s">
        <v>1168</v>
      </c>
      <c r="C53" s="586" t="s">
        <v>1791</v>
      </c>
    </row>
    <row r="54" spans="1:3" ht="35.15" customHeight="1">
      <c r="A54" s="1194"/>
      <c r="B54" s="583" t="s">
        <v>157</v>
      </c>
      <c r="C54" s="586" t="s">
        <v>1792</v>
      </c>
    </row>
    <row r="55" spans="1:3" ht="16.5" customHeight="1">
      <c r="A55" s="1194"/>
      <c r="B55" s="583" t="s">
        <v>158</v>
      </c>
      <c r="C55" s="586" t="s">
        <v>229</v>
      </c>
    </row>
    <row r="56" spans="1:3" ht="16.5" customHeight="1">
      <c r="A56" s="1194"/>
      <c r="B56" s="583" t="s">
        <v>159</v>
      </c>
      <c r="C56" s="586" t="s">
        <v>229</v>
      </c>
    </row>
    <row r="57" spans="1:3" ht="18">
      <c r="A57" s="1194"/>
      <c r="B57" s="583" t="s">
        <v>160</v>
      </c>
      <c r="C57" s="586" t="s">
        <v>229</v>
      </c>
    </row>
    <row r="58" spans="1:3" ht="16.5" customHeight="1">
      <c r="A58" s="1194"/>
      <c r="B58" s="583" t="s">
        <v>162</v>
      </c>
      <c r="C58" s="586" t="s">
        <v>229</v>
      </c>
    </row>
    <row r="59" spans="1:3" ht="16.5" customHeight="1">
      <c r="A59" s="1194"/>
      <c r="B59" s="583" t="s">
        <v>163</v>
      </c>
      <c r="C59" s="586" t="s">
        <v>1793</v>
      </c>
    </row>
    <row r="60" spans="1:3" ht="16.5" customHeight="1">
      <c r="A60" s="1194"/>
      <c r="B60" s="583" t="s">
        <v>164</v>
      </c>
      <c r="C60" s="596" t="s">
        <v>1282</v>
      </c>
    </row>
    <row r="61" spans="1:3" ht="18">
      <c r="A61" s="1194"/>
      <c r="B61" s="583" t="s">
        <v>165</v>
      </c>
      <c r="C61" s="586" t="s">
        <v>1794</v>
      </c>
    </row>
    <row r="62" spans="1:3" ht="18">
      <c r="A62" s="1194"/>
      <c r="B62" s="583" t="s">
        <v>166</v>
      </c>
      <c r="C62" s="586" t="s">
        <v>1282</v>
      </c>
    </row>
    <row r="63" spans="1:3" ht="18">
      <c r="A63" s="1194"/>
      <c r="B63" s="583" t="s">
        <v>167</v>
      </c>
      <c r="C63" s="586" t="s">
        <v>1795</v>
      </c>
    </row>
    <row r="64" spans="1:3" ht="18">
      <c r="A64" s="1194"/>
      <c r="B64" s="583" t="s">
        <v>168</v>
      </c>
      <c r="C64" s="586" t="s">
        <v>1282</v>
      </c>
    </row>
    <row r="65" spans="1:3" ht="55.5" customHeight="1">
      <c r="A65" s="1194"/>
      <c r="B65" s="583" t="s">
        <v>169</v>
      </c>
      <c r="C65" s="586" t="s">
        <v>1796</v>
      </c>
    </row>
    <row r="66" spans="1:3" ht="18">
      <c r="A66" s="1194"/>
      <c r="B66" s="583" t="s">
        <v>170</v>
      </c>
      <c r="C66" s="586" t="s">
        <v>229</v>
      </c>
    </row>
    <row r="67" spans="1:3" ht="16.5" customHeight="1">
      <c r="A67" s="1194"/>
      <c r="B67" s="583" t="s">
        <v>171</v>
      </c>
      <c r="C67" s="597" t="s">
        <v>229</v>
      </c>
    </row>
    <row r="68" spans="1:3" ht="16.5" customHeight="1" thickBot="1">
      <c r="A68" s="1195"/>
      <c r="B68" s="593" t="s">
        <v>172</v>
      </c>
      <c r="C68" s="594" t="s">
        <v>229</v>
      </c>
    </row>
    <row r="69" spans="1:3" ht="18">
      <c r="A69" s="1196" t="s">
        <v>173</v>
      </c>
      <c r="B69" s="581" t="s">
        <v>174</v>
      </c>
      <c r="C69" s="592" t="s">
        <v>102</v>
      </c>
    </row>
    <row r="70" spans="1:3" ht="16.5" customHeight="1">
      <c r="A70" s="1194"/>
      <c r="B70" s="583" t="s">
        <v>175</v>
      </c>
      <c r="C70" s="586" t="s">
        <v>252</v>
      </c>
    </row>
    <row r="71" spans="1:3" ht="16.5" customHeight="1">
      <c r="A71" s="1194"/>
      <c r="B71" s="583" t="s">
        <v>177</v>
      </c>
      <c r="C71" s="586" t="s">
        <v>229</v>
      </c>
    </row>
    <row r="72" spans="1:3" ht="16.5" customHeight="1">
      <c r="A72" s="1194"/>
      <c r="B72" s="583" t="s">
        <v>179</v>
      </c>
      <c r="C72" s="586" t="s">
        <v>229</v>
      </c>
    </row>
    <row r="73" spans="1:3" ht="66">
      <c r="A73" s="1194"/>
      <c r="B73" s="583" t="s">
        <v>180</v>
      </c>
      <c r="C73" s="586" t="s">
        <v>1283</v>
      </c>
    </row>
    <row r="74" spans="1:3" ht="16.5" customHeight="1">
      <c r="A74" s="1194"/>
      <c r="B74" s="583" t="s">
        <v>356</v>
      </c>
      <c r="C74" s="586" t="s">
        <v>123</v>
      </c>
    </row>
    <row r="75" spans="1:3" ht="16.5" customHeight="1">
      <c r="A75" s="1194"/>
      <c r="B75" s="583" t="s">
        <v>183</v>
      </c>
      <c r="C75" s="586" t="s">
        <v>102</v>
      </c>
    </row>
    <row r="76" spans="1:3" ht="16.5" customHeight="1">
      <c r="A76" s="1194"/>
      <c r="B76" s="583" t="s">
        <v>184</v>
      </c>
      <c r="C76" s="586" t="s">
        <v>185</v>
      </c>
    </row>
    <row r="77" spans="1:3" ht="83" thickBot="1">
      <c r="A77" s="1195"/>
      <c r="B77" s="593" t="s">
        <v>186</v>
      </c>
      <c r="C77" s="594" t="s">
        <v>1284</v>
      </c>
    </row>
    <row r="78" spans="1:3" ht="16.5" customHeight="1">
      <c r="A78" s="1196" t="s">
        <v>188</v>
      </c>
      <c r="B78" s="581" t="s">
        <v>189</v>
      </c>
      <c r="C78" s="592" t="s">
        <v>1797</v>
      </c>
    </row>
    <row r="79" spans="1:3" ht="16.5" customHeight="1">
      <c r="A79" s="1194"/>
      <c r="B79" s="583" t="s">
        <v>190</v>
      </c>
      <c r="C79" s="586" t="s">
        <v>1798</v>
      </c>
    </row>
    <row r="80" spans="1:3" ht="47.15" customHeight="1">
      <c r="A80" s="1194"/>
      <c r="B80" s="583" t="s">
        <v>192</v>
      </c>
      <c r="C80" s="586" t="s">
        <v>1285</v>
      </c>
    </row>
    <row r="81" spans="1:3" ht="16.5" customHeight="1">
      <c r="A81" s="1194"/>
      <c r="B81" s="583" t="s">
        <v>193</v>
      </c>
      <c r="C81" s="586" t="s">
        <v>414</v>
      </c>
    </row>
    <row r="82" spans="1:3" ht="49.5">
      <c r="A82" s="1194"/>
      <c r="B82" s="583" t="s">
        <v>194</v>
      </c>
      <c r="C82" s="586" t="s">
        <v>725</v>
      </c>
    </row>
    <row r="83" spans="1:3" ht="16.5" customHeight="1">
      <c r="A83" s="1194"/>
      <c r="B83" s="583" t="s">
        <v>195</v>
      </c>
      <c r="C83" s="586" t="s">
        <v>100</v>
      </c>
    </row>
    <row r="84" spans="1:3" ht="16.5" customHeight="1">
      <c r="A84" s="1194"/>
      <c r="B84" s="583" t="s">
        <v>170</v>
      </c>
      <c r="C84" s="586" t="s">
        <v>229</v>
      </c>
    </row>
    <row r="85" spans="1:3" ht="16.5" customHeight="1">
      <c r="A85" s="1194"/>
      <c r="B85" s="583" t="s">
        <v>171</v>
      </c>
      <c r="C85" s="586" t="s">
        <v>229</v>
      </c>
    </row>
    <row r="86" spans="1:3" ht="16.5" customHeight="1">
      <c r="A86" s="1194"/>
      <c r="B86" s="583" t="s">
        <v>196</v>
      </c>
      <c r="C86" s="586" t="s">
        <v>229</v>
      </c>
    </row>
    <row r="87" spans="1:3" ht="16.5" customHeight="1">
      <c r="A87" s="1194"/>
      <c r="B87" s="583" t="s">
        <v>197</v>
      </c>
      <c r="C87" s="586" t="s">
        <v>229</v>
      </c>
    </row>
    <row r="88" spans="1:3" ht="16.5" customHeight="1">
      <c r="A88" s="1194"/>
      <c r="B88" s="583" t="s">
        <v>198</v>
      </c>
      <c r="C88" s="586" t="s">
        <v>100</v>
      </c>
    </row>
    <row r="89" spans="1:3" ht="16.5" customHeight="1">
      <c r="A89" s="1194"/>
      <c r="B89" s="583" t="s">
        <v>199</v>
      </c>
      <c r="C89" s="586" t="s">
        <v>229</v>
      </c>
    </row>
    <row r="90" spans="1:3" ht="16.5" customHeight="1">
      <c r="A90" s="1194"/>
      <c r="B90" s="583" t="s">
        <v>200</v>
      </c>
      <c r="C90" s="586" t="s">
        <v>229</v>
      </c>
    </row>
    <row r="91" spans="1:3" ht="16.5" customHeight="1">
      <c r="A91" s="1194"/>
      <c r="B91" s="583" t="s">
        <v>201</v>
      </c>
      <c r="C91" s="586" t="s">
        <v>229</v>
      </c>
    </row>
    <row r="92" spans="1:3" ht="16.5" customHeight="1" thickBot="1">
      <c r="A92" s="1195"/>
      <c r="B92" s="593" t="s">
        <v>202</v>
      </c>
      <c r="C92" s="594" t="s">
        <v>229</v>
      </c>
    </row>
    <row r="93" spans="1:3" ht="49.5">
      <c r="A93" s="1196" t="s">
        <v>203</v>
      </c>
      <c r="B93" s="581" t="s">
        <v>204</v>
      </c>
      <c r="C93" s="592" t="s">
        <v>1287</v>
      </c>
    </row>
    <row r="94" spans="1:3" ht="33">
      <c r="A94" s="1194"/>
      <c r="B94" s="583" t="s">
        <v>205</v>
      </c>
      <c r="C94" s="586" t="s">
        <v>1288</v>
      </c>
    </row>
    <row r="95" spans="1:3" ht="49.5">
      <c r="A95" s="1194"/>
      <c r="B95" s="583" t="s">
        <v>206</v>
      </c>
      <c r="C95" s="586" t="s">
        <v>1799</v>
      </c>
    </row>
    <row r="96" spans="1:3" ht="115.5">
      <c r="A96" s="1194"/>
      <c r="B96" s="583" t="s">
        <v>207</v>
      </c>
      <c r="C96" s="586" t="s">
        <v>1289</v>
      </c>
    </row>
    <row r="97" spans="1:3" ht="66">
      <c r="A97" s="1194"/>
      <c r="B97" s="583" t="s">
        <v>208</v>
      </c>
      <c r="C97" s="586" t="s">
        <v>1290</v>
      </c>
    </row>
    <row r="98" spans="1:3" ht="49.5">
      <c r="A98" s="1194"/>
      <c r="B98" s="583" t="s">
        <v>209</v>
      </c>
      <c r="C98" s="586" t="s">
        <v>1291</v>
      </c>
    </row>
    <row r="99" spans="1:3" ht="132">
      <c r="A99" s="1194"/>
      <c r="B99" s="583" t="s">
        <v>211</v>
      </c>
      <c r="C99" s="586" t="s">
        <v>1687</v>
      </c>
    </row>
    <row r="100" spans="1:3" ht="18">
      <c r="A100" s="1194"/>
      <c r="B100" s="583" t="s">
        <v>374</v>
      </c>
      <c r="C100" s="586" t="s">
        <v>100</v>
      </c>
    </row>
    <row r="101" spans="1:3" ht="18">
      <c r="A101" s="1194"/>
      <c r="B101" s="583" t="s">
        <v>213</v>
      </c>
      <c r="C101" s="586" t="s">
        <v>100</v>
      </c>
    </row>
    <row r="102" spans="1:3" ht="18.5" thickBot="1">
      <c r="A102" s="1195"/>
      <c r="B102" s="595" t="s">
        <v>214</v>
      </c>
      <c r="C102" s="598" t="s">
        <v>100</v>
      </c>
    </row>
    <row r="103" spans="1:3" ht="33">
      <c r="A103" s="1193" t="s">
        <v>375</v>
      </c>
      <c r="B103" s="583" t="s">
        <v>216</v>
      </c>
      <c r="C103" s="586" t="s">
        <v>1663</v>
      </c>
    </row>
    <row r="104" spans="1:3" ht="18">
      <c r="A104" s="1194"/>
      <c r="B104" s="583" t="s">
        <v>376</v>
      </c>
      <c r="C104" s="599">
        <v>1</v>
      </c>
    </row>
    <row r="105" spans="1:3" ht="18">
      <c r="A105" s="1194"/>
      <c r="B105" s="583" t="s">
        <v>1294</v>
      </c>
      <c r="C105" s="600">
        <v>133.09</v>
      </c>
    </row>
    <row r="106" spans="1:3" ht="18">
      <c r="A106" s="1194"/>
      <c r="B106" s="583" t="s">
        <v>574</v>
      </c>
      <c r="C106" s="601" t="s">
        <v>1800</v>
      </c>
    </row>
    <row r="107" spans="1:3" ht="18.5" thickBot="1">
      <c r="A107" s="1195"/>
      <c r="B107" s="602" t="s">
        <v>1184</v>
      </c>
      <c r="C107" s="603" t="s">
        <v>1801</v>
      </c>
    </row>
    <row r="108" spans="1:3" ht="16.5" customHeight="1" thickBot="1">
      <c r="A108" s="1197" t="s">
        <v>222</v>
      </c>
      <c r="B108" s="1198"/>
      <c r="C108" s="580" t="s">
        <v>229</v>
      </c>
    </row>
    <row r="109" spans="1:3" ht="235.5" customHeight="1">
      <c r="A109" s="1191" t="s">
        <v>511</v>
      </c>
      <c r="B109" s="1192"/>
      <c r="C109" s="1192"/>
    </row>
    <row r="110" spans="1:3" ht="16.5" customHeight="1">
      <c r="A110" s="578"/>
      <c r="B110" s="578"/>
      <c r="C110" s="578"/>
    </row>
    <row r="111" spans="1:3" ht="16.5" customHeight="1">
      <c r="A111" s="578"/>
      <c r="B111" s="578"/>
      <c r="C111" s="578"/>
    </row>
    <row r="112" spans="1:3" ht="16.5" customHeight="1">
      <c r="A112" s="578"/>
      <c r="B112" s="578"/>
      <c r="C112" s="578"/>
    </row>
    <row r="113" spans="1:3" ht="16.5" customHeight="1">
      <c r="A113" s="578"/>
      <c r="B113" s="578"/>
      <c r="C113" s="578"/>
    </row>
    <row r="114" spans="1:3" ht="16.5" customHeight="1">
      <c r="A114" s="578"/>
      <c r="B114" s="578"/>
      <c r="C114" s="578"/>
    </row>
    <row r="115" spans="1:3" ht="16.5" customHeight="1">
      <c r="A115" s="578"/>
      <c r="B115" s="578"/>
      <c r="C115" s="578"/>
    </row>
    <row r="116" spans="1:3" ht="16.5" customHeight="1">
      <c r="A116" s="578"/>
      <c r="B116" s="578"/>
      <c r="C116" s="578"/>
    </row>
    <row r="117" spans="1:3" ht="16.5" customHeight="1">
      <c r="A117" s="578"/>
      <c r="B117" s="578"/>
      <c r="C117" s="578"/>
    </row>
    <row r="118" spans="1:3" ht="16.5" customHeight="1">
      <c r="A118" s="578"/>
      <c r="B118" s="578"/>
      <c r="C118" s="578"/>
    </row>
    <row r="119" spans="1:3" ht="16.5" customHeight="1">
      <c r="A119" s="578"/>
      <c r="B119" s="578"/>
      <c r="C119" s="578"/>
    </row>
    <row r="120" spans="1:3" ht="16.5" customHeight="1">
      <c r="A120" s="578"/>
      <c r="B120" s="578"/>
      <c r="C120" s="578"/>
    </row>
    <row r="121" spans="1:3" ht="16.5" customHeight="1">
      <c r="A121" s="578"/>
      <c r="B121" s="578"/>
      <c r="C121" s="578"/>
    </row>
    <row r="122" spans="1:3" ht="16.5" customHeight="1">
      <c r="A122" s="578"/>
      <c r="B122" s="578"/>
      <c r="C122" s="578"/>
    </row>
    <row r="123" spans="1:3" ht="16.5" customHeight="1">
      <c r="A123" s="578"/>
      <c r="B123" s="578"/>
      <c r="C123" s="578"/>
    </row>
    <row r="124" spans="1:3" ht="16.5" customHeight="1">
      <c r="A124" s="578"/>
      <c r="B124" s="578"/>
      <c r="C124" s="578"/>
    </row>
    <row r="125" spans="1:3" ht="16.5" customHeight="1">
      <c r="A125" s="578"/>
      <c r="B125" s="578"/>
      <c r="C125" s="578"/>
    </row>
    <row r="126" spans="1:3" ht="16.5" customHeight="1">
      <c r="A126" s="578"/>
      <c r="B126" s="578"/>
      <c r="C126" s="578"/>
    </row>
    <row r="127" spans="1:3" ht="16.5" customHeight="1">
      <c r="A127" s="578"/>
      <c r="B127" s="578"/>
      <c r="C127" s="578"/>
    </row>
    <row r="128" spans="1:3" ht="16.5" customHeight="1">
      <c r="A128" s="578"/>
      <c r="B128" s="578"/>
      <c r="C128" s="578"/>
    </row>
    <row r="129" spans="1:3" ht="16.5" customHeight="1">
      <c r="A129" s="578"/>
      <c r="B129" s="578"/>
      <c r="C129" s="578"/>
    </row>
    <row r="130" spans="1:3" ht="16.5" customHeight="1">
      <c r="A130" s="578"/>
      <c r="B130" s="578"/>
      <c r="C130" s="578"/>
    </row>
    <row r="131" spans="1:3" ht="16.5" customHeight="1">
      <c r="A131" s="578"/>
      <c r="B131" s="578"/>
      <c r="C131" s="578"/>
    </row>
    <row r="132" spans="1:3" ht="16.5" customHeight="1">
      <c r="A132" s="578"/>
      <c r="B132" s="578"/>
      <c r="C132" s="578"/>
    </row>
    <row r="133" spans="1:3" ht="16.5" customHeight="1">
      <c r="A133" s="578"/>
      <c r="B133" s="578"/>
      <c r="C133" s="578"/>
    </row>
    <row r="134" spans="1:3" ht="16.5" customHeight="1">
      <c r="A134" s="578"/>
      <c r="B134" s="578"/>
      <c r="C134" s="578"/>
    </row>
    <row r="135" spans="1:3" ht="16.5" customHeight="1">
      <c r="A135" s="578"/>
      <c r="B135" s="578"/>
      <c r="C135" s="578"/>
    </row>
    <row r="136" spans="1:3" ht="16.5" customHeight="1">
      <c r="A136" s="578"/>
      <c r="B136" s="578"/>
      <c r="C136" s="578"/>
    </row>
    <row r="137" spans="1:3" ht="16.5" customHeight="1">
      <c r="A137" s="578"/>
      <c r="B137" s="578"/>
      <c r="C137" s="578"/>
    </row>
    <row r="138" spans="1:3" ht="16.5" customHeight="1">
      <c r="A138" s="578"/>
      <c r="B138" s="578"/>
      <c r="C138" s="578"/>
    </row>
    <row r="139" spans="1:3" ht="16.5" customHeight="1">
      <c r="A139" s="578"/>
      <c r="B139" s="578"/>
      <c r="C139" s="578"/>
    </row>
    <row r="140" spans="1:3" ht="16.5" customHeight="1">
      <c r="A140" s="578"/>
      <c r="B140" s="578"/>
      <c r="C140" s="578"/>
    </row>
    <row r="141" spans="1:3" ht="16.5" customHeight="1">
      <c r="A141" s="578"/>
      <c r="B141" s="578"/>
      <c r="C141" s="578"/>
    </row>
    <row r="142" spans="1:3" ht="16.5" customHeight="1">
      <c r="A142" s="578"/>
      <c r="B142" s="578"/>
      <c r="C142" s="578"/>
    </row>
    <row r="143" spans="1:3" ht="16.5" customHeight="1">
      <c r="A143" s="578"/>
      <c r="B143" s="578"/>
      <c r="C143" s="578"/>
    </row>
    <row r="144" spans="1:3" ht="16.5" customHeight="1">
      <c r="A144" s="578"/>
      <c r="B144" s="578"/>
      <c r="C144" s="578"/>
    </row>
    <row r="145" spans="1:3" ht="16.5" customHeight="1">
      <c r="A145" s="578"/>
      <c r="B145" s="578"/>
      <c r="C145" s="578"/>
    </row>
    <row r="146" spans="1:3" ht="16.5" customHeight="1">
      <c r="A146" s="578"/>
      <c r="B146" s="578"/>
      <c r="C146" s="578"/>
    </row>
    <row r="147" spans="1:3" ht="16.5" customHeight="1">
      <c r="A147" s="578"/>
      <c r="B147" s="578"/>
      <c r="C147" s="578"/>
    </row>
    <row r="148" spans="1:3" ht="16.5" customHeight="1">
      <c r="A148" s="578"/>
      <c r="B148" s="578"/>
      <c r="C148" s="578"/>
    </row>
    <row r="149" spans="1:3" ht="16.5" customHeight="1">
      <c r="A149" s="578"/>
      <c r="B149" s="578"/>
      <c r="C149" s="578"/>
    </row>
    <row r="150" spans="1:3" ht="16.5" customHeight="1">
      <c r="A150" s="578"/>
      <c r="B150" s="578"/>
      <c r="C150" s="578"/>
    </row>
    <row r="151" spans="1:3" ht="16.5" customHeight="1">
      <c r="A151" s="578"/>
      <c r="B151" s="578"/>
      <c r="C151" s="578"/>
    </row>
    <row r="152" spans="1:3" ht="16.5" customHeight="1">
      <c r="A152" s="578"/>
      <c r="B152" s="578"/>
      <c r="C152" s="578"/>
    </row>
    <row r="153" spans="1:3" ht="16.5" customHeight="1">
      <c r="A153" s="578"/>
      <c r="B153" s="578"/>
      <c r="C153" s="578"/>
    </row>
    <row r="154" spans="1:3" ht="16.5" customHeight="1">
      <c r="A154" s="578"/>
      <c r="B154" s="578"/>
      <c r="C154" s="578"/>
    </row>
    <row r="155" spans="1:3" ht="16.5" customHeight="1">
      <c r="A155" s="578"/>
      <c r="B155" s="578"/>
      <c r="C155" s="578"/>
    </row>
    <row r="156" spans="1:3" ht="16.5" customHeight="1">
      <c r="A156" s="578"/>
      <c r="B156" s="578"/>
      <c r="C156" s="578"/>
    </row>
    <row r="157" spans="1:3" ht="16.5" customHeight="1">
      <c r="A157" s="578"/>
      <c r="B157" s="578"/>
      <c r="C157" s="578"/>
    </row>
    <row r="158" spans="1:3" ht="16.5" customHeight="1">
      <c r="A158" s="578"/>
      <c r="B158" s="578"/>
      <c r="C158" s="578"/>
    </row>
    <row r="159" spans="1:3" ht="16.5" customHeight="1">
      <c r="A159" s="578"/>
      <c r="B159" s="578"/>
      <c r="C159" s="578"/>
    </row>
    <row r="160" spans="1:3" ht="16.5" customHeight="1">
      <c r="A160" s="578"/>
      <c r="B160" s="578"/>
      <c r="C160" s="578"/>
    </row>
    <row r="161" spans="1:3" ht="16.5" customHeight="1">
      <c r="A161" s="578"/>
      <c r="B161" s="578"/>
      <c r="C161" s="578"/>
    </row>
    <row r="162" spans="1:3" ht="16.5" customHeight="1">
      <c r="A162" s="578"/>
      <c r="B162" s="578"/>
      <c r="C162" s="578"/>
    </row>
    <row r="163" spans="1:3" ht="16.5" customHeight="1">
      <c r="A163" s="578"/>
      <c r="B163" s="578"/>
      <c r="C163" s="578"/>
    </row>
    <row r="164" spans="1:3" ht="16.5" customHeight="1">
      <c r="A164" s="578"/>
      <c r="B164" s="578"/>
      <c r="C164" s="578"/>
    </row>
    <row r="165" spans="1:3" ht="16.5" customHeight="1">
      <c r="A165" s="578"/>
      <c r="B165" s="578"/>
      <c r="C165" s="578"/>
    </row>
    <row r="166" spans="1:3" ht="16.5" customHeight="1">
      <c r="A166" s="578"/>
      <c r="B166" s="578"/>
      <c r="C166" s="578"/>
    </row>
    <row r="167" spans="1:3" ht="16.5" customHeight="1">
      <c r="A167" s="578"/>
      <c r="B167" s="578"/>
      <c r="C167" s="578"/>
    </row>
    <row r="168" spans="1:3" ht="16.5" customHeight="1">
      <c r="A168" s="578"/>
      <c r="B168" s="578"/>
      <c r="C168" s="578"/>
    </row>
    <row r="169" spans="1:3" ht="16.5" customHeight="1">
      <c r="A169" s="578"/>
      <c r="B169" s="578"/>
      <c r="C169" s="578"/>
    </row>
    <row r="170" spans="1:3" ht="16.5" customHeight="1">
      <c r="A170" s="578"/>
      <c r="B170" s="578"/>
      <c r="C170" s="578"/>
    </row>
    <row r="171" spans="1:3" ht="16.5" customHeight="1">
      <c r="A171" s="578"/>
      <c r="B171" s="578"/>
      <c r="C171" s="578"/>
    </row>
    <row r="172" spans="1:3" ht="16.5" customHeight="1">
      <c r="A172" s="578"/>
      <c r="B172" s="578"/>
      <c r="C172" s="578"/>
    </row>
    <row r="173" spans="1:3" ht="16.5" customHeight="1">
      <c r="A173" s="578"/>
      <c r="B173" s="578"/>
      <c r="C173" s="578"/>
    </row>
    <row r="174" spans="1:3" ht="16.5" customHeight="1">
      <c r="A174" s="578"/>
      <c r="B174" s="578"/>
      <c r="C174" s="578"/>
    </row>
    <row r="175" spans="1:3" ht="16.5" customHeight="1">
      <c r="A175" s="578"/>
      <c r="B175" s="578"/>
      <c r="C175" s="578"/>
    </row>
    <row r="176" spans="1:3" ht="16.5" customHeight="1">
      <c r="A176" s="578"/>
      <c r="B176" s="578"/>
      <c r="C176" s="578"/>
    </row>
    <row r="177" spans="1:3" ht="16.5" customHeight="1">
      <c r="A177" s="578"/>
      <c r="B177" s="578"/>
      <c r="C177" s="578"/>
    </row>
    <row r="178" spans="1:3" ht="16.5" customHeight="1">
      <c r="A178" s="578"/>
      <c r="B178" s="578"/>
      <c r="C178" s="578"/>
    </row>
    <row r="179" spans="1:3" ht="16.5" customHeight="1">
      <c r="A179" s="578"/>
      <c r="B179" s="578"/>
      <c r="C179" s="578"/>
    </row>
    <row r="180" spans="1:3" ht="16.5" customHeight="1">
      <c r="A180" s="578"/>
      <c r="B180" s="578"/>
      <c r="C180" s="578"/>
    </row>
    <row r="181" spans="1:3" ht="16.5" customHeight="1">
      <c r="A181" s="578"/>
      <c r="B181" s="578"/>
      <c r="C181" s="578"/>
    </row>
    <row r="182" spans="1:3" ht="16.5" customHeight="1">
      <c r="A182" s="578"/>
      <c r="B182" s="578"/>
      <c r="C182" s="578"/>
    </row>
    <row r="183" spans="1:3" ht="16.5" customHeight="1">
      <c r="A183" s="578"/>
      <c r="B183" s="578"/>
      <c r="C183" s="578"/>
    </row>
    <row r="184" spans="1:3" ht="16.5" customHeight="1">
      <c r="A184" s="578"/>
      <c r="B184" s="578"/>
      <c r="C184" s="578"/>
    </row>
    <row r="185" spans="1:3" ht="16.5" customHeight="1">
      <c r="A185" s="578"/>
      <c r="B185" s="578"/>
      <c r="C185" s="578"/>
    </row>
    <row r="186" spans="1:3" ht="16.5" customHeight="1">
      <c r="A186" s="578"/>
      <c r="B186" s="578"/>
      <c r="C186" s="578"/>
    </row>
    <row r="187" spans="1:3" ht="16.5" customHeight="1">
      <c r="A187" s="578"/>
      <c r="B187" s="578"/>
      <c r="C187" s="578"/>
    </row>
    <row r="188" spans="1:3" ht="16.5" customHeight="1">
      <c r="A188" s="578"/>
      <c r="B188" s="578"/>
      <c r="C188" s="578"/>
    </row>
    <row r="189" spans="1:3" ht="16.5" customHeight="1">
      <c r="A189" s="578"/>
      <c r="B189" s="578"/>
      <c r="C189" s="578"/>
    </row>
    <row r="190" spans="1:3" ht="16.5" customHeight="1">
      <c r="A190" s="578"/>
      <c r="B190" s="578"/>
      <c r="C190" s="578"/>
    </row>
    <row r="191" spans="1:3" ht="16.5" customHeight="1">
      <c r="A191" s="578"/>
      <c r="B191" s="578"/>
      <c r="C191" s="578"/>
    </row>
    <row r="192" spans="1:3" ht="16.5" customHeight="1">
      <c r="A192" s="578"/>
      <c r="B192" s="578"/>
      <c r="C192" s="578"/>
    </row>
    <row r="193" spans="1:3" ht="16.5" customHeight="1">
      <c r="A193" s="578"/>
      <c r="B193" s="578"/>
      <c r="C193" s="578"/>
    </row>
    <row r="194" spans="1:3" ht="16.5" customHeight="1">
      <c r="A194" s="578"/>
      <c r="B194" s="578"/>
      <c r="C194" s="578"/>
    </row>
    <row r="195" spans="1:3" ht="16.5" customHeight="1">
      <c r="A195" s="578"/>
      <c r="B195" s="578"/>
      <c r="C195" s="578"/>
    </row>
    <row r="196" spans="1:3" ht="16.5" customHeight="1">
      <c r="A196" s="578"/>
      <c r="B196" s="578"/>
      <c r="C196" s="578"/>
    </row>
    <row r="197" spans="1:3" ht="16.5" customHeight="1">
      <c r="A197" s="578"/>
      <c r="B197" s="578"/>
      <c r="C197" s="578"/>
    </row>
    <row r="198" spans="1:3" ht="16.5" customHeight="1">
      <c r="A198" s="578"/>
      <c r="B198" s="578"/>
      <c r="C198" s="578"/>
    </row>
    <row r="199" spans="1:3" ht="16.5" customHeight="1">
      <c r="A199" s="578"/>
      <c r="B199" s="578"/>
      <c r="C199" s="578"/>
    </row>
    <row r="200" spans="1:3" ht="16.5" customHeight="1">
      <c r="A200" s="578"/>
      <c r="B200" s="578"/>
      <c r="C200" s="578"/>
    </row>
    <row r="201" spans="1:3" ht="16.5" customHeight="1">
      <c r="A201" s="578"/>
      <c r="B201" s="578"/>
      <c r="C201" s="578"/>
    </row>
    <row r="202" spans="1:3" ht="16.5" customHeight="1">
      <c r="A202" s="578"/>
      <c r="B202" s="578"/>
      <c r="C202" s="578"/>
    </row>
    <row r="203" spans="1:3" ht="16.5" customHeight="1">
      <c r="A203" s="578"/>
      <c r="B203" s="578"/>
      <c r="C203" s="578"/>
    </row>
    <row r="204" spans="1:3" ht="16.5" customHeight="1">
      <c r="A204" s="578"/>
      <c r="B204" s="578"/>
      <c r="C204" s="578"/>
    </row>
    <row r="205" spans="1:3" ht="16.5" customHeight="1">
      <c r="A205" s="578"/>
      <c r="B205" s="578"/>
      <c r="C205" s="578"/>
    </row>
    <row r="206" spans="1:3" ht="16.5" customHeight="1">
      <c r="A206" s="578"/>
      <c r="B206" s="578"/>
      <c r="C206" s="578"/>
    </row>
    <row r="207" spans="1:3" ht="16.5" customHeight="1">
      <c r="A207" s="578"/>
      <c r="B207" s="578"/>
      <c r="C207" s="578"/>
    </row>
    <row r="208" spans="1:3" ht="16.5" customHeight="1">
      <c r="A208" s="578"/>
      <c r="B208" s="578"/>
      <c r="C208" s="578"/>
    </row>
    <row r="209" spans="1:3" ht="16.5" customHeight="1">
      <c r="A209" s="578"/>
      <c r="B209" s="578"/>
      <c r="C209" s="578"/>
    </row>
    <row r="210" spans="1:3" ht="16.5" customHeight="1">
      <c r="A210" s="578"/>
      <c r="B210" s="578"/>
      <c r="C210" s="578"/>
    </row>
    <row r="211" spans="1:3" ht="16.5" customHeight="1">
      <c r="A211" s="578"/>
      <c r="B211" s="578"/>
      <c r="C211" s="578"/>
    </row>
    <row r="212" spans="1:3" ht="16.5" customHeight="1">
      <c r="A212" s="578"/>
      <c r="B212" s="578"/>
      <c r="C212" s="578"/>
    </row>
    <row r="213" spans="1:3" ht="16.5" customHeight="1">
      <c r="A213" s="578"/>
      <c r="B213" s="578"/>
      <c r="C213" s="578"/>
    </row>
    <row r="214" spans="1:3" ht="16.5" customHeight="1">
      <c r="A214" s="578"/>
      <c r="B214" s="578"/>
      <c r="C214" s="578"/>
    </row>
    <row r="215" spans="1:3" ht="16.5" customHeight="1">
      <c r="A215" s="578"/>
      <c r="B215" s="578"/>
      <c r="C215" s="578"/>
    </row>
    <row r="216" spans="1:3" ht="16.5" customHeight="1">
      <c r="A216" s="578"/>
      <c r="B216" s="578"/>
      <c r="C216" s="578"/>
    </row>
    <row r="217" spans="1:3" ht="16.5" customHeight="1">
      <c r="A217" s="578"/>
      <c r="B217" s="578"/>
      <c r="C217" s="578"/>
    </row>
    <row r="218" spans="1:3" ht="16.5" customHeight="1">
      <c r="A218" s="578"/>
      <c r="B218" s="578"/>
      <c r="C218" s="578"/>
    </row>
    <row r="219" spans="1:3" ht="16.5" customHeight="1">
      <c r="A219" s="578"/>
      <c r="B219" s="578"/>
      <c r="C219" s="578"/>
    </row>
    <row r="220" spans="1:3" ht="16.5" customHeight="1">
      <c r="A220" s="578"/>
      <c r="B220" s="578"/>
      <c r="C220" s="578"/>
    </row>
    <row r="221" spans="1:3" ht="16.5" customHeight="1">
      <c r="A221" s="578"/>
      <c r="B221" s="578"/>
      <c r="C221" s="578"/>
    </row>
    <row r="222" spans="1:3" ht="16.5" customHeight="1">
      <c r="A222" s="578"/>
      <c r="B222" s="578"/>
      <c r="C222" s="578"/>
    </row>
    <row r="223" spans="1:3" ht="16.5" customHeight="1">
      <c r="A223" s="578"/>
      <c r="B223" s="578"/>
      <c r="C223" s="578"/>
    </row>
    <row r="224" spans="1:3" ht="16.5" customHeight="1">
      <c r="A224" s="578"/>
      <c r="B224" s="578"/>
      <c r="C224" s="578"/>
    </row>
    <row r="225" spans="1:3" ht="16.5" customHeight="1">
      <c r="A225" s="578"/>
      <c r="B225" s="578"/>
      <c r="C225" s="578"/>
    </row>
    <row r="226" spans="1:3" ht="16.5" customHeight="1">
      <c r="A226" s="578"/>
      <c r="B226" s="578"/>
      <c r="C226" s="578"/>
    </row>
    <row r="227" spans="1:3" ht="16.5" customHeight="1">
      <c r="A227" s="578"/>
      <c r="B227" s="578"/>
      <c r="C227" s="578"/>
    </row>
    <row r="228" spans="1:3" ht="16.5" customHeight="1">
      <c r="A228" s="578"/>
      <c r="B228" s="578"/>
      <c r="C228" s="578"/>
    </row>
    <row r="229" spans="1:3" ht="16.5" customHeight="1">
      <c r="A229" s="578"/>
      <c r="B229" s="578"/>
      <c r="C229" s="578"/>
    </row>
    <row r="230" spans="1:3" ht="16.5" customHeight="1">
      <c r="A230" s="578"/>
      <c r="B230" s="578"/>
      <c r="C230" s="578"/>
    </row>
    <row r="231" spans="1:3" ht="16.5" customHeight="1">
      <c r="A231" s="578"/>
      <c r="B231" s="578"/>
      <c r="C231" s="578"/>
    </row>
    <row r="232" spans="1:3" ht="16.5" customHeight="1">
      <c r="A232" s="578"/>
      <c r="B232" s="578"/>
      <c r="C232" s="578"/>
    </row>
    <row r="233" spans="1:3" ht="16.5" customHeight="1">
      <c r="A233" s="578"/>
      <c r="B233" s="578"/>
      <c r="C233" s="578"/>
    </row>
    <row r="234" spans="1:3" ht="16.5" customHeight="1">
      <c r="A234" s="578"/>
      <c r="B234" s="578"/>
      <c r="C234" s="578"/>
    </row>
    <row r="235" spans="1:3" ht="16.5" customHeight="1">
      <c r="A235" s="578"/>
      <c r="B235" s="578"/>
      <c r="C235" s="578"/>
    </row>
    <row r="236" spans="1:3" ht="16.5" customHeight="1">
      <c r="A236" s="578"/>
      <c r="B236" s="578"/>
      <c r="C236" s="578"/>
    </row>
    <row r="237" spans="1:3" ht="16.5" customHeight="1">
      <c r="A237" s="578"/>
      <c r="B237" s="578"/>
      <c r="C237" s="578"/>
    </row>
    <row r="238" spans="1:3" ht="16.5" customHeight="1">
      <c r="A238" s="578"/>
      <c r="B238" s="578"/>
      <c r="C238" s="578"/>
    </row>
    <row r="239" spans="1:3" ht="16.5" customHeight="1">
      <c r="A239" s="578"/>
      <c r="B239" s="578"/>
      <c r="C239" s="578"/>
    </row>
    <row r="240" spans="1:3" ht="16.5" customHeight="1">
      <c r="A240" s="578"/>
      <c r="B240" s="578"/>
      <c r="C240" s="578"/>
    </row>
    <row r="241" spans="1:3" ht="16.5" customHeight="1">
      <c r="A241" s="578"/>
      <c r="B241" s="578"/>
      <c r="C241" s="578"/>
    </row>
    <row r="242" spans="1:3" ht="16.5" customHeight="1">
      <c r="A242" s="578"/>
      <c r="B242" s="578"/>
      <c r="C242" s="578"/>
    </row>
    <row r="243" spans="1:3" ht="16.5" customHeight="1">
      <c r="A243" s="578"/>
      <c r="B243" s="578"/>
      <c r="C243" s="578"/>
    </row>
    <row r="244" spans="1:3" ht="16.5" customHeight="1">
      <c r="A244" s="578"/>
      <c r="B244" s="578"/>
      <c r="C244" s="578"/>
    </row>
    <row r="245" spans="1:3" ht="16.5" customHeight="1">
      <c r="A245" s="578"/>
      <c r="B245" s="578"/>
      <c r="C245" s="578"/>
    </row>
    <row r="246" spans="1:3" ht="16.5" customHeight="1">
      <c r="A246" s="578"/>
      <c r="B246" s="578"/>
      <c r="C246" s="578"/>
    </row>
    <row r="247" spans="1:3" ht="16.5" customHeight="1">
      <c r="A247" s="578"/>
      <c r="B247" s="578"/>
      <c r="C247" s="578"/>
    </row>
    <row r="248" spans="1:3" ht="16.5" customHeight="1">
      <c r="A248" s="578"/>
      <c r="B248" s="578"/>
      <c r="C248" s="578"/>
    </row>
    <row r="249" spans="1:3" ht="16.5" customHeight="1">
      <c r="A249" s="578"/>
      <c r="B249" s="578"/>
      <c r="C249" s="578"/>
    </row>
    <row r="250" spans="1:3" ht="16.5" customHeight="1">
      <c r="A250" s="578"/>
      <c r="B250" s="578"/>
      <c r="C250" s="578"/>
    </row>
    <row r="251" spans="1:3" ht="16.5" customHeight="1">
      <c r="A251" s="578"/>
      <c r="B251" s="578"/>
      <c r="C251" s="578"/>
    </row>
    <row r="252" spans="1:3" ht="16.5" customHeight="1">
      <c r="A252" s="578"/>
      <c r="B252" s="578"/>
      <c r="C252" s="578"/>
    </row>
    <row r="253" spans="1:3" ht="16.5" customHeight="1">
      <c r="A253" s="578"/>
      <c r="B253" s="578"/>
      <c r="C253" s="578"/>
    </row>
    <row r="254" spans="1:3" ht="16.5" customHeight="1">
      <c r="A254" s="578"/>
      <c r="B254" s="578"/>
      <c r="C254" s="578"/>
    </row>
    <row r="255" spans="1:3" ht="16.5" customHeight="1">
      <c r="A255" s="578"/>
      <c r="B255" s="578"/>
      <c r="C255" s="578"/>
    </row>
    <row r="256" spans="1:3" ht="16.5" customHeight="1">
      <c r="A256" s="578"/>
      <c r="B256" s="578"/>
      <c r="C256" s="578"/>
    </row>
    <row r="257" spans="1:3" ht="16.5" customHeight="1">
      <c r="A257" s="578"/>
      <c r="B257" s="578"/>
      <c r="C257" s="578"/>
    </row>
    <row r="258" spans="1:3" ht="16.5" customHeight="1">
      <c r="A258" s="578"/>
      <c r="B258" s="578"/>
      <c r="C258" s="578"/>
    </row>
    <row r="259" spans="1:3" ht="16.5" customHeight="1">
      <c r="A259" s="578"/>
      <c r="B259" s="578"/>
      <c r="C259" s="578"/>
    </row>
    <row r="260" spans="1:3" ht="16.5" customHeight="1">
      <c r="A260" s="578"/>
      <c r="B260" s="578"/>
      <c r="C260" s="578"/>
    </row>
    <row r="261" spans="1:3" ht="16.5" customHeight="1">
      <c r="A261" s="578"/>
      <c r="B261" s="578"/>
      <c r="C261" s="578"/>
    </row>
    <row r="262" spans="1:3" ht="16.5" customHeight="1">
      <c r="A262" s="578"/>
      <c r="B262" s="578"/>
      <c r="C262" s="578"/>
    </row>
    <row r="263" spans="1:3" ht="16.5" customHeight="1">
      <c r="A263" s="578"/>
      <c r="B263" s="578"/>
      <c r="C263" s="578"/>
    </row>
    <row r="264" spans="1:3" ht="16.5" customHeight="1">
      <c r="A264" s="578"/>
      <c r="B264" s="578"/>
      <c r="C264" s="578"/>
    </row>
    <row r="265" spans="1:3" ht="16.5" customHeight="1">
      <c r="A265" s="578"/>
      <c r="B265" s="578"/>
      <c r="C265" s="578"/>
    </row>
    <row r="266" spans="1:3" ht="16.5" customHeight="1">
      <c r="A266" s="578"/>
      <c r="B266" s="578"/>
      <c r="C266" s="578"/>
    </row>
    <row r="267" spans="1:3" ht="16.5" customHeight="1">
      <c r="A267" s="578"/>
      <c r="B267" s="578"/>
      <c r="C267" s="578"/>
    </row>
    <row r="268" spans="1:3" ht="16.5" customHeight="1">
      <c r="A268" s="578"/>
      <c r="B268" s="578"/>
      <c r="C268" s="578"/>
    </row>
    <row r="269" spans="1:3" ht="16.5" customHeight="1">
      <c r="A269" s="578"/>
      <c r="B269" s="578"/>
      <c r="C269" s="578"/>
    </row>
    <row r="270" spans="1:3" ht="16.5" customHeight="1">
      <c r="A270" s="578"/>
      <c r="B270" s="578"/>
      <c r="C270" s="578"/>
    </row>
    <row r="271" spans="1:3" ht="16.5" customHeight="1">
      <c r="A271" s="578"/>
      <c r="B271" s="578"/>
      <c r="C271" s="578"/>
    </row>
    <row r="272" spans="1:3" ht="16.5" customHeight="1">
      <c r="A272" s="578"/>
      <c r="B272" s="578"/>
      <c r="C272" s="578"/>
    </row>
    <row r="273" spans="1:3" ht="16.5" customHeight="1">
      <c r="A273" s="578"/>
      <c r="B273" s="578"/>
      <c r="C273" s="578"/>
    </row>
    <row r="274" spans="1:3" ht="16.5" customHeight="1">
      <c r="A274" s="578"/>
      <c r="B274" s="578"/>
      <c r="C274" s="578"/>
    </row>
    <row r="275" spans="1:3" ht="16.5" customHeight="1">
      <c r="A275" s="578"/>
      <c r="B275" s="578"/>
      <c r="C275" s="578"/>
    </row>
    <row r="276" spans="1:3" ht="16.5" customHeight="1">
      <c r="A276" s="578"/>
      <c r="B276" s="578"/>
      <c r="C276" s="578"/>
    </row>
    <row r="277" spans="1:3" ht="16.5" customHeight="1">
      <c r="A277" s="578"/>
      <c r="B277" s="578"/>
      <c r="C277" s="578"/>
    </row>
    <row r="278" spans="1:3" ht="16.5" customHeight="1">
      <c r="A278" s="578"/>
      <c r="B278" s="578"/>
      <c r="C278" s="578"/>
    </row>
    <row r="279" spans="1:3" ht="16.5" customHeight="1">
      <c r="A279" s="578"/>
      <c r="B279" s="578"/>
      <c r="C279" s="578"/>
    </row>
    <row r="280" spans="1:3" ht="16.5" customHeight="1">
      <c r="A280" s="578"/>
      <c r="B280" s="578"/>
      <c r="C280" s="578"/>
    </row>
    <row r="281" spans="1:3" ht="16.5" customHeight="1">
      <c r="A281" s="578"/>
      <c r="B281" s="578"/>
      <c r="C281" s="578"/>
    </row>
    <row r="282" spans="1:3" ht="16.5" customHeight="1">
      <c r="A282" s="578"/>
      <c r="B282" s="578"/>
      <c r="C282" s="578"/>
    </row>
    <row r="283" spans="1:3" ht="16.5" customHeight="1">
      <c r="A283" s="578"/>
      <c r="B283" s="578"/>
      <c r="C283" s="578"/>
    </row>
    <row r="284" spans="1:3" ht="16.5" customHeight="1">
      <c r="A284" s="578"/>
      <c r="B284" s="578"/>
      <c r="C284" s="578"/>
    </row>
    <row r="285" spans="1:3" ht="16.5" customHeight="1">
      <c r="A285" s="578"/>
      <c r="B285" s="578"/>
      <c r="C285" s="578"/>
    </row>
    <row r="286" spans="1:3" ht="16.5" customHeight="1">
      <c r="A286" s="578"/>
      <c r="B286" s="578"/>
      <c r="C286" s="578"/>
    </row>
    <row r="287" spans="1:3" ht="16.5" customHeight="1">
      <c r="A287" s="578"/>
      <c r="B287" s="578"/>
      <c r="C287" s="578"/>
    </row>
    <row r="288" spans="1:3" ht="16.5" customHeight="1">
      <c r="A288" s="578"/>
      <c r="B288" s="578"/>
      <c r="C288" s="578"/>
    </row>
    <row r="289" spans="1:3" ht="16.5" customHeight="1">
      <c r="A289" s="578"/>
      <c r="B289" s="578"/>
      <c r="C289" s="578"/>
    </row>
    <row r="290" spans="1:3" ht="16.5" customHeight="1">
      <c r="A290" s="578"/>
      <c r="B290" s="578"/>
      <c r="C290" s="578"/>
    </row>
    <row r="291" spans="1:3" ht="16.5" customHeight="1">
      <c r="A291" s="578"/>
      <c r="B291" s="578"/>
      <c r="C291" s="578"/>
    </row>
    <row r="292" spans="1:3" ht="16.5" customHeight="1">
      <c r="A292" s="578"/>
      <c r="B292" s="578"/>
      <c r="C292" s="578"/>
    </row>
    <row r="293" spans="1:3" ht="16.5" customHeight="1">
      <c r="A293" s="578"/>
      <c r="B293" s="578"/>
      <c r="C293" s="578"/>
    </row>
    <row r="294" spans="1:3" ht="16.5" customHeight="1">
      <c r="A294" s="578"/>
      <c r="B294" s="578"/>
      <c r="C294" s="578"/>
    </row>
    <row r="295" spans="1:3" ht="16.5" customHeight="1">
      <c r="A295" s="578"/>
      <c r="B295" s="578"/>
      <c r="C295" s="578"/>
    </row>
    <row r="296" spans="1:3" ht="16.5" customHeight="1">
      <c r="A296" s="578"/>
      <c r="B296" s="578"/>
      <c r="C296" s="578"/>
    </row>
    <row r="297" spans="1:3" ht="16.5" customHeight="1">
      <c r="A297" s="578"/>
      <c r="B297" s="578"/>
      <c r="C297" s="578"/>
    </row>
    <row r="298" spans="1:3" ht="16.5" customHeight="1">
      <c r="A298" s="578"/>
      <c r="B298" s="578"/>
      <c r="C298" s="578"/>
    </row>
    <row r="299" spans="1:3" ht="16.5" customHeight="1">
      <c r="A299" s="578"/>
      <c r="B299" s="578"/>
      <c r="C299" s="578"/>
    </row>
    <row r="300" spans="1:3" ht="16.5" customHeight="1">
      <c r="A300" s="578"/>
      <c r="B300" s="578"/>
      <c r="C300" s="578"/>
    </row>
    <row r="301" spans="1:3" ht="16.5" customHeight="1">
      <c r="A301" s="578"/>
      <c r="B301" s="578"/>
      <c r="C301" s="578"/>
    </row>
    <row r="302" spans="1:3" ht="16.5" customHeight="1">
      <c r="A302" s="578"/>
      <c r="B302" s="578"/>
      <c r="C302" s="578"/>
    </row>
    <row r="303" spans="1:3" ht="16.5" customHeight="1">
      <c r="A303" s="578"/>
      <c r="B303" s="578"/>
      <c r="C303" s="578"/>
    </row>
    <row r="304" spans="1:3" ht="16.5" customHeight="1">
      <c r="A304" s="578"/>
      <c r="B304" s="578"/>
      <c r="C304" s="578"/>
    </row>
    <row r="305" spans="1:3" ht="16.5" customHeight="1">
      <c r="A305" s="578"/>
      <c r="B305" s="578"/>
      <c r="C305" s="578"/>
    </row>
    <row r="306" spans="1:3" ht="16.5" customHeight="1">
      <c r="A306" s="578"/>
      <c r="B306" s="578"/>
      <c r="C306" s="578"/>
    </row>
    <row r="307" spans="1:3" ht="16.5" customHeight="1">
      <c r="A307" s="578"/>
      <c r="B307" s="578"/>
      <c r="C307" s="578"/>
    </row>
    <row r="308" spans="1:3" ht="16.5" customHeight="1">
      <c r="A308" s="578"/>
      <c r="B308" s="578"/>
      <c r="C308" s="578"/>
    </row>
    <row r="309" spans="1:3" ht="16.5" customHeight="1">
      <c r="A309" s="578"/>
      <c r="B309" s="578"/>
      <c r="C309" s="578"/>
    </row>
    <row r="310" spans="1:3" ht="16.5" customHeight="1">
      <c r="A310" s="578"/>
      <c r="B310" s="578"/>
      <c r="C310" s="578"/>
    </row>
    <row r="311" spans="1:3" ht="16.5" customHeight="1">
      <c r="A311" s="578"/>
      <c r="B311" s="578"/>
      <c r="C311" s="578"/>
    </row>
    <row r="312" spans="1:3" ht="16.5" customHeight="1">
      <c r="A312" s="578"/>
      <c r="B312" s="578"/>
      <c r="C312" s="578"/>
    </row>
    <row r="313" spans="1:3" ht="16.5" customHeight="1">
      <c r="A313" s="578"/>
      <c r="B313" s="578"/>
      <c r="C313" s="578"/>
    </row>
    <row r="314" spans="1:3" ht="16.5" customHeight="1">
      <c r="A314" s="578"/>
      <c r="B314" s="578"/>
      <c r="C314" s="578"/>
    </row>
    <row r="315" spans="1:3" ht="16.5" customHeight="1">
      <c r="A315" s="578"/>
      <c r="B315" s="578"/>
      <c r="C315" s="578"/>
    </row>
    <row r="316" spans="1:3" ht="16.5" customHeight="1">
      <c r="A316" s="578"/>
      <c r="B316" s="578"/>
      <c r="C316" s="578"/>
    </row>
    <row r="317" spans="1:3" ht="16.5" customHeight="1">
      <c r="A317" s="578"/>
      <c r="B317" s="578"/>
      <c r="C317" s="578"/>
    </row>
    <row r="318" spans="1:3" ht="16.5" customHeight="1">
      <c r="A318" s="578"/>
      <c r="B318" s="578"/>
      <c r="C318" s="578"/>
    </row>
    <row r="319" spans="1:3" ht="16.5" customHeight="1">
      <c r="A319" s="578"/>
      <c r="B319" s="578"/>
      <c r="C319" s="578"/>
    </row>
    <row r="320" spans="1:3" ht="16.5" customHeight="1">
      <c r="A320" s="578"/>
      <c r="B320" s="578"/>
      <c r="C320" s="578"/>
    </row>
    <row r="321" spans="1:3" ht="16.5" customHeight="1">
      <c r="A321" s="578"/>
      <c r="B321" s="578"/>
      <c r="C321" s="578"/>
    </row>
    <row r="322" spans="1:3" ht="16.5" customHeight="1">
      <c r="A322" s="578"/>
      <c r="B322" s="578"/>
      <c r="C322" s="578"/>
    </row>
    <row r="323" spans="1:3" ht="16.5" customHeight="1">
      <c r="A323" s="578"/>
      <c r="B323" s="578"/>
      <c r="C323" s="578"/>
    </row>
    <row r="324" spans="1:3" ht="16.5" customHeight="1">
      <c r="A324" s="578"/>
      <c r="B324" s="578"/>
      <c r="C324" s="578"/>
    </row>
    <row r="325" spans="1:3" ht="16.5" customHeight="1">
      <c r="A325" s="578"/>
      <c r="B325" s="578"/>
      <c r="C325" s="578"/>
    </row>
    <row r="326" spans="1:3" ht="16.5" customHeight="1">
      <c r="A326" s="578"/>
      <c r="B326" s="578"/>
      <c r="C326" s="578"/>
    </row>
    <row r="327" spans="1:3" ht="16.5" customHeight="1">
      <c r="A327" s="578"/>
      <c r="B327" s="578"/>
      <c r="C327" s="578"/>
    </row>
    <row r="328" spans="1:3" ht="16.5" customHeight="1">
      <c r="A328" s="578"/>
      <c r="B328" s="578"/>
      <c r="C328" s="578"/>
    </row>
    <row r="329" spans="1:3" ht="16.5" customHeight="1">
      <c r="A329" s="578"/>
      <c r="B329" s="578"/>
      <c r="C329" s="578"/>
    </row>
    <row r="330" spans="1:3" ht="16.5" customHeight="1">
      <c r="A330" s="578"/>
      <c r="B330" s="578"/>
      <c r="C330" s="578"/>
    </row>
    <row r="331" spans="1:3" ht="16.5" customHeight="1">
      <c r="A331" s="578"/>
      <c r="B331" s="578"/>
      <c r="C331" s="578"/>
    </row>
    <row r="332" spans="1:3" ht="16.5" customHeight="1">
      <c r="A332" s="578"/>
      <c r="B332" s="578"/>
      <c r="C332" s="578"/>
    </row>
    <row r="333" spans="1:3" ht="16.5" customHeight="1">
      <c r="A333" s="578"/>
      <c r="B333" s="578"/>
      <c r="C333" s="578"/>
    </row>
    <row r="334" spans="1:3" ht="16.5" customHeight="1">
      <c r="A334" s="578"/>
      <c r="B334" s="578"/>
      <c r="C334" s="578"/>
    </row>
    <row r="335" spans="1:3" ht="16.5" customHeight="1">
      <c r="A335" s="578"/>
      <c r="B335" s="578"/>
      <c r="C335" s="578"/>
    </row>
    <row r="336" spans="1:3" ht="16.5" customHeight="1">
      <c r="A336" s="578"/>
      <c r="B336" s="578"/>
      <c r="C336" s="578"/>
    </row>
    <row r="337" spans="1:3" ht="16.5" customHeight="1">
      <c r="A337" s="578"/>
      <c r="B337" s="578"/>
      <c r="C337" s="578"/>
    </row>
    <row r="338" spans="1:3" ht="16.5" customHeight="1">
      <c r="A338" s="578"/>
      <c r="B338" s="578"/>
      <c r="C338" s="578"/>
    </row>
    <row r="339" spans="1:3" ht="16.5" customHeight="1">
      <c r="A339" s="578"/>
      <c r="B339" s="578"/>
      <c r="C339" s="578"/>
    </row>
    <row r="340" spans="1:3" ht="16.5" customHeight="1">
      <c r="A340" s="578"/>
      <c r="B340" s="578"/>
      <c r="C340" s="578"/>
    </row>
    <row r="341" spans="1:3" ht="16.5" customHeight="1">
      <c r="A341" s="578"/>
      <c r="B341" s="578"/>
      <c r="C341" s="578"/>
    </row>
    <row r="342" spans="1:3" ht="16.5" customHeight="1">
      <c r="A342" s="578"/>
      <c r="B342" s="578"/>
      <c r="C342" s="578"/>
    </row>
    <row r="343" spans="1:3" ht="16.5" customHeight="1">
      <c r="A343" s="578"/>
      <c r="B343" s="578"/>
      <c r="C343" s="578"/>
    </row>
    <row r="344" spans="1:3" ht="16.5" customHeight="1">
      <c r="A344" s="578"/>
      <c r="B344" s="578"/>
      <c r="C344" s="578"/>
    </row>
    <row r="345" spans="1:3" ht="16.5" customHeight="1">
      <c r="A345" s="578"/>
      <c r="B345" s="578"/>
      <c r="C345" s="578"/>
    </row>
    <row r="346" spans="1:3" ht="16.5" customHeight="1">
      <c r="A346" s="578"/>
      <c r="B346" s="578"/>
      <c r="C346" s="578"/>
    </row>
    <row r="347" spans="1:3" ht="16.5" customHeight="1">
      <c r="A347" s="578"/>
      <c r="B347" s="578"/>
      <c r="C347" s="578"/>
    </row>
    <row r="348" spans="1:3" ht="16.5" customHeight="1">
      <c r="A348" s="578"/>
      <c r="B348" s="578"/>
      <c r="C348" s="578"/>
    </row>
    <row r="349" spans="1:3" ht="16.5" customHeight="1">
      <c r="A349" s="578"/>
      <c r="B349" s="578"/>
      <c r="C349" s="578"/>
    </row>
    <row r="350" spans="1:3" ht="16.5" customHeight="1">
      <c r="A350" s="578"/>
      <c r="B350" s="578"/>
      <c r="C350" s="578"/>
    </row>
    <row r="351" spans="1:3" ht="16.5" customHeight="1">
      <c r="A351" s="578"/>
      <c r="B351" s="578"/>
      <c r="C351" s="578"/>
    </row>
    <row r="352" spans="1:3" ht="16.5" customHeight="1">
      <c r="A352" s="578"/>
      <c r="B352" s="578"/>
      <c r="C352" s="578"/>
    </row>
    <row r="353" spans="1:3" ht="16.5" customHeight="1">
      <c r="A353" s="578"/>
      <c r="B353" s="578"/>
      <c r="C353" s="578"/>
    </row>
    <row r="354" spans="1:3" ht="16.5" customHeight="1">
      <c r="A354" s="578"/>
      <c r="B354" s="578"/>
      <c r="C354" s="578"/>
    </row>
    <row r="355" spans="1:3" ht="16.5" customHeight="1">
      <c r="A355" s="578"/>
      <c r="B355" s="578"/>
      <c r="C355" s="578"/>
    </row>
    <row r="356" spans="1:3" ht="16.5" customHeight="1">
      <c r="A356" s="578"/>
      <c r="B356" s="578"/>
      <c r="C356" s="578"/>
    </row>
    <row r="357" spans="1:3" ht="16.5" customHeight="1">
      <c r="A357" s="578"/>
      <c r="B357" s="578"/>
      <c r="C357" s="578"/>
    </row>
    <row r="358" spans="1:3" ht="16.5" customHeight="1">
      <c r="A358" s="578"/>
      <c r="B358" s="578"/>
      <c r="C358" s="578"/>
    </row>
    <row r="359" spans="1:3" ht="16.5" customHeight="1">
      <c r="A359" s="578"/>
      <c r="B359" s="578"/>
      <c r="C359" s="578"/>
    </row>
    <row r="360" spans="1:3" ht="16.5" customHeight="1">
      <c r="A360" s="578"/>
      <c r="B360" s="578"/>
      <c r="C360" s="578"/>
    </row>
    <row r="361" spans="1:3" ht="16.5" customHeight="1">
      <c r="A361" s="578"/>
      <c r="B361" s="578"/>
      <c r="C361" s="578"/>
    </row>
    <row r="362" spans="1:3" ht="16.5" customHeight="1">
      <c r="A362" s="578"/>
      <c r="B362" s="578"/>
      <c r="C362" s="578"/>
    </row>
    <row r="363" spans="1:3" ht="16.5" customHeight="1">
      <c r="A363" s="578"/>
      <c r="B363" s="578"/>
      <c r="C363" s="578"/>
    </row>
    <row r="364" spans="1:3" ht="16.5" customHeight="1">
      <c r="A364" s="578"/>
      <c r="B364" s="578"/>
      <c r="C364" s="578"/>
    </row>
    <row r="365" spans="1:3" ht="16.5" customHeight="1">
      <c r="A365" s="578"/>
      <c r="B365" s="578"/>
      <c r="C365" s="578"/>
    </row>
    <row r="366" spans="1:3" ht="16.5" customHeight="1">
      <c r="A366" s="578"/>
      <c r="B366" s="578"/>
      <c r="C366" s="578"/>
    </row>
    <row r="367" spans="1:3" ht="16.5" customHeight="1">
      <c r="A367" s="578"/>
      <c r="B367" s="578"/>
      <c r="C367" s="578"/>
    </row>
    <row r="368" spans="1:3" ht="16.5" customHeight="1">
      <c r="A368" s="578"/>
      <c r="B368" s="578"/>
      <c r="C368" s="578"/>
    </row>
    <row r="369" spans="1:3" ht="16.5" customHeight="1">
      <c r="A369" s="578"/>
      <c r="B369" s="578"/>
      <c r="C369" s="578"/>
    </row>
    <row r="370" spans="1:3" ht="16.5" customHeight="1">
      <c r="A370" s="578"/>
      <c r="B370" s="578"/>
      <c r="C370" s="578"/>
    </row>
    <row r="371" spans="1:3" ht="16.5" customHeight="1">
      <c r="A371" s="578"/>
      <c r="B371" s="578"/>
      <c r="C371" s="578"/>
    </row>
    <row r="372" spans="1:3" ht="16.5" customHeight="1">
      <c r="A372" s="578"/>
      <c r="B372" s="578"/>
      <c r="C372" s="578"/>
    </row>
    <row r="373" spans="1:3" ht="16.5" customHeight="1">
      <c r="A373" s="578"/>
      <c r="B373" s="578"/>
      <c r="C373" s="578"/>
    </row>
    <row r="374" spans="1:3" ht="16.5" customHeight="1">
      <c r="A374" s="578"/>
      <c r="B374" s="578"/>
      <c r="C374" s="578"/>
    </row>
    <row r="375" spans="1:3" ht="16.5" customHeight="1">
      <c r="A375" s="578"/>
      <c r="B375" s="578"/>
      <c r="C375" s="578"/>
    </row>
    <row r="376" spans="1:3" ht="16.5" customHeight="1">
      <c r="A376" s="578"/>
      <c r="B376" s="578"/>
      <c r="C376" s="578"/>
    </row>
    <row r="377" spans="1:3" ht="16.5" customHeight="1">
      <c r="A377" s="578"/>
      <c r="B377" s="578"/>
      <c r="C377" s="578"/>
    </row>
    <row r="378" spans="1:3" ht="16.5" customHeight="1">
      <c r="A378" s="578"/>
      <c r="B378" s="578"/>
      <c r="C378" s="578"/>
    </row>
    <row r="379" spans="1:3" ht="16.5" customHeight="1">
      <c r="A379" s="578"/>
      <c r="B379" s="578"/>
      <c r="C379" s="578"/>
    </row>
    <row r="380" spans="1:3" ht="16.5" customHeight="1">
      <c r="A380" s="578"/>
      <c r="B380" s="578"/>
      <c r="C380" s="578"/>
    </row>
    <row r="381" spans="1:3" ht="16.5" customHeight="1">
      <c r="A381" s="578"/>
      <c r="B381" s="578"/>
      <c r="C381" s="578"/>
    </row>
    <row r="382" spans="1:3" ht="16.5" customHeight="1">
      <c r="A382" s="578"/>
      <c r="B382" s="578"/>
      <c r="C382" s="578"/>
    </row>
    <row r="383" spans="1:3" ht="16.5" customHeight="1">
      <c r="A383" s="578"/>
      <c r="B383" s="578"/>
      <c r="C383" s="578"/>
    </row>
    <row r="384" spans="1:3" ht="16.5" customHeight="1">
      <c r="A384" s="578"/>
      <c r="B384" s="578"/>
      <c r="C384" s="578"/>
    </row>
    <row r="385" spans="1:3" ht="16.5" customHeight="1">
      <c r="A385" s="578"/>
      <c r="B385" s="578"/>
      <c r="C385" s="578"/>
    </row>
    <row r="386" spans="1:3" ht="16.5" customHeight="1">
      <c r="A386" s="578"/>
      <c r="B386" s="578"/>
      <c r="C386" s="578"/>
    </row>
    <row r="387" spans="1:3" ht="16.5" customHeight="1">
      <c r="A387" s="578"/>
      <c r="B387" s="578"/>
      <c r="C387" s="578"/>
    </row>
    <row r="388" spans="1:3" ht="16.5" customHeight="1">
      <c r="A388" s="578"/>
      <c r="B388" s="578"/>
      <c r="C388" s="578"/>
    </row>
    <row r="389" spans="1:3" ht="16.5" customHeight="1">
      <c r="A389" s="578"/>
      <c r="B389" s="578"/>
      <c r="C389" s="578"/>
    </row>
    <row r="390" spans="1:3" ht="16.5" customHeight="1">
      <c r="A390" s="578"/>
      <c r="B390" s="578"/>
      <c r="C390" s="578"/>
    </row>
    <row r="391" spans="1:3" ht="16.5" customHeight="1">
      <c r="A391" s="578"/>
      <c r="B391" s="578"/>
      <c r="C391" s="578"/>
    </row>
    <row r="392" spans="1:3" ht="16.5" customHeight="1">
      <c r="A392" s="578"/>
      <c r="B392" s="578"/>
      <c r="C392" s="578"/>
    </row>
    <row r="393" spans="1:3" ht="16.5" customHeight="1">
      <c r="A393" s="578"/>
      <c r="B393" s="578"/>
      <c r="C393" s="578"/>
    </row>
    <row r="394" spans="1:3" ht="16.5" customHeight="1">
      <c r="A394" s="578"/>
      <c r="B394" s="578"/>
      <c r="C394" s="578"/>
    </row>
    <row r="395" spans="1:3" ht="16.5" customHeight="1">
      <c r="A395" s="578"/>
      <c r="B395" s="578"/>
      <c r="C395" s="578"/>
    </row>
    <row r="396" spans="1:3" ht="16.5" customHeight="1">
      <c r="A396" s="578"/>
      <c r="B396" s="578"/>
      <c r="C396" s="578"/>
    </row>
    <row r="397" spans="1:3" ht="16.5" customHeight="1">
      <c r="A397" s="578"/>
      <c r="B397" s="578"/>
      <c r="C397" s="578"/>
    </row>
    <row r="398" spans="1:3" ht="16.5" customHeight="1">
      <c r="A398" s="578"/>
      <c r="B398" s="578"/>
      <c r="C398" s="578"/>
    </row>
    <row r="399" spans="1:3" ht="16.5" customHeight="1">
      <c r="A399" s="578"/>
      <c r="B399" s="578"/>
      <c r="C399" s="578"/>
    </row>
    <row r="400" spans="1:3" ht="16.5" customHeight="1">
      <c r="A400" s="578"/>
      <c r="B400" s="578"/>
      <c r="C400" s="578"/>
    </row>
    <row r="401" spans="1:3" ht="16.5" customHeight="1">
      <c r="A401" s="578"/>
      <c r="B401" s="578"/>
      <c r="C401" s="578"/>
    </row>
    <row r="402" spans="1:3" ht="16.5" customHeight="1">
      <c r="A402" s="578"/>
      <c r="B402" s="578"/>
      <c r="C402" s="578"/>
    </row>
    <row r="403" spans="1:3" ht="16.5" customHeight="1">
      <c r="A403" s="578"/>
      <c r="B403" s="578"/>
      <c r="C403" s="578"/>
    </row>
    <row r="404" spans="1:3" ht="16.5" customHeight="1">
      <c r="A404" s="578"/>
      <c r="B404" s="578"/>
      <c r="C404" s="578"/>
    </row>
    <row r="405" spans="1:3" ht="16.5" customHeight="1">
      <c r="A405" s="578"/>
      <c r="B405" s="578"/>
      <c r="C405" s="578"/>
    </row>
    <row r="406" spans="1:3" ht="16.5" customHeight="1">
      <c r="A406" s="578"/>
      <c r="B406" s="578"/>
      <c r="C406" s="578"/>
    </row>
    <row r="407" spans="1:3" ht="16.5" customHeight="1">
      <c r="A407" s="578"/>
      <c r="B407" s="578"/>
      <c r="C407" s="578"/>
    </row>
    <row r="408" spans="1:3" ht="16.5" customHeight="1">
      <c r="A408" s="578"/>
      <c r="B408" s="578"/>
      <c r="C408" s="578"/>
    </row>
    <row r="409" spans="1:3" ht="16.5" customHeight="1">
      <c r="A409" s="578"/>
      <c r="B409" s="578"/>
      <c r="C409" s="578"/>
    </row>
    <row r="410" spans="1:3" ht="16.5" customHeight="1">
      <c r="A410" s="578"/>
      <c r="B410" s="578"/>
      <c r="C410" s="578"/>
    </row>
    <row r="411" spans="1:3" ht="16.5" customHeight="1">
      <c r="A411" s="578"/>
      <c r="B411" s="578"/>
      <c r="C411" s="578"/>
    </row>
    <row r="412" spans="1:3" ht="16.5" customHeight="1">
      <c r="A412" s="578"/>
      <c r="B412" s="578"/>
      <c r="C412" s="578"/>
    </row>
    <row r="413" spans="1:3" ht="16.5" customHeight="1">
      <c r="A413" s="578"/>
      <c r="B413" s="578"/>
      <c r="C413" s="578"/>
    </row>
    <row r="414" spans="1:3" ht="16.5" customHeight="1">
      <c r="A414" s="578"/>
      <c r="B414" s="578"/>
      <c r="C414" s="578"/>
    </row>
    <row r="415" spans="1:3" ht="16.5" customHeight="1">
      <c r="A415" s="578"/>
      <c r="B415" s="578"/>
      <c r="C415" s="578"/>
    </row>
    <row r="416" spans="1:3" ht="16.5" customHeight="1">
      <c r="A416" s="578"/>
      <c r="B416" s="578"/>
      <c r="C416" s="578"/>
    </row>
    <row r="417" spans="1:3" ht="16.5" customHeight="1">
      <c r="A417" s="578"/>
      <c r="B417" s="578"/>
      <c r="C417" s="578"/>
    </row>
    <row r="418" spans="1:3" ht="16.5" customHeight="1">
      <c r="A418" s="578"/>
      <c r="B418" s="578"/>
      <c r="C418" s="578"/>
    </row>
    <row r="419" spans="1:3" ht="16.5" customHeight="1">
      <c r="A419" s="578"/>
      <c r="B419" s="578"/>
      <c r="C419" s="578"/>
    </row>
    <row r="420" spans="1:3" ht="16.5" customHeight="1">
      <c r="A420" s="578"/>
      <c r="B420" s="578"/>
      <c r="C420" s="578"/>
    </row>
    <row r="421" spans="1:3" ht="16.5" customHeight="1">
      <c r="A421" s="578"/>
      <c r="B421" s="578"/>
      <c r="C421" s="578"/>
    </row>
    <row r="422" spans="1:3" ht="16.5" customHeight="1">
      <c r="A422" s="578"/>
      <c r="B422" s="578"/>
      <c r="C422" s="578"/>
    </row>
    <row r="423" spans="1:3" ht="16.5" customHeight="1">
      <c r="A423" s="578"/>
      <c r="B423" s="578"/>
      <c r="C423" s="578"/>
    </row>
    <row r="424" spans="1:3" ht="16.5" customHeight="1">
      <c r="A424" s="578"/>
      <c r="B424" s="578"/>
      <c r="C424" s="578"/>
    </row>
    <row r="425" spans="1:3" ht="16.5" customHeight="1">
      <c r="A425" s="578"/>
      <c r="B425" s="578"/>
      <c r="C425" s="578"/>
    </row>
    <row r="426" spans="1:3" ht="16.5" customHeight="1">
      <c r="A426" s="578"/>
      <c r="B426" s="578"/>
      <c r="C426" s="578"/>
    </row>
    <row r="427" spans="1:3" ht="16.5" customHeight="1">
      <c r="A427" s="578"/>
      <c r="B427" s="578"/>
      <c r="C427" s="578"/>
    </row>
    <row r="428" spans="1:3" ht="16.5" customHeight="1">
      <c r="A428" s="578"/>
      <c r="B428" s="578"/>
      <c r="C428" s="578"/>
    </row>
    <row r="429" spans="1:3" ht="16.5" customHeight="1">
      <c r="A429" s="578"/>
      <c r="B429" s="578"/>
      <c r="C429" s="578"/>
    </row>
    <row r="430" spans="1:3" ht="16.5" customHeight="1">
      <c r="A430" s="578"/>
      <c r="B430" s="578"/>
      <c r="C430" s="578"/>
    </row>
    <row r="431" spans="1:3" ht="16.5" customHeight="1">
      <c r="A431" s="578"/>
      <c r="B431" s="578"/>
      <c r="C431" s="578"/>
    </row>
    <row r="432" spans="1:3" ht="16.5" customHeight="1">
      <c r="A432" s="578"/>
      <c r="B432" s="578"/>
      <c r="C432" s="578"/>
    </row>
    <row r="433" spans="1:3" ht="16.5" customHeight="1">
      <c r="A433" s="578"/>
      <c r="B433" s="578"/>
      <c r="C433" s="578"/>
    </row>
    <row r="434" spans="1:3" ht="16.5" customHeight="1">
      <c r="A434" s="578"/>
      <c r="B434" s="578"/>
      <c r="C434" s="578"/>
    </row>
    <row r="435" spans="1:3" ht="16.5" customHeight="1">
      <c r="A435" s="578"/>
      <c r="B435" s="578"/>
      <c r="C435" s="578"/>
    </row>
    <row r="436" spans="1:3" ht="16.5" customHeight="1">
      <c r="A436" s="578"/>
      <c r="B436" s="578"/>
      <c r="C436" s="578"/>
    </row>
    <row r="437" spans="1:3" ht="16.5" customHeight="1">
      <c r="A437" s="578"/>
      <c r="B437" s="578"/>
      <c r="C437" s="578"/>
    </row>
    <row r="438" spans="1:3" ht="16.5" customHeight="1">
      <c r="A438" s="578"/>
      <c r="B438" s="578"/>
      <c r="C438" s="578"/>
    </row>
    <row r="439" spans="1:3" ht="16.5" customHeight="1">
      <c r="A439" s="578"/>
      <c r="B439" s="578"/>
      <c r="C439" s="578"/>
    </row>
    <row r="440" spans="1:3" ht="16.5" customHeight="1">
      <c r="A440" s="578"/>
      <c r="B440" s="578"/>
      <c r="C440" s="578"/>
    </row>
    <row r="441" spans="1:3" ht="16.5" customHeight="1">
      <c r="A441" s="578"/>
      <c r="B441" s="578"/>
      <c r="C441" s="578"/>
    </row>
    <row r="442" spans="1:3" ht="16.5" customHeight="1">
      <c r="A442" s="578"/>
      <c r="B442" s="578"/>
      <c r="C442" s="578"/>
    </row>
    <row r="443" spans="1:3" ht="16.5" customHeight="1">
      <c r="A443" s="578"/>
      <c r="B443" s="578"/>
      <c r="C443" s="578"/>
    </row>
    <row r="444" spans="1:3" ht="16.5" customHeight="1">
      <c r="A444" s="578"/>
      <c r="B444" s="578"/>
      <c r="C444" s="578"/>
    </row>
    <row r="445" spans="1:3" ht="16.5" customHeight="1">
      <c r="A445" s="578"/>
      <c r="B445" s="578"/>
      <c r="C445" s="578"/>
    </row>
    <row r="446" spans="1:3" ht="16.5" customHeight="1">
      <c r="A446" s="578"/>
      <c r="B446" s="578"/>
      <c r="C446" s="578"/>
    </row>
    <row r="447" spans="1:3" ht="16.5" customHeight="1">
      <c r="A447" s="578"/>
      <c r="B447" s="578"/>
      <c r="C447" s="578"/>
    </row>
    <row r="448" spans="1:3" ht="16.5" customHeight="1">
      <c r="A448" s="578"/>
      <c r="B448" s="578"/>
      <c r="C448" s="578"/>
    </row>
    <row r="449" spans="1:3" ht="16.5" customHeight="1">
      <c r="A449" s="578"/>
      <c r="B449" s="578"/>
      <c r="C449" s="578"/>
    </row>
    <row r="450" spans="1:3" ht="16.5" customHeight="1">
      <c r="A450" s="578"/>
      <c r="B450" s="578"/>
      <c r="C450" s="578"/>
    </row>
    <row r="451" spans="1:3" ht="16.5" customHeight="1">
      <c r="A451" s="578"/>
      <c r="B451" s="578"/>
      <c r="C451" s="578"/>
    </row>
    <row r="452" spans="1:3" ht="16.5" customHeight="1">
      <c r="A452" s="578"/>
      <c r="B452" s="578"/>
      <c r="C452" s="578"/>
    </row>
    <row r="453" spans="1:3" ht="16.5" customHeight="1">
      <c r="A453" s="578"/>
      <c r="B453" s="578"/>
      <c r="C453" s="578"/>
    </row>
    <row r="454" spans="1:3" ht="16.5" customHeight="1">
      <c r="A454" s="578"/>
      <c r="B454" s="578"/>
      <c r="C454" s="578"/>
    </row>
    <row r="455" spans="1:3" ht="16.5" customHeight="1">
      <c r="A455" s="578"/>
      <c r="B455" s="578"/>
      <c r="C455" s="578"/>
    </row>
    <row r="456" spans="1:3" ht="16.5" customHeight="1">
      <c r="A456" s="578"/>
      <c r="B456" s="578"/>
      <c r="C456" s="578"/>
    </row>
    <row r="457" spans="1:3" ht="16.5" customHeight="1">
      <c r="A457" s="578"/>
      <c r="B457" s="578"/>
      <c r="C457" s="578"/>
    </row>
    <row r="458" spans="1:3" ht="16.5" customHeight="1">
      <c r="A458" s="578"/>
      <c r="B458" s="578"/>
      <c r="C458" s="578"/>
    </row>
    <row r="459" spans="1:3" ht="16.5" customHeight="1">
      <c r="A459" s="578"/>
      <c r="B459" s="578"/>
      <c r="C459" s="578"/>
    </row>
    <row r="460" spans="1:3" ht="16.5" customHeight="1">
      <c r="A460" s="578"/>
      <c r="B460" s="578"/>
      <c r="C460" s="578"/>
    </row>
    <row r="461" spans="1:3" ht="16.5" customHeight="1">
      <c r="A461" s="578"/>
      <c r="B461" s="578"/>
      <c r="C461" s="578"/>
    </row>
    <row r="462" spans="1:3" ht="16.5" customHeight="1">
      <c r="A462" s="578"/>
      <c r="B462" s="578"/>
      <c r="C462" s="578"/>
    </row>
    <row r="463" spans="1:3" ht="16.5" customHeight="1">
      <c r="A463" s="578"/>
      <c r="B463" s="578"/>
      <c r="C463" s="578"/>
    </row>
    <row r="464" spans="1:3" ht="16.5" customHeight="1">
      <c r="A464" s="578"/>
      <c r="B464" s="578"/>
      <c r="C464" s="578"/>
    </row>
    <row r="465" spans="1:3" ht="16.5" customHeight="1">
      <c r="A465" s="578"/>
      <c r="B465" s="578"/>
      <c r="C465" s="578"/>
    </row>
    <row r="466" spans="1:3" ht="16.5" customHeight="1">
      <c r="A466" s="578"/>
      <c r="B466" s="578"/>
      <c r="C466" s="578"/>
    </row>
    <row r="467" spans="1:3" ht="16.5" customHeight="1">
      <c r="A467" s="578"/>
      <c r="B467" s="578"/>
      <c r="C467" s="578"/>
    </row>
    <row r="468" spans="1:3" ht="16.5" customHeight="1">
      <c r="A468" s="578"/>
      <c r="B468" s="578"/>
      <c r="C468" s="578"/>
    </row>
    <row r="469" spans="1:3" ht="16.5" customHeight="1">
      <c r="A469" s="578"/>
      <c r="B469" s="578"/>
      <c r="C469" s="578"/>
    </row>
    <row r="470" spans="1:3" ht="16.5" customHeight="1">
      <c r="A470" s="578"/>
      <c r="B470" s="578"/>
      <c r="C470" s="578"/>
    </row>
    <row r="471" spans="1:3" ht="16.5" customHeight="1">
      <c r="A471" s="578"/>
      <c r="B471" s="578"/>
      <c r="C471" s="578"/>
    </row>
    <row r="472" spans="1:3" ht="16.5" customHeight="1">
      <c r="A472" s="578"/>
      <c r="B472" s="578"/>
      <c r="C472" s="578"/>
    </row>
    <row r="473" spans="1:3" ht="16.5" customHeight="1">
      <c r="A473" s="578"/>
      <c r="B473" s="578"/>
      <c r="C473" s="578"/>
    </row>
    <row r="474" spans="1:3" ht="16.5" customHeight="1">
      <c r="A474" s="578"/>
      <c r="B474" s="578"/>
      <c r="C474" s="578"/>
    </row>
    <row r="475" spans="1:3" ht="16.5" customHeight="1">
      <c r="A475" s="578"/>
      <c r="B475" s="578"/>
      <c r="C475" s="578"/>
    </row>
    <row r="476" spans="1:3" ht="16.5" customHeight="1">
      <c r="A476" s="578"/>
      <c r="B476" s="578"/>
      <c r="C476" s="578"/>
    </row>
    <row r="477" spans="1:3" ht="16.5" customHeight="1">
      <c r="A477" s="578"/>
      <c r="B477" s="578"/>
      <c r="C477" s="578"/>
    </row>
    <row r="478" spans="1:3" ht="16.5" customHeight="1">
      <c r="A478" s="578"/>
      <c r="B478" s="578"/>
      <c r="C478" s="578"/>
    </row>
    <row r="479" spans="1:3" ht="16.5" customHeight="1">
      <c r="A479" s="578"/>
      <c r="B479" s="578"/>
      <c r="C479" s="578"/>
    </row>
    <row r="480" spans="1:3" ht="16.5" customHeight="1">
      <c r="A480" s="578"/>
      <c r="B480" s="578"/>
      <c r="C480" s="578"/>
    </row>
    <row r="481" spans="1:3" ht="16.5" customHeight="1">
      <c r="A481" s="578"/>
      <c r="B481" s="578"/>
      <c r="C481" s="578"/>
    </row>
    <row r="482" spans="1:3" ht="16.5" customHeight="1">
      <c r="A482" s="578"/>
      <c r="B482" s="578"/>
      <c r="C482" s="578"/>
    </row>
    <row r="483" spans="1:3" ht="16.5" customHeight="1">
      <c r="A483" s="578"/>
      <c r="B483" s="578"/>
      <c r="C483" s="578"/>
    </row>
    <row r="484" spans="1:3" ht="16.5" customHeight="1">
      <c r="A484" s="578"/>
      <c r="B484" s="578"/>
      <c r="C484" s="578"/>
    </row>
    <row r="485" spans="1:3" ht="16.5" customHeight="1">
      <c r="A485" s="578"/>
      <c r="B485" s="578"/>
      <c r="C485" s="578"/>
    </row>
    <row r="486" spans="1:3" ht="16.5" customHeight="1">
      <c r="A486" s="578"/>
      <c r="B486" s="578"/>
      <c r="C486" s="578"/>
    </row>
    <row r="487" spans="1:3" ht="16.5" customHeight="1">
      <c r="A487" s="578"/>
      <c r="B487" s="578"/>
      <c r="C487" s="578"/>
    </row>
    <row r="488" spans="1:3" ht="16.5" customHeight="1">
      <c r="A488" s="578"/>
      <c r="B488" s="578"/>
      <c r="C488" s="578"/>
    </row>
    <row r="489" spans="1:3" ht="16.5" customHeight="1">
      <c r="A489" s="578"/>
      <c r="B489" s="578"/>
      <c r="C489" s="578"/>
    </row>
    <row r="490" spans="1:3" ht="16.5" customHeight="1">
      <c r="A490" s="578"/>
      <c r="B490" s="578"/>
      <c r="C490" s="578"/>
    </row>
    <row r="491" spans="1:3" ht="16.5" customHeight="1">
      <c r="A491" s="578"/>
      <c r="B491" s="578"/>
      <c r="C491" s="578"/>
    </row>
    <row r="492" spans="1:3" ht="16.5" customHeight="1">
      <c r="A492" s="578"/>
      <c r="B492" s="578"/>
      <c r="C492" s="578"/>
    </row>
    <row r="493" spans="1:3" ht="16.5" customHeight="1">
      <c r="A493" s="578"/>
      <c r="B493" s="578"/>
      <c r="C493" s="578"/>
    </row>
    <row r="494" spans="1:3" ht="16.5" customHeight="1">
      <c r="A494" s="578"/>
      <c r="B494" s="578"/>
      <c r="C494" s="578"/>
    </row>
    <row r="495" spans="1:3" ht="16.5" customHeight="1">
      <c r="A495" s="578"/>
      <c r="B495" s="578"/>
      <c r="C495" s="578"/>
    </row>
    <row r="496" spans="1:3" ht="16.5" customHeight="1">
      <c r="A496" s="578"/>
      <c r="B496" s="578"/>
      <c r="C496" s="578"/>
    </row>
    <row r="497" spans="1:3" ht="16.5" customHeight="1">
      <c r="A497" s="578"/>
      <c r="B497" s="578"/>
      <c r="C497" s="578"/>
    </row>
    <row r="498" spans="1:3" ht="16.5" customHeight="1">
      <c r="A498" s="578"/>
      <c r="B498" s="578"/>
      <c r="C498" s="578"/>
    </row>
    <row r="499" spans="1:3" ht="16.5" customHeight="1">
      <c r="A499" s="578"/>
      <c r="B499" s="578"/>
      <c r="C499" s="578"/>
    </row>
    <row r="500" spans="1:3" ht="16.5" customHeight="1">
      <c r="A500" s="578"/>
      <c r="B500" s="578"/>
      <c r="C500" s="578"/>
    </row>
    <row r="501" spans="1:3" ht="16.5" customHeight="1">
      <c r="A501" s="578"/>
      <c r="B501" s="578"/>
      <c r="C501" s="578"/>
    </row>
    <row r="502" spans="1:3" ht="16.5" customHeight="1">
      <c r="A502" s="578"/>
      <c r="B502" s="578"/>
      <c r="C502" s="578"/>
    </row>
    <row r="503" spans="1:3" ht="16.5" customHeight="1">
      <c r="A503" s="578"/>
      <c r="B503" s="578"/>
      <c r="C503" s="578"/>
    </row>
    <row r="504" spans="1:3" ht="16.5" customHeight="1">
      <c r="A504" s="578"/>
      <c r="B504" s="578"/>
      <c r="C504" s="578"/>
    </row>
    <row r="505" spans="1:3" ht="16.5" customHeight="1">
      <c r="A505" s="578"/>
      <c r="B505" s="578"/>
      <c r="C505" s="578"/>
    </row>
    <row r="506" spans="1:3" ht="16.5" customHeight="1">
      <c r="A506" s="578"/>
      <c r="B506" s="578"/>
      <c r="C506" s="578"/>
    </row>
    <row r="507" spans="1:3" ht="16.5" customHeight="1">
      <c r="A507" s="578"/>
      <c r="B507" s="578"/>
      <c r="C507" s="578"/>
    </row>
    <row r="508" spans="1:3" ht="16.5" customHeight="1">
      <c r="A508" s="578"/>
      <c r="B508" s="578"/>
      <c r="C508" s="578"/>
    </row>
    <row r="509" spans="1:3" ht="16.5" customHeight="1">
      <c r="A509" s="578"/>
      <c r="B509" s="578"/>
      <c r="C509" s="578"/>
    </row>
    <row r="510" spans="1:3" ht="16.5" customHeight="1">
      <c r="A510" s="578"/>
      <c r="B510" s="578"/>
      <c r="C510" s="578"/>
    </row>
    <row r="511" spans="1:3" ht="16.5" customHeight="1">
      <c r="A511" s="578"/>
      <c r="B511" s="578"/>
      <c r="C511" s="578"/>
    </row>
    <row r="512" spans="1:3" ht="16.5" customHeight="1">
      <c r="A512" s="578"/>
      <c r="B512" s="578"/>
      <c r="C512" s="578"/>
    </row>
    <row r="513" spans="1:3" ht="16.5" customHeight="1">
      <c r="A513" s="578"/>
      <c r="B513" s="578"/>
      <c r="C513" s="578"/>
    </row>
    <row r="514" spans="1:3" ht="16.5" customHeight="1">
      <c r="A514" s="578"/>
      <c r="B514" s="578"/>
      <c r="C514" s="578"/>
    </row>
    <row r="515" spans="1:3" ht="16.5" customHeight="1">
      <c r="A515" s="578"/>
      <c r="B515" s="578"/>
      <c r="C515" s="578"/>
    </row>
    <row r="516" spans="1:3" ht="16.5" customHeight="1">
      <c r="A516" s="578"/>
      <c r="B516" s="578"/>
      <c r="C516" s="578"/>
    </row>
    <row r="517" spans="1:3" ht="16.5" customHeight="1">
      <c r="A517" s="578"/>
      <c r="B517" s="578"/>
      <c r="C517" s="578"/>
    </row>
    <row r="518" spans="1:3" ht="16.5" customHeight="1">
      <c r="A518" s="578"/>
      <c r="B518" s="578"/>
      <c r="C518" s="578"/>
    </row>
    <row r="519" spans="1:3" ht="16.5" customHeight="1">
      <c r="A519" s="578"/>
      <c r="B519" s="578"/>
      <c r="C519" s="578"/>
    </row>
    <row r="520" spans="1:3" ht="16.5" customHeight="1">
      <c r="A520" s="578"/>
      <c r="B520" s="578"/>
      <c r="C520" s="578"/>
    </row>
    <row r="521" spans="1:3" ht="16.5" customHeight="1">
      <c r="A521" s="578"/>
      <c r="B521" s="578"/>
      <c r="C521" s="578"/>
    </row>
    <row r="522" spans="1:3" ht="16.5" customHeight="1">
      <c r="A522" s="578"/>
      <c r="B522" s="578"/>
      <c r="C522" s="578"/>
    </row>
    <row r="523" spans="1:3" ht="16.5" customHeight="1">
      <c r="A523" s="578"/>
      <c r="B523" s="578"/>
      <c r="C523" s="578"/>
    </row>
    <row r="524" spans="1:3" ht="16.5" customHeight="1">
      <c r="A524" s="578"/>
      <c r="B524" s="578"/>
      <c r="C524" s="578"/>
    </row>
    <row r="525" spans="1:3" ht="16.5" customHeight="1">
      <c r="A525" s="578"/>
      <c r="B525" s="578"/>
      <c r="C525" s="578"/>
    </row>
    <row r="526" spans="1:3" ht="16.5" customHeight="1">
      <c r="A526" s="578"/>
      <c r="B526" s="578"/>
      <c r="C526" s="578"/>
    </row>
    <row r="527" spans="1:3" ht="16.5" customHeight="1">
      <c r="A527" s="578"/>
      <c r="B527" s="578"/>
      <c r="C527" s="578"/>
    </row>
    <row r="528" spans="1:3" ht="16.5" customHeight="1">
      <c r="A528" s="578"/>
      <c r="B528" s="578"/>
      <c r="C528" s="578"/>
    </row>
    <row r="529" spans="1:3" ht="16.5" customHeight="1">
      <c r="A529" s="578"/>
      <c r="B529" s="578"/>
      <c r="C529" s="578"/>
    </row>
    <row r="530" spans="1:3" ht="16.5" customHeight="1">
      <c r="A530" s="578"/>
      <c r="B530" s="578"/>
      <c r="C530" s="578"/>
    </row>
    <row r="531" spans="1:3" ht="16.5" customHeight="1">
      <c r="A531" s="578"/>
      <c r="B531" s="578"/>
      <c r="C531" s="578"/>
    </row>
    <row r="532" spans="1:3" ht="16.5" customHeight="1">
      <c r="A532" s="578"/>
      <c r="B532" s="578"/>
      <c r="C532" s="578"/>
    </row>
    <row r="533" spans="1:3" ht="16.5" customHeight="1">
      <c r="A533" s="578"/>
      <c r="B533" s="578"/>
      <c r="C533" s="578"/>
    </row>
    <row r="534" spans="1:3" ht="16.5" customHeight="1">
      <c r="A534" s="578"/>
      <c r="B534" s="578"/>
      <c r="C534" s="578"/>
    </row>
    <row r="535" spans="1:3" ht="16.5" customHeight="1">
      <c r="A535" s="578"/>
      <c r="B535" s="578"/>
      <c r="C535" s="578"/>
    </row>
    <row r="536" spans="1:3" ht="16.5" customHeight="1">
      <c r="A536" s="578"/>
      <c r="B536" s="578"/>
      <c r="C536" s="578"/>
    </row>
    <row r="537" spans="1:3" ht="16.5" customHeight="1">
      <c r="A537" s="578"/>
      <c r="B537" s="578"/>
      <c r="C537" s="578"/>
    </row>
    <row r="538" spans="1:3" ht="16.5" customHeight="1">
      <c r="A538" s="578"/>
      <c r="B538" s="578"/>
      <c r="C538" s="578"/>
    </row>
    <row r="539" spans="1:3" ht="16.5" customHeight="1">
      <c r="A539" s="578"/>
      <c r="B539" s="578"/>
      <c r="C539" s="578"/>
    </row>
    <row r="540" spans="1:3" ht="16.5" customHeight="1">
      <c r="A540" s="578"/>
      <c r="B540" s="578"/>
      <c r="C540" s="578"/>
    </row>
    <row r="541" spans="1:3" ht="16.5" customHeight="1">
      <c r="A541" s="578"/>
      <c r="B541" s="578"/>
      <c r="C541" s="578"/>
    </row>
    <row r="542" spans="1:3" ht="16.5" customHeight="1">
      <c r="A542" s="578"/>
      <c r="B542" s="578"/>
      <c r="C542" s="578"/>
    </row>
    <row r="543" spans="1:3" ht="16.5" customHeight="1">
      <c r="A543" s="578"/>
      <c r="B543" s="578"/>
      <c r="C543" s="578"/>
    </row>
    <row r="544" spans="1:3" ht="16.5" customHeight="1">
      <c r="A544" s="578"/>
      <c r="B544" s="578"/>
      <c r="C544" s="578"/>
    </row>
    <row r="545" spans="1:3" ht="16.5" customHeight="1">
      <c r="A545" s="578"/>
      <c r="B545" s="578"/>
      <c r="C545" s="578"/>
    </row>
    <row r="546" spans="1:3" ht="16.5" customHeight="1">
      <c r="A546" s="578"/>
      <c r="B546" s="578"/>
      <c r="C546" s="578"/>
    </row>
    <row r="547" spans="1:3" ht="16.5" customHeight="1">
      <c r="A547" s="578"/>
      <c r="B547" s="578"/>
      <c r="C547" s="578"/>
    </row>
    <row r="548" spans="1:3" ht="16.5" customHeight="1">
      <c r="A548" s="578"/>
      <c r="B548" s="578"/>
      <c r="C548" s="578"/>
    </row>
    <row r="549" spans="1:3" ht="16.5" customHeight="1">
      <c r="A549" s="578"/>
      <c r="B549" s="578"/>
      <c r="C549" s="578"/>
    </row>
    <row r="550" spans="1:3" ht="16.5" customHeight="1">
      <c r="A550" s="578"/>
      <c r="B550" s="578"/>
      <c r="C550" s="578"/>
    </row>
    <row r="551" spans="1:3" ht="16.5" customHeight="1">
      <c r="A551" s="578"/>
      <c r="B551" s="578"/>
      <c r="C551" s="578"/>
    </row>
    <row r="552" spans="1:3" ht="16.5" customHeight="1">
      <c r="A552" s="578"/>
      <c r="B552" s="578"/>
      <c r="C552" s="578"/>
    </row>
    <row r="553" spans="1:3" ht="16.5" customHeight="1">
      <c r="A553" s="578"/>
      <c r="B553" s="578"/>
      <c r="C553" s="578"/>
    </row>
    <row r="554" spans="1:3" ht="16.5" customHeight="1">
      <c r="A554" s="578"/>
      <c r="B554" s="578"/>
      <c r="C554" s="578"/>
    </row>
    <row r="555" spans="1:3" ht="16.5" customHeight="1">
      <c r="A555" s="578"/>
      <c r="B555" s="578"/>
      <c r="C555" s="578"/>
    </row>
    <row r="556" spans="1:3" ht="16.5" customHeight="1">
      <c r="A556" s="578"/>
      <c r="B556" s="578"/>
      <c r="C556" s="578"/>
    </row>
    <row r="557" spans="1:3" ht="16.5" customHeight="1">
      <c r="A557" s="578"/>
      <c r="B557" s="578"/>
      <c r="C557" s="578"/>
    </row>
    <row r="558" spans="1:3" ht="16.5" customHeight="1">
      <c r="A558" s="578"/>
      <c r="B558" s="578"/>
      <c r="C558" s="578"/>
    </row>
    <row r="559" spans="1:3" ht="16.5" customHeight="1">
      <c r="A559" s="578"/>
      <c r="B559" s="578"/>
      <c r="C559" s="578"/>
    </row>
    <row r="560" spans="1:3" ht="16.5" customHeight="1">
      <c r="A560" s="578"/>
      <c r="B560" s="578"/>
      <c r="C560" s="578"/>
    </row>
    <row r="561" spans="1:3" ht="16.5" customHeight="1">
      <c r="A561" s="578"/>
      <c r="B561" s="578"/>
      <c r="C561" s="578"/>
    </row>
    <row r="562" spans="1:3" ht="16.5" customHeight="1">
      <c r="A562" s="578"/>
      <c r="B562" s="578"/>
      <c r="C562" s="578"/>
    </row>
    <row r="563" spans="1:3" ht="16.5" customHeight="1">
      <c r="A563" s="578"/>
      <c r="B563" s="578"/>
      <c r="C563" s="578"/>
    </row>
    <row r="564" spans="1:3" ht="16.5" customHeight="1">
      <c r="A564" s="578"/>
      <c r="B564" s="578"/>
      <c r="C564" s="578"/>
    </row>
    <row r="565" spans="1:3" ht="16.5" customHeight="1">
      <c r="A565" s="578"/>
      <c r="B565" s="578"/>
      <c r="C565" s="578"/>
    </row>
    <row r="566" spans="1:3" ht="16.5" customHeight="1">
      <c r="A566" s="578"/>
      <c r="B566" s="578"/>
      <c r="C566" s="578"/>
    </row>
    <row r="567" spans="1:3" ht="16.5" customHeight="1">
      <c r="A567" s="578"/>
      <c r="B567" s="578"/>
      <c r="C567" s="578"/>
    </row>
    <row r="568" spans="1:3" ht="16.5" customHeight="1">
      <c r="A568" s="578"/>
      <c r="B568" s="578"/>
      <c r="C568" s="578"/>
    </row>
    <row r="569" spans="1:3" ht="16.5" customHeight="1">
      <c r="A569" s="578"/>
      <c r="B569" s="578"/>
      <c r="C569" s="578"/>
    </row>
    <row r="570" spans="1:3" ht="16.5" customHeight="1">
      <c r="A570" s="578"/>
      <c r="B570" s="578"/>
      <c r="C570" s="578"/>
    </row>
    <row r="571" spans="1:3" ht="16.5" customHeight="1">
      <c r="A571" s="578"/>
      <c r="B571" s="578"/>
      <c r="C571" s="578"/>
    </row>
    <row r="572" spans="1:3" ht="16.5" customHeight="1">
      <c r="A572" s="578"/>
      <c r="B572" s="578"/>
      <c r="C572" s="578"/>
    </row>
    <row r="573" spans="1:3" ht="16.5" customHeight="1">
      <c r="A573" s="578"/>
      <c r="B573" s="578"/>
      <c r="C573" s="578"/>
    </row>
    <row r="574" spans="1:3" ht="16.5" customHeight="1">
      <c r="A574" s="578"/>
      <c r="B574" s="578"/>
      <c r="C574" s="578"/>
    </row>
    <row r="575" spans="1:3" ht="16.5" customHeight="1">
      <c r="A575" s="578"/>
      <c r="B575" s="578"/>
      <c r="C575" s="578"/>
    </row>
    <row r="576" spans="1:3" ht="16.5" customHeight="1">
      <c r="A576" s="578"/>
      <c r="B576" s="578"/>
      <c r="C576" s="578"/>
    </row>
    <row r="577" spans="1:3" ht="16.5" customHeight="1">
      <c r="A577" s="578"/>
      <c r="B577" s="578"/>
      <c r="C577" s="578"/>
    </row>
    <row r="578" spans="1:3" ht="16.5" customHeight="1">
      <c r="A578" s="578"/>
      <c r="B578" s="578"/>
      <c r="C578" s="578"/>
    </row>
    <row r="579" spans="1:3" ht="16.5" customHeight="1">
      <c r="A579" s="578"/>
      <c r="B579" s="578"/>
      <c r="C579" s="578"/>
    </row>
    <row r="580" spans="1:3" ht="16.5" customHeight="1">
      <c r="A580" s="578"/>
      <c r="B580" s="578"/>
      <c r="C580" s="578"/>
    </row>
    <row r="581" spans="1:3" ht="16.5" customHeight="1">
      <c r="A581" s="578"/>
      <c r="B581" s="578"/>
      <c r="C581" s="578"/>
    </row>
    <row r="582" spans="1:3" ht="16.5" customHeight="1">
      <c r="A582" s="578"/>
      <c r="B582" s="578"/>
      <c r="C582" s="578"/>
    </row>
    <row r="583" spans="1:3" ht="16.5" customHeight="1">
      <c r="A583" s="578"/>
      <c r="B583" s="578"/>
      <c r="C583" s="578"/>
    </row>
    <row r="584" spans="1:3" ht="16.5" customHeight="1">
      <c r="A584" s="578"/>
      <c r="B584" s="578"/>
      <c r="C584" s="578"/>
    </row>
    <row r="585" spans="1:3" ht="16.5" customHeight="1">
      <c r="A585" s="578"/>
      <c r="B585" s="578"/>
      <c r="C585" s="578"/>
    </row>
    <row r="586" spans="1:3" ht="16.5" customHeight="1">
      <c r="A586" s="578"/>
      <c r="B586" s="578"/>
      <c r="C586" s="578"/>
    </row>
    <row r="587" spans="1:3" ht="16.5" customHeight="1">
      <c r="A587" s="578"/>
      <c r="B587" s="578"/>
      <c r="C587" s="578"/>
    </row>
    <row r="588" spans="1:3" ht="16.5" customHeight="1">
      <c r="A588" s="578"/>
      <c r="B588" s="578"/>
      <c r="C588" s="578"/>
    </row>
    <row r="589" spans="1:3" ht="16.5" customHeight="1">
      <c r="A589" s="578"/>
      <c r="B589" s="578"/>
      <c r="C589" s="578"/>
    </row>
    <row r="590" spans="1:3" ht="16.5" customHeight="1">
      <c r="A590" s="578"/>
      <c r="B590" s="578"/>
      <c r="C590" s="578"/>
    </row>
    <row r="591" spans="1:3" ht="16.5" customHeight="1">
      <c r="A591" s="578"/>
      <c r="B591" s="578"/>
      <c r="C591" s="578"/>
    </row>
    <row r="592" spans="1:3" ht="16.5" customHeight="1">
      <c r="A592" s="578"/>
      <c r="B592" s="578"/>
      <c r="C592" s="578"/>
    </row>
    <row r="593" spans="1:3" ht="16.5" customHeight="1">
      <c r="A593" s="578"/>
      <c r="B593" s="578"/>
      <c r="C593" s="578"/>
    </row>
    <row r="594" spans="1:3" ht="16.5" customHeight="1">
      <c r="A594" s="578"/>
      <c r="B594" s="578"/>
      <c r="C594" s="578"/>
    </row>
    <row r="595" spans="1:3" ht="16.5" customHeight="1">
      <c r="A595" s="578"/>
      <c r="B595" s="578"/>
      <c r="C595" s="578"/>
    </row>
    <row r="596" spans="1:3" ht="16.5" customHeight="1">
      <c r="A596" s="578"/>
      <c r="B596" s="578"/>
      <c r="C596" s="578"/>
    </row>
    <row r="597" spans="1:3" ht="16.5" customHeight="1">
      <c r="A597" s="578"/>
      <c r="B597" s="578"/>
      <c r="C597" s="578"/>
    </row>
    <row r="598" spans="1:3" ht="16.5" customHeight="1">
      <c r="A598" s="578"/>
      <c r="B598" s="578"/>
      <c r="C598" s="578"/>
    </row>
    <row r="599" spans="1:3" ht="16.5" customHeight="1">
      <c r="A599" s="578"/>
      <c r="B599" s="578"/>
      <c r="C599" s="578"/>
    </row>
    <row r="600" spans="1:3" ht="16.5" customHeight="1">
      <c r="A600" s="578"/>
      <c r="B600" s="578"/>
      <c r="C600" s="578"/>
    </row>
    <row r="601" spans="1:3" ht="16.5" customHeight="1">
      <c r="A601" s="578"/>
      <c r="B601" s="578"/>
      <c r="C601" s="578"/>
    </row>
    <row r="602" spans="1:3" ht="16.5" customHeight="1">
      <c r="A602" s="578"/>
      <c r="B602" s="578"/>
      <c r="C602" s="578"/>
    </row>
    <row r="603" spans="1:3" ht="16.5" customHeight="1">
      <c r="A603" s="578"/>
      <c r="B603" s="578"/>
      <c r="C603" s="578"/>
    </row>
    <row r="604" spans="1:3" ht="16.5" customHeight="1">
      <c r="A604" s="578"/>
      <c r="B604" s="578"/>
      <c r="C604" s="578"/>
    </row>
    <row r="605" spans="1:3" ht="16.5" customHeight="1">
      <c r="A605" s="578"/>
      <c r="B605" s="578"/>
      <c r="C605" s="578"/>
    </row>
    <row r="606" spans="1:3" ht="16.5" customHeight="1">
      <c r="A606" s="578"/>
      <c r="B606" s="578"/>
      <c r="C606" s="578"/>
    </row>
    <row r="607" spans="1:3" ht="16.5" customHeight="1">
      <c r="A607" s="578"/>
      <c r="B607" s="578"/>
      <c r="C607" s="578"/>
    </row>
    <row r="608" spans="1:3" ht="16.5" customHeight="1">
      <c r="A608" s="578"/>
      <c r="B608" s="578"/>
      <c r="C608" s="578"/>
    </row>
    <row r="609" spans="1:3" ht="16.5" customHeight="1">
      <c r="A609" s="578"/>
      <c r="B609" s="578"/>
      <c r="C609" s="578"/>
    </row>
    <row r="610" spans="1:3" ht="16.5" customHeight="1">
      <c r="A610" s="578"/>
      <c r="B610" s="578"/>
      <c r="C610" s="578"/>
    </row>
    <row r="611" spans="1:3" ht="16.5" customHeight="1">
      <c r="A611" s="578"/>
      <c r="B611" s="578"/>
      <c r="C611" s="578"/>
    </row>
    <row r="612" spans="1:3" ht="16.5" customHeight="1">
      <c r="A612" s="578"/>
      <c r="B612" s="578"/>
      <c r="C612" s="578"/>
    </row>
    <row r="613" spans="1:3" ht="16.5" customHeight="1">
      <c r="A613" s="578"/>
      <c r="B613" s="578"/>
      <c r="C613" s="578"/>
    </row>
    <row r="614" spans="1:3" ht="16.5" customHeight="1">
      <c r="A614" s="578"/>
      <c r="B614" s="578"/>
      <c r="C614" s="578"/>
    </row>
    <row r="615" spans="1:3" ht="16.5" customHeight="1">
      <c r="A615" s="578"/>
      <c r="B615" s="578"/>
      <c r="C615" s="578"/>
    </row>
    <row r="616" spans="1:3" ht="16.5" customHeight="1">
      <c r="A616" s="578"/>
      <c r="B616" s="578"/>
      <c r="C616" s="578"/>
    </row>
    <row r="617" spans="1:3" ht="16.5" customHeight="1">
      <c r="A617" s="578"/>
      <c r="B617" s="578"/>
      <c r="C617" s="578"/>
    </row>
    <row r="618" spans="1:3" ht="16.5" customHeight="1">
      <c r="A618" s="578"/>
      <c r="B618" s="578"/>
      <c r="C618" s="578"/>
    </row>
    <row r="619" spans="1:3" ht="16.5" customHeight="1">
      <c r="A619" s="578"/>
      <c r="B619" s="578"/>
      <c r="C619" s="578"/>
    </row>
    <row r="620" spans="1:3" ht="16.5" customHeight="1">
      <c r="A620" s="578"/>
      <c r="B620" s="578"/>
      <c r="C620" s="578"/>
    </row>
    <row r="621" spans="1:3" ht="16.5" customHeight="1">
      <c r="A621" s="578"/>
      <c r="B621" s="578"/>
      <c r="C621" s="578"/>
    </row>
    <row r="622" spans="1:3" ht="16.5" customHeight="1">
      <c r="A622" s="578"/>
      <c r="B622" s="578"/>
      <c r="C622" s="578"/>
    </row>
    <row r="623" spans="1:3" ht="16.5" customHeight="1">
      <c r="A623" s="578"/>
      <c r="B623" s="578"/>
      <c r="C623" s="578"/>
    </row>
    <row r="624" spans="1:3" ht="16.5" customHeight="1">
      <c r="A624" s="578"/>
      <c r="B624" s="578"/>
      <c r="C624" s="578"/>
    </row>
    <row r="625" spans="1:3" ht="16.5" customHeight="1">
      <c r="A625" s="578"/>
      <c r="B625" s="578"/>
      <c r="C625" s="578"/>
    </row>
    <row r="626" spans="1:3" ht="16.5" customHeight="1">
      <c r="A626" s="578"/>
      <c r="B626" s="578"/>
      <c r="C626" s="578"/>
    </row>
    <row r="627" spans="1:3" ht="16.5" customHeight="1">
      <c r="A627" s="578"/>
      <c r="B627" s="578"/>
      <c r="C627" s="578"/>
    </row>
    <row r="628" spans="1:3" ht="16.5" customHeight="1">
      <c r="A628" s="578"/>
      <c r="B628" s="578"/>
      <c r="C628" s="578"/>
    </row>
    <row r="629" spans="1:3" ht="16.5" customHeight="1">
      <c r="A629" s="578"/>
      <c r="B629" s="578"/>
      <c r="C629" s="578"/>
    </row>
    <row r="630" spans="1:3" ht="16.5" customHeight="1">
      <c r="A630" s="578"/>
      <c r="B630" s="578"/>
      <c r="C630" s="578"/>
    </row>
    <row r="631" spans="1:3" ht="16.5" customHeight="1">
      <c r="A631" s="578"/>
      <c r="B631" s="578"/>
      <c r="C631" s="578"/>
    </row>
    <row r="632" spans="1:3" ht="16.5" customHeight="1">
      <c r="A632" s="578"/>
      <c r="B632" s="578"/>
      <c r="C632" s="578"/>
    </row>
    <row r="633" spans="1:3" ht="16.5" customHeight="1">
      <c r="A633" s="578"/>
      <c r="B633" s="578"/>
      <c r="C633" s="578"/>
    </row>
    <row r="634" spans="1:3" ht="16.5" customHeight="1">
      <c r="A634" s="578"/>
      <c r="B634" s="578"/>
      <c r="C634" s="578"/>
    </row>
    <row r="635" spans="1:3" ht="16.5" customHeight="1">
      <c r="A635" s="578"/>
      <c r="B635" s="578"/>
      <c r="C635" s="578"/>
    </row>
    <row r="636" spans="1:3" ht="16.5" customHeight="1">
      <c r="A636" s="578"/>
      <c r="B636" s="578"/>
      <c r="C636" s="578"/>
    </row>
    <row r="637" spans="1:3" ht="16.5" customHeight="1">
      <c r="A637" s="578"/>
      <c r="B637" s="578"/>
      <c r="C637" s="578"/>
    </row>
    <row r="638" spans="1:3" ht="16.5" customHeight="1">
      <c r="A638" s="578"/>
      <c r="B638" s="578"/>
      <c r="C638" s="578"/>
    </row>
    <row r="639" spans="1:3" ht="16.5" customHeight="1">
      <c r="A639" s="578"/>
      <c r="B639" s="578"/>
      <c r="C639" s="578"/>
    </row>
    <row r="640" spans="1:3" ht="16.5" customHeight="1">
      <c r="A640" s="578"/>
      <c r="B640" s="578"/>
      <c r="C640" s="578"/>
    </row>
    <row r="641" spans="1:3" ht="16.5" customHeight="1">
      <c r="A641" s="578"/>
      <c r="B641" s="578"/>
      <c r="C641" s="578"/>
    </row>
    <row r="642" spans="1:3" ht="16.5" customHeight="1">
      <c r="A642" s="578"/>
      <c r="B642" s="578"/>
      <c r="C642" s="578"/>
    </row>
    <row r="643" spans="1:3" ht="16.5" customHeight="1">
      <c r="A643" s="578"/>
      <c r="B643" s="578"/>
      <c r="C643" s="578"/>
    </row>
    <row r="644" spans="1:3" ht="16.5" customHeight="1">
      <c r="A644" s="578"/>
      <c r="B644" s="578"/>
      <c r="C644" s="578"/>
    </row>
    <row r="645" spans="1:3" ht="16.5" customHeight="1">
      <c r="A645" s="578"/>
      <c r="B645" s="578"/>
      <c r="C645" s="578"/>
    </row>
    <row r="646" spans="1:3" ht="16.5" customHeight="1">
      <c r="A646" s="578"/>
      <c r="B646" s="578"/>
      <c r="C646" s="578"/>
    </row>
    <row r="647" spans="1:3" ht="16.5" customHeight="1">
      <c r="A647" s="578"/>
      <c r="B647" s="578"/>
      <c r="C647" s="578"/>
    </row>
    <row r="648" spans="1:3" ht="16.5" customHeight="1">
      <c r="A648" s="578"/>
      <c r="B648" s="578"/>
      <c r="C648" s="578"/>
    </row>
    <row r="649" spans="1:3" ht="16.5" customHeight="1">
      <c r="A649" s="578"/>
      <c r="B649" s="578"/>
      <c r="C649" s="578"/>
    </row>
    <row r="650" spans="1:3" ht="16.5" customHeight="1">
      <c r="A650" s="578"/>
      <c r="B650" s="578"/>
      <c r="C650" s="578"/>
    </row>
    <row r="651" spans="1:3" ht="16.5" customHeight="1">
      <c r="A651" s="578"/>
      <c r="B651" s="578"/>
      <c r="C651" s="578"/>
    </row>
    <row r="652" spans="1:3" ht="16.5" customHeight="1">
      <c r="A652" s="578"/>
      <c r="B652" s="578"/>
      <c r="C652" s="578"/>
    </row>
    <row r="653" spans="1:3" ht="16.5" customHeight="1">
      <c r="A653" s="578"/>
      <c r="B653" s="578"/>
      <c r="C653" s="578"/>
    </row>
    <row r="654" spans="1:3" ht="16.5" customHeight="1">
      <c r="A654" s="578"/>
      <c r="B654" s="578"/>
      <c r="C654" s="578"/>
    </row>
    <row r="655" spans="1:3" ht="16.5" customHeight="1">
      <c r="A655" s="578"/>
      <c r="B655" s="578"/>
      <c r="C655" s="578"/>
    </row>
    <row r="656" spans="1:3" ht="16.5" customHeight="1">
      <c r="A656" s="578"/>
      <c r="B656" s="578"/>
      <c r="C656" s="578"/>
    </row>
    <row r="657" spans="1:3" ht="16.5" customHeight="1">
      <c r="A657" s="578"/>
      <c r="B657" s="578"/>
      <c r="C657" s="578"/>
    </row>
    <row r="658" spans="1:3" ht="16.5" customHeight="1">
      <c r="A658" s="578"/>
      <c r="B658" s="578"/>
      <c r="C658" s="578"/>
    </row>
    <row r="659" spans="1:3" ht="16.5" customHeight="1">
      <c r="A659" s="578"/>
      <c r="B659" s="578"/>
      <c r="C659" s="578"/>
    </row>
    <row r="660" spans="1:3" ht="16.5" customHeight="1">
      <c r="A660" s="578"/>
      <c r="B660" s="578"/>
      <c r="C660" s="578"/>
    </row>
    <row r="661" spans="1:3" ht="16.5" customHeight="1">
      <c r="A661" s="578"/>
      <c r="B661" s="578"/>
      <c r="C661" s="578"/>
    </row>
    <row r="662" spans="1:3" ht="16.5" customHeight="1">
      <c r="A662" s="578"/>
      <c r="B662" s="578"/>
      <c r="C662" s="578"/>
    </row>
    <row r="663" spans="1:3" ht="16.5" customHeight="1">
      <c r="A663" s="578"/>
      <c r="B663" s="578"/>
      <c r="C663" s="578"/>
    </row>
    <row r="664" spans="1:3" ht="16.5" customHeight="1">
      <c r="A664" s="578"/>
      <c r="B664" s="578"/>
      <c r="C664" s="578"/>
    </row>
    <row r="665" spans="1:3" ht="16.5" customHeight="1">
      <c r="A665" s="578"/>
      <c r="B665" s="578"/>
      <c r="C665" s="578"/>
    </row>
    <row r="666" spans="1:3" ht="16.5" customHeight="1">
      <c r="A666" s="578"/>
      <c r="B666" s="578"/>
      <c r="C666" s="578"/>
    </row>
    <row r="667" spans="1:3" ht="16.5" customHeight="1">
      <c r="A667" s="578"/>
      <c r="B667" s="578"/>
      <c r="C667" s="578"/>
    </row>
    <row r="668" spans="1:3" ht="16.5" customHeight="1">
      <c r="A668" s="578"/>
      <c r="B668" s="578"/>
      <c r="C668" s="578"/>
    </row>
    <row r="669" spans="1:3" ht="16.5" customHeight="1">
      <c r="A669" s="578"/>
      <c r="B669" s="578"/>
      <c r="C669" s="578"/>
    </row>
    <row r="670" spans="1:3" ht="16.5" customHeight="1">
      <c r="A670" s="578"/>
      <c r="B670" s="578"/>
      <c r="C670" s="578"/>
    </row>
    <row r="671" spans="1:3" ht="16.5" customHeight="1">
      <c r="A671" s="578"/>
      <c r="B671" s="578"/>
      <c r="C671" s="578"/>
    </row>
    <row r="672" spans="1:3" ht="16.5" customHeight="1">
      <c r="A672" s="578"/>
      <c r="B672" s="578"/>
      <c r="C672" s="578"/>
    </row>
    <row r="673" spans="1:3" ht="16.5" customHeight="1">
      <c r="A673" s="578"/>
      <c r="B673" s="578"/>
      <c r="C673" s="578"/>
    </row>
    <row r="674" spans="1:3" ht="16.5" customHeight="1">
      <c r="A674" s="578"/>
      <c r="B674" s="578"/>
      <c r="C674" s="578"/>
    </row>
    <row r="675" spans="1:3" ht="16.5" customHeight="1">
      <c r="A675" s="578"/>
      <c r="B675" s="578"/>
      <c r="C675" s="578"/>
    </row>
    <row r="676" spans="1:3" ht="16.5" customHeight="1">
      <c r="A676" s="578"/>
      <c r="B676" s="578"/>
      <c r="C676" s="578"/>
    </row>
    <row r="677" spans="1:3" ht="16.5" customHeight="1">
      <c r="A677" s="578"/>
      <c r="B677" s="578"/>
      <c r="C677" s="578"/>
    </row>
    <row r="678" spans="1:3" ht="16.5" customHeight="1">
      <c r="A678" s="578"/>
      <c r="B678" s="578"/>
      <c r="C678" s="578"/>
    </row>
    <row r="679" spans="1:3" ht="16.5" customHeight="1">
      <c r="A679" s="578"/>
      <c r="B679" s="578"/>
      <c r="C679" s="578"/>
    </row>
    <row r="680" spans="1:3" ht="16.5" customHeight="1">
      <c r="A680" s="578"/>
      <c r="B680" s="578"/>
      <c r="C680" s="578"/>
    </row>
    <row r="681" spans="1:3" ht="16.5" customHeight="1">
      <c r="A681" s="578"/>
      <c r="B681" s="578"/>
      <c r="C681" s="578"/>
    </row>
    <row r="682" spans="1:3" ht="16.5" customHeight="1">
      <c r="A682" s="578"/>
      <c r="B682" s="578"/>
      <c r="C682" s="578"/>
    </row>
    <row r="683" spans="1:3" ht="16.5" customHeight="1">
      <c r="A683" s="578"/>
      <c r="B683" s="578"/>
      <c r="C683" s="578"/>
    </row>
    <row r="684" spans="1:3" ht="16.5" customHeight="1">
      <c r="A684" s="578"/>
      <c r="B684" s="578"/>
      <c r="C684" s="578"/>
    </row>
    <row r="685" spans="1:3" ht="16.5" customHeight="1">
      <c r="A685" s="578"/>
      <c r="B685" s="578"/>
      <c r="C685" s="578"/>
    </row>
    <row r="686" spans="1:3" ht="16.5" customHeight="1">
      <c r="A686" s="578"/>
      <c r="B686" s="578"/>
      <c r="C686" s="578"/>
    </row>
    <row r="687" spans="1:3" ht="16.5" customHeight="1">
      <c r="A687" s="578"/>
      <c r="B687" s="578"/>
      <c r="C687" s="578"/>
    </row>
    <row r="688" spans="1:3" ht="16.5" customHeight="1">
      <c r="A688" s="578"/>
      <c r="B688" s="578"/>
      <c r="C688" s="578"/>
    </row>
    <row r="689" spans="1:3" ht="16.5" customHeight="1">
      <c r="A689" s="578"/>
      <c r="B689" s="578"/>
      <c r="C689" s="578"/>
    </row>
    <row r="690" spans="1:3" ht="16.5" customHeight="1">
      <c r="A690" s="578"/>
      <c r="B690" s="578"/>
      <c r="C690" s="578"/>
    </row>
    <row r="691" spans="1:3" ht="16.5" customHeight="1">
      <c r="A691" s="578"/>
      <c r="B691" s="578"/>
      <c r="C691" s="578"/>
    </row>
    <row r="692" spans="1:3" ht="16.5" customHeight="1">
      <c r="A692" s="578"/>
      <c r="B692" s="578"/>
      <c r="C692" s="578"/>
    </row>
    <row r="693" spans="1:3" ht="16.5" customHeight="1">
      <c r="A693" s="578"/>
      <c r="B693" s="578"/>
      <c r="C693" s="578"/>
    </row>
    <row r="694" spans="1:3" ht="16.5" customHeight="1">
      <c r="A694" s="578"/>
      <c r="B694" s="578"/>
      <c r="C694" s="578"/>
    </row>
    <row r="695" spans="1:3" ht="16.5" customHeight="1">
      <c r="A695" s="578"/>
      <c r="B695" s="578"/>
      <c r="C695" s="578"/>
    </row>
    <row r="696" spans="1:3" ht="16.5" customHeight="1">
      <c r="A696" s="578"/>
      <c r="B696" s="578"/>
      <c r="C696" s="578"/>
    </row>
    <row r="697" spans="1:3" ht="16.5" customHeight="1">
      <c r="A697" s="578"/>
      <c r="B697" s="578"/>
      <c r="C697" s="578"/>
    </row>
    <row r="698" spans="1:3" ht="16.5" customHeight="1">
      <c r="A698" s="578"/>
      <c r="B698" s="578"/>
      <c r="C698" s="578"/>
    </row>
    <row r="699" spans="1:3" ht="16.5" customHeight="1">
      <c r="A699" s="578"/>
      <c r="B699" s="578"/>
      <c r="C699" s="578"/>
    </row>
    <row r="700" spans="1:3" ht="16.5" customHeight="1">
      <c r="A700" s="578"/>
      <c r="B700" s="578"/>
      <c r="C700" s="578"/>
    </row>
    <row r="701" spans="1:3" ht="16.5" customHeight="1">
      <c r="A701" s="578"/>
      <c r="B701" s="578"/>
      <c r="C701" s="578"/>
    </row>
    <row r="702" spans="1:3" ht="16.5" customHeight="1">
      <c r="A702" s="578"/>
      <c r="B702" s="578"/>
      <c r="C702" s="578"/>
    </row>
    <row r="703" spans="1:3" ht="16.5" customHeight="1">
      <c r="A703" s="578"/>
      <c r="B703" s="578"/>
      <c r="C703" s="578"/>
    </row>
    <row r="704" spans="1:3" ht="16.5" customHeight="1">
      <c r="A704" s="578"/>
      <c r="B704" s="578"/>
      <c r="C704" s="578"/>
    </row>
    <row r="705" spans="1:3" ht="16.5" customHeight="1">
      <c r="A705" s="578"/>
      <c r="B705" s="578"/>
      <c r="C705" s="578"/>
    </row>
    <row r="706" spans="1:3" ht="16.5" customHeight="1">
      <c r="A706" s="578"/>
      <c r="B706" s="578"/>
      <c r="C706" s="578"/>
    </row>
    <row r="707" spans="1:3" ht="16.5" customHeight="1">
      <c r="A707" s="578"/>
      <c r="B707" s="578"/>
      <c r="C707" s="578"/>
    </row>
    <row r="708" spans="1:3" ht="16.5" customHeight="1">
      <c r="A708" s="578"/>
      <c r="B708" s="578"/>
      <c r="C708" s="578"/>
    </row>
    <row r="709" spans="1:3" ht="16.5" customHeight="1">
      <c r="A709" s="578"/>
      <c r="B709" s="578"/>
      <c r="C709" s="578"/>
    </row>
    <row r="710" spans="1:3" ht="16.5" customHeight="1">
      <c r="A710" s="578"/>
      <c r="B710" s="578"/>
      <c r="C710" s="578"/>
    </row>
    <row r="711" spans="1:3" ht="16.5" customHeight="1">
      <c r="A711" s="578"/>
      <c r="B711" s="578"/>
      <c r="C711" s="578"/>
    </row>
    <row r="712" spans="1:3" ht="16.5" customHeight="1">
      <c r="A712" s="578"/>
      <c r="B712" s="578"/>
      <c r="C712" s="578"/>
    </row>
    <row r="713" spans="1:3" ht="16.5" customHeight="1">
      <c r="A713" s="578"/>
      <c r="B713" s="578"/>
      <c r="C713" s="578"/>
    </row>
    <row r="714" spans="1:3" ht="16.5" customHeight="1">
      <c r="A714" s="578"/>
      <c r="B714" s="578"/>
      <c r="C714" s="578"/>
    </row>
    <row r="715" spans="1:3" ht="16.5" customHeight="1">
      <c r="A715" s="578"/>
      <c r="B715" s="578"/>
      <c r="C715" s="578"/>
    </row>
    <row r="716" spans="1:3" ht="16.5" customHeight="1">
      <c r="A716" s="578"/>
      <c r="B716" s="578"/>
      <c r="C716" s="578"/>
    </row>
    <row r="717" spans="1:3" ht="16.5" customHeight="1">
      <c r="A717" s="578"/>
      <c r="B717" s="578"/>
      <c r="C717" s="578"/>
    </row>
    <row r="718" spans="1:3" ht="16.5" customHeight="1">
      <c r="A718" s="578"/>
      <c r="B718" s="578"/>
      <c r="C718" s="578"/>
    </row>
    <row r="719" spans="1:3" ht="16.5" customHeight="1">
      <c r="A719" s="578"/>
      <c r="B719" s="578"/>
      <c r="C719" s="578"/>
    </row>
    <row r="720" spans="1:3" ht="16.5" customHeight="1">
      <c r="A720" s="578"/>
      <c r="B720" s="578"/>
      <c r="C720" s="578"/>
    </row>
    <row r="721" spans="1:3" ht="16.5" customHeight="1">
      <c r="A721" s="578"/>
      <c r="B721" s="578"/>
      <c r="C721" s="578"/>
    </row>
    <row r="722" spans="1:3" ht="16.5" customHeight="1">
      <c r="A722" s="578"/>
      <c r="B722" s="578"/>
      <c r="C722" s="578"/>
    </row>
    <row r="723" spans="1:3" ht="16.5" customHeight="1">
      <c r="A723" s="578"/>
      <c r="B723" s="578"/>
      <c r="C723" s="578"/>
    </row>
    <row r="724" spans="1:3" ht="16.5" customHeight="1">
      <c r="A724" s="578"/>
      <c r="B724" s="578"/>
      <c r="C724" s="578"/>
    </row>
    <row r="725" spans="1:3" ht="16.5" customHeight="1">
      <c r="A725" s="578"/>
      <c r="B725" s="578"/>
      <c r="C725" s="578"/>
    </row>
    <row r="726" spans="1:3" ht="16.5" customHeight="1">
      <c r="A726" s="578"/>
      <c r="B726" s="578"/>
      <c r="C726" s="578"/>
    </row>
    <row r="727" spans="1:3" ht="16.5" customHeight="1">
      <c r="A727" s="578"/>
      <c r="B727" s="578"/>
      <c r="C727" s="578"/>
    </row>
    <row r="728" spans="1:3" ht="16.5" customHeight="1">
      <c r="A728" s="578"/>
      <c r="B728" s="578"/>
      <c r="C728" s="578"/>
    </row>
    <row r="729" spans="1:3" ht="16.5" customHeight="1">
      <c r="A729" s="578"/>
      <c r="B729" s="578"/>
      <c r="C729" s="578"/>
    </row>
    <row r="730" spans="1:3" ht="16.5" customHeight="1">
      <c r="A730" s="578"/>
      <c r="B730" s="578"/>
      <c r="C730" s="578"/>
    </row>
    <row r="731" spans="1:3" ht="16.5" customHeight="1">
      <c r="A731" s="578"/>
      <c r="B731" s="578"/>
      <c r="C731" s="578"/>
    </row>
    <row r="732" spans="1:3" ht="16.5" customHeight="1">
      <c r="A732" s="578"/>
      <c r="B732" s="578"/>
      <c r="C732" s="578"/>
    </row>
    <row r="733" spans="1:3" ht="16.5" customHeight="1">
      <c r="A733" s="578"/>
      <c r="B733" s="578"/>
      <c r="C733" s="578"/>
    </row>
    <row r="734" spans="1:3" ht="16.5" customHeight="1">
      <c r="A734" s="578"/>
      <c r="B734" s="578"/>
      <c r="C734" s="578"/>
    </row>
    <row r="735" spans="1:3" ht="16.5" customHeight="1">
      <c r="A735" s="578"/>
      <c r="B735" s="578"/>
      <c r="C735" s="578"/>
    </row>
    <row r="736" spans="1:3" ht="16.5" customHeight="1">
      <c r="A736" s="578"/>
      <c r="B736" s="578"/>
      <c r="C736" s="578"/>
    </row>
    <row r="737" spans="1:3" ht="16.5" customHeight="1">
      <c r="A737" s="578"/>
      <c r="B737" s="578"/>
      <c r="C737" s="578"/>
    </row>
    <row r="738" spans="1:3" ht="16.5" customHeight="1">
      <c r="A738" s="578"/>
      <c r="B738" s="578"/>
      <c r="C738" s="578"/>
    </row>
    <row r="739" spans="1:3" ht="16.5" customHeight="1">
      <c r="A739" s="578"/>
      <c r="B739" s="578"/>
      <c r="C739" s="578"/>
    </row>
    <row r="740" spans="1:3" ht="16.5" customHeight="1">
      <c r="A740" s="578"/>
      <c r="B740" s="578"/>
      <c r="C740" s="578"/>
    </row>
    <row r="741" spans="1:3" ht="16.5" customHeight="1">
      <c r="A741" s="578"/>
      <c r="B741" s="578"/>
      <c r="C741" s="578"/>
    </row>
    <row r="742" spans="1:3" ht="16.5" customHeight="1">
      <c r="A742" s="578"/>
      <c r="B742" s="578"/>
      <c r="C742" s="578"/>
    </row>
    <row r="743" spans="1:3" ht="16.5" customHeight="1">
      <c r="A743" s="578"/>
      <c r="B743" s="578"/>
      <c r="C743" s="578"/>
    </row>
    <row r="744" spans="1:3" ht="16.5" customHeight="1">
      <c r="A744" s="578"/>
      <c r="B744" s="578"/>
      <c r="C744" s="578"/>
    </row>
    <row r="745" spans="1:3" ht="16.5" customHeight="1">
      <c r="A745" s="578"/>
      <c r="B745" s="578"/>
      <c r="C745" s="578"/>
    </row>
    <row r="746" spans="1:3" ht="16.5" customHeight="1">
      <c r="A746" s="578"/>
      <c r="B746" s="578"/>
      <c r="C746" s="578"/>
    </row>
    <row r="747" spans="1:3" ht="16.5" customHeight="1">
      <c r="A747" s="578"/>
      <c r="B747" s="578"/>
      <c r="C747" s="578"/>
    </row>
    <row r="748" spans="1:3" ht="16.5" customHeight="1">
      <c r="A748" s="578"/>
      <c r="B748" s="578"/>
      <c r="C748" s="578"/>
    </row>
    <row r="749" spans="1:3" ht="16.5" customHeight="1">
      <c r="A749" s="578"/>
      <c r="B749" s="578"/>
      <c r="C749" s="578"/>
    </row>
    <row r="750" spans="1:3" ht="16.5" customHeight="1">
      <c r="A750" s="578"/>
      <c r="B750" s="578"/>
      <c r="C750" s="578"/>
    </row>
    <row r="751" spans="1:3" ht="16.5" customHeight="1">
      <c r="A751" s="578"/>
      <c r="B751" s="578"/>
      <c r="C751" s="578"/>
    </row>
    <row r="752" spans="1:3" ht="16.5" customHeight="1">
      <c r="A752" s="578"/>
      <c r="B752" s="578"/>
      <c r="C752" s="578"/>
    </row>
    <row r="753" spans="1:3" ht="16.5" customHeight="1">
      <c r="A753" s="578"/>
      <c r="B753" s="578"/>
      <c r="C753" s="578"/>
    </row>
    <row r="754" spans="1:3" ht="16.5" customHeight="1">
      <c r="A754" s="578"/>
      <c r="B754" s="578"/>
      <c r="C754" s="578"/>
    </row>
    <row r="755" spans="1:3" ht="16.5" customHeight="1">
      <c r="A755" s="578"/>
      <c r="B755" s="578"/>
      <c r="C755" s="578"/>
    </row>
    <row r="756" spans="1:3" ht="16.5" customHeight="1">
      <c r="A756" s="578"/>
      <c r="B756" s="578"/>
      <c r="C756" s="578"/>
    </row>
    <row r="757" spans="1:3" ht="16.5" customHeight="1">
      <c r="A757" s="578"/>
      <c r="B757" s="578"/>
      <c r="C757" s="578"/>
    </row>
    <row r="758" spans="1:3" ht="16.5" customHeight="1">
      <c r="A758" s="578"/>
      <c r="B758" s="578"/>
      <c r="C758" s="578"/>
    </row>
    <row r="759" spans="1:3" ht="16.5" customHeight="1">
      <c r="A759" s="578"/>
      <c r="B759" s="578"/>
      <c r="C759" s="578"/>
    </row>
    <row r="760" spans="1:3" ht="16.5" customHeight="1">
      <c r="A760" s="578"/>
      <c r="B760" s="578"/>
      <c r="C760" s="578"/>
    </row>
    <row r="761" spans="1:3" ht="16.5" customHeight="1">
      <c r="A761" s="578"/>
      <c r="B761" s="578"/>
      <c r="C761" s="578"/>
    </row>
    <row r="762" spans="1:3" ht="16.5" customHeight="1">
      <c r="A762" s="578"/>
      <c r="B762" s="578"/>
      <c r="C762" s="578"/>
    </row>
    <row r="763" spans="1:3" ht="16.5" customHeight="1">
      <c r="A763" s="578"/>
      <c r="B763" s="578"/>
      <c r="C763" s="578"/>
    </row>
    <row r="764" spans="1:3" ht="16.5" customHeight="1">
      <c r="A764" s="578"/>
      <c r="B764" s="578"/>
      <c r="C764" s="578"/>
    </row>
    <row r="765" spans="1:3" ht="16.5" customHeight="1">
      <c r="A765" s="578"/>
      <c r="B765" s="578"/>
      <c r="C765" s="578"/>
    </row>
    <row r="766" spans="1:3" ht="16.5" customHeight="1">
      <c r="A766" s="578"/>
      <c r="B766" s="578"/>
      <c r="C766" s="578"/>
    </row>
    <row r="767" spans="1:3" ht="16.5" customHeight="1">
      <c r="A767" s="578"/>
      <c r="B767" s="578"/>
      <c r="C767" s="578"/>
    </row>
    <row r="768" spans="1:3" ht="16.5" customHeight="1">
      <c r="A768" s="578"/>
      <c r="B768" s="578"/>
      <c r="C768" s="578"/>
    </row>
    <row r="769" spans="1:3" ht="16.5" customHeight="1">
      <c r="A769" s="578"/>
      <c r="B769" s="578"/>
      <c r="C769" s="578"/>
    </row>
    <row r="770" spans="1:3" ht="16.5" customHeight="1">
      <c r="A770" s="578"/>
      <c r="B770" s="578"/>
      <c r="C770" s="578"/>
    </row>
    <row r="771" spans="1:3" ht="16.5" customHeight="1">
      <c r="A771" s="578"/>
      <c r="B771" s="578"/>
      <c r="C771" s="578"/>
    </row>
    <row r="772" spans="1:3" ht="16.5" customHeight="1">
      <c r="A772" s="578"/>
      <c r="B772" s="578"/>
      <c r="C772" s="578"/>
    </row>
    <row r="773" spans="1:3" ht="16.5" customHeight="1">
      <c r="A773" s="578"/>
      <c r="B773" s="578"/>
      <c r="C773" s="578"/>
    </row>
    <row r="774" spans="1:3" ht="16.5" customHeight="1">
      <c r="A774" s="578"/>
      <c r="B774" s="578"/>
      <c r="C774" s="578"/>
    </row>
    <row r="775" spans="1:3" ht="16.5" customHeight="1">
      <c r="A775" s="578"/>
      <c r="B775" s="578"/>
      <c r="C775" s="578"/>
    </row>
    <row r="776" spans="1:3" ht="16.5" customHeight="1">
      <c r="A776" s="578"/>
      <c r="B776" s="578"/>
      <c r="C776" s="578"/>
    </row>
    <row r="777" spans="1:3" ht="16.5" customHeight="1">
      <c r="A777" s="578"/>
      <c r="B777" s="578"/>
      <c r="C777" s="578"/>
    </row>
    <row r="778" spans="1:3" ht="16.5" customHeight="1">
      <c r="A778" s="578"/>
      <c r="B778" s="578"/>
      <c r="C778" s="578"/>
    </row>
    <row r="779" spans="1:3" ht="16.5" customHeight="1">
      <c r="A779" s="578"/>
      <c r="B779" s="578"/>
      <c r="C779" s="578"/>
    </row>
    <row r="780" spans="1:3" ht="16.5" customHeight="1">
      <c r="A780" s="578"/>
      <c r="B780" s="578"/>
      <c r="C780" s="578"/>
    </row>
    <row r="781" spans="1:3" ht="16.5" customHeight="1">
      <c r="A781" s="578"/>
      <c r="B781" s="578"/>
      <c r="C781" s="578"/>
    </row>
    <row r="782" spans="1:3" ht="16.5" customHeight="1">
      <c r="A782" s="578"/>
      <c r="B782" s="578"/>
      <c r="C782" s="578"/>
    </row>
    <row r="783" spans="1:3" ht="16.5" customHeight="1">
      <c r="A783" s="578"/>
      <c r="B783" s="578"/>
      <c r="C783" s="578"/>
    </row>
    <row r="784" spans="1:3" ht="16.5" customHeight="1">
      <c r="A784" s="578"/>
      <c r="B784" s="578"/>
      <c r="C784" s="578"/>
    </row>
    <row r="785" spans="1:3" ht="16.5" customHeight="1">
      <c r="A785" s="578"/>
      <c r="B785" s="578"/>
      <c r="C785" s="578"/>
    </row>
    <row r="786" spans="1:3" ht="16.5" customHeight="1">
      <c r="A786" s="578"/>
      <c r="B786" s="578"/>
      <c r="C786" s="578"/>
    </row>
    <row r="787" spans="1:3" ht="16.5" customHeight="1">
      <c r="A787" s="578"/>
      <c r="B787" s="578"/>
      <c r="C787" s="578"/>
    </row>
    <row r="788" spans="1:3" ht="16.5" customHeight="1">
      <c r="A788" s="578"/>
      <c r="B788" s="578"/>
      <c r="C788" s="578"/>
    </row>
    <row r="789" spans="1:3" ht="16.5" customHeight="1">
      <c r="A789" s="578"/>
      <c r="B789" s="578"/>
      <c r="C789" s="578"/>
    </row>
    <row r="790" spans="1:3" ht="16.5" customHeight="1">
      <c r="A790" s="578"/>
      <c r="B790" s="578"/>
      <c r="C790" s="578"/>
    </row>
    <row r="791" spans="1:3" ht="16.5" customHeight="1">
      <c r="A791" s="578"/>
      <c r="B791" s="578"/>
      <c r="C791" s="578"/>
    </row>
    <row r="792" spans="1:3" ht="16.5" customHeight="1">
      <c r="A792" s="578"/>
      <c r="B792" s="578"/>
      <c r="C792" s="578"/>
    </row>
    <row r="793" spans="1:3" ht="16.5" customHeight="1">
      <c r="A793" s="578"/>
      <c r="B793" s="578"/>
      <c r="C793" s="578"/>
    </row>
    <row r="794" spans="1:3" ht="16.5" customHeight="1">
      <c r="A794" s="578"/>
      <c r="B794" s="578"/>
      <c r="C794" s="578"/>
    </row>
    <row r="795" spans="1:3" ht="16.5" customHeight="1">
      <c r="A795" s="578"/>
      <c r="B795" s="578"/>
      <c r="C795" s="578"/>
    </row>
    <row r="796" spans="1:3" ht="16.5" customHeight="1">
      <c r="A796" s="578"/>
      <c r="B796" s="578"/>
      <c r="C796" s="578"/>
    </row>
    <row r="797" spans="1:3" ht="16.5" customHeight="1">
      <c r="A797" s="578"/>
      <c r="B797" s="578"/>
      <c r="C797" s="578"/>
    </row>
    <row r="798" spans="1:3" ht="16.5" customHeight="1">
      <c r="A798" s="578"/>
      <c r="B798" s="578"/>
      <c r="C798" s="578"/>
    </row>
    <row r="799" spans="1:3" ht="16.5" customHeight="1">
      <c r="A799" s="578"/>
      <c r="B799" s="578"/>
      <c r="C799" s="578"/>
    </row>
    <row r="800" spans="1:3" ht="16.5" customHeight="1">
      <c r="A800" s="578"/>
      <c r="B800" s="578"/>
      <c r="C800" s="578"/>
    </row>
    <row r="801" spans="1:3" ht="16.5" customHeight="1">
      <c r="A801" s="578"/>
      <c r="B801" s="578"/>
      <c r="C801" s="578"/>
    </row>
    <row r="802" spans="1:3" ht="16.5" customHeight="1">
      <c r="A802" s="578"/>
      <c r="B802" s="578"/>
      <c r="C802" s="578"/>
    </row>
    <row r="803" spans="1:3" ht="16.5" customHeight="1">
      <c r="A803" s="578"/>
      <c r="B803" s="578"/>
      <c r="C803" s="578"/>
    </row>
    <row r="804" spans="1:3" ht="16.5" customHeight="1">
      <c r="A804" s="578"/>
      <c r="B804" s="578"/>
      <c r="C804" s="578"/>
    </row>
    <row r="805" spans="1:3" ht="16.5" customHeight="1">
      <c r="A805" s="578"/>
      <c r="B805" s="578"/>
      <c r="C805" s="578"/>
    </row>
    <row r="806" spans="1:3" ht="16.5" customHeight="1">
      <c r="A806" s="578"/>
      <c r="B806" s="578"/>
      <c r="C806" s="578"/>
    </row>
    <row r="807" spans="1:3" ht="16.5" customHeight="1">
      <c r="A807" s="578"/>
      <c r="B807" s="578"/>
      <c r="C807" s="578"/>
    </row>
    <row r="808" spans="1:3" ht="16.5" customHeight="1">
      <c r="A808" s="578"/>
      <c r="B808" s="578"/>
      <c r="C808" s="578"/>
    </row>
    <row r="809" spans="1:3" ht="16.5" customHeight="1">
      <c r="A809" s="578"/>
      <c r="B809" s="578"/>
      <c r="C809" s="578"/>
    </row>
    <row r="810" spans="1:3" ht="16.5" customHeight="1">
      <c r="A810" s="578"/>
      <c r="B810" s="578"/>
      <c r="C810" s="578"/>
    </row>
    <row r="811" spans="1:3" ht="16.5" customHeight="1">
      <c r="A811" s="578"/>
      <c r="B811" s="578"/>
      <c r="C811" s="578"/>
    </row>
    <row r="812" spans="1:3" ht="16.5" customHeight="1">
      <c r="A812" s="578"/>
      <c r="B812" s="578"/>
      <c r="C812" s="578"/>
    </row>
    <row r="813" spans="1:3" ht="16.5" customHeight="1">
      <c r="A813" s="578"/>
      <c r="B813" s="578"/>
      <c r="C813" s="578"/>
    </row>
    <row r="814" spans="1:3" ht="16.5" customHeight="1">
      <c r="A814" s="578"/>
      <c r="B814" s="578"/>
      <c r="C814" s="578"/>
    </row>
    <row r="815" spans="1:3" ht="16.5" customHeight="1">
      <c r="A815" s="578"/>
      <c r="B815" s="578"/>
      <c r="C815" s="578"/>
    </row>
    <row r="816" spans="1:3" ht="16.5" customHeight="1">
      <c r="A816" s="578"/>
      <c r="B816" s="578"/>
      <c r="C816" s="578"/>
    </row>
    <row r="817" spans="1:3" ht="16.5" customHeight="1">
      <c r="A817" s="578"/>
      <c r="B817" s="578"/>
      <c r="C817" s="578"/>
    </row>
    <row r="818" spans="1:3" ht="16.5" customHeight="1">
      <c r="A818" s="578"/>
      <c r="B818" s="578"/>
      <c r="C818" s="578"/>
    </row>
    <row r="819" spans="1:3" ht="16.5" customHeight="1">
      <c r="A819" s="578"/>
      <c r="B819" s="578"/>
      <c r="C819" s="578"/>
    </row>
    <row r="820" spans="1:3" ht="16.5" customHeight="1">
      <c r="A820" s="578"/>
      <c r="B820" s="578"/>
      <c r="C820" s="578"/>
    </row>
    <row r="821" spans="1:3" ht="16.5" customHeight="1">
      <c r="A821" s="578"/>
      <c r="B821" s="578"/>
      <c r="C821" s="578"/>
    </row>
    <row r="822" spans="1:3" ht="16.5" customHeight="1">
      <c r="A822" s="578"/>
      <c r="B822" s="578"/>
      <c r="C822" s="578"/>
    </row>
    <row r="823" spans="1:3" ht="16.5" customHeight="1">
      <c r="A823" s="578"/>
      <c r="B823" s="578"/>
      <c r="C823" s="578"/>
    </row>
    <row r="824" spans="1:3" ht="16.5" customHeight="1">
      <c r="A824" s="578"/>
      <c r="B824" s="578"/>
      <c r="C824" s="578"/>
    </row>
    <row r="825" spans="1:3" ht="16.5" customHeight="1">
      <c r="A825" s="578"/>
      <c r="B825" s="578"/>
      <c r="C825" s="578"/>
    </row>
    <row r="826" spans="1:3" ht="16.5" customHeight="1">
      <c r="A826" s="578"/>
      <c r="B826" s="578"/>
      <c r="C826" s="578"/>
    </row>
    <row r="827" spans="1:3" ht="16.5" customHeight="1">
      <c r="A827" s="578"/>
      <c r="B827" s="578"/>
      <c r="C827" s="578"/>
    </row>
    <row r="828" spans="1:3" ht="16.5" customHeight="1">
      <c r="A828" s="578"/>
      <c r="B828" s="578"/>
      <c r="C828" s="578"/>
    </row>
    <row r="829" spans="1:3" ht="16.5" customHeight="1">
      <c r="A829" s="578"/>
      <c r="B829" s="578"/>
      <c r="C829" s="578"/>
    </row>
    <row r="830" spans="1:3" ht="16.5" customHeight="1">
      <c r="A830" s="578"/>
      <c r="B830" s="578"/>
      <c r="C830" s="578"/>
    </row>
    <row r="831" spans="1:3" ht="16.5" customHeight="1">
      <c r="A831" s="578"/>
      <c r="B831" s="578"/>
      <c r="C831" s="578"/>
    </row>
    <row r="832" spans="1:3" ht="16.5" customHeight="1">
      <c r="A832" s="578"/>
      <c r="B832" s="578"/>
      <c r="C832" s="578"/>
    </row>
    <row r="833" spans="1:3" ht="16.5" customHeight="1">
      <c r="A833" s="578"/>
      <c r="B833" s="578"/>
      <c r="C833" s="578"/>
    </row>
    <row r="834" spans="1:3" ht="16.5" customHeight="1">
      <c r="A834" s="578"/>
      <c r="B834" s="578"/>
      <c r="C834" s="578"/>
    </row>
    <row r="835" spans="1:3" ht="16.5" customHeight="1">
      <c r="A835" s="578"/>
      <c r="B835" s="578"/>
      <c r="C835" s="578"/>
    </row>
    <row r="836" spans="1:3" ht="16.5" customHeight="1">
      <c r="A836" s="578"/>
      <c r="B836" s="578"/>
      <c r="C836" s="578"/>
    </row>
    <row r="837" spans="1:3" ht="16.5" customHeight="1">
      <c r="A837" s="578"/>
      <c r="B837" s="578"/>
      <c r="C837" s="578"/>
    </row>
    <row r="838" spans="1:3" ht="16.5" customHeight="1">
      <c r="A838" s="578"/>
      <c r="B838" s="578"/>
      <c r="C838" s="578"/>
    </row>
    <row r="839" spans="1:3" ht="16.5" customHeight="1">
      <c r="A839" s="578"/>
      <c r="B839" s="578"/>
      <c r="C839" s="578"/>
    </row>
    <row r="840" spans="1:3" ht="16.5" customHeight="1">
      <c r="A840" s="578"/>
      <c r="B840" s="578"/>
      <c r="C840" s="578"/>
    </row>
    <row r="841" spans="1:3" ht="16.5" customHeight="1">
      <c r="A841" s="578"/>
      <c r="B841" s="578"/>
      <c r="C841" s="578"/>
    </row>
    <row r="842" spans="1:3" ht="16.5" customHeight="1">
      <c r="A842" s="578"/>
      <c r="B842" s="578"/>
      <c r="C842" s="578"/>
    </row>
    <row r="843" spans="1:3" ht="16.5" customHeight="1">
      <c r="A843" s="578"/>
      <c r="B843" s="578"/>
      <c r="C843" s="578"/>
    </row>
    <row r="844" spans="1:3" ht="16.5" customHeight="1">
      <c r="A844" s="578"/>
      <c r="B844" s="578"/>
      <c r="C844" s="578"/>
    </row>
    <row r="845" spans="1:3" ht="16.5" customHeight="1">
      <c r="A845" s="578"/>
      <c r="B845" s="578"/>
      <c r="C845" s="578"/>
    </row>
    <row r="846" spans="1:3" ht="16.5" customHeight="1">
      <c r="A846" s="578"/>
      <c r="B846" s="578"/>
      <c r="C846" s="578"/>
    </row>
    <row r="847" spans="1:3" ht="16.5" customHeight="1">
      <c r="A847" s="578"/>
      <c r="B847" s="578"/>
      <c r="C847" s="578"/>
    </row>
    <row r="848" spans="1:3" ht="16.5" customHeight="1">
      <c r="A848" s="578"/>
      <c r="B848" s="578"/>
      <c r="C848" s="578"/>
    </row>
    <row r="849" spans="1:3" ht="16.5" customHeight="1">
      <c r="A849" s="578"/>
      <c r="B849" s="578"/>
      <c r="C849" s="578"/>
    </row>
    <row r="850" spans="1:3" ht="16.5" customHeight="1">
      <c r="A850" s="578"/>
      <c r="B850" s="578"/>
      <c r="C850" s="578"/>
    </row>
    <row r="851" spans="1:3" ht="16.5" customHeight="1">
      <c r="A851" s="578"/>
      <c r="B851" s="578"/>
      <c r="C851" s="578"/>
    </row>
    <row r="852" spans="1:3" ht="16.5" customHeight="1">
      <c r="A852" s="578"/>
      <c r="B852" s="578"/>
      <c r="C852" s="578"/>
    </row>
    <row r="853" spans="1:3" ht="16.5" customHeight="1">
      <c r="A853" s="578"/>
      <c r="B853" s="578"/>
      <c r="C853" s="578"/>
    </row>
    <row r="854" spans="1:3" ht="16.5" customHeight="1">
      <c r="A854" s="578"/>
      <c r="B854" s="578"/>
      <c r="C854" s="578"/>
    </row>
    <row r="855" spans="1:3" ht="16.5" customHeight="1">
      <c r="A855" s="578"/>
      <c r="B855" s="578"/>
      <c r="C855" s="578"/>
    </row>
    <row r="856" spans="1:3" ht="16.5" customHeight="1">
      <c r="A856" s="578"/>
      <c r="B856" s="578"/>
      <c r="C856" s="578"/>
    </row>
    <row r="857" spans="1:3" ht="16.5" customHeight="1">
      <c r="A857" s="578"/>
      <c r="B857" s="578"/>
      <c r="C857" s="578"/>
    </row>
    <row r="858" spans="1:3" ht="16.5" customHeight="1">
      <c r="A858" s="578"/>
      <c r="B858" s="578"/>
      <c r="C858" s="578"/>
    </row>
    <row r="859" spans="1:3" ht="16.5" customHeight="1">
      <c r="A859" s="578"/>
      <c r="B859" s="578"/>
      <c r="C859" s="578"/>
    </row>
    <row r="860" spans="1:3" ht="16.5" customHeight="1">
      <c r="A860" s="578"/>
      <c r="B860" s="578"/>
      <c r="C860" s="578"/>
    </row>
    <row r="861" spans="1:3" ht="16.5" customHeight="1">
      <c r="A861" s="578"/>
      <c r="B861" s="578"/>
      <c r="C861" s="578"/>
    </row>
    <row r="862" spans="1:3" ht="16.5" customHeight="1">
      <c r="A862" s="578"/>
      <c r="B862" s="578"/>
      <c r="C862" s="578"/>
    </row>
    <row r="863" spans="1:3" ht="16.5" customHeight="1">
      <c r="A863" s="578"/>
      <c r="B863" s="578"/>
      <c r="C863" s="578"/>
    </row>
    <row r="864" spans="1:3" ht="16.5" customHeight="1">
      <c r="A864" s="578"/>
      <c r="B864" s="578"/>
      <c r="C864" s="578"/>
    </row>
    <row r="865" spans="1:3" ht="16.5" customHeight="1">
      <c r="A865" s="578"/>
      <c r="B865" s="578"/>
      <c r="C865" s="578"/>
    </row>
    <row r="866" spans="1:3" ht="16.5" customHeight="1">
      <c r="A866" s="578"/>
      <c r="B866" s="578"/>
      <c r="C866" s="578"/>
    </row>
    <row r="867" spans="1:3" ht="16.5" customHeight="1">
      <c r="A867" s="578"/>
      <c r="B867" s="578"/>
      <c r="C867" s="578"/>
    </row>
    <row r="868" spans="1:3" ht="16.5" customHeight="1">
      <c r="A868" s="578"/>
      <c r="B868" s="578"/>
      <c r="C868" s="578"/>
    </row>
    <row r="869" spans="1:3" ht="16.5" customHeight="1">
      <c r="A869" s="578"/>
      <c r="B869" s="578"/>
      <c r="C869" s="578"/>
    </row>
    <row r="870" spans="1:3" ht="16.5" customHeight="1">
      <c r="A870" s="578"/>
      <c r="B870" s="578"/>
      <c r="C870" s="578"/>
    </row>
    <row r="871" spans="1:3" ht="16.5" customHeight="1">
      <c r="A871" s="578"/>
      <c r="B871" s="578"/>
      <c r="C871" s="578"/>
    </row>
    <row r="872" spans="1:3" ht="16.5" customHeight="1">
      <c r="A872" s="578"/>
      <c r="B872" s="578"/>
      <c r="C872" s="578"/>
    </row>
    <row r="873" spans="1:3" ht="16.5" customHeight="1">
      <c r="A873" s="578"/>
      <c r="B873" s="578"/>
      <c r="C873" s="578"/>
    </row>
    <row r="874" spans="1:3" ht="16.5" customHeight="1">
      <c r="A874" s="578"/>
      <c r="B874" s="578"/>
      <c r="C874" s="578"/>
    </row>
    <row r="875" spans="1:3" ht="16.5" customHeight="1">
      <c r="A875" s="578"/>
      <c r="B875" s="578"/>
      <c r="C875" s="578"/>
    </row>
    <row r="876" spans="1:3" ht="16.5" customHeight="1">
      <c r="A876" s="578"/>
      <c r="B876" s="578"/>
      <c r="C876" s="578"/>
    </row>
    <row r="877" spans="1:3" ht="16.5" customHeight="1">
      <c r="A877" s="578"/>
      <c r="B877" s="578"/>
      <c r="C877" s="578"/>
    </row>
    <row r="878" spans="1:3" ht="16.5" customHeight="1">
      <c r="A878" s="578"/>
      <c r="B878" s="578"/>
      <c r="C878" s="578"/>
    </row>
    <row r="879" spans="1:3" ht="16.5" customHeight="1">
      <c r="A879" s="578"/>
      <c r="B879" s="578"/>
      <c r="C879" s="578"/>
    </row>
    <row r="880" spans="1:3" ht="16.5" customHeight="1">
      <c r="A880" s="578"/>
      <c r="B880" s="578"/>
      <c r="C880" s="578"/>
    </row>
    <row r="881" spans="1:3" ht="16.5" customHeight="1">
      <c r="A881" s="578"/>
      <c r="B881" s="578"/>
      <c r="C881" s="578"/>
    </row>
    <row r="882" spans="1:3" ht="16.5" customHeight="1">
      <c r="A882" s="578"/>
      <c r="B882" s="578"/>
      <c r="C882" s="578"/>
    </row>
    <row r="883" spans="1:3" ht="16.5" customHeight="1">
      <c r="A883" s="578"/>
      <c r="B883" s="578"/>
      <c r="C883" s="578"/>
    </row>
    <row r="884" spans="1:3" ht="16.5" customHeight="1">
      <c r="A884" s="578"/>
      <c r="B884" s="578"/>
      <c r="C884" s="578"/>
    </row>
    <row r="885" spans="1:3" ht="16.5" customHeight="1">
      <c r="A885" s="578"/>
      <c r="B885" s="578"/>
      <c r="C885" s="578"/>
    </row>
    <row r="886" spans="1:3" ht="16.5" customHeight="1">
      <c r="A886" s="578"/>
      <c r="B886" s="578"/>
      <c r="C886" s="578"/>
    </row>
    <row r="887" spans="1:3" ht="16.5" customHeight="1">
      <c r="A887" s="578"/>
      <c r="B887" s="578"/>
      <c r="C887" s="578"/>
    </row>
    <row r="888" spans="1:3" ht="16.5" customHeight="1">
      <c r="A888" s="578"/>
      <c r="B888" s="578"/>
      <c r="C888" s="578"/>
    </row>
    <row r="889" spans="1:3" ht="16.5" customHeight="1">
      <c r="A889" s="578"/>
      <c r="B889" s="578"/>
      <c r="C889" s="578"/>
    </row>
    <row r="890" spans="1:3" ht="16.5" customHeight="1">
      <c r="A890" s="578"/>
      <c r="B890" s="578"/>
      <c r="C890" s="578"/>
    </row>
    <row r="891" spans="1:3" ht="16.5" customHeight="1">
      <c r="A891" s="578"/>
      <c r="B891" s="578"/>
      <c r="C891" s="578"/>
    </row>
    <row r="892" spans="1:3" ht="16.5" customHeight="1">
      <c r="A892" s="578"/>
      <c r="B892" s="578"/>
      <c r="C892" s="578"/>
    </row>
    <row r="893" spans="1:3" ht="16.5" customHeight="1">
      <c r="A893" s="578"/>
      <c r="B893" s="578"/>
      <c r="C893" s="578"/>
    </row>
    <row r="894" spans="1:3" ht="16.5" customHeight="1">
      <c r="A894" s="578"/>
      <c r="B894" s="578"/>
      <c r="C894" s="578"/>
    </row>
    <row r="895" spans="1:3" ht="16.5" customHeight="1">
      <c r="A895" s="578"/>
      <c r="B895" s="578"/>
      <c r="C895" s="578"/>
    </row>
    <row r="896" spans="1:3" ht="16.5" customHeight="1">
      <c r="A896" s="578"/>
      <c r="B896" s="578"/>
      <c r="C896" s="578"/>
    </row>
    <row r="897" spans="1:3" ht="16.5" customHeight="1">
      <c r="A897" s="578"/>
      <c r="B897" s="578"/>
      <c r="C897" s="578"/>
    </row>
    <row r="898" spans="1:3" ht="16.5" customHeight="1">
      <c r="A898" s="578"/>
      <c r="B898" s="578"/>
      <c r="C898" s="578"/>
    </row>
    <row r="899" spans="1:3" ht="16.5" customHeight="1">
      <c r="A899" s="578"/>
      <c r="B899" s="578"/>
      <c r="C899" s="578"/>
    </row>
    <row r="900" spans="1:3" ht="16.5" customHeight="1">
      <c r="A900" s="578"/>
      <c r="B900" s="578"/>
      <c r="C900" s="578"/>
    </row>
    <row r="901" spans="1:3" ht="16.5" customHeight="1">
      <c r="A901" s="578"/>
      <c r="B901" s="578"/>
      <c r="C901" s="578"/>
    </row>
    <row r="902" spans="1:3" ht="16.5" customHeight="1">
      <c r="A902" s="578"/>
      <c r="B902" s="578"/>
      <c r="C902" s="578"/>
    </row>
    <row r="903" spans="1:3" ht="16.5" customHeight="1">
      <c r="A903" s="578"/>
      <c r="B903" s="578"/>
      <c r="C903" s="578"/>
    </row>
    <row r="904" spans="1:3" ht="16.5" customHeight="1">
      <c r="A904" s="578"/>
      <c r="B904" s="578"/>
      <c r="C904" s="578"/>
    </row>
    <row r="905" spans="1:3" ht="16.5" customHeight="1">
      <c r="A905" s="578"/>
      <c r="B905" s="578"/>
      <c r="C905" s="578"/>
    </row>
    <row r="906" spans="1:3" ht="16.5" customHeight="1">
      <c r="A906" s="578"/>
      <c r="B906" s="578"/>
      <c r="C906" s="578"/>
    </row>
    <row r="907" spans="1:3" ht="16.5" customHeight="1">
      <c r="A907" s="578"/>
      <c r="B907" s="578"/>
      <c r="C907" s="578"/>
    </row>
    <row r="908" spans="1:3" ht="16.5" customHeight="1">
      <c r="A908" s="578"/>
      <c r="B908" s="578"/>
      <c r="C908" s="578"/>
    </row>
    <row r="909" spans="1:3" ht="16.5" customHeight="1">
      <c r="A909" s="578"/>
      <c r="B909" s="578"/>
      <c r="C909" s="578"/>
    </row>
    <row r="910" spans="1:3" ht="16.5" customHeight="1">
      <c r="A910" s="578"/>
      <c r="B910" s="578"/>
      <c r="C910" s="578"/>
    </row>
    <row r="911" spans="1:3" ht="16.5" customHeight="1">
      <c r="A911" s="578"/>
      <c r="B911" s="578"/>
      <c r="C911" s="578"/>
    </row>
    <row r="912" spans="1:3" ht="16.5" customHeight="1">
      <c r="A912" s="578"/>
      <c r="B912" s="578"/>
      <c r="C912" s="578"/>
    </row>
    <row r="913" spans="1:3" ht="16.5" customHeight="1">
      <c r="A913" s="578"/>
      <c r="B913" s="578"/>
      <c r="C913" s="578"/>
    </row>
    <row r="914" spans="1:3" ht="16.5" customHeight="1">
      <c r="A914" s="578"/>
      <c r="B914" s="578"/>
      <c r="C914" s="578"/>
    </row>
    <row r="915" spans="1:3" ht="16.5" customHeight="1">
      <c r="A915" s="578"/>
      <c r="B915" s="578"/>
      <c r="C915" s="578"/>
    </row>
    <row r="916" spans="1:3" ht="16.5" customHeight="1">
      <c r="A916" s="578"/>
      <c r="B916" s="578"/>
      <c r="C916" s="578"/>
    </row>
    <row r="917" spans="1:3" ht="16.5" customHeight="1">
      <c r="A917" s="578"/>
      <c r="B917" s="578"/>
      <c r="C917" s="578"/>
    </row>
    <row r="918" spans="1:3" ht="16.5" customHeight="1">
      <c r="A918" s="578"/>
      <c r="B918" s="578"/>
      <c r="C918" s="578"/>
    </row>
    <row r="919" spans="1:3" ht="16.5" customHeight="1">
      <c r="A919" s="578"/>
      <c r="B919" s="578"/>
      <c r="C919" s="578"/>
    </row>
    <row r="920" spans="1:3" ht="16.5" customHeight="1">
      <c r="A920" s="578"/>
      <c r="B920" s="578"/>
      <c r="C920" s="578"/>
    </row>
    <row r="921" spans="1:3" ht="16.5" customHeight="1">
      <c r="A921" s="578"/>
      <c r="B921" s="578"/>
      <c r="C921" s="578"/>
    </row>
    <row r="922" spans="1:3" ht="16.5" customHeight="1">
      <c r="A922" s="578"/>
      <c r="B922" s="578"/>
      <c r="C922" s="578"/>
    </row>
    <row r="923" spans="1:3" ht="16.5" customHeight="1">
      <c r="A923" s="578"/>
      <c r="B923" s="578"/>
      <c r="C923" s="578"/>
    </row>
    <row r="924" spans="1:3" ht="16.5" customHeight="1">
      <c r="A924" s="578"/>
      <c r="B924" s="578"/>
      <c r="C924" s="578"/>
    </row>
    <row r="925" spans="1:3" ht="16.5" customHeight="1">
      <c r="A925" s="578"/>
      <c r="B925" s="578"/>
      <c r="C925" s="578"/>
    </row>
    <row r="926" spans="1:3" ht="16.5" customHeight="1">
      <c r="A926" s="578"/>
      <c r="B926" s="578"/>
      <c r="C926" s="578"/>
    </row>
    <row r="927" spans="1:3" ht="16.5" customHeight="1">
      <c r="A927" s="578"/>
      <c r="B927" s="578"/>
      <c r="C927" s="578"/>
    </row>
    <row r="928" spans="1:3" ht="16.5" customHeight="1">
      <c r="A928" s="578"/>
      <c r="B928" s="578"/>
      <c r="C928" s="578"/>
    </row>
    <row r="929" spans="1:3" ht="16.5" customHeight="1">
      <c r="A929" s="578"/>
      <c r="B929" s="578"/>
      <c r="C929" s="578"/>
    </row>
    <row r="930" spans="1:3" ht="16.5" customHeight="1">
      <c r="A930" s="578"/>
      <c r="B930" s="578"/>
      <c r="C930" s="578"/>
    </row>
    <row r="931" spans="1:3" ht="16.5" customHeight="1">
      <c r="A931" s="578"/>
      <c r="B931" s="578"/>
      <c r="C931" s="578"/>
    </row>
    <row r="932" spans="1:3" ht="16.5" customHeight="1">
      <c r="A932" s="578"/>
      <c r="B932" s="578"/>
      <c r="C932" s="578"/>
    </row>
    <row r="933" spans="1:3" ht="16.5" customHeight="1">
      <c r="A933" s="578"/>
      <c r="B933" s="578"/>
      <c r="C933" s="578"/>
    </row>
    <row r="934" spans="1:3" ht="16.5" customHeight="1">
      <c r="A934" s="578"/>
      <c r="B934" s="578"/>
      <c r="C934" s="578"/>
    </row>
    <row r="935" spans="1:3" ht="16.5" customHeight="1">
      <c r="A935" s="578"/>
      <c r="B935" s="578"/>
      <c r="C935" s="578"/>
    </row>
    <row r="936" spans="1:3" ht="16.5" customHeight="1">
      <c r="A936" s="578"/>
      <c r="B936" s="578"/>
      <c r="C936" s="578"/>
    </row>
    <row r="937" spans="1:3" ht="16.5" customHeight="1">
      <c r="A937" s="578"/>
      <c r="B937" s="578"/>
      <c r="C937" s="578"/>
    </row>
    <row r="938" spans="1:3" ht="16.5" customHeight="1">
      <c r="A938" s="578"/>
      <c r="B938" s="578"/>
      <c r="C938" s="578"/>
    </row>
    <row r="939" spans="1:3" ht="16.5" customHeight="1">
      <c r="A939" s="578"/>
      <c r="B939" s="578"/>
      <c r="C939" s="578"/>
    </row>
    <row r="940" spans="1:3" ht="16.5" customHeight="1">
      <c r="A940" s="578"/>
      <c r="B940" s="578"/>
      <c r="C940" s="578"/>
    </row>
    <row r="941" spans="1:3" ht="16.5" customHeight="1">
      <c r="A941" s="578"/>
      <c r="B941" s="578"/>
      <c r="C941" s="578"/>
    </row>
    <row r="942" spans="1:3" ht="16.5" customHeight="1">
      <c r="A942" s="578"/>
      <c r="B942" s="578"/>
      <c r="C942" s="578"/>
    </row>
    <row r="943" spans="1:3" ht="16.5" customHeight="1">
      <c r="A943" s="578"/>
      <c r="B943" s="578"/>
      <c r="C943" s="578"/>
    </row>
    <row r="944" spans="1:3" ht="16.5" customHeight="1">
      <c r="A944" s="578"/>
      <c r="B944" s="578"/>
      <c r="C944" s="578"/>
    </row>
    <row r="945" spans="1:3" ht="16.5" customHeight="1">
      <c r="A945" s="578"/>
      <c r="B945" s="578"/>
      <c r="C945" s="578"/>
    </row>
    <row r="946" spans="1:3" ht="16.5" customHeight="1">
      <c r="A946" s="578"/>
      <c r="B946" s="578"/>
      <c r="C946" s="578"/>
    </row>
    <row r="947" spans="1:3" ht="16.5" customHeight="1">
      <c r="A947" s="578"/>
      <c r="B947" s="578"/>
      <c r="C947" s="578"/>
    </row>
    <row r="948" spans="1:3" ht="16.5" customHeight="1">
      <c r="A948" s="578"/>
      <c r="B948" s="578"/>
      <c r="C948" s="578"/>
    </row>
    <row r="949" spans="1:3" ht="16.5" customHeight="1">
      <c r="A949" s="578"/>
      <c r="B949" s="578"/>
      <c r="C949" s="578"/>
    </row>
    <row r="950" spans="1:3" ht="16.5" customHeight="1">
      <c r="A950" s="578"/>
      <c r="B950" s="578"/>
      <c r="C950" s="578"/>
    </row>
    <row r="951" spans="1:3" ht="16.5" customHeight="1">
      <c r="A951" s="578"/>
      <c r="B951" s="578"/>
      <c r="C951" s="578"/>
    </row>
    <row r="952" spans="1:3" ht="16.5" customHeight="1">
      <c r="A952" s="578"/>
      <c r="B952" s="578"/>
      <c r="C952" s="578"/>
    </row>
    <row r="953" spans="1:3" ht="16.5" customHeight="1">
      <c r="A953" s="578"/>
      <c r="B953" s="578"/>
      <c r="C953" s="578"/>
    </row>
    <row r="954" spans="1:3" ht="16.5" customHeight="1">
      <c r="A954" s="578"/>
      <c r="B954" s="578"/>
      <c r="C954" s="578"/>
    </row>
    <row r="955" spans="1:3" ht="16.5" customHeight="1">
      <c r="A955" s="578"/>
      <c r="B955" s="578"/>
      <c r="C955" s="578"/>
    </row>
    <row r="956" spans="1:3" ht="16.5" customHeight="1">
      <c r="A956" s="578"/>
      <c r="B956" s="578"/>
      <c r="C956" s="578"/>
    </row>
    <row r="957" spans="1:3" ht="16.5" customHeight="1">
      <c r="A957" s="578"/>
      <c r="B957" s="578"/>
      <c r="C957" s="578"/>
    </row>
    <row r="958" spans="1:3" ht="16.5" customHeight="1">
      <c r="A958" s="578"/>
      <c r="B958" s="578"/>
      <c r="C958" s="578"/>
    </row>
    <row r="959" spans="1:3" ht="16.5" customHeight="1">
      <c r="A959" s="578"/>
      <c r="B959" s="578"/>
      <c r="C959" s="578"/>
    </row>
    <row r="960" spans="1:3" ht="16.5" customHeight="1">
      <c r="A960" s="578"/>
      <c r="B960" s="578"/>
      <c r="C960" s="578"/>
    </row>
    <row r="961" spans="1:3" ht="16.5" customHeight="1">
      <c r="A961" s="578"/>
      <c r="B961" s="578"/>
      <c r="C961" s="578"/>
    </row>
    <row r="962" spans="1:3" ht="16.5" customHeight="1">
      <c r="A962" s="578"/>
      <c r="B962" s="578"/>
      <c r="C962" s="578"/>
    </row>
    <row r="963" spans="1:3" ht="16.5" customHeight="1">
      <c r="A963" s="578"/>
      <c r="B963" s="578"/>
      <c r="C963" s="578"/>
    </row>
    <row r="964" spans="1:3" ht="16.5" customHeight="1">
      <c r="A964" s="578"/>
      <c r="B964" s="578"/>
      <c r="C964" s="578"/>
    </row>
    <row r="965" spans="1:3" ht="16.5" customHeight="1">
      <c r="A965" s="578"/>
      <c r="B965" s="578"/>
      <c r="C965" s="578"/>
    </row>
    <row r="966" spans="1:3" ht="16.5" customHeight="1">
      <c r="A966" s="578"/>
      <c r="B966" s="578"/>
      <c r="C966" s="578"/>
    </row>
    <row r="967" spans="1:3" ht="16.5" customHeight="1">
      <c r="A967" s="578"/>
      <c r="B967" s="578"/>
      <c r="C967" s="578"/>
    </row>
    <row r="968" spans="1:3" ht="16.5" customHeight="1">
      <c r="A968" s="578"/>
      <c r="B968" s="578"/>
      <c r="C968" s="578"/>
    </row>
    <row r="969" spans="1:3" ht="16.5" customHeight="1">
      <c r="A969" s="578"/>
      <c r="B969" s="578"/>
      <c r="C969" s="578"/>
    </row>
    <row r="970" spans="1:3" ht="16.5" customHeight="1">
      <c r="A970" s="578"/>
      <c r="B970" s="578"/>
      <c r="C970" s="578"/>
    </row>
    <row r="971" spans="1:3" ht="16.5" customHeight="1">
      <c r="A971" s="578"/>
      <c r="B971" s="578"/>
      <c r="C971" s="578"/>
    </row>
    <row r="972" spans="1:3" ht="16.5" customHeight="1">
      <c r="A972" s="578"/>
      <c r="B972" s="578"/>
      <c r="C972" s="578"/>
    </row>
    <row r="973" spans="1:3" ht="16.5" customHeight="1">
      <c r="A973" s="578"/>
      <c r="B973" s="578"/>
      <c r="C973" s="578"/>
    </row>
    <row r="974" spans="1:3" ht="16.5" customHeight="1">
      <c r="A974" s="578"/>
      <c r="B974" s="578"/>
      <c r="C974" s="578"/>
    </row>
    <row r="975" spans="1:3" ht="16.5" customHeight="1">
      <c r="A975" s="578"/>
      <c r="B975" s="578"/>
      <c r="C975" s="578"/>
    </row>
    <row r="976" spans="1:3" ht="16.5" customHeight="1">
      <c r="A976" s="578"/>
      <c r="B976" s="578"/>
      <c r="C976" s="578"/>
    </row>
    <row r="977" spans="1:3" ht="16.5" customHeight="1">
      <c r="A977" s="578"/>
      <c r="B977" s="578"/>
      <c r="C977" s="578"/>
    </row>
    <row r="978" spans="1:3" ht="16.5" customHeight="1">
      <c r="A978" s="578"/>
      <c r="B978" s="578"/>
      <c r="C978" s="578"/>
    </row>
    <row r="979" spans="1:3" ht="16.5" customHeight="1">
      <c r="A979" s="578"/>
      <c r="B979" s="578"/>
      <c r="C979" s="578"/>
    </row>
    <row r="980" spans="1:3" ht="16.5" customHeight="1">
      <c r="A980" s="578"/>
      <c r="B980" s="578"/>
      <c r="C980" s="578"/>
    </row>
    <row r="981" spans="1:3" ht="16.5" customHeight="1">
      <c r="A981" s="578"/>
      <c r="B981" s="578"/>
      <c r="C981" s="578"/>
    </row>
    <row r="982" spans="1:3" ht="16.5" customHeight="1">
      <c r="A982" s="578"/>
      <c r="B982" s="578"/>
      <c r="C982" s="578"/>
    </row>
    <row r="983" spans="1:3" ht="16.5" customHeight="1">
      <c r="A983" s="578"/>
      <c r="B983" s="578"/>
      <c r="C983" s="578"/>
    </row>
    <row r="984" spans="1:3" ht="16.5" customHeight="1">
      <c r="A984" s="578"/>
      <c r="B984" s="578"/>
      <c r="C984" s="578"/>
    </row>
    <row r="985" spans="1:3" ht="16.5" customHeight="1">
      <c r="A985" s="578"/>
      <c r="B985" s="578"/>
      <c r="C985" s="578"/>
    </row>
    <row r="986" spans="1:3" ht="16.5" customHeight="1">
      <c r="A986" s="578"/>
      <c r="B986" s="578"/>
      <c r="C986" s="578"/>
    </row>
    <row r="987" spans="1:3" ht="16.5" customHeight="1">
      <c r="A987" s="578"/>
      <c r="B987" s="578"/>
      <c r="C987" s="578"/>
    </row>
    <row r="988" spans="1:3" ht="16.5" customHeight="1">
      <c r="A988" s="578"/>
      <c r="B988" s="578"/>
      <c r="C988" s="578"/>
    </row>
    <row r="989" spans="1:3" ht="16.5" customHeight="1">
      <c r="A989" s="578"/>
      <c r="B989" s="578"/>
      <c r="C989" s="578"/>
    </row>
    <row r="990" spans="1:3" ht="16.5" customHeight="1">
      <c r="A990" s="578"/>
      <c r="B990" s="578"/>
      <c r="C990" s="578"/>
    </row>
    <row r="991" spans="1:3" ht="16.5" customHeight="1">
      <c r="A991" s="578"/>
      <c r="B991" s="578"/>
      <c r="C991" s="578"/>
    </row>
    <row r="992" spans="1:3" ht="16.5" customHeight="1">
      <c r="A992" s="578"/>
      <c r="B992" s="578"/>
      <c r="C992" s="578"/>
    </row>
    <row r="993" spans="1:3" ht="16.5" customHeight="1">
      <c r="A993" s="578"/>
      <c r="B993" s="578"/>
      <c r="C993" s="578"/>
    </row>
    <row r="994" spans="1:3" ht="16.5" customHeight="1">
      <c r="A994" s="578"/>
      <c r="B994" s="578"/>
      <c r="C994" s="578"/>
    </row>
    <row r="995" spans="1:3" ht="16.5" customHeight="1">
      <c r="A995" s="578"/>
      <c r="B995" s="578"/>
      <c r="C995" s="578"/>
    </row>
    <row r="996" spans="1:3" ht="16.5" customHeight="1">
      <c r="A996" s="578"/>
      <c r="B996" s="578"/>
      <c r="C996" s="578"/>
    </row>
    <row r="997" spans="1:3" ht="16.5" customHeight="1">
      <c r="A997" s="578"/>
      <c r="B997" s="578"/>
      <c r="C997" s="578"/>
    </row>
    <row r="998" spans="1:3" ht="16.5" customHeight="1">
      <c r="A998" s="578"/>
      <c r="B998" s="578"/>
      <c r="C998" s="578"/>
    </row>
    <row r="999" spans="1:3" ht="16.5" customHeight="1">
      <c r="A999" s="578"/>
      <c r="B999" s="578"/>
      <c r="C999" s="578"/>
    </row>
    <row r="1000" spans="1:3" ht="16.5" customHeight="1">
      <c r="A1000" s="578"/>
      <c r="B1000" s="578"/>
      <c r="C1000" s="57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dimension ref="A1:T1000"/>
  <sheetViews>
    <sheetView zoomScale="75" zoomScaleNormal="75" workbookViewId="0">
      <selection sqref="A1:C1"/>
    </sheetView>
  </sheetViews>
  <sheetFormatPr defaultColWidth="12.58203125" defaultRowHeight="15" customHeight="1"/>
  <cols>
    <col min="1" max="1" width="3.58203125" style="579" customWidth="1"/>
    <col min="2" max="3" width="47.58203125" style="579" customWidth="1"/>
    <col min="4" max="19" width="6.33203125" customWidth="1"/>
    <col min="21" max="16384" width="12.58203125" style="579"/>
  </cols>
  <sheetData>
    <row r="1" spans="1:3" ht="20.5" thickBot="1">
      <c r="A1" s="1199" t="s">
        <v>359</v>
      </c>
      <c r="B1" s="1200"/>
      <c r="C1" s="1200"/>
    </row>
    <row r="2" spans="1:3" ht="16.5" customHeight="1" thickBot="1">
      <c r="A2" s="1201" t="s">
        <v>89</v>
      </c>
      <c r="B2" s="1198"/>
      <c r="C2" s="549">
        <v>44728</v>
      </c>
    </row>
    <row r="3" spans="1:3" ht="18.75" customHeight="1">
      <c r="A3" s="1202" t="s">
        <v>90</v>
      </c>
      <c r="B3" s="581" t="s">
        <v>348</v>
      </c>
      <c r="C3" s="582" t="s">
        <v>1187</v>
      </c>
    </row>
    <row r="4" spans="1:3" ht="16.5" customHeight="1">
      <c r="A4" s="1194"/>
      <c r="B4" s="583" t="s">
        <v>92</v>
      </c>
      <c r="C4" s="584" t="s">
        <v>1188</v>
      </c>
    </row>
    <row r="5" spans="1:3" ht="16.5" customHeight="1">
      <c r="A5" s="1194"/>
      <c r="B5" s="583" t="s">
        <v>362</v>
      </c>
      <c r="C5" s="585" t="s">
        <v>1189</v>
      </c>
    </row>
    <row r="6" spans="1:3" ht="16.5" customHeight="1">
      <c r="A6" s="1194"/>
      <c r="B6" s="583" t="s">
        <v>94</v>
      </c>
      <c r="C6" s="586" t="s">
        <v>1185</v>
      </c>
    </row>
    <row r="7" spans="1:3" ht="16.5" customHeight="1">
      <c r="A7" s="1194"/>
      <c r="B7" s="583" t="s">
        <v>364</v>
      </c>
      <c r="C7" s="587" t="s">
        <v>1190</v>
      </c>
    </row>
    <row r="8" spans="1:3" ht="16.5" customHeight="1">
      <c r="A8" s="1194"/>
      <c r="B8" s="583" t="s">
        <v>231</v>
      </c>
      <c r="C8" s="588">
        <v>90095972</v>
      </c>
    </row>
    <row r="9" spans="1:3" ht="16.5" customHeight="1">
      <c r="A9" s="1194"/>
      <c r="B9" s="583" t="s">
        <v>232</v>
      </c>
      <c r="C9" s="589">
        <v>12057543932</v>
      </c>
    </row>
    <row r="10" spans="1:3" ht="16.5" customHeight="1">
      <c r="A10" s="1194"/>
      <c r="B10" s="583" t="s">
        <v>98</v>
      </c>
      <c r="C10" s="586" t="s">
        <v>422</v>
      </c>
    </row>
    <row r="11" spans="1:3" ht="16.5" customHeight="1">
      <c r="A11" s="1194"/>
      <c r="B11" s="583" t="s">
        <v>99</v>
      </c>
      <c r="C11" s="586" t="s">
        <v>100</v>
      </c>
    </row>
    <row r="12" spans="1:3" ht="16.5" customHeight="1">
      <c r="A12" s="1194"/>
      <c r="B12" s="583" t="s">
        <v>101</v>
      </c>
      <c r="C12" s="586" t="s">
        <v>102</v>
      </c>
    </row>
    <row r="13" spans="1:3" ht="16.5" customHeight="1">
      <c r="A13" s="1194"/>
      <c r="B13" s="583" t="s">
        <v>103</v>
      </c>
      <c r="C13" s="586" t="s">
        <v>102</v>
      </c>
    </row>
    <row r="14" spans="1:3" ht="16.5" customHeight="1">
      <c r="A14" s="1194"/>
      <c r="B14" s="583" t="s">
        <v>104</v>
      </c>
      <c r="C14" s="586" t="s">
        <v>100</v>
      </c>
    </row>
    <row r="15" spans="1:3" ht="16.5" customHeight="1">
      <c r="A15" s="1194"/>
      <c r="B15" s="583" t="s">
        <v>105</v>
      </c>
      <c r="C15" s="586" t="s">
        <v>239</v>
      </c>
    </row>
    <row r="16" spans="1:3" ht="16.5" customHeight="1">
      <c r="A16" s="1194"/>
      <c r="B16" s="583" t="s">
        <v>106</v>
      </c>
      <c r="C16" s="586" t="s">
        <v>239</v>
      </c>
    </row>
    <row r="17" spans="1:3" ht="82.5">
      <c r="A17" s="1194"/>
      <c r="B17" s="583" t="s">
        <v>108</v>
      </c>
      <c r="C17" s="586" t="s">
        <v>1802</v>
      </c>
    </row>
    <row r="18" spans="1:3" ht="33">
      <c r="A18" s="1194"/>
      <c r="B18" s="583" t="s">
        <v>365</v>
      </c>
      <c r="C18" s="586" t="s">
        <v>351</v>
      </c>
    </row>
    <row r="19" spans="1:3" ht="16.5" customHeight="1">
      <c r="A19" s="1194"/>
      <c r="B19" s="583" t="s">
        <v>111</v>
      </c>
      <c r="C19" s="586" t="s">
        <v>178</v>
      </c>
    </row>
    <row r="20" spans="1:3" ht="18">
      <c r="A20" s="1194"/>
      <c r="B20" s="583" t="s">
        <v>1159</v>
      </c>
      <c r="C20" s="586" t="s">
        <v>100</v>
      </c>
    </row>
    <row r="21" spans="1:3" ht="16.5" customHeight="1">
      <c r="A21" s="1194"/>
      <c r="B21" s="583" t="s">
        <v>113</v>
      </c>
      <c r="C21" s="586" t="s">
        <v>100</v>
      </c>
    </row>
    <row r="22" spans="1:3" ht="16.5" customHeight="1">
      <c r="A22" s="1194"/>
      <c r="B22" s="583" t="s">
        <v>114</v>
      </c>
      <c r="C22" s="586" t="s">
        <v>100</v>
      </c>
    </row>
    <row r="23" spans="1:3" ht="16.5" customHeight="1">
      <c r="A23" s="1194"/>
      <c r="B23" s="583" t="s">
        <v>115</v>
      </c>
      <c r="C23" s="586" t="s">
        <v>100</v>
      </c>
    </row>
    <row r="24" spans="1:3" ht="16.5" customHeight="1">
      <c r="A24" s="1194"/>
      <c r="B24" s="583" t="s">
        <v>116</v>
      </c>
      <c r="C24" s="586" t="s">
        <v>100</v>
      </c>
    </row>
    <row r="25" spans="1:3" ht="16.5" customHeight="1">
      <c r="A25" s="1194"/>
      <c r="B25" s="583" t="s">
        <v>117</v>
      </c>
      <c r="C25" s="586" t="s">
        <v>118</v>
      </c>
    </row>
    <row r="26" spans="1:3" ht="16.5" customHeight="1">
      <c r="A26" s="1194"/>
      <c r="B26" s="583" t="s">
        <v>119</v>
      </c>
      <c r="C26" s="586" t="s">
        <v>100</v>
      </c>
    </row>
    <row r="27" spans="1:3" ht="16.5" customHeight="1">
      <c r="A27" s="1194"/>
      <c r="B27" s="583" t="s">
        <v>120</v>
      </c>
      <c r="C27" s="586" t="s">
        <v>252</v>
      </c>
    </row>
    <row r="28" spans="1:3" ht="16.5" customHeight="1">
      <c r="A28" s="1194"/>
      <c r="B28" s="583" t="s">
        <v>122</v>
      </c>
      <c r="C28" s="586" t="s">
        <v>123</v>
      </c>
    </row>
    <row r="29" spans="1:3" ht="16.5" customHeight="1">
      <c r="A29" s="1194"/>
      <c r="B29" s="583" t="s">
        <v>124</v>
      </c>
      <c r="C29" s="586" t="s">
        <v>125</v>
      </c>
    </row>
    <row r="30" spans="1:3" ht="33">
      <c r="A30" s="1194"/>
      <c r="B30" s="583" t="s">
        <v>126</v>
      </c>
      <c r="C30" s="586" t="s">
        <v>423</v>
      </c>
    </row>
    <row r="31" spans="1:3" ht="99">
      <c r="A31" s="1194"/>
      <c r="B31" s="583" t="s">
        <v>128</v>
      </c>
      <c r="C31" s="586" t="s">
        <v>1192</v>
      </c>
    </row>
    <row r="32" spans="1:3" ht="16.5" customHeight="1" thickBot="1">
      <c r="A32" s="1195"/>
      <c r="B32" s="590" t="s">
        <v>129</v>
      </c>
      <c r="C32" s="591" t="s">
        <v>229</v>
      </c>
    </row>
    <row r="33" spans="1:3" ht="16.5" customHeight="1">
      <c r="A33" s="1196" t="s">
        <v>130</v>
      </c>
      <c r="B33" s="581" t="s">
        <v>131</v>
      </c>
      <c r="C33" s="592" t="s">
        <v>1185</v>
      </c>
    </row>
    <row r="34" spans="1:3" ht="16.5" customHeight="1">
      <c r="A34" s="1194"/>
      <c r="B34" s="583" t="s">
        <v>132</v>
      </c>
      <c r="C34" s="586" t="s">
        <v>1193</v>
      </c>
    </row>
    <row r="35" spans="1:3" ht="16.5" customHeight="1">
      <c r="A35" s="1194"/>
      <c r="B35" s="583" t="s">
        <v>133</v>
      </c>
      <c r="C35" s="586" t="s">
        <v>134</v>
      </c>
    </row>
    <row r="36" spans="1:3" ht="16.5" customHeight="1">
      <c r="A36" s="1194"/>
      <c r="B36" s="583" t="s">
        <v>135</v>
      </c>
      <c r="C36" s="586" t="s">
        <v>100</v>
      </c>
    </row>
    <row r="37" spans="1:3" ht="16.5" customHeight="1">
      <c r="A37" s="1194"/>
      <c r="B37" s="583" t="s">
        <v>136</v>
      </c>
      <c r="C37" s="586" t="s">
        <v>229</v>
      </c>
    </row>
    <row r="38" spans="1:3" ht="16.5" customHeight="1" thickBot="1">
      <c r="A38" s="1195"/>
      <c r="B38" s="593" t="s">
        <v>137</v>
      </c>
      <c r="C38" s="594" t="s">
        <v>102</v>
      </c>
    </row>
    <row r="39" spans="1:3" ht="16.5" customHeight="1">
      <c r="A39" s="1196" t="s">
        <v>138</v>
      </c>
      <c r="B39" s="581" t="s">
        <v>139</v>
      </c>
      <c r="C39" s="592" t="s">
        <v>100</v>
      </c>
    </row>
    <row r="40" spans="1:3" ht="16.5" customHeight="1">
      <c r="A40" s="1194"/>
      <c r="B40" s="583" t="s">
        <v>140</v>
      </c>
      <c r="C40" s="586" t="s">
        <v>229</v>
      </c>
    </row>
    <row r="41" spans="1:3" ht="16.5" customHeight="1">
      <c r="A41" s="1194"/>
      <c r="B41" s="583" t="s">
        <v>141</v>
      </c>
      <c r="C41" s="586" t="s">
        <v>229</v>
      </c>
    </row>
    <row r="42" spans="1:3" ht="16.5" customHeight="1">
      <c r="A42" s="1194"/>
      <c r="B42" s="583" t="s">
        <v>142</v>
      </c>
      <c r="C42" s="586" t="s">
        <v>229</v>
      </c>
    </row>
    <row r="43" spans="1:3" ht="16.5" customHeight="1">
      <c r="A43" s="1194"/>
      <c r="B43" s="583" t="s">
        <v>143</v>
      </c>
      <c r="C43" s="586" t="s">
        <v>229</v>
      </c>
    </row>
    <row r="44" spans="1:3" ht="16.5" customHeight="1" thickBot="1">
      <c r="A44" s="1195"/>
      <c r="B44" s="595" t="s">
        <v>144</v>
      </c>
      <c r="C44" s="594" t="s">
        <v>229</v>
      </c>
    </row>
    <row r="45" spans="1:3" ht="16.5" customHeight="1">
      <c r="A45" s="1196" t="s">
        <v>145</v>
      </c>
      <c r="B45" s="581" t="s">
        <v>146</v>
      </c>
      <c r="C45" s="592" t="s">
        <v>102</v>
      </c>
    </row>
    <row r="46" spans="1:3" ht="49.5">
      <c r="A46" s="1194"/>
      <c r="B46" s="583" t="s">
        <v>148</v>
      </c>
      <c r="C46" s="586" t="s">
        <v>1194</v>
      </c>
    </row>
    <row r="47" spans="1:3" ht="50" thickBot="1">
      <c r="A47" s="1195"/>
      <c r="B47" s="593" t="s">
        <v>149</v>
      </c>
      <c r="C47" s="594" t="s">
        <v>1803</v>
      </c>
    </row>
    <row r="48" spans="1:3" ht="16.5" customHeight="1">
      <c r="A48" s="1193" t="s">
        <v>368</v>
      </c>
      <c r="B48" s="590" t="s">
        <v>151</v>
      </c>
      <c r="C48" s="591" t="s">
        <v>102</v>
      </c>
    </row>
    <row r="49" spans="1:3" ht="16.5" customHeight="1">
      <c r="A49" s="1194"/>
      <c r="B49" s="583" t="s">
        <v>152</v>
      </c>
      <c r="C49" s="586" t="s">
        <v>1195</v>
      </c>
    </row>
    <row r="50" spans="1:3" ht="16.5" customHeight="1">
      <c r="A50" s="1194"/>
      <c r="B50" s="583" t="s">
        <v>153</v>
      </c>
      <c r="C50" s="586" t="s">
        <v>1196</v>
      </c>
    </row>
    <row r="51" spans="1:3" ht="16.5" customHeight="1">
      <c r="A51" s="1194"/>
      <c r="B51" s="583" t="s">
        <v>154</v>
      </c>
      <c r="C51" s="586" t="s">
        <v>1013</v>
      </c>
    </row>
    <row r="52" spans="1:3" ht="18">
      <c r="A52" s="1194"/>
      <c r="B52" s="583" t="s">
        <v>155</v>
      </c>
      <c r="C52" s="586" t="s">
        <v>1804</v>
      </c>
    </row>
    <row r="53" spans="1:3" ht="99">
      <c r="A53" s="1194"/>
      <c r="B53" s="583" t="s">
        <v>1168</v>
      </c>
      <c r="C53" s="586" t="s">
        <v>389</v>
      </c>
    </row>
    <row r="54" spans="1:3" ht="16.5" customHeight="1">
      <c r="A54" s="1194"/>
      <c r="B54" s="583" t="s">
        <v>157</v>
      </c>
      <c r="C54" s="586" t="s">
        <v>647</v>
      </c>
    </row>
    <row r="55" spans="1:3" ht="16.5" customHeight="1">
      <c r="A55" s="1194"/>
      <c r="B55" s="583" t="s">
        <v>158</v>
      </c>
      <c r="C55" s="586" t="s">
        <v>1197</v>
      </c>
    </row>
    <row r="56" spans="1:3" ht="16.5" customHeight="1">
      <c r="A56" s="1194"/>
      <c r="B56" s="583" t="s">
        <v>159</v>
      </c>
      <c r="C56" s="586" t="s">
        <v>372</v>
      </c>
    </row>
    <row r="57" spans="1:3" ht="18">
      <c r="A57" s="1194"/>
      <c r="B57" s="583" t="s">
        <v>160</v>
      </c>
      <c r="C57" s="586" t="s">
        <v>178</v>
      </c>
    </row>
    <row r="58" spans="1:3" ht="16.5" customHeight="1">
      <c r="A58" s="1194"/>
      <c r="B58" s="583" t="s">
        <v>162</v>
      </c>
      <c r="C58" s="586" t="s">
        <v>178</v>
      </c>
    </row>
    <row r="59" spans="1:3" ht="16.5" customHeight="1">
      <c r="A59" s="1194"/>
      <c r="B59" s="583" t="s">
        <v>163</v>
      </c>
      <c r="C59" s="586" t="s">
        <v>1197</v>
      </c>
    </row>
    <row r="60" spans="1:3" ht="16.5" customHeight="1">
      <c r="A60" s="1194"/>
      <c r="B60" s="583" t="s">
        <v>164</v>
      </c>
      <c r="C60" s="596" t="s">
        <v>100</v>
      </c>
    </row>
    <row r="61" spans="1:3" ht="18">
      <c r="A61" s="1194"/>
      <c r="B61" s="583" t="s">
        <v>165</v>
      </c>
      <c r="C61" s="586" t="s">
        <v>1198</v>
      </c>
    </row>
    <row r="62" spans="1:3" ht="18">
      <c r="A62" s="1194"/>
      <c r="B62" s="583" t="s">
        <v>166</v>
      </c>
      <c r="C62" s="586" t="s">
        <v>1567</v>
      </c>
    </row>
    <row r="63" spans="1:3" ht="18">
      <c r="A63" s="1194"/>
      <c r="B63" s="583" t="s">
        <v>167</v>
      </c>
      <c r="C63" s="586" t="s">
        <v>178</v>
      </c>
    </row>
    <row r="64" spans="1:3" ht="18">
      <c r="A64" s="1194"/>
      <c r="B64" s="583" t="s">
        <v>168</v>
      </c>
      <c r="C64" s="586" t="s">
        <v>178</v>
      </c>
    </row>
    <row r="65" spans="1:3" ht="16.5" customHeight="1">
      <c r="A65" s="1194"/>
      <c r="B65" s="583" t="s">
        <v>169</v>
      </c>
      <c r="C65" s="586" t="s">
        <v>178</v>
      </c>
    </row>
    <row r="66" spans="1:3" ht="16.5" customHeight="1">
      <c r="A66" s="1194"/>
      <c r="B66" s="583" t="s">
        <v>170</v>
      </c>
      <c r="C66" s="586" t="s">
        <v>178</v>
      </c>
    </row>
    <row r="67" spans="1:3" ht="16.5" customHeight="1">
      <c r="A67" s="1194"/>
      <c r="B67" s="583" t="s">
        <v>171</v>
      </c>
      <c r="C67" s="597" t="s">
        <v>178</v>
      </c>
    </row>
    <row r="68" spans="1:3" ht="16.5" customHeight="1" thickBot="1">
      <c r="A68" s="1195"/>
      <c r="B68" s="593" t="s">
        <v>172</v>
      </c>
      <c r="C68" s="594" t="s">
        <v>178</v>
      </c>
    </row>
    <row r="69" spans="1:3" ht="16.5" customHeight="1">
      <c r="A69" s="1196" t="s">
        <v>173</v>
      </c>
      <c r="B69" s="581" t="s">
        <v>174</v>
      </c>
      <c r="C69" s="592" t="s">
        <v>102</v>
      </c>
    </row>
    <row r="70" spans="1:3" ht="16.5" customHeight="1">
      <c r="A70" s="1194"/>
      <c r="B70" s="583" t="s">
        <v>175</v>
      </c>
      <c r="C70" s="586" t="s">
        <v>176</v>
      </c>
    </row>
    <row r="71" spans="1:3" ht="16.5" customHeight="1">
      <c r="A71" s="1194"/>
      <c r="B71" s="583" t="s">
        <v>177</v>
      </c>
      <c r="C71" s="586" t="s">
        <v>178</v>
      </c>
    </row>
    <row r="72" spans="1:3" ht="16.5" customHeight="1">
      <c r="A72" s="1194"/>
      <c r="B72" s="583" t="s">
        <v>179</v>
      </c>
      <c r="C72" s="586" t="s">
        <v>178</v>
      </c>
    </row>
    <row r="73" spans="1:3" ht="49.5">
      <c r="A73" s="1194"/>
      <c r="B73" s="583" t="s">
        <v>180</v>
      </c>
      <c r="C73" s="586" t="s">
        <v>181</v>
      </c>
    </row>
    <row r="74" spans="1:3" ht="16.5" customHeight="1">
      <c r="A74" s="1194"/>
      <c r="B74" s="583" t="s">
        <v>356</v>
      </c>
      <c r="C74" s="586" t="s">
        <v>123</v>
      </c>
    </row>
    <row r="75" spans="1:3" ht="16.5" customHeight="1">
      <c r="A75" s="1194"/>
      <c r="B75" s="583" t="s">
        <v>183</v>
      </c>
      <c r="C75" s="586" t="s">
        <v>102</v>
      </c>
    </row>
    <row r="76" spans="1:3" ht="16.5" customHeight="1">
      <c r="A76" s="1194"/>
      <c r="B76" s="583" t="s">
        <v>184</v>
      </c>
      <c r="C76" s="586" t="s">
        <v>185</v>
      </c>
    </row>
    <row r="77" spans="1:3" ht="83" thickBot="1">
      <c r="A77" s="1195"/>
      <c r="B77" s="593" t="s">
        <v>186</v>
      </c>
      <c r="C77" s="594" t="s">
        <v>412</v>
      </c>
    </row>
    <row r="78" spans="1:3" ht="16.5" customHeight="1">
      <c r="A78" s="1196" t="s">
        <v>188</v>
      </c>
      <c r="B78" s="581" t="s">
        <v>189</v>
      </c>
      <c r="C78" s="592" t="s">
        <v>1685</v>
      </c>
    </row>
    <row r="79" spans="1:3" ht="16.5" customHeight="1">
      <c r="A79" s="1194"/>
      <c r="B79" s="583" t="s">
        <v>190</v>
      </c>
      <c r="C79" s="586" t="s">
        <v>1686</v>
      </c>
    </row>
    <row r="80" spans="1:3" ht="16.5" customHeight="1">
      <c r="A80" s="1194"/>
      <c r="B80" s="583" t="s">
        <v>192</v>
      </c>
      <c r="C80" s="586" t="s">
        <v>413</v>
      </c>
    </row>
    <row r="81" spans="1:3" ht="16.5" customHeight="1">
      <c r="A81" s="1194"/>
      <c r="B81" s="583" t="s">
        <v>193</v>
      </c>
      <c r="C81" s="586" t="s">
        <v>414</v>
      </c>
    </row>
    <row r="82" spans="1:3" ht="49.5">
      <c r="A82" s="1194"/>
      <c r="B82" s="583" t="s">
        <v>194</v>
      </c>
      <c r="C82" s="586" t="s">
        <v>394</v>
      </c>
    </row>
    <row r="83" spans="1:3" ht="16.5" customHeight="1">
      <c r="A83" s="1194"/>
      <c r="B83" s="583" t="s">
        <v>195</v>
      </c>
      <c r="C83" s="586" t="s">
        <v>100</v>
      </c>
    </row>
    <row r="84" spans="1:3" ht="16.5" customHeight="1">
      <c r="A84" s="1194"/>
      <c r="B84" s="583" t="s">
        <v>170</v>
      </c>
      <c r="C84" s="586" t="s">
        <v>178</v>
      </c>
    </row>
    <row r="85" spans="1:3" ht="16.5" customHeight="1">
      <c r="A85" s="1194"/>
      <c r="B85" s="583" t="s">
        <v>171</v>
      </c>
      <c r="C85" s="586" t="s">
        <v>178</v>
      </c>
    </row>
    <row r="86" spans="1:3" ht="16.5" customHeight="1">
      <c r="A86" s="1194"/>
      <c r="B86" s="583" t="s">
        <v>196</v>
      </c>
      <c r="C86" s="586" t="s">
        <v>178</v>
      </c>
    </row>
    <row r="87" spans="1:3" ht="16.5" customHeight="1">
      <c r="A87" s="1194"/>
      <c r="B87" s="583" t="s">
        <v>197</v>
      </c>
      <c r="C87" s="586"/>
    </row>
    <row r="88" spans="1:3" ht="16.5" customHeight="1">
      <c r="A88" s="1194"/>
      <c r="B88" s="583" t="s">
        <v>198</v>
      </c>
      <c r="C88" s="586" t="s">
        <v>100</v>
      </c>
    </row>
    <row r="89" spans="1:3" ht="16.5" customHeight="1">
      <c r="A89" s="1194"/>
      <c r="B89" s="583" t="s">
        <v>199</v>
      </c>
      <c r="C89" s="586" t="s">
        <v>178</v>
      </c>
    </row>
    <row r="90" spans="1:3" ht="16.5" customHeight="1">
      <c r="A90" s="1194"/>
      <c r="B90" s="583" t="s">
        <v>200</v>
      </c>
      <c r="C90" s="586" t="s">
        <v>178</v>
      </c>
    </row>
    <row r="91" spans="1:3" ht="16.5" customHeight="1">
      <c r="A91" s="1194"/>
      <c r="B91" s="583" t="s">
        <v>201</v>
      </c>
      <c r="C91" s="586" t="s">
        <v>178</v>
      </c>
    </row>
    <row r="92" spans="1:3" ht="16.5" customHeight="1" thickBot="1">
      <c r="A92" s="1195"/>
      <c r="B92" s="593" t="s">
        <v>202</v>
      </c>
      <c r="C92" s="594" t="s">
        <v>178</v>
      </c>
    </row>
    <row r="93" spans="1:3" ht="49.5">
      <c r="A93" s="1196" t="s">
        <v>203</v>
      </c>
      <c r="B93" s="581" t="s">
        <v>204</v>
      </c>
      <c r="C93" s="592" t="s">
        <v>436</v>
      </c>
    </row>
    <row r="94" spans="1:3" ht="33">
      <c r="A94" s="1194"/>
      <c r="B94" s="583" t="s">
        <v>205</v>
      </c>
      <c r="C94" s="586" t="s">
        <v>416</v>
      </c>
    </row>
    <row r="95" spans="1:3" ht="18">
      <c r="A95" s="1194"/>
      <c r="B95" s="583" t="s">
        <v>206</v>
      </c>
      <c r="C95" s="586" t="s">
        <v>100</v>
      </c>
    </row>
    <row r="96" spans="1:3" ht="33">
      <c r="A96" s="1194"/>
      <c r="B96" s="583" t="s">
        <v>207</v>
      </c>
      <c r="C96" s="586" t="s">
        <v>100</v>
      </c>
    </row>
    <row r="97" spans="1:3" ht="49.5">
      <c r="A97" s="1194"/>
      <c r="B97" s="583" t="s">
        <v>208</v>
      </c>
      <c r="C97" s="586" t="s">
        <v>437</v>
      </c>
    </row>
    <row r="98" spans="1:3" ht="66">
      <c r="A98" s="1194"/>
      <c r="B98" s="583" t="s">
        <v>209</v>
      </c>
      <c r="C98" s="586" t="s">
        <v>210</v>
      </c>
    </row>
    <row r="99" spans="1:3" ht="132">
      <c r="A99" s="1194"/>
      <c r="B99" s="583" t="s">
        <v>211</v>
      </c>
      <c r="C99" s="586" t="s">
        <v>1687</v>
      </c>
    </row>
    <row r="100" spans="1:3" ht="18">
      <c r="A100" s="1194"/>
      <c r="B100" s="583" t="s">
        <v>374</v>
      </c>
      <c r="C100" s="586" t="s">
        <v>100</v>
      </c>
    </row>
    <row r="101" spans="1:3" ht="18">
      <c r="A101" s="1194"/>
      <c r="B101" s="583" t="s">
        <v>213</v>
      </c>
      <c r="C101" s="586" t="s">
        <v>100</v>
      </c>
    </row>
    <row r="102" spans="1:3" ht="18.5" thickBot="1">
      <c r="A102" s="1195"/>
      <c r="B102" s="595" t="s">
        <v>214</v>
      </c>
      <c r="C102" s="598" t="s">
        <v>100</v>
      </c>
    </row>
    <row r="103" spans="1:3" ht="66">
      <c r="A103" s="1193" t="s">
        <v>375</v>
      </c>
      <c r="B103" s="583" t="s">
        <v>216</v>
      </c>
      <c r="C103" s="586" t="s">
        <v>1200</v>
      </c>
    </row>
    <row r="104" spans="1:3" ht="18">
      <c r="A104" s="1194"/>
      <c r="B104" s="583" t="s">
        <v>376</v>
      </c>
      <c r="C104" s="599">
        <v>1.5990000000000001E-2</v>
      </c>
    </row>
    <row r="105" spans="1:3" ht="18">
      <c r="A105" s="1194"/>
      <c r="B105" s="583" t="s">
        <v>344</v>
      </c>
      <c r="C105" s="600">
        <v>2.13</v>
      </c>
    </row>
    <row r="106" spans="1:3" ht="18">
      <c r="A106" s="1194"/>
      <c r="B106" s="583" t="s">
        <v>574</v>
      </c>
      <c r="C106" s="601" t="s">
        <v>1805</v>
      </c>
    </row>
    <row r="107" spans="1:3" ht="18.5" thickBot="1">
      <c r="A107" s="1195"/>
      <c r="B107" s="602" t="s">
        <v>1184</v>
      </c>
      <c r="C107" s="603" t="s">
        <v>178</v>
      </c>
    </row>
    <row r="108" spans="1:3" ht="16.5" customHeight="1" thickBot="1">
      <c r="A108" s="1197" t="s">
        <v>222</v>
      </c>
      <c r="B108" s="1198"/>
      <c r="C108" s="580" t="s">
        <v>229</v>
      </c>
    </row>
    <row r="109" spans="1:3" ht="235.5" customHeight="1">
      <c r="A109" s="1191" t="s">
        <v>511</v>
      </c>
      <c r="B109" s="1192"/>
      <c r="C109" s="1192"/>
    </row>
    <row r="110" spans="1:3" ht="16.5" customHeight="1">
      <c r="A110" s="578"/>
      <c r="B110" s="578"/>
      <c r="C110" s="578"/>
    </row>
    <row r="111" spans="1:3" ht="16.5" customHeight="1">
      <c r="A111" s="578"/>
      <c r="B111" s="578"/>
      <c r="C111" s="578"/>
    </row>
    <row r="112" spans="1:3" ht="16.5" customHeight="1">
      <c r="A112" s="578"/>
      <c r="B112" s="578"/>
      <c r="C112" s="578"/>
    </row>
    <row r="113" spans="1:3" ht="16.5" customHeight="1">
      <c r="A113" s="578"/>
      <c r="B113" s="578"/>
      <c r="C113" s="578"/>
    </row>
    <row r="114" spans="1:3" ht="16.5" customHeight="1">
      <c r="A114" s="578"/>
      <c r="B114" s="578"/>
      <c r="C114" s="578"/>
    </row>
    <row r="115" spans="1:3" ht="16.5" customHeight="1">
      <c r="A115" s="578"/>
      <c r="B115" s="578"/>
      <c r="C115" s="578"/>
    </row>
    <row r="116" spans="1:3" ht="16.5" customHeight="1">
      <c r="A116" s="578"/>
      <c r="B116" s="578"/>
      <c r="C116" s="578"/>
    </row>
    <row r="117" spans="1:3" ht="16.5" customHeight="1">
      <c r="A117" s="578"/>
      <c r="B117" s="578"/>
      <c r="C117" s="578"/>
    </row>
    <row r="118" spans="1:3" ht="16.5" customHeight="1">
      <c r="A118" s="578"/>
      <c r="B118" s="578"/>
      <c r="C118" s="578"/>
    </row>
    <row r="119" spans="1:3" ht="16.5" customHeight="1">
      <c r="A119" s="578"/>
      <c r="B119" s="578"/>
      <c r="C119" s="578"/>
    </row>
    <row r="120" spans="1:3" ht="16.5" customHeight="1">
      <c r="A120" s="578"/>
      <c r="B120" s="578"/>
      <c r="C120" s="578"/>
    </row>
    <row r="121" spans="1:3" ht="16.5" customHeight="1">
      <c r="A121" s="578"/>
      <c r="B121" s="578"/>
      <c r="C121" s="578"/>
    </row>
    <row r="122" spans="1:3" ht="16.5" customHeight="1">
      <c r="A122" s="578"/>
      <c r="B122" s="578"/>
      <c r="C122" s="578"/>
    </row>
    <row r="123" spans="1:3" ht="16.5" customHeight="1">
      <c r="A123" s="578"/>
      <c r="B123" s="578"/>
      <c r="C123" s="578"/>
    </row>
    <row r="124" spans="1:3" ht="16.5" customHeight="1">
      <c r="A124" s="578"/>
      <c r="B124" s="578"/>
      <c r="C124" s="578"/>
    </row>
    <row r="125" spans="1:3" ht="16.5" customHeight="1">
      <c r="A125" s="578"/>
      <c r="B125" s="578"/>
      <c r="C125" s="578"/>
    </row>
    <row r="126" spans="1:3" ht="16.5" customHeight="1">
      <c r="A126" s="578"/>
      <c r="B126" s="578"/>
      <c r="C126" s="578"/>
    </row>
    <row r="127" spans="1:3" ht="16.5" customHeight="1">
      <c r="A127" s="578"/>
      <c r="B127" s="578"/>
      <c r="C127" s="578"/>
    </row>
    <row r="128" spans="1:3" ht="16.5" customHeight="1">
      <c r="A128" s="578"/>
      <c r="B128" s="578"/>
      <c r="C128" s="578"/>
    </row>
    <row r="129" spans="1:3" ht="16.5" customHeight="1">
      <c r="A129" s="578"/>
      <c r="B129" s="578"/>
      <c r="C129" s="578"/>
    </row>
    <row r="130" spans="1:3" ht="16.5" customHeight="1">
      <c r="A130" s="578"/>
      <c r="B130" s="578"/>
      <c r="C130" s="578"/>
    </row>
    <row r="131" spans="1:3" ht="16.5" customHeight="1">
      <c r="A131" s="578"/>
      <c r="B131" s="578"/>
      <c r="C131" s="578"/>
    </row>
    <row r="132" spans="1:3" ht="16.5" customHeight="1">
      <c r="A132" s="578"/>
      <c r="B132" s="578"/>
      <c r="C132" s="578"/>
    </row>
    <row r="133" spans="1:3" ht="16.5" customHeight="1">
      <c r="A133" s="578"/>
      <c r="B133" s="578"/>
      <c r="C133" s="578"/>
    </row>
    <row r="134" spans="1:3" ht="16.5" customHeight="1">
      <c r="A134" s="578"/>
      <c r="B134" s="578"/>
      <c r="C134" s="578"/>
    </row>
    <row r="135" spans="1:3" ht="16.5" customHeight="1">
      <c r="A135" s="578"/>
      <c r="B135" s="578"/>
      <c r="C135" s="578"/>
    </row>
    <row r="136" spans="1:3" ht="16.5" customHeight="1">
      <c r="A136" s="578"/>
      <c r="B136" s="578"/>
      <c r="C136" s="578"/>
    </row>
    <row r="137" spans="1:3" ht="16.5" customHeight="1">
      <c r="A137" s="578"/>
      <c r="B137" s="578"/>
      <c r="C137" s="578"/>
    </row>
    <row r="138" spans="1:3" ht="16.5" customHeight="1">
      <c r="A138" s="578"/>
      <c r="B138" s="578"/>
      <c r="C138" s="578"/>
    </row>
    <row r="139" spans="1:3" ht="16.5" customHeight="1">
      <c r="A139" s="578"/>
      <c r="B139" s="578"/>
      <c r="C139" s="578"/>
    </row>
    <row r="140" spans="1:3" ht="16.5" customHeight="1">
      <c r="A140" s="578"/>
      <c r="B140" s="578"/>
      <c r="C140" s="578"/>
    </row>
    <row r="141" spans="1:3" ht="16.5" customHeight="1">
      <c r="A141" s="578"/>
      <c r="B141" s="578"/>
      <c r="C141" s="578"/>
    </row>
    <row r="142" spans="1:3" ht="16.5" customHeight="1">
      <c r="A142" s="578"/>
      <c r="B142" s="578"/>
      <c r="C142" s="578"/>
    </row>
    <row r="143" spans="1:3" ht="16.5" customHeight="1">
      <c r="A143" s="578"/>
      <c r="B143" s="578"/>
      <c r="C143" s="578"/>
    </row>
    <row r="144" spans="1:3" ht="16.5" customHeight="1">
      <c r="A144" s="578"/>
      <c r="B144" s="578"/>
      <c r="C144" s="578"/>
    </row>
    <row r="145" spans="1:3" ht="16.5" customHeight="1">
      <c r="A145" s="578"/>
      <c r="B145" s="578"/>
      <c r="C145" s="578"/>
    </row>
    <row r="146" spans="1:3" ht="16.5" customHeight="1">
      <c r="A146" s="578"/>
      <c r="B146" s="578"/>
      <c r="C146" s="578"/>
    </row>
    <row r="147" spans="1:3" ht="16.5" customHeight="1">
      <c r="A147" s="578"/>
      <c r="B147" s="578"/>
      <c r="C147" s="578"/>
    </row>
    <row r="148" spans="1:3" ht="16.5" customHeight="1">
      <c r="A148" s="578"/>
      <c r="B148" s="578"/>
      <c r="C148" s="578"/>
    </row>
    <row r="149" spans="1:3" ht="16.5" customHeight="1">
      <c r="A149" s="578"/>
      <c r="B149" s="578"/>
      <c r="C149" s="578"/>
    </row>
    <row r="150" spans="1:3" ht="16.5" customHeight="1">
      <c r="A150" s="578"/>
      <c r="B150" s="578"/>
      <c r="C150" s="578"/>
    </row>
    <row r="151" spans="1:3" ht="16.5" customHeight="1">
      <c r="A151" s="578"/>
      <c r="B151" s="578"/>
      <c r="C151" s="578"/>
    </row>
    <row r="152" spans="1:3" ht="16.5" customHeight="1">
      <c r="A152" s="578"/>
      <c r="B152" s="578"/>
      <c r="C152" s="578"/>
    </row>
    <row r="153" spans="1:3" ht="16.5" customHeight="1">
      <c r="A153" s="578"/>
      <c r="B153" s="578"/>
      <c r="C153" s="578"/>
    </row>
    <row r="154" spans="1:3" ht="16.5" customHeight="1">
      <c r="A154" s="578"/>
      <c r="B154" s="578"/>
      <c r="C154" s="578"/>
    </row>
    <row r="155" spans="1:3" ht="16.5" customHeight="1">
      <c r="A155" s="578"/>
      <c r="B155" s="578"/>
      <c r="C155" s="578"/>
    </row>
    <row r="156" spans="1:3" ht="16.5" customHeight="1">
      <c r="A156" s="578"/>
      <c r="B156" s="578"/>
      <c r="C156" s="578"/>
    </row>
    <row r="157" spans="1:3" ht="16.5" customHeight="1">
      <c r="A157" s="578"/>
      <c r="B157" s="578"/>
      <c r="C157" s="578"/>
    </row>
    <row r="158" spans="1:3" ht="16.5" customHeight="1">
      <c r="A158" s="578"/>
      <c r="B158" s="578"/>
      <c r="C158" s="578"/>
    </row>
    <row r="159" spans="1:3" ht="16.5" customHeight="1">
      <c r="A159" s="578"/>
      <c r="B159" s="578"/>
      <c r="C159" s="578"/>
    </row>
    <row r="160" spans="1:3" ht="16.5" customHeight="1">
      <c r="A160" s="578"/>
      <c r="B160" s="578"/>
      <c r="C160" s="578"/>
    </row>
    <row r="161" spans="1:3" ht="16.5" customHeight="1">
      <c r="A161" s="578"/>
      <c r="B161" s="578"/>
      <c r="C161" s="578"/>
    </row>
    <row r="162" spans="1:3" ht="16.5" customHeight="1">
      <c r="A162" s="578"/>
      <c r="B162" s="578"/>
      <c r="C162" s="578"/>
    </row>
    <row r="163" spans="1:3" ht="16.5" customHeight="1">
      <c r="A163" s="578"/>
      <c r="B163" s="578"/>
      <c r="C163" s="578"/>
    </row>
    <row r="164" spans="1:3" ht="16.5" customHeight="1">
      <c r="A164" s="578"/>
      <c r="B164" s="578"/>
      <c r="C164" s="578"/>
    </row>
    <row r="165" spans="1:3" ht="16.5" customHeight="1">
      <c r="A165" s="578"/>
      <c r="B165" s="578"/>
      <c r="C165" s="578"/>
    </row>
    <row r="166" spans="1:3" ht="16.5" customHeight="1">
      <c r="A166" s="578"/>
      <c r="B166" s="578"/>
      <c r="C166" s="578"/>
    </row>
    <row r="167" spans="1:3" ht="16.5" customHeight="1">
      <c r="A167" s="578"/>
      <c r="B167" s="578"/>
      <c r="C167" s="578"/>
    </row>
    <row r="168" spans="1:3" ht="16.5" customHeight="1">
      <c r="A168" s="578"/>
      <c r="B168" s="578"/>
      <c r="C168" s="578"/>
    </row>
    <row r="169" spans="1:3" ht="16.5" customHeight="1">
      <c r="A169" s="578"/>
      <c r="B169" s="578"/>
      <c r="C169" s="578"/>
    </row>
    <row r="170" spans="1:3" ht="16.5" customHeight="1">
      <c r="A170" s="578"/>
      <c r="B170" s="578"/>
      <c r="C170" s="578"/>
    </row>
    <row r="171" spans="1:3" ht="16.5" customHeight="1">
      <c r="A171" s="578"/>
      <c r="B171" s="578"/>
      <c r="C171" s="578"/>
    </row>
    <row r="172" spans="1:3" ht="16.5" customHeight="1">
      <c r="A172" s="578"/>
      <c r="B172" s="578"/>
      <c r="C172" s="578"/>
    </row>
    <row r="173" spans="1:3" ht="16.5" customHeight="1">
      <c r="A173" s="578"/>
      <c r="B173" s="578"/>
      <c r="C173" s="578"/>
    </row>
    <row r="174" spans="1:3" ht="16.5" customHeight="1">
      <c r="A174" s="578"/>
      <c r="B174" s="578"/>
      <c r="C174" s="578"/>
    </row>
    <row r="175" spans="1:3" ht="16.5" customHeight="1">
      <c r="A175" s="578"/>
      <c r="B175" s="578"/>
      <c r="C175" s="578"/>
    </row>
    <row r="176" spans="1:3" ht="16.5" customHeight="1">
      <c r="A176" s="578"/>
      <c r="B176" s="578"/>
      <c r="C176" s="578"/>
    </row>
    <row r="177" spans="1:3" ht="16.5" customHeight="1">
      <c r="A177" s="578"/>
      <c r="B177" s="578"/>
      <c r="C177" s="578"/>
    </row>
    <row r="178" spans="1:3" ht="16.5" customHeight="1">
      <c r="A178" s="578"/>
      <c r="B178" s="578"/>
      <c r="C178" s="578"/>
    </row>
    <row r="179" spans="1:3" ht="16.5" customHeight="1">
      <c r="A179" s="578"/>
      <c r="B179" s="578"/>
      <c r="C179" s="578"/>
    </row>
    <row r="180" spans="1:3" ht="16.5" customHeight="1">
      <c r="A180" s="578"/>
      <c r="B180" s="578"/>
      <c r="C180" s="578"/>
    </row>
    <row r="181" spans="1:3" ht="16.5" customHeight="1">
      <c r="A181" s="578"/>
      <c r="B181" s="578"/>
      <c r="C181" s="578"/>
    </row>
    <row r="182" spans="1:3" ht="16.5" customHeight="1">
      <c r="A182" s="578"/>
      <c r="B182" s="578"/>
      <c r="C182" s="578"/>
    </row>
    <row r="183" spans="1:3" ht="16.5" customHeight="1">
      <c r="A183" s="578"/>
      <c r="B183" s="578"/>
      <c r="C183" s="578"/>
    </row>
    <row r="184" spans="1:3" ht="16.5" customHeight="1">
      <c r="A184" s="578"/>
      <c r="B184" s="578"/>
      <c r="C184" s="578"/>
    </row>
    <row r="185" spans="1:3" ht="16.5" customHeight="1">
      <c r="A185" s="578"/>
      <c r="B185" s="578"/>
      <c r="C185" s="578"/>
    </row>
    <row r="186" spans="1:3" ht="16.5" customHeight="1">
      <c r="A186" s="578"/>
      <c r="B186" s="578"/>
      <c r="C186" s="578"/>
    </row>
    <row r="187" spans="1:3" ht="16.5" customHeight="1">
      <c r="A187" s="578"/>
      <c r="B187" s="578"/>
      <c r="C187" s="578"/>
    </row>
    <row r="188" spans="1:3" ht="16.5" customHeight="1">
      <c r="A188" s="578"/>
      <c r="B188" s="578"/>
      <c r="C188" s="578"/>
    </row>
    <row r="189" spans="1:3" ht="16.5" customHeight="1">
      <c r="A189" s="578"/>
      <c r="B189" s="578"/>
      <c r="C189" s="578"/>
    </row>
    <row r="190" spans="1:3" ht="16.5" customHeight="1">
      <c r="A190" s="578"/>
      <c r="B190" s="578"/>
      <c r="C190" s="578"/>
    </row>
    <row r="191" spans="1:3" ht="16.5" customHeight="1">
      <c r="A191" s="578"/>
      <c r="B191" s="578"/>
      <c r="C191" s="578"/>
    </row>
    <row r="192" spans="1:3" ht="16.5" customHeight="1">
      <c r="A192" s="578"/>
      <c r="B192" s="578"/>
      <c r="C192" s="578"/>
    </row>
    <row r="193" spans="1:3" ht="16.5" customHeight="1">
      <c r="A193" s="578"/>
      <c r="B193" s="578"/>
      <c r="C193" s="578"/>
    </row>
    <row r="194" spans="1:3" ht="16.5" customHeight="1">
      <c r="A194" s="578"/>
      <c r="B194" s="578"/>
      <c r="C194" s="578"/>
    </row>
    <row r="195" spans="1:3" ht="16.5" customHeight="1">
      <c r="A195" s="578"/>
      <c r="B195" s="578"/>
      <c r="C195" s="578"/>
    </row>
    <row r="196" spans="1:3" ht="16.5" customHeight="1">
      <c r="A196" s="578"/>
      <c r="B196" s="578"/>
      <c r="C196" s="578"/>
    </row>
    <row r="197" spans="1:3" ht="16.5" customHeight="1">
      <c r="A197" s="578"/>
      <c r="B197" s="578"/>
      <c r="C197" s="578"/>
    </row>
    <row r="198" spans="1:3" ht="16.5" customHeight="1">
      <c r="A198" s="578"/>
      <c r="B198" s="578"/>
      <c r="C198" s="578"/>
    </row>
    <row r="199" spans="1:3" ht="16.5" customHeight="1">
      <c r="A199" s="578"/>
      <c r="B199" s="578"/>
      <c r="C199" s="578"/>
    </row>
    <row r="200" spans="1:3" ht="16.5" customHeight="1">
      <c r="A200" s="578"/>
      <c r="B200" s="578"/>
      <c r="C200" s="578"/>
    </row>
    <row r="201" spans="1:3" ht="16.5" customHeight="1">
      <c r="A201" s="578"/>
      <c r="B201" s="578"/>
      <c r="C201" s="578"/>
    </row>
    <row r="202" spans="1:3" ht="16.5" customHeight="1">
      <c r="A202" s="578"/>
      <c r="B202" s="578"/>
      <c r="C202" s="578"/>
    </row>
    <row r="203" spans="1:3" ht="16.5" customHeight="1">
      <c r="A203" s="578"/>
      <c r="B203" s="578"/>
      <c r="C203" s="578"/>
    </row>
    <row r="204" spans="1:3" ht="16.5" customHeight="1">
      <c r="A204" s="578"/>
      <c r="B204" s="578"/>
      <c r="C204" s="578"/>
    </row>
    <row r="205" spans="1:3" ht="16.5" customHeight="1">
      <c r="A205" s="578"/>
      <c r="B205" s="578"/>
      <c r="C205" s="578"/>
    </row>
    <row r="206" spans="1:3" ht="16.5" customHeight="1">
      <c r="A206" s="578"/>
      <c r="B206" s="578"/>
      <c r="C206" s="578"/>
    </row>
    <row r="207" spans="1:3" ht="16.5" customHeight="1">
      <c r="A207" s="578"/>
      <c r="B207" s="578"/>
      <c r="C207" s="578"/>
    </row>
    <row r="208" spans="1:3" ht="16.5" customHeight="1">
      <c r="A208" s="578"/>
      <c r="B208" s="578"/>
      <c r="C208" s="578"/>
    </row>
    <row r="209" spans="1:3" ht="16.5" customHeight="1">
      <c r="A209" s="578"/>
      <c r="B209" s="578"/>
      <c r="C209" s="578"/>
    </row>
    <row r="210" spans="1:3" ht="16.5" customHeight="1">
      <c r="A210" s="578"/>
      <c r="B210" s="578"/>
      <c r="C210" s="578"/>
    </row>
    <row r="211" spans="1:3" ht="16.5" customHeight="1">
      <c r="A211" s="578"/>
      <c r="B211" s="578"/>
      <c r="C211" s="578"/>
    </row>
    <row r="212" spans="1:3" ht="16.5" customHeight="1">
      <c r="A212" s="578"/>
      <c r="B212" s="578"/>
      <c r="C212" s="578"/>
    </row>
    <row r="213" spans="1:3" ht="16.5" customHeight="1">
      <c r="A213" s="578"/>
      <c r="B213" s="578"/>
      <c r="C213" s="578"/>
    </row>
    <row r="214" spans="1:3" ht="16.5" customHeight="1">
      <c r="A214" s="578"/>
      <c r="B214" s="578"/>
      <c r="C214" s="578"/>
    </row>
    <row r="215" spans="1:3" ht="16.5" customHeight="1">
      <c r="A215" s="578"/>
      <c r="B215" s="578"/>
      <c r="C215" s="578"/>
    </row>
    <row r="216" spans="1:3" ht="16.5" customHeight="1">
      <c r="A216" s="578"/>
      <c r="B216" s="578"/>
      <c r="C216" s="578"/>
    </row>
    <row r="217" spans="1:3" ht="16.5" customHeight="1">
      <c r="A217" s="578"/>
      <c r="B217" s="578"/>
      <c r="C217" s="578"/>
    </row>
    <row r="218" spans="1:3" ht="16.5" customHeight="1">
      <c r="A218" s="578"/>
      <c r="B218" s="578"/>
      <c r="C218" s="578"/>
    </row>
    <row r="219" spans="1:3" ht="16.5" customHeight="1">
      <c r="A219" s="578"/>
      <c r="B219" s="578"/>
      <c r="C219" s="578"/>
    </row>
    <row r="220" spans="1:3" ht="16.5" customHeight="1">
      <c r="A220" s="578"/>
      <c r="B220" s="578"/>
      <c r="C220" s="578"/>
    </row>
    <row r="221" spans="1:3" ht="16.5" customHeight="1">
      <c r="A221" s="578"/>
      <c r="B221" s="578"/>
      <c r="C221" s="578"/>
    </row>
    <row r="222" spans="1:3" ht="16.5" customHeight="1">
      <c r="A222" s="578"/>
      <c r="B222" s="578"/>
      <c r="C222" s="578"/>
    </row>
    <row r="223" spans="1:3" ht="16.5" customHeight="1">
      <c r="A223" s="578"/>
      <c r="B223" s="578"/>
      <c r="C223" s="578"/>
    </row>
    <row r="224" spans="1:3" ht="16.5" customHeight="1">
      <c r="A224" s="578"/>
      <c r="B224" s="578"/>
      <c r="C224" s="578"/>
    </row>
    <row r="225" spans="1:3" ht="16.5" customHeight="1">
      <c r="A225" s="578"/>
      <c r="B225" s="578"/>
      <c r="C225" s="578"/>
    </row>
    <row r="226" spans="1:3" ht="16.5" customHeight="1">
      <c r="A226" s="578"/>
      <c r="B226" s="578"/>
      <c r="C226" s="578"/>
    </row>
    <row r="227" spans="1:3" ht="16.5" customHeight="1">
      <c r="A227" s="578"/>
      <c r="B227" s="578"/>
      <c r="C227" s="578"/>
    </row>
    <row r="228" spans="1:3" ht="16.5" customHeight="1">
      <c r="A228" s="578"/>
      <c r="B228" s="578"/>
      <c r="C228" s="578"/>
    </row>
    <row r="229" spans="1:3" ht="16.5" customHeight="1">
      <c r="A229" s="578"/>
      <c r="B229" s="578"/>
      <c r="C229" s="578"/>
    </row>
    <row r="230" spans="1:3" ht="16.5" customHeight="1">
      <c r="A230" s="578"/>
      <c r="B230" s="578"/>
      <c r="C230" s="578"/>
    </row>
    <row r="231" spans="1:3" ht="16.5" customHeight="1">
      <c r="A231" s="578"/>
      <c r="B231" s="578"/>
      <c r="C231" s="578"/>
    </row>
    <row r="232" spans="1:3" ht="16.5" customHeight="1">
      <c r="A232" s="578"/>
      <c r="B232" s="578"/>
      <c r="C232" s="578"/>
    </row>
    <row r="233" spans="1:3" ht="16.5" customHeight="1">
      <c r="A233" s="578"/>
      <c r="B233" s="578"/>
      <c r="C233" s="578"/>
    </row>
    <row r="234" spans="1:3" ht="16.5" customHeight="1">
      <c r="A234" s="578"/>
      <c r="B234" s="578"/>
      <c r="C234" s="578"/>
    </row>
    <row r="235" spans="1:3" ht="16.5" customHeight="1">
      <c r="A235" s="578"/>
      <c r="B235" s="578"/>
      <c r="C235" s="578"/>
    </row>
    <row r="236" spans="1:3" ht="16.5" customHeight="1">
      <c r="A236" s="578"/>
      <c r="B236" s="578"/>
      <c r="C236" s="578"/>
    </row>
    <row r="237" spans="1:3" ht="16.5" customHeight="1">
      <c r="A237" s="578"/>
      <c r="B237" s="578"/>
      <c r="C237" s="578"/>
    </row>
    <row r="238" spans="1:3" ht="16.5" customHeight="1">
      <c r="A238" s="578"/>
      <c r="B238" s="578"/>
      <c r="C238" s="578"/>
    </row>
    <row r="239" spans="1:3" ht="16.5" customHeight="1">
      <c r="A239" s="578"/>
      <c r="B239" s="578"/>
      <c r="C239" s="578"/>
    </row>
    <row r="240" spans="1:3" ht="16.5" customHeight="1">
      <c r="A240" s="578"/>
      <c r="B240" s="578"/>
      <c r="C240" s="578"/>
    </row>
    <row r="241" spans="1:3" ht="16.5" customHeight="1">
      <c r="A241" s="578"/>
      <c r="B241" s="578"/>
      <c r="C241" s="578"/>
    </row>
    <row r="242" spans="1:3" ht="16.5" customHeight="1">
      <c r="A242" s="578"/>
      <c r="B242" s="578"/>
      <c r="C242" s="578"/>
    </row>
    <row r="243" spans="1:3" ht="16.5" customHeight="1">
      <c r="A243" s="578"/>
      <c r="B243" s="578"/>
      <c r="C243" s="578"/>
    </row>
    <row r="244" spans="1:3" ht="16.5" customHeight="1">
      <c r="A244" s="578"/>
      <c r="B244" s="578"/>
      <c r="C244" s="578"/>
    </row>
    <row r="245" spans="1:3" ht="16.5" customHeight="1">
      <c r="A245" s="578"/>
      <c r="B245" s="578"/>
      <c r="C245" s="578"/>
    </row>
    <row r="246" spans="1:3" ht="16.5" customHeight="1">
      <c r="A246" s="578"/>
      <c r="B246" s="578"/>
      <c r="C246" s="578"/>
    </row>
    <row r="247" spans="1:3" ht="16.5" customHeight="1">
      <c r="A247" s="578"/>
      <c r="B247" s="578"/>
      <c r="C247" s="578"/>
    </row>
    <row r="248" spans="1:3" ht="16.5" customHeight="1">
      <c r="A248" s="578"/>
      <c r="B248" s="578"/>
      <c r="C248" s="578"/>
    </row>
    <row r="249" spans="1:3" ht="16.5" customHeight="1">
      <c r="A249" s="578"/>
      <c r="B249" s="578"/>
      <c r="C249" s="578"/>
    </row>
    <row r="250" spans="1:3" ht="16.5" customHeight="1">
      <c r="A250" s="578"/>
      <c r="B250" s="578"/>
      <c r="C250" s="578"/>
    </row>
    <row r="251" spans="1:3" ht="16.5" customHeight="1">
      <c r="A251" s="578"/>
      <c r="B251" s="578"/>
      <c r="C251" s="578"/>
    </row>
    <row r="252" spans="1:3" ht="16.5" customHeight="1">
      <c r="A252" s="578"/>
      <c r="B252" s="578"/>
      <c r="C252" s="578"/>
    </row>
    <row r="253" spans="1:3" ht="16.5" customHeight="1">
      <c r="A253" s="578"/>
      <c r="B253" s="578"/>
      <c r="C253" s="578"/>
    </row>
    <row r="254" spans="1:3" ht="16.5" customHeight="1">
      <c r="A254" s="578"/>
      <c r="B254" s="578"/>
      <c r="C254" s="578"/>
    </row>
    <row r="255" spans="1:3" ht="16.5" customHeight="1">
      <c r="A255" s="578"/>
      <c r="B255" s="578"/>
      <c r="C255" s="578"/>
    </row>
    <row r="256" spans="1:3" ht="16.5" customHeight="1">
      <c r="A256" s="578"/>
      <c r="B256" s="578"/>
      <c r="C256" s="578"/>
    </row>
    <row r="257" spans="1:3" ht="16.5" customHeight="1">
      <c r="A257" s="578"/>
      <c r="B257" s="578"/>
      <c r="C257" s="578"/>
    </row>
    <row r="258" spans="1:3" ht="16.5" customHeight="1">
      <c r="A258" s="578"/>
      <c r="B258" s="578"/>
      <c r="C258" s="578"/>
    </row>
    <row r="259" spans="1:3" ht="16.5" customHeight="1">
      <c r="A259" s="578"/>
      <c r="B259" s="578"/>
      <c r="C259" s="578"/>
    </row>
    <row r="260" spans="1:3" ht="16.5" customHeight="1">
      <c r="A260" s="578"/>
      <c r="B260" s="578"/>
      <c r="C260" s="578"/>
    </row>
    <row r="261" spans="1:3" ht="16.5" customHeight="1">
      <c r="A261" s="578"/>
      <c r="B261" s="578"/>
      <c r="C261" s="578"/>
    </row>
    <row r="262" spans="1:3" ht="16.5" customHeight="1">
      <c r="A262" s="578"/>
      <c r="B262" s="578"/>
      <c r="C262" s="578"/>
    </row>
    <row r="263" spans="1:3" ht="16.5" customHeight="1">
      <c r="A263" s="578"/>
      <c r="B263" s="578"/>
      <c r="C263" s="578"/>
    </row>
    <row r="264" spans="1:3" ht="16.5" customHeight="1">
      <c r="A264" s="578"/>
      <c r="B264" s="578"/>
      <c r="C264" s="578"/>
    </row>
    <row r="265" spans="1:3" ht="16.5" customHeight="1">
      <c r="A265" s="578"/>
      <c r="B265" s="578"/>
      <c r="C265" s="578"/>
    </row>
    <row r="266" spans="1:3" ht="16.5" customHeight="1">
      <c r="A266" s="578"/>
      <c r="B266" s="578"/>
      <c r="C266" s="578"/>
    </row>
    <row r="267" spans="1:3" ht="16.5" customHeight="1">
      <c r="A267" s="578"/>
      <c r="B267" s="578"/>
      <c r="C267" s="578"/>
    </row>
    <row r="268" spans="1:3" ht="16.5" customHeight="1">
      <c r="A268" s="578"/>
      <c r="B268" s="578"/>
      <c r="C268" s="578"/>
    </row>
    <row r="269" spans="1:3" ht="16.5" customHeight="1">
      <c r="A269" s="578"/>
      <c r="B269" s="578"/>
      <c r="C269" s="578"/>
    </row>
    <row r="270" spans="1:3" ht="16.5" customHeight="1">
      <c r="A270" s="578"/>
      <c r="B270" s="578"/>
      <c r="C270" s="578"/>
    </row>
    <row r="271" spans="1:3" ht="16.5" customHeight="1">
      <c r="A271" s="578"/>
      <c r="B271" s="578"/>
      <c r="C271" s="578"/>
    </row>
    <row r="272" spans="1:3" ht="16.5" customHeight="1">
      <c r="A272" s="578"/>
      <c r="B272" s="578"/>
      <c r="C272" s="578"/>
    </row>
    <row r="273" spans="1:3" ht="16.5" customHeight="1">
      <c r="A273" s="578"/>
      <c r="B273" s="578"/>
      <c r="C273" s="578"/>
    </row>
    <row r="274" spans="1:3" ht="16.5" customHeight="1">
      <c r="A274" s="578"/>
      <c r="B274" s="578"/>
      <c r="C274" s="578"/>
    </row>
    <row r="275" spans="1:3" ht="16.5" customHeight="1">
      <c r="A275" s="578"/>
      <c r="B275" s="578"/>
      <c r="C275" s="578"/>
    </row>
    <row r="276" spans="1:3" ht="16.5" customHeight="1">
      <c r="A276" s="578"/>
      <c r="B276" s="578"/>
      <c r="C276" s="578"/>
    </row>
    <row r="277" spans="1:3" ht="16.5" customHeight="1">
      <c r="A277" s="578"/>
      <c r="B277" s="578"/>
      <c r="C277" s="578"/>
    </row>
    <row r="278" spans="1:3" ht="16.5" customHeight="1">
      <c r="A278" s="578"/>
      <c r="B278" s="578"/>
      <c r="C278" s="578"/>
    </row>
    <row r="279" spans="1:3" ht="16.5" customHeight="1">
      <c r="A279" s="578"/>
      <c r="B279" s="578"/>
      <c r="C279" s="578"/>
    </row>
    <row r="280" spans="1:3" ht="16.5" customHeight="1">
      <c r="A280" s="578"/>
      <c r="B280" s="578"/>
      <c r="C280" s="578"/>
    </row>
    <row r="281" spans="1:3" ht="16.5" customHeight="1">
      <c r="A281" s="578"/>
      <c r="B281" s="578"/>
      <c r="C281" s="578"/>
    </row>
    <row r="282" spans="1:3" ht="16.5" customHeight="1">
      <c r="A282" s="578"/>
      <c r="B282" s="578"/>
      <c r="C282" s="578"/>
    </row>
    <row r="283" spans="1:3" ht="16.5" customHeight="1">
      <c r="A283" s="578"/>
      <c r="B283" s="578"/>
      <c r="C283" s="578"/>
    </row>
    <row r="284" spans="1:3" ht="16.5" customHeight="1">
      <c r="A284" s="578"/>
      <c r="B284" s="578"/>
      <c r="C284" s="578"/>
    </row>
    <row r="285" spans="1:3" ht="16.5" customHeight="1">
      <c r="A285" s="578"/>
      <c r="B285" s="578"/>
      <c r="C285" s="578"/>
    </row>
    <row r="286" spans="1:3" ht="16.5" customHeight="1">
      <c r="A286" s="578"/>
      <c r="B286" s="578"/>
      <c r="C286" s="578"/>
    </row>
    <row r="287" spans="1:3" ht="16.5" customHeight="1">
      <c r="A287" s="578"/>
      <c r="B287" s="578"/>
      <c r="C287" s="578"/>
    </row>
    <row r="288" spans="1:3" ht="16.5" customHeight="1">
      <c r="A288" s="578"/>
      <c r="B288" s="578"/>
      <c r="C288" s="578"/>
    </row>
    <row r="289" spans="1:3" ht="16.5" customHeight="1">
      <c r="A289" s="578"/>
      <c r="B289" s="578"/>
      <c r="C289" s="578"/>
    </row>
    <row r="290" spans="1:3" ht="16.5" customHeight="1">
      <c r="A290" s="578"/>
      <c r="B290" s="578"/>
      <c r="C290" s="578"/>
    </row>
    <row r="291" spans="1:3" ht="16.5" customHeight="1">
      <c r="A291" s="578"/>
      <c r="B291" s="578"/>
      <c r="C291" s="578"/>
    </row>
    <row r="292" spans="1:3" ht="16.5" customHeight="1">
      <c r="A292" s="578"/>
      <c r="B292" s="578"/>
      <c r="C292" s="578"/>
    </row>
    <row r="293" spans="1:3" ht="16.5" customHeight="1">
      <c r="A293" s="578"/>
      <c r="B293" s="578"/>
      <c r="C293" s="578"/>
    </row>
    <row r="294" spans="1:3" ht="16.5" customHeight="1">
      <c r="A294" s="578"/>
      <c r="B294" s="578"/>
      <c r="C294" s="578"/>
    </row>
    <row r="295" spans="1:3" ht="16.5" customHeight="1">
      <c r="A295" s="578"/>
      <c r="B295" s="578"/>
      <c r="C295" s="578"/>
    </row>
    <row r="296" spans="1:3" ht="16.5" customHeight="1">
      <c r="A296" s="578"/>
      <c r="B296" s="578"/>
      <c r="C296" s="578"/>
    </row>
    <row r="297" spans="1:3" ht="16.5" customHeight="1">
      <c r="A297" s="578"/>
      <c r="B297" s="578"/>
      <c r="C297" s="578"/>
    </row>
    <row r="298" spans="1:3" ht="16.5" customHeight="1">
      <c r="A298" s="578"/>
      <c r="B298" s="578"/>
      <c r="C298" s="578"/>
    </row>
    <row r="299" spans="1:3" ht="16.5" customHeight="1">
      <c r="A299" s="578"/>
      <c r="B299" s="578"/>
      <c r="C299" s="578"/>
    </row>
    <row r="300" spans="1:3" ht="16.5" customHeight="1">
      <c r="A300" s="578"/>
      <c r="B300" s="578"/>
      <c r="C300" s="578"/>
    </row>
    <row r="301" spans="1:3" ht="16.5" customHeight="1">
      <c r="A301" s="578"/>
      <c r="B301" s="578"/>
      <c r="C301" s="578"/>
    </row>
    <row r="302" spans="1:3" ht="16.5" customHeight="1">
      <c r="A302" s="578"/>
      <c r="B302" s="578"/>
      <c r="C302" s="578"/>
    </row>
    <row r="303" spans="1:3" ht="16.5" customHeight="1">
      <c r="A303" s="578"/>
      <c r="B303" s="578"/>
      <c r="C303" s="578"/>
    </row>
    <row r="304" spans="1:3" ht="16.5" customHeight="1">
      <c r="A304" s="578"/>
      <c r="B304" s="578"/>
      <c r="C304" s="578"/>
    </row>
    <row r="305" spans="1:3" ht="16.5" customHeight="1">
      <c r="A305" s="578"/>
      <c r="B305" s="578"/>
      <c r="C305" s="578"/>
    </row>
    <row r="306" spans="1:3" ht="16.5" customHeight="1">
      <c r="A306" s="578"/>
      <c r="B306" s="578"/>
      <c r="C306" s="578"/>
    </row>
    <row r="307" spans="1:3" ht="16.5" customHeight="1">
      <c r="A307" s="578"/>
      <c r="B307" s="578"/>
      <c r="C307" s="578"/>
    </row>
    <row r="308" spans="1:3" ht="16.5" customHeight="1">
      <c r="A308" s="578"/>
      <c r="B308" s="578"/>
      <c r="C308" s="578"/>
    </row>
    <row r="309" spans="1:3" ht="16.5" customHeight="1">
      <c r="A309" s="578"/>
      <c r="B309" s="578"/>
      <c r="C309" s="578"/>
    </row>
    <row r="310" spans="1:3" ht="16.5" customHeight="1">
      <c r="A310" s="578"/>
      <c r="B310" s="578"/>
      <c r="C310" s="578"/>
    </row>
    <row r="311" spans="1:3" ht="16.5" customHeight="1">
      <c r="A311" s="578"/>
      <c r="B311" s="578"/>
      <c r="C311" s="578"/>
    </row>
    <row r="312" spans="1:3" ht="16.5" customHeight="1">
      <c r="A312" s="578"/>
      <c r="B312" s="578"/>
      <c r="C312" s="578"/>
    </row>
    <row r="313" spans="1:3" ht="16.5" customHeight="1">
      <c r="A313" s="578"/>
      <c r="B313" s="578"/>
      <c r="C313" s="578"/>
    </row>
    <row r="314" spans="1:3" ht="16.5" customHeight="1">
      <c r="A314" s="578"/>
      <c r="B314" s="578"/>
      <c r="C314" s="578"/>
    </row>
    <row r="315" spans="1:3" ht="16.5" customHeight="1">
      <c r="A315" s="578"/>
      <c r="B315" s="578"/>
      <c r="C315" s="578"/>
    </row>
    <row r="316" spans="1:3" ht="16.5" customHeight="1">
      <c r="A316" s="578"/>
      <c r="B316" s="578"/>
      <c r="C316" s="578"/>
    </row>
    <row r="317" spans="1:3" ht="16.5" customHeight="1">
      <c r="A317" s="578"/>
      <c r="B317" s="578"/>
      <c r="C317" s="578"/>
    </row>
    <row r="318" spans="1:3" ht="16.5" customHeight="1">
      <c r="A318" s="578"/>
      <c r="B318" s="578"/>
      <c r="C318" s="578"/>
    </row>
    <row r="319" spans="1:3" ht="16.5" customHeight="1">
      <c r="A319" s="578"/>
      <c r="B319" s="578"/>
      <c r="C319" s="578"/>
    </row>
    <row r="320" spans="1:3" ht="16.5" customHeight="1">
      <c r="A320" s="578"/>
      <c r="B320" s="578"/>
      <c r="C320" s="578"/>
    </row>
    <row r="321" spans="1:3" ht="16.5" customHeight="1">
      <c r="A321" s="578"/>
      <c r="B321" s="578"/>
      <c r="C321" s="578"/>
    </row>
    <row r="322" spans="1:3" ht="16.5" customHeight="1">
      <c r="A322" s="578"/>
      <c r="B322" s="578"/>
      <c r="C322" s="578"/>
    </row>
    <row r="323" spans="1:3" ht="16.5" customHeight="1">
      <c r="A323" s="578"/>
      <c r="B323" s="578"/>
      <c r="C323" s="578"/>
    </row>
    <row r="324" spans="1:3" ht="16.5" customHeight="1">
      <c r="A324" s="578"/>
      <c r="B324" s="578"/>
      <c r="C324" s="578"/>
    </row>
    <row r="325" spans="1:3" ht="16.5" customHeight="1">
      <c r="A325" s="578"/>
      <c r="B325" s="578"/>
      <c r="C325" s="578"/>
    </row>
    <row r="326" spans="1:3" ht="16.5" customHeight="1">
      <c r="A326" s="578"/>
      <c r="B326" s="578"/>
      <c r="C326" s="578"/>
    </row>
    <row r="327" spans="1:3" ht="16.5" customHeight="1">
      <c r="A327" s="578"/>
      <c r="B327" s="578"/>
      <c r="C327" s="578"/>
    </row>
    <row r="328" spans="1:3" ht="16.5" customHeight="1">
      <c r="A328" s="578"/>
      <c r="B328" s="578"/>
      <c r="C328" s="578"/>
    </row>
    <row r="329" spans="1:3" ht="16.5" customHeight="1">
      <c r="A329" s="578"/>
      <c r="B329" s="578"/>
      <c r="C329" s="578"/>
    </row>
    <row r="330" spans="1:3" ht="16.5" customHeight="1">
      <c r="A330" s="578"/>
      <c r="B330" s="578"/>
      <c r="C330" s="578"/>
    </row>
    <row r="331" spans="1:3" ht="16.5" customHeight="1">
      <c r="A331" s="578"/>
      <c r="B331" s="578"/>
      <c r="C331" s="578"/>
    </row>
    <row r="332" spans="1:3" ht="16.5" customHeight="1">
      <c r="A332" s="578"/>
      <c r="B332" s="578"/>
      <c r="C332" s="578"/>
    </row>
    <row r="333" spans="1:3" ht="16.5" customHeight="1">
      <c r="A333" s="578"/>
      <c r="B333" s="578"/>
      <c r="C333" s="578"/>
    </row>
    <row r="334" spans="1:3" ht="16.5" customHeight="1">
      <c r="A334" s="578"/>
      <c r="B334" s="578"/>
      <c r="C334" s="578"/>
    </row>
    <row r="335" spans="1:3" ht="16.5" customHeight="1">
      <c r="A335" s="578"/>
      <c r="B335" s="578"/>
      <c r="C335" s="578"/>
    </row>
    <row r="336" spans="1:3" ht="16.5" customHeight="1">
      <c r="A336" s="578"/>
      <c r="B336" s="578"/>
      <c r="C336" s="578"/>
    </row>
    <row r="337" spans="1:3" ht="16.5" customHeight="1">
      <c r="A337" s="578"/>
      <c r="B337" s="578"/>
      <c r="C337" s="578"/>
    </row>
    <row r="338" spans="1:3" ht="16.5" customHeight="1">
      <c r="A338" s="578"/>
      <c r="B338" s="578"/>
      <c r="C338" s="578"/>
    </row>
    <row r="339" spans="1:3" ht="16.5" customHeight="1">
      <c r="A339" s="578"/>
      <c r="B339" s="578"/>
      <c r="C339" s="578"/>
    </row>
    <row r="340" spans="1:3" ht="16.5" customHeight="1">
      <c r="A340" s="578"/>
      <c r="B340" s="578"/>
      <c r="C340" s="578"/>
    </row>
    <row r="341" spans="1:3" ht="16.5" customHeight="1">
      <c r="A341" s="578"/>
      <c r="B341" s="578"/>
      <c r="C341" s="578"/>
    </row>
    <row r="342" spans="1:3" ht="16.5" customHeight="1">
      <c r="A342" s="578"/>
      <c r="B342" s="578"/>
      <c r="C342" s="578"/>
    </row>
    <row r="343" spans="1:3" ht="16.5" customHeight="1">
      <c r="A343" s="578"/>
      <c r="B343" s="578"/>
      <c r="C343" s="578"/>
    </row>
    <row r="344" spans="1:3" ht="16.5" customHeight="1">
      <c r="A344" s="578"/>
      <c r="B344" s="578"/>
      <c r="C344" s="578"/>
    </row>
    <row r="345" spans="1:3" ht="16.5" customHeight="1">
      <c r="A345" s="578"/>
      <c r="B345" s="578"/>
      <c r="C345" s="578"/>
    </row>
    <row r="346" spans="1:3" ht="16.5" customHeight="1">
      <c r="A346" s="578"/>
      <c r="B346" s="578"/>
      <c r="C346" s="578"/>
    </row>
    <row r="347" spans="1:3" ht="16.5" customHeight="1">
      <c r="A347" s="578"/>
      <c r="B347" s="578"/>
      <c r="C347" s="578"/>
    </row>
    <row r="348" spans="1:3" ht="16.5" customHeight="1">
      <c r="A348" s="578"/>
      <c r="B348" s="578"/>
      <c r="C348" s="578"/>
    </row>
    <row r="349" spans="1:3" ht="16.5" customHeight="1">
      <c r="A349" s="578"/>
      <c r="B349" s="578"/>
      <c r="C349" s="578"/>
    </row>
    <row r="350" spans="1:3" ht="16.5" customHeight="1">
      <c r="A350" s="578"/>
      <c r="B350" s="578"/>
      <c r="C350" s="578"/>
    </row>
    <row r="351" spans="1:3" ht="16.5" customHeight="1">
      <c r="A351" s="578"/>
      <c r="B351" s="578"/>
      <c r="C351" s="578"/>
    </row>
    <row r="352" spans="1:3" ht="16.5" customHeight="1">
      <c r="A352" s="578"/>
      <c r="B352" s="578"/>
      <c r="C352" s="578"/>
    </row>
    <row r="353" spans="1:3" ht="16.5" customHeight="1">
      <c r="A353" s="578"/>
      <c r="B353" s="578"/>
      <c r="C353" s="578"/>
    </row>
    <row r="354" spans="1:3" ht="16.5" customHeight="1">
      <c r="A354" s="578"/>
      <c r="B354" s="578"/>
      <c r="C354" s="578"/>
    </row>
    <row r="355" spans="1:3" ht="16.5" customHeight="1">
      <c r="A355" s="578"/>
      <c r="B355" s="578"/>
      <c r="C355" s="578"/>
    </row>
    <row r="356" spans="1:3" ht="16.5" customHeight="1">
      <c r="A356" s="578"/>
      <c r="B356" s="578"/>
      <c r="C356" s="578"/>
    </row>
    <row r="357" spans="1:3" ht="16.5" customHeight="1">
      <c r="A357" s="578"/>
      <c r="B357" s="578"/>
      <c r="C357" s="578"/>
    </row>
    <row r="358" spans="1:3" ht="16.5" customHeight="1">
      <c r="A358" s="578"/>
      <c r="B358" s="578"/>
      <c r="C358" s="578"/>
    </row>
    <row r="359" spans="1:3" ht="16.5" customHeight="1">
      <c r="A359" s="578"/>
      <c r="B359" s="578"/>
      <c r="C359" s="578"/>
    </row>
    <row r="360" spans="1:3" ht="16.5" customHeight="1">
      <c r="A360" s="578"/>
      <c r="B360" s="578"/>
      <c r="C360" s="578"/>
    </row>
    <row r="361" spans="1:3" ht="16.5" customHeight="1">
      <c r="A361" s="578"/>
      <c r="B361" s="578"/>
      <c r="C361" s="578"/>
    </row>
    <row r="362" spans="1:3" ht="16.5" customHeight="1">
      <c r="A362" s="578"/>
      <c r="B362" s="578"/>
      <c r="C362" s="578"/>
    </row>
    <row r="363" spans="1:3" ht="16.5" customHeight="1">
      <c r="A363" s="578"/>
      <c r="B363" s="578"/>
      <c r="C363" s="578"/>
    </row>
    <row r="364" spans="1:3" ht="16.5" customHeight="1">
      <c r="A364" s="578"/>
      <c r="B364" s="578"/>
      <c r="C364" s="578"/>
    </row>
    <row r="365" spans="1:3" ht="16.5" customHeight="1">
      <c r="A365" s="578"/>
      <c r="B365" s="578"/>
      <c r="C365" s="578"/>
    </row>
    <row r="366" spans="1:3" ht="16.5" customHeight="1">
      <c r="A366" s="578"/>
      <c r="B366" s="578"/>
      <c r="C366" s="578"/>
    </row>
    <row r="367" spans="1:3" ht="16.5" customHeight="1">
      <c r="A367" s="578"/>
      <c r="B367" s="578"/>
      <c r="C367" s="578"/>
    </row>
    <row r="368" spans="1:3" ht="16.5" customHeight="1">
      <c r="A368" s="578"/>
      <c r="B368" s="578"/>
      <c r="C368" s="578"/>
    </row>
    <row r="369" spans="1:3" ht="16.5" customHeight="1">
      <c r="A369" s="578"/>
      <c r="B369" s="578"/>
      <c r="C369" s="578"/>
    </row>
    <row r="370" spans="1:3" ht="16.5" customHeight="1">
      <c r="A370" s="578"/>
      <c r="B370" s="578"/>
      <c r="C370" s="578"/>
    </row>
    <row r="371" spans="1:3" ht="16.5" customHeight="1">
      <c r="A371" s="578"/>
      <c r="B371" s="578"/>
      <c r="C371" s="578"/>
    </row>
    <row r="372" spans="1:3" ht="16.5" customHeight="1">
      <c r="A372" s="578"/>
      <c r="B372" s="578"/>
      <c r="C372" s="578"/>
    </row>
    <row r="373" spans="1:3" ht="16.5" customHeight="1">
      <c r="A373" s="578"/>
      <c r="B373" s="578"/>
      <c r="C373" s="578"/>
    </row>
    <row r="374" spans="1:3" ht="16.5" customHeight="1">
      <c r="A374" s="578"/>
      <c r="B374" s="578"/>
      <c r="C374" s="578"/>
    </row>
    <row r="375" spans="1:3" ht="16.5" customHeight="1">
      <c r="A375" s="578"/>
      <c r="B375" s="578"/>
      <c r="C375" s="578"/>
    </row>
    <row r="376" spans="1:3" ht="16.5" customHeight="1">
      <c r="A376" s="578"/>
      <c r="B376" s="578"/>
      <c r="C376" s="578"/>
    </row>
    <row r="377" spans="1:3" ht="16.5" customHeight="1">
      <c r="A377" s="578"/>
      <c r="B377" s="578"/>
      <c r="C377" s="578"/>
    </row>
    <row r="378" spans="1:3" ht="16.5" customHeight="1">
      <c r="A378" s="578"/>
      <c r="B378" s="578"/>
      <c r="C378" s="578"/>
    </row>
    <row r="379" spans="1:3" ht="16.5" customHeight="1">
      <c r="A379" s="578"/>
      <c r="B379" s="578"/>
      <c r="C379" s="578"/>
    </row>
    <row r="380" spans="1:3" ht="16.5" customHeight="1">
      <c r="A380" s="578"/>
      <c r="B380" s="578"/>
      <c r="C380" s="578"/>
    </row>
    <row r="381" spans="1:3" ht="16.5" customHeight="1">
      <c r="A381" s="578"/>
      <c r="B381" s="578"/>
      <c r="C381" s="578"/>
    </row>
    <row r="382" spans="1:3" ht="16.5" customHeight="1">
      <c r="A382" s="578"/>
      <c r="B382" s="578"/>
      <c r="C382" s="578"/>
    </row>
    <row r="383" spans="1:3" ht="16.5" customHeight="1">
      <c r="A383" s="578"/>
      <c r="B383" s="578"/>
      <c r="C383" s="578"/>
    </row>
    <row r="384" spans="1:3" ht="16.5" customHeight="1">
      <c r="A384" s="578"/>
      <c r="B384" s="578"/>
      <c r="C384" s="578"/>
    </row>
    <row r="385" spans="1:3" ht="16.5" customHeight="1">
      <c r="A385" s="578"/>
      <c r="B385" s="578"/>
      <c r="C385" s="578"/>
    </row>
    <row r="386" spans="1:3" ht="16.5" customHeight="1">
      <c r="A386" s="578"/>
      <c r="B386" s="578"/>
      <c r="C386" s="578"/>
    </row>
    <row r="387" spans="1:3" ht="16.5" customHeight="1">
      <c r="A387" s="578"/>
      <c r="B387" s="578"/>
      <c r="C387" s="578"/>
    </row>
    <row r="388" spans="1:3" ht="16.5" customHeight="1">
      <c r="A388" s="578"/>
      <c r="B388" s="578"/>
      <c r="C388" s="578"/>
    </row>
    <row r="389" spans="1:3" ht="16.5" customHeight="1">
      <c r="A389" s="578"/>
      <c r="B389" s="578"/>
      <c r="C389" s="578"/>
    </row>
    <row r="390" spans="1:3" ht="16.5" customHeight="1">
      <c r="A390" s="578"/>
      <c r="B390" s="578"/>
      <c r="C390" s="578"/>
    </row>
    <row r="391" spans="1:3" ht="16.5" customHeight="1">
      <c r="A391" s="578"/>
      <c r="B391" s="578"/>
      <c r="C391" s="578"/>
    </row>
    <row r="392" spans="1:3" ht="16.5" customHeight="1">
      <c r="A392" s="578"/>
      <c r="B392" s="578"/>
      <c r="C392" s="578"/>
    </row>
    <row r="393" spans="1:3" ht="16.5" customHeight="1">
      <c r="A393" s="578"/>
      <c r="B393" s="578"/>
      <c r="C393" s="578"/>
    </row>
    <row r="394" spans="1:3" ht="16.5" customHeight="1">
      <c r="A394" s="578"/>
      <c r="B394" s="578"/>
      <c r="C394" s="578"/>
    </row>
    <row r="395" spans="1:3" ht="16.5" customHeight="1">
      <c r="A395" s="578"/>
      <c r="B395" s="578"/>
      <c r="C395" s="578"/>
    </row>
    <row r="396" spans="1:3" ht="16.5" customHeight="1">
      <c r="A396" s="578"/>
      <c r="B396" s="578"/>
      <c r="C396" s="578"/>
    </row>
    <row r="397" spans="1:3" ht="16.5" customHeight="1">
      <c r="A397" s="578"/>
      <c r="B397" s="578"/>
      <c r="C397" s="578"/>
    </row>
    <row r="398" spans="1:3" ht="16.5" customHeight="1">
      <c r="A398" s="578"/>
      <c r="B398" s="578"/>
      <c r="C398" s="578"/>
    </row>
    <row r="399" spans="1:3" ht="16.5" customHeight="1">
      <c r="A399" s="578"/>
      <c r="B399" s="578"/>
      <c r="C399" s="578"/>
    </row>
    <row r="400" spans="1:3" ht="16.5" customHeight="1">
      <c r="A400" s="578"/>
      <c r="B400" s="578"/>
      <c r="C400" s="578"/>
    </row>
    <row r="401" spans="1:3" ht="16.5" customHeight="1">
      <c r="A401" s="578"/>
      <c r="B401" s="578"/>
      <c r="C401" s="578"/>
    </row>
    <row r="402" spans="1:3" ht="16.5" customHeight="1">
      <c r="A402" s="578"/>
      <c r="B402" s="578"/>
      <c r="C402" s="578"/>
    </row>
    <row r="403" spans="1:3" ht="16.5" customHeight="1">
      <c r="A403" s="578"/>
      <c r="B403" s="578"/>
      <c r="C403" s="578"/>
    </row>
    <row r="404" spans="1:3" ht="16.5" customHeight="1">
      <c r="A404" s="578"/>
      <c r="B404" s="578"/>
      <c r="C404" s="578"/>
    </row>
    <row r="405" spans="1:3" ht="16.5" customHeight="1">
      <c r="A405" s="578"/>
      <c r="B405" s="578"/>
      <c r="C405" s="578"/>
    </row>
    <row r="406" spans="1:3" ht="16.5" customHeight="1">
      <c r="A406" s="578"/>
      <c r="B406" s="578"/>
      <c r="C406" s="578"/>
    </row>
    <row r="407" spans="1:3" ht="16.5" customHeight="1">
      <c r="A407" s="578"/>
      <c r="B407" s="578"/>
      <c r="C407" s="578"/>
    </row>
    <row r="408" spans="1:3" ht="16.5" customHeight="1">
      <c r="A408" s="578"/>
      <c r="B408" s="578"/>
      <c r="C408" s="578"/>
    </row>
    <row r="409" spans="1:3" ht="16.5" customHeight="1">
      <c r="A409" s="578"/>
      <c r="B409" s="578"/>
      <c r="C409" s="578"/>
    </row>
    <row r="410" spans="1:3" ht="16.5" customHeight="1">
      <c r="A410" s="578"/>
      <c r="B410" s="578"/>
      <c r="C410" s="578"/>
    </row>
    <row r="411" spans="1:3" ht="16.5" customHeight="1">
      <c r="A411" s="578"/>
      <c r="B411" s="578"/>
      <c r="C411" s="578"/>
    </row>
    <row r="412" spans="1:3" ht="16.5" customHeight="1">
      <c r="A412" s="578"/>
      <c r="B412" s="578"/>
      <c r="C412" s="578"/>
    </row>
    <row r="413" spans="1:3" ht="16.5" customHeight="1">
      <c r="A413" s="578"/>
      <c r="B413" s="578"/>
      <c r="C413" s="578"/>
    </row>
    <row r="414" spans="1:3" ht="16.5" customHeight="1">
      <c r="A414" s="578"/>
      <c r="B414" s="578"/>
      <c r="C414" s="578"/>
    </row>
    <row r="415" spans="1:3" ht="16.5" customHeight="1">
      <c r="A415" s="578"/>
      <c r="B415" s="578"/>
      <c r="C415" s="578"/>
    </row>
    <row r="416" spans="1:3" ht="16.5" customHeight="1">
      <c r="A416" s="578"/>
      <c r="B416" s="578"/>
      <c r="C416" s="578"/>
    </row>
    <row r="417" spans="1:3" ht="16.5" customHeight="1">
      <c r="A417" s="578"/>
      <c r="B417" s="578"/>
      <c r="C417" s="578"/>
    </row>
    <row r="418" spans="1:3" ht="16.5" customHeight="1">
      <c r="A418" s="578"/>
      <c r="B418" s="578"/>
      <c r="C418" s="578"/>
    </row>
    <row r="419" spans="1:3" ht="16.5" customHeight="1">
      <c r="A419" s="578"/>
      <c r="B419" s="578"/>
      <c r="C419" s="578"/>
    </row>
    <row r="420" spans="1:3" ht="16.5" customHeight="1">
      <c r="A420" s="578"/>
      <c r="B420" s="578"/>
      <c r="C420" s="578"/>
    </row>
    <row r="421" spans="1:3" ht="16.5" customHeight="1">
      <c r="A421" s="578"/>
      <c r="B421" s="578"/>
      <c r="C421" s="578"/>
    </row>
    <row r="422" spans="1:3" ht="16.5" customHeight="1">
      <c r="A422" s="578"/>
      <c r="B422" s="578"/>
      <c r="C422" s="578"/>
    </row>
    <row r="423" spans="1:3" ht="16.5" customHeight="1">
      <c r="A423" s="578"/>
      <c r="B423" s="578"/>
      <c r="C423" s="578"/>
    </row>
    <row r="424" spans="1:3" ht="16.5" customHeight="1">
      <c r="A424" s="578"/>
      <c r="B424" s="578"/>
      <c r="C424" s="578"/>
    </row>
    <row r="425" spans="1:3" ht="16.5" customHeight="1">
      <c r="A425" s="578"/>
      <c r="B425" s="578"/>
      <c r="C425" s="578"/>
    </row>
    <row r="426" spans="1:3" ht="16.5" customHeight="1">
      <c r="A426" s="578"/>
      <c r="B426" s="578"/>
      <c r="C426" s="578"/>
    </row>
    <row r="427" spans="1:3" ht="16.5" customHeight="1">
      <c r="A427" s="578"/>
      <c r="B427" s="578"/>
      <c r="C427" s="578"/>
    </row>
    <row r="428" spans="1:3" ht="16.5" customHeight="1">
      <c r="A428" s="578"/>
      <c r="B428" s="578"/>
      <c r="C428" s="578"/>
    </row>
    <row r="429" spans="1:3" ht="16.5" customHeight="1">
      <c r="A429" s="578"/>
      <c r="B429" s="578"/>
      <c r="C429" s="578"/>
    </row>
    <row r="430" spans="1:3" ht="16.5" customHeight="1">
      <c r="A430" s="578"/>
      <c r="B430" s="578"/>
      <c r="C430" s="578"/>
    </row>
    <row r="431" spans="1:3" ht="16.5" customHeight="1">
      <c r="A431" s="578"/>
      <c r="B431" s="578"/>
      <c r="C431" s="578"/>
    </row>
    <row r="432" spans="1:3" ht="16.5" customHeight="1">
      <c r="A432" s="578"/>
      <c r="B432" s="578"/>
      <c r="C432" s="578"/>
    </row>
    <row r="433" spans="1:3" ht="16.5" customHeight="1">
      <c r="A433" s="578"/>
      <c r="B433" s="578"/>
      <c r="C433" s="578"/>
    </row>
    <row r="434" spans="1:3" ht="16.5" customHeight="1">
      <c r="A434" s="578"/>
      <c r="B434" s="578"/>
      <c r="C434" s="578"/>
    </row>
    <row r="435" spans="1:3" ht="16.5" customHeight="1">
      <c r="A435" s="578"/>
      <c r="B435" s="578"/>
      <c r="C435" s="578"/>
    </row>
    <row r="436" spans="1:3" ht="16.5" customHeight="1">
      <c r="A436" s="578"/>
      <c r="B436" s="578"/>
      <c r="C436" s="578"/>
    </row>
    <row r="437" spans="1:3" ht="16.5" customHeight="1">
      <c r="A437" s="578"/>
      <c r="B437" s="578"/>
      <c r="C437" s="578"/>
    </row>
    <row r="438" spans="1:3" ht="16.5" customHeight="1">
      <c r="A438" s="578"/>
      <c r="B438" s="578"/>
      <c r="C438" s="578"/>
    </row>
    <row r="439" spans="1:3" ht="16.5" customHeight="1">
      <c r="A439" s="578"/>
      <c r="B439" s="578"/>
      <c r="C439" s="578"/>
    </row>
    <row r="440" spans="1:3" ht="16.5" customHeight="1">
      <c r="A440" s="578"/>
      <c r="B440" s="578"/>
      <c r="C440" s="578"/>
    </row>
    <row r="441" spans="1:3" ht="16.5" customHeight="1">
      <c r="A441" s="578"/>
      <c r="B441" s="578"/>
      <c r="C441" s="578"/>
    </row>
    <row r="442" spans="1:3" ht="16.5" customHeight="1">
      <c r="A442" s="578"/>
      <c r="B442" s="578"/>
      <c r="C442" s="578"/>
    </row>
    <row r="443" spans="1:3" ht="16.5" customHeight="1">
      <c r="A443" s="578"/>
      <c r="B443" s="578"/>
      <c r="C443" s="578"/>
    </row>
    <row r="444" spans="1:3" ht="16.5" customHeight="1">
      <c r="A444" s="578"/>
      <c r="B444" s="578"/>
      <c r="C444" s="578"/>
    </row>
    <row r="445" spans="1:3" ht="16.5" customHeight="1">
      <c r="A445" s="578"/>
      <c r="B445" s="578"/>
      <c r="C445" s="578"/>
    </row>
    <row r="446" spans="1:3" ht="16.5" customHeight="1">
      <c r="A446" s="578"/>
      <c r="B446" s="578"/>
      <c r="C446" s="578"/>
    </row>
    <row r="447" spans="1:3" ht="16.5" customHeight="1">
      <c r="A447" s="578"/>
      <c r="B447" s="578"/>
      <c r="C447" s="578"/>
    </row>
    <row r="448" spans="1:3" ht="16.5" customHeight="1">
      <c r="A448" s="578"/>
      <c r="B448" s="578"/>
      <c r="C448" s="578"/>
    </row>
    <row r="449" spans="1:3" ht="16.5" customHeight="1">
      <c r="A449" s="578"/>
      <c r="B449" s="578"/>
      <c r="C449" s="578"/>
    </row>
    <row r="450" spans="1:3" ht="16.5" customHeight="1">
      <c r="A450" s="578"/>
      <c r="B450" s="578"/>
      <c r="C450" s="578"/>
    </row>
    <row r="451" spans="1:3" ht="16.5" customHeight="1">
      <c r="A451" s="578"/>
      <c r="B451" s="578"/>
      <c r="C451" s="578"/>
    </row>
    <row r="452" spans="1:3" ht="16.5" customHeight="1">
      <c r="A452" s="578"/>
      <c r="B452" s="578"/>
      <c r="C452" s="578"/>
    </row>
    <row r="453" spans="1:3" ht="16.5" customHeight="1">
      <c r="A453" s="578"/>
      <c r="B453" s="578"/>
      <c r="C453" s="578"/>
    </row>
    <row r="454" spans="1:3" ht="16.5" customHeight="1">
      <c r="A454" s="578"/>
      <c r="B454" s="578"/>
      <c r="C454" s="578"/>
    </row>
    <row r="455" spans="1:3" ht="16.5" customHeight="1">
      <c r="A455" s="578"/>
      <c r="B455" s="578"/>
      <c r="C455" s="578"/>
    </row>
    <row r="456" spans="1:3" ht="16.5" customHeight="1">
      <c r="A456" s="578"/>
      <c r="B456" s="578"/>
      <c r="C456" s="578"/>
    </row>
    <row r="457" spans="1:3" ht="16.5" customHeight="1">
      <c r="A457" s="578"/>
      <c r="B457" s="578"/>
      <c r="C457" s="578"/>
    </row>
    <row r="458" spans="1:3" ht="16.5" customHeight="1">
      <c r="A458" s="578"/>
      <c r="B458" s="578"/>
      <c r="C458" s="578"/>
    </row>
    <row r="459" spans="1:3" ht="16.5" customHeight="1">
      <c r="A459" s="578"/>
      <c r="B459" s="578"/>
      <c r="C459" s="578"/>
    </row>
    <row r="460" spans="1:3" ht="16.5" customHeight="1">
      <c r="A460" s="578"/>
      <c r="B460" s="578"/>
      <c r="C460" s="578"/>
    </row>
    <row r="461" spans="1:3" ht="16.5" customHeight="1">
      <c r="A461" s="578"/>
      <c r="B461" s="578"/>
      <c r="C461" s="578"/>
    </row>
    <row r="462" spans="1:3" ht="16.5" customHeight="1">
      <c r="A462" s="578"/>
      <c r="B462" s="578"/>
      <c r="C462" s="578"/>
    </row>
    <row r="463" spans="1:3" ht="16.5" customHeight="1">
      <c r="A463" s="578"/>
      <c r="B463" s="578"/>
      <c r="C463" s="578"/>
    </row>
    <row r="464" spans="1:3" ht="16.5" customHeight="1">
      <c r="A464" s="578"/>
      <c r="B464" s="578"/>
      <c r="C464" s="578"/>
    </row>
    <row r="465" spans="1:3" ht="16.5" customHeight="1">
      <c r="A465" s="578"/>
      <c r="B465" s="578"/>
      <c r="C465" s="578"/>
    </row>
    <row r="466" spans="1:3" ht="16.5" customHeight="1">
      <c r="A466" s="578"/>
      <c r="B466" s="578"/>
      <c r="C466" s="578"/>
    </row>
    <row r="467" spans="1:3" ht="16.5" customHeight="1">
      <c r="A467" s="578"/>
      <c r="B467" s="578"/>
      <c r="C467" s="578"/>
    </row>
    <row r="468" spans="1:3" ht="16.5" customHeight="1">
      <c r="A468" s="578"/>
      <c r="B468" s="578"/>
      <c r="C468" s="578"/>
    </row>
    <row r="469" spans="1:3" ht="16.5" customHeight="1">
      <c r="A469" s="578"/>
      <c r="B469" s="578"/>
      <c r="C469" s="578"/>
    </row>
    <row r="470" spans="1:3" ht="16.5" customHeight="1">
      <c r="A470" s="578"/>
      <c r="B470" s="578"/>
      <c r="C470" s="578"/>
    </row>
    <row r="471" spans="1:3" ht="16.5" customHeight="1">
      <c r="A471" s="578"/>
      <c r="B471" s="578"/>
      <c r="C471" s="578"/>
    </row>
    <row r="472" spans="1:3" ht="16.5" customHeight="1">
      <c r="A472" s="578"/>
      <c r="B472" s="578"/>
      <c r="C472" s="578"/>
    </row>
    <row r="473" spans="1:3" ht="16.5" customHeight="1">
      <c r="A473" s="578"/>
      <c r="B473" s="578"/>
      <c r="C473" s="578"/>
    </row>
    <row r="474" spans="1:3" ht="16.5" customHeight="1">
      <c r="A474" s="578"/>
      <c r="B474" s="578"/>
      <c r="C474" s="578"/>
    </row>
    <row r="475" spans="1:3" ht="16.5" customHeight="1">
      <c r="A475" s="578"/>
      <c r="B475" s="578"/>
      <c r="C475" s="578"/>
    </row>
    <row r="476" spans="1:3" ht="16.5" customHeight="1">
      <c r="A476" s="578"/>
      <c r="B476" s="578"/>
      <c r="C476" s="578"/>
    </row>
    <row r="477" spans="1:3" ht="16.5" customHeight="1">
      <c r="A477" s="578"/>
      <c r="B477" s="578"/>
      <c r="C477" s="578"/>
    </row>
    <row r="478" spans="1:3" ht="16.5" customHeight="1">
      <c r="A478" s="578"/>
      <c r="B478" s="578"/>
      <c r="C478" s="578"/>
    </row>
    <row r="479" spans="1:3" ht="16.5" customHeight="1">
      <c r="A479" s="578"/>
      <c r="B479" s="578"/>
      <c r="C479" s="578"/>
    </row>
    <row r="480" spans="1:3" ht="16.5" customHeight="1">
      <c r="A480" s="578"/>
      <c r="B480" s="578"/>
      <c r="C480" s="578"/>
    </row>
    <row r="481" spans="1:3" ht="16.5" customHeight="1">
      <c r="A481" s="578"/>
      <c r="B481" s="578"/>
      <c r="C481" s="578"/>
    </row>
    <row r="482" spans="1:3" ht="16.5" customHeight="1">
      <c r="A482" s="578"/>
      <c r="B482" s="578"/>
      <c r="C482" s="578"/>
    </row>
    <row r="483" spans="1:3" ht="16.5" customHeight="1">
      <c r="A483" s="578"/>
      <c r="B483" s="578"/>
      <c r="C483" s="578"/>
    </row>
    <row r="484" spans="1:3" ht="16.5" customHeight="1">
      <c r="A484" s="578"/>
      <c r="B484" s="578"/>
      <c r="C484" s="578"/>
    </row>
    <row r="485" spans="1:3" ht="16.5" customHeight="1">
      <c r="A485" s="578"/>
      <c r="B485" s="578"/>
      <c r="C485" s="578"/>
    </row>
    <row r="486" spans="1:3" ht="16.5" customHeight="1">
      <c r="A486" s="578"/>
      <c r="B486" s="578"/>
      <c r="C486" s="578"/>
    </row>
    <row r="487" spans="1:3" ht="16.5" customHeight="1">
      <c r="A487" s="578"/>
      <c r="B487" s="578"/>
      <c r="C487" s="578"/>
    </row>
    <row r="488" spans="1:3" ht="16.5" customHeight="1">
      <c r="A488" s="578"/>
      <c r="B488" s="578"/>
      <c r="C488" s="578"/>
    </row>
    <row r="489" spans="1:3" ht="16.5" customHeight="1">
      <c r="A489" s="578"/>
      <c r="B489" s="578"/>
      <c r="C489" s="578"/>
    </row>
    <row r="490" spans="1:3" ht="16.5" customHeight="1">
      <c r="A490" s="578"/>
      <c r="B490" s="578"/>
      <c r="C490" s="578"/>
    </row>
    <row r="491" spans="1:3" ht="16.5" customHeight="1">
      <c r="A491" s="578"/>
      <c r="B491" s="578"/>
      <c r="C491" s="578"/>
    </row>
    <row r="492" spans="1:3" ht="16.5" customHeight="1">
      <c r="A492" s="578"/>
      <c r="B492" s="578"/>
      <c r="C492" s="578"/>
    </row>
    <row r="493" spans="1:3" ht="16.5" customHeight="1">
      <c r="A493" s="578"/>
      <c r="B493" s="578"/>
      <c r="C493" s="578"/>
    </row>
    <row r="494" spans="1:3" ht="16.5" customHeight="1">
      <c r="A494" s="578"/>
      <c r="B494" s="578"/>
      <c r="C494" s="578"/>
    </row>
    <row r="495" spans="1:3" ht="16.5" customHeight="1">
      <c r="A495" s="578"/>
      <c r="B495" s="578"/>
      <c r="C495" s="578"/>
    </row>
    <row r="496" spans="1:3" ht="16.5" customHeight="1">
      <c r="A496" s="578"/>
      <c r="B496" s="578"/>
      <c r="C496" s="578"/>
    </row>
    <row r="497" spans="1:3" ht="16.5" customHeight="1">
      <c r="A497" s="578"/>
      <c r="B497" s="578"/>
      <c r="C497" s="578"/>
    </row>
    <row r="498" spans="1:3" ht="16.5" customHeight="1">
      <c r="A498" s="578"/>
      <c r="B498" s="578"/>
      <c r="C498" s="578"/>
    </row>
    <row r="499" spans="1:3" ht="16.5" customHeight="1">
      <c r="A499" s="578"/>
      <c r="B499" s="578"/>
      <c r="C499" s="578"/>
    </row>
    <row r="500" spans="1:3" ht="16.5" customHeight="1">
      <c r="A500" s="578"/>
      <c r="B500" s="578"/>
      <c r="C500" s="578"/>
    </row>
    <row r="501" spans="1:3" ht="16.5" customHeight="1">
      <c r="A501" s="578"/>
      <c r="B501" s="578"/>
      <c r="C501" s="578"/>
    </row>
    <row r="502" spans="1:3" ht="16.5" customHeight="1">
      <c r="A502" s="578"/>
      <c r="B502" s="578"/>
      <c r="C502" s="578"/>
    </row>
    <row r="503" spans="1:3" ht="16.5" customHeight="1">
      <c r="A503" s="578"/>
      <c r="B503" s="578"/>
      <c r="C503" s="578"/>
    </row>
    <row r="504" spans="1:3" ht="16.5" customHeight="1">
      <c r="A504" s="578"/>
      <c r="B504" s="578"/>
      <c r="C504" s="578"/>
    </row>
    <row r="505" spans="1:3" ht="16.5" customHeight="1">
      <c r="A505" s="578"/>
      <c r="B505" s="578"/>
      <c r="C505" s="578"/>
    </row>
    <row r="506" spans="1:3" ht="16.5" customHeight="1">
      <c r="A506" s="578"/>
      <c r="B506" s="578"/>
      <c r="C506" s="578"/>
    </row>
    <row r="507" spans="1:3" ht="16.5" customHeight="1">
      <c r="A507" s="578"/>
      <c r="B507" s="578"/>
      <c r="C507" s="578"/>
    </row>
    <row r="508" spans="1:3" ht="16.5" customHeight="1">
      <c r="A508" s="578"/>
      <c r="B508" s="578"/>
      <c r="C508" s="578"/>
    </row>
    <row r="509" spans="1:3" ht="16.5" customHeight="1">
      <c r="A509" s="578"/>
      <c r="B509" s="578"/>
      <c r="C509" s="578"/>
    </row>
    <row r="510" spans="1:3" ht="16.5" customHeight="1">
      <c r="A510" s="578"/>
      <c r="B510" s="578"/>
      <c r="C510" s="578"/>
    </row>
    <row r="511" spans="1:3" ht="16.5" customHeight="1">
      <c r="A511" s="578"/>
      <c r="B511" s="578"/>
      <c r="C511" s="578"/>
    </row>
    <row r="512" spans="1:3" ht="16.5" customHeight="1">
      <c r="A512" s="578"/>
      <c r="B512" s="578"/>
      <c r="C512" s="578"/>
    </row>
    <row r="513" spans="1:3" ht="16.5" customHeight="1">
      <c r="A513" s="578"/>
      <c r="B513" s="578"/>
      <c r="C513" s="578"/>
    </row>
    <row r="514" spans="1:3" ht="16.5" customHeight="1">
      <c r="A514" s="578"/>
      <c r="B514" s="578"/>
      <c r="C514" s="578"/>
    </row>
    <row r="515" spans="1:3" ht="16.5" customHeight="1">
      <c r="A515" s="578"/>
      <c r="B515" s="578"/>
      <c r="C515" s="578"/>
    </row>
    <row r="516" spans="1:3" ht="16.5" customHeight="1">
      <c r="A516" s="578"/>
      <c r="B516" s="578"/>
      <c r="C516" s="578"/>
    </row>
    <row r="517" spans="1:3" ht="16.5" customHeight="1">
      <c r="A517" s="578"/>
      <c r="B517" s="578"/>
      <c r="C517" s="578"/>
    </row>
    <row r="518" spans="1:3" ht="16.5" customHeight="1">
      <c r="A518" s="578"/>
      <c r="B518" s="578"/>
      <c r="C518" s="578"/>
    </row>
    <row r="519" spans="1:3" ht="16.5" customHeight="1">
      <c r="A519" s="578"/>
      <c r="B519" s="578"/>
      <c r="C519" s="578"/>
    </row>
    <row r="520" spans="1:3" ht="16.5" customHeight="1">
      <c r="A520" s="578"/>
      <c r="B520" s="578"/>
      <c r="C520" s="578"/>
    </row>
    <row r="521" spans="1:3" ht="16.5" customHeight="1">
      <c r="A521" s="578"/>
      <c r="B521" s="578"/>
      <c r="C521" s="578"/>
    </row>
    <row r="522" spans="1:3" ht="16.5" customHeight="1">
      <c r="A522" s="578"/>
      <c r="B522" s="578"/>
      <c r="C522" s="578"/>
    </row>
    <row r="523" spans="1:3" ht="16.5" customHeight="1">
      <c r="A523" s="578"/>
      <c r="B523" s="578"/>
      <c r="C523" s="578"/>
    </row>
    <row r="524" spans="1:3" ht="16.5" customHeight="1">
      <c r="A524" s="578"/>
      <c r="B524" s="578"/>
      <c r="C524" s="578"/>
    </row>
    <row r="525" spans="1:3" ht="16.5" customHeight="1">
      <c r="A525" s="578"/>
      <c r="B525" s="578"/>
      <c r="C525" s="578"/>
    </row>
    <row r="526" spans="1:3" ht="16.5" customHeight="1">
      <c r="A526" s="578"/>
      <c r="B526" s="578"/>
      <c r="C526" s="578"/>
    </row>
    <row r="527" spans="1:3" ht="16.5" customHeight="1">
      <c r="A527" s="578"/>
      <c r="B527" s="578"/>
      <c r="C527" s="578"/>
    </row>
    <row r="528" spans="1:3" ht="16.5" customHeight="1">
      <c r="A528" s="578"/>
      <c r="B528" s="578"/>
      <c r="C528" s="578"/>
    </row>
    <row r="529" spans="1:3" ht="16.5" customHeight="1">
      <c r="A529" s="578"/>
      <c r="B529" s="578"/>
      <c r="C529" s="578"/>
    </row>
    <row r="530" spans="1:3" ht="16.5" customHeight="1">
      <c r="A530" s="578"/>
      <c r="B530" s="578"/>
      <c r="C530" s="578"/>
    </row>
    <row r="531" spans="1:3" ht="16.5" customHeight="1">
      <c r="A531" s="578"/>
      <c r="B531" s="578"/>
      <c r="C531" s="578"/>
    </row>
    <row r="532" spans="1:3" ht="16.5" customHeight="1">
      <c r="A532" s="578"/>
      <c r="B532" s="578"/>
      <c r="C532" s="578"/>
    </row>
    <row r="533" spans="1:3" ht="16.5" customHeight="1">
      <c r="A533" s="578"/>
      <c r="B533" s="578"/>
      <c r="C533" s="578"/>
    </row>
    <row r="534" spans="1:3" ht="16.5" customHeight="1">
      <c r="A534" s="578"/>
      <c r="B534" s="578"/>
      <c r="C534" s="578"/>
    </row>
    <row r="535" spans="1:3" ht="16.5" customHeight="1">
      <c r="A535" s="578"/>
      <c r="B535" s="578"/>
      <c r="C535" s="578"/>
    </row>
    <row r="536" spans="1:3" ht="16.5" customHeight="1">
      <c r="A536" s="578"/>
      <c r="B536" s="578"/>
      <c r="C536" s="578"/>
    </row>
    <row r="537" spans="1:3" ht="16.5" customHeight="1">
      <c r="A537" s="578"/>
      <c r="B537" s="578"/>
      <c r="C537" s="578"/>
    </row>
    <row r="538" spans="1:3" ht="16.5" customHeight="1">
      <c r="A538" s="578"/>
      <c r="B538" s="578"/>
      <c r="C538" s="578"/>
    </row>
    <row r="539" spans="1:3" ht="16.5" customHeight="1">
      <c r="A539" s="578"/>
      <c r="B539" s="578"/>
      <c r="C539" s="578"/>
    </row>
    <row r="540" spans="1:3" ht="16.5" customHeight="1">
      <c r="A540" s="578"/>
      <c r="B540" s="578"/>
      <c r="C540" s="578"/>
    </row>
    <row r="541" spans="1:3" ht="16.5" customHeight="1">
      <c r="A541" s="578"/>
      <c r="B541" s="578"/>
      <c r="C541" s="578"/>
    </row>
    <row r="542" spans="1:3" ht="16.5" customHeight="1">
      <c r="A542" s="578"/>
      <c r="B542" s="578"/>
      <c r="C542" s="578"/>
    </row>
    <row r="543" spans="1:3" ht="16.5" customHeight="1">
      <c r="A543" s="578"/>
      <c r="B543" s="578"/>
      <c r="C543" s="578"/>
    </row>
    <row r="544" spans="1:3" ht="16.5" customHeight="1">
      <c r="A544" s="578"/>
      <c r="B544" s="578"/>
      <c r="C544" s="578"/>
    </row>
    <row r="545" spans="1:3" ht="16.5" customHeight="1">
      <c r="A545" s="578"/>
      <c r="B545" s="578"/>
      <c r="C545" s="578"/>
    </row>
    <row r="546" spans="1:3" ht="16.5" customHeight="1">
      <c r="A546" s="578"/>
      <c r="B546" s="578"/>
      <c r="C546" s="578"/>
    </row>
    <row r="547" spans="1:3" ht="16.5" customHeight="1">
      <c r="A547" s="578"/>
      <c r="B547" s="578"/>
      <c r="C547" s="578"/>
    </row>
    <row r="548" spans="1:3" ht="16.5" customHeight="1">
      <c r="A548" s="578"/>
      <c r="B548" s="578"/>
      <c r="C548" s="578"/>
    </row>
    <row r="549" spans="1:3" ht="16.5" customHeight="1">
      <c r="A549" s="578"/>
      <c r="B549" s="578"/>
      <c r="C549" s="578"/>
    </row>
    <row r="550" spans="1:3" ht="16.5" customHeight="1">
      <c r="A550" s="578"/>
      <c r="B550" s="578"/>
      <c r="C550" s="578"/>
    </row>
    <row r="551" spans="1:3" ht="16.5" customHeight="1">
      <c r="A551" s="578"/>
      <c r="B551" s="578"/>
      <c r="C551" s="578"/>
    </row>
    <row r="552" spans="1:3" ht="16.5" customHeight="1">
      <c r="A552" s="578"/>
      <c r="B552" s="578"/>
      <c r="C552" s="578"/>
    </row>
    <row r="553" spans="1:3" ht="16.5" customHeight="1">
      <c r="A553" s="578"/>
      <c r="B553" s="578"/>
      <c r="C553" s="578"/>
    </row>
    <row r="554" spans="1:3" ht="16.5" customHeight="1">
      <c r="A554" s="578"/>
      <c r="B554" s="578"/>
      <c r="C554" s="578"/>
    </row>
    <row r="555" spans="1:3" ht="16.5" customHeight="1">
      <c r="A555" s="578"/>
      <c r="B555" s="578"/>
      <c r="C555" s="578"/>
    </row>
    <row r="556" spans="1:3" ht="16.5" customHeight="1">
      <c r="A556" s="578"/>
      <c r="B556" s="578"/>
      <c r="C556" s="578"/>
    </row>
    <row r="557" spans="1:3" ht="16.5" customHeight="1">
      <c r="A557" s="578"/>
      <c r="B557" s="578"/>
      <c r="C557" s="578"/>
    </row>
    <row r="558" spans="1:3" ht="16.5" customHeight="1">
      <c r="A558" s="578"/>
      <c r="B558" s="578"/>
      <c r="C558" s="578"/>
    </row>
    <row r="559" spans="1:3" ht="16.5" customHeight="1">
      <c r="A559" s="578"/>
      <c r="B559" s="578"/>
      <c r="C559" s="578"/>
    </row>
    <row r="560" spans="1:3" ht="16.5" customHeight="1">
      <c r="A560" s="578"/>
      <c r="B560" s="578"/>
      <c r="C560" s="578"/>
    </row>
    <row r="561" spans="1:3" ht="16.5" customHeight="1">
      <c r="A561" s="578"/>
      <c r="B561" s="578"/>
      <c r="C561" s="578"/>
    </row>
    <row r="562" spans="1:3" ht="16.5" customHeight="1">
      <c r="A562" s="578"/>
      <c r="B562" s="578"/>
      <c r="C562" s="578"/>
    </row>
    <row r="563" spans="1:3" ht="16.5" customHeight="1">
      <c r="A563" s="578"/>
      <c r="B563" s="578"/>
      <c r="C563" s="578"/>
    </row>
    <row r="564" spans="1:3" ht="16.5" customHeight="1">
      <c r="A564" s="578"/>
      <c r="B564" s="578"/>
      <c r="C564" s="578"/>
    </row>
    <row r="565" spans="1:3" ht="16.5" customHeight="1">
      <c r="A565" s="578"/>
      <c r="B565" s="578"/>
      <c r="C565" s="578"/>
    </row>
    <row r="566" spans="1:3" ht="16.5" customHeight="1">
      <c r="A566" s="578"/>
      <c r="B566" s="578"/>
      <c r="C566" s="578"/>
    </row>
    <row r="567" spans="1:3" ht="16.5" customHeight="1">
      <c r="A567" s="578"/>
      <c r="B567" s="578"/>
      <c r="C567" s="578"/>
    </row>
    <row r="568" spans="1:3" ht="16.5" customHeight="1">
      <c r="A568" s="578"/>
      <c r="B568" s="578"/>
      <c r="C568" s="578"/>
    </row>
    <row r="569" spans="1:3" ht="16.5" customHeight="1">
      <c r="A569" s="578"/>
      <c r="B569" s="578"/>
      <c r="C569" s="578"/>
    </row>
    <row r="570" spans="1:3" ht="16.5" customHeight="1">
      <c r="A570" s="578"/>
      <c r="B570" s="578"/>
      <c r="C570" s="578"/>
    </row>
    <row r="571" spans="1:3" ht="16.5" customHeight="1">
      <c r="A571" s="578"/>
      <c r="B571" s="578"/>
      <c r="C571" s="578"/>
    </row>
    <row r="572" spans="1:3" ht="16.5" customHeight="1">
      <c r="A572" s="578"/>
      <c r="B572" s="578"/>
      <c r="C572" s="578"/>
    </row>
    <row r="573" spans="1:3" ht="16.5" customHeight="1">
      <c r="A573" s="578"/>
      <c r="B573" s="578"/>
      <c r="C573" s="578"/>
    </row>
    <row r="574" spans="1:3" ht="16.5" customHeight="1">
      <c r="A574" s="578"/>
      <c r="B574" s="578"/>
      <c r="C574" s="578"/>
    </row>
    <row r="575" spans="1:3" ht="16.5" customHeight="1">
      <c r="A575" s="578"/>
      <c r="B575" s="578"/>
      <c r="C575" s="578"/>
    </row>
    <row r="576" spans="1:3" ht="16.5" customHeight="1">
      <c r="A576" s="578"/>
      <c r="B576" s="578"/>
      <c r="C576" s="578"/>
    </row>
    <row r="577" spans="1:3" ht="16.5" customHeight="1">
      <c r="A577" s="578"/>
      <c r="B577" s="578"/>
      <c r="C577" s="578"/>
    </row>
    <row r="578" spans="1:3" ht="16.5" customHeight="1">
      <c r="A578" s="578"/>
      <c r="B578" s="578"/>
      <c r="C578" s="578"/>
    </row>
    <row r="579" spans="1:3" ht="16.5" customHeight="1">
      <c r="A579" s="578"/>
      <c r="B579" s="578"/>
      <c r="C579" s="578"/>
    </row>
    <row r="580" spans="1:3" ht="16.5" customHeight="1">
      <c r="A580" s="578"/>
      <c r="B580" s="578"/>
      <c r="C580" s="578"/>
    </row>
    <row r="581" spans="1:3" ht="16.5" customHeight="1">
      <c r="A581" s="578"/>
      <c r="B581" s="578"/>
      <c r="C581" s="578"/>
    </row>
    <row r="582" spans="1:3" ht="16.5" customHeight="1">
      <c r="A582" s="578"/>
      <c r="B582" s="578"/>
      <c r="C582" s="578"/>
    </row>
    <row r="583" spans="1:3" ht="16.5" customHeight="1">
      <c r="A583" s="578"/>
      <c r="B583" s="578"/>
      <c r="C583" s="578"/>
    </row>
    <row r="584" spans="1:3" ht="16.5" customHeight="1">
      <c r="A584" s="578"/>
      <c r="B584" s="578"/>
      <c r="C584" s="578"/>
    </row>
    <row r="585" spans="1:3" ht="16.5" customHeight="1">
      <c r="A585" s="578"/>
      <c r="B585" s="578"/>
      <c r="C585" s="578"/>
    </row>
    <row r="586" spans="1:3" ht="16.5" customHeight="1">
      <c r="A586" s="578"/>
      <c r="B586" s="578"/>
      <c r="C586" s="578"/>
    </row>
    <row r="587" spans="1:3" ht="16.5" customHeight="1">
      <c r="A587" s="578"/>
      <c r="B587" s="578"/>
      <c r="C587" s="578"/>
    </row>
    <row r="588" spans="1:3" ht="16.5" customHeight="1">
      <c r="A588" s="578"/>
      <c r="B588" s="578"/>
      <c r="C588" s="578"/>
    </row>
    <row r="589" spans="1:3" ht="16.5" customHeight="1">
      <c r="A589" s="578"/>
      <c r="B589" s="578"/>
      <c r="C589" s="578"/>
    </row>
    <row r="590" spans="1:3" ht="16.5" customHeight="1">
      <c r="A590" s="578"/>
      <c r="B590" s="578"/>
      <c r="C590" s="578"/>
    </row>
    <row r="591" spans="1:3" ht="16.5" customHeight="1">
      <c r="A591" s="578"/>
      <c r="B591" s="578"/>
      <c r="C591" s="578"/>
    </row>
    <row r="592" spans="1:3" ht="16.5" customHeight="1">
      <c r="A592" s="578"/>
      <c r="B592" s="578"/>
      <c r="C592" s="578"/>
    </row>
    <row r="593" spans="1:3" ht="16.5" customHeight="1">
      <c r="A593" s="578"/>
      <c r="B593" s="578"/>
      <c r="C593" s="578"/>
    </row>
    <row r="594" spans="1:3" ht="16.5" customHeight="1">
      <c r="A594" s="578"/>
      <c r="B594" s="578"/>
      <c r="C594" s="578"/>
    </row>
    <row r="595" spans="1:3" ht="16.5" customHeight="1">
      <c r="A595" s="578"/>
      <c r="B595" s="578"/>
      <c r="C595" s="578"/>
    </row>
    <row r="596" spans="1:3" ht="16.5" customHeight="1">
      <c r="A596" s="578"/>
      <c r="B596" s="578"/>
      <c r="C596" s="578"/>
    </row>
    <row r="597" spans="1:3" ht="16.5" customHeight="1">
      <c r="A597" s="578"/>
      <c r="B597" s="578"/>
      <c r="C597" s="578"/>
    </row>
    <row r="598" spans="1:3" ht="16.5" customHeight="1">
      <c r="A598" s="578"/>
      <c r="B598" s="578"/>
      <c r="C598" s="578"/>
    </row>
    <row r="599" spans="1:3" ht="16.5" customHeight="1">
      <c r="A599" s="578"/>
      <c r="B599" s="578"/>
      <c r="C599" s="578"/>
    </row>
    <row r="600" spans="1:3" ht="16.5" customHeight="1">
      <c r="A600" s="578"/>
      <c r="B600" s="578"/>
      <c r="C600" s="578"/>
    </row>
    <row r="601" spans="1:3" ht="16.5" customHeight="1">
      <c r="A601" s="578"/>
      <c r="B601" s="578"/>
      <c r="C601" s="578"/>
    </row>
    <row r="602" spans="1:3" ht="16.5" customHeight="1">
      <c r="A602" s="578"/>
      <c r="B602" s="578"/>
      <c r="C602" s="578"/>
    </row>
    <row r="603" spans="1:3" ht="16.5" customHeight="1">
      <c r="A603" s="578"/>
      <c r="B603" s="578"/>
      <c r="C603" s="578"/>
    </row>
    <row r="604" spans="1:3" ht="16.5" customHeight="1">
      <c r="A604" s="578"/>
      <c r="B604" s="578"/>
      <c r="C604" s="578"/>
    </row>
    <row r="605" spans="1:3" ht="16.5" customHeight="1">
      <c r="A605" s="578"/>
      <c r="B605" s="578"/>
      <c r="C605" s="578"/>
    </row>
    <row r="606" spans="1:3" ht="16.5" customHeight="1">
      <c r="A606" s="578"/>
      <c r="B606" s="578"/>
      <c r="C606" s="578"/>
    </row>
    <row r="607" spans="1:3" ht="16.5" customHeight="1">
      <c r="A607" s="578"/>
      <c r="B607" s="578"/>
      <c r="C607" s="578"/>
    </row>
    <row r="608" spans="1:3" ht="16.5" customHeight="1">
      <c r="A608" s="578"/>
      <c r="B608" s="578"/>
      <c r="C608" s="578"/>
    </row>
    <row r="609" spans="1:3" ht="16.5" customHeight="1">
      <c r="A609" s="578"/>
      <c r="B609" s="578"/>
      <c r="C609" s="578"/>
    </row>
    <row r="610" spans="1:3" ht="16.5" customHeight="1">
      <c r="A610" s="578"/>
      <c r="B610" s="578"/>
      <c r="C610" s="578"/>
    </row>
    <row r="611" spans="1:3" ht="16.5" customHeight="1">
      <c r="A611" s="578"/>
      <c r="B611" s="578"/>
      <c r="C611" s="578"/>
    </row>
    <row r="612" spans="1:3" ht="16.5" customHeight="1">
      <c r="A612" s="578"/>
      <c r="B612" s="578"/>
      <c r="C612" s="578"/>
    </row>
    <row r="613" spans="1:3" ht="16.5" customHeight="1">
      <c r="A613" s="578"/>
      <c r="B613" s="578"/>
      <c r="C613" s="578"/>
    </row>
    <row r="614" spans="1:3" ht="16.5" customHeight="1">
      <c r="A614" s="578"/>
      <c r="B614" s="578"/>
      <c r="C614" s="578"/>
    </row>
    <row r="615" spans="1:3" ht="16.5" customHeight="1">
      <c r="A615" s="578"/>
      <c r="B615" s="578"/>
      <c r="C615" s="578"/>
    </row>
    <row r="616" spans="1:3" ht="16.5" customHeight="1">
      <c r="A616" s="578"/>
      <c r="B616" s="578"/>
      <c r="C616" s="578"/>
    </row>
    <row r="617" spans="1:3" ht="16.5" customHeight="1">
      <c r="A617" s="578"/>
      <c r="B617" s="578"/>
      <c r="C617" s="578"/>
    </row>
    <row r="618" spans="1:3" ht="16.5" customHeight="1">
      <c r="A618" s="578"/>
      <c r="B618" s="578"/>
      <c r="C618" s="578"/>
    </row>
    <row r="619" spans="1:3" ht="16.5" customHeight="1">
      <c r="A619" s="578"/>
      <c r="B619" s="578"/>
      <c r="C619" s="578"/>
    </row>
    <row r="620" spans="1:3" ht="16.5" customHeight="1">
      <c r="A620" s="578"/>
      <c r="B620" s="578"/>
      <c r="C620" s="578"/>
    </row>
    <row r="621" spans="1:3" ht="16.5" customHeight="1">
      <c r="A621" s="578"/>
      <c r="B621" s="578"/>
      <c r="C621" s="578"/>
    </row>
    <row r="622" spans="1:3" ht="16.5" customHeight="1">
      <c r="A622" s="578"/>
      <c r="B622" s="578"/>
      <c r="C622" s="578"/>
    </row>
    <row r="623" spans="1:3" ht="16.5" customHeight="1">
      <c r="A623" s="578"/>
      <c r="B623" s="578"/>
      <c r="C623" s="578"/>
    </row>
    <row r="624" spans="1:3" ht="16.5" customHeight="1">
      <c r="A624" s="578"/>
      <c r="B624" s="578"/>
      <c r="C624" s="578"/>
    </row>
    <row r="625" spans="1:3" ht="16.5" customHeight="1">
      <c r="A625" s="578"/>
      <c r="B625" s="578"/>
      <c r="C625" s="578"/>
    </row>
    <row r="626" spans="1:3" ht="16.5" customHeight="1">
      <c r="A626" s="578"/>
      <c r="B626" s="578"/>
      <c r="C626" s="578"/>
    </row>
    <row r="627" spans="1:3" ht="16.5" customHeight="1">
      <c r="A627" s="578"/>
      <c r="B627" s="578"/>
      <c r="C627" s="578"/>
    </row>
    <row r="628" spans="1:3" ht="16.5" customHeight="1">
      <c r="A628" s="578"/>
      <c r="B628" s="578"/>
      <c r="C628" s="578"/>
    </row>
    <row r="629" spans="1:3" ht="16.5" customHeight="1">
      <c r="A629" s="578"/>
      <c r="B629" s="578"/>
      <c r="C629" s="578"/>
    </row>
    <row r="630" spans="1:3" ht="16.5" customHeight="1">
      <c r="A630" s="578"/>
      <c r="B630" s="578"/>
      <c r="C630" s="578"/>
    </row>
    <row r="631" spans="1:3" ht="16.5" customHeight="1">
      <c r="A631" s="578"/>
      <c r="B631" s="578"/>
      <c r="C631" s="578"/>
    </row>
    <row r="632" spans="1:3" ht="16.5" customHeight="1">
      <c r="A632" s="578"/>
      <c r="B632" s="578"/>
      <c r="C632" s="578"/>
    </row>
    <row r="633" spans="1:3" ht="16.5" customHeight="1">
      <c r="A633" s="578"/>
      <c r="B633" s="578"/>
      <c r="C633" s="578"/>
    </row>
    <row r="634" spans="1:3" ht="16.5" customHeight="1">
      <c r="A634" s="578"/>
      <c r="B634" s="578"/>
      <c r="C634" s="578"/>
    </row>
    <row r="635" spans="1:3" ht="16.5" customHeight="1">
      <c r="A635" s="578"/>
      <c r="B635" s="578"/>
      <c r="C635" s="578"/>
    </row>
    <row r="636" spans="1:3" ht="16.5" customHeight="1">
      <c r="A636" s="578"/>
      <c r="B636" s="578"/>
      <c r="C636" s="578"/>
    </row>
    <row r="637" spans="1:3" ht="16.5" customHeight="1">
      <c r="A637" s="578"/>
      <c r="B637" s="578"/>
      <c r="C637" s="578"/>
    </row>
    <row r="638" spans="1:3" ht="16.5" customHeight="1">
      <c r="A638" s="578"/>
      <c r="B638" s="578"/>
      <c r="C638" s="578"/>
    </row>
    <row r="639" spans="1:3" ht="16.5" customHeight="1">
      <c r="A639" s="578"/>
      <c r="B639" s="578"/>
      <c r="C639" s="578"/>
    </row>
    <row r="640" spans="1:3" ht="16.5" customHeight="1">
      <c r="A640" s="578"/>
      <c r="B640" s="578"/>
      <c r="C640" s="578"/>
    </row>
    <row r="641" spans="1:3" ht="16.5" customHeight="1">
      <c r="A641" s="578"/>
      <c r="B641" s="578"/>
      <c r="C641" s="578"/>
    </row>
    <row r="642" spans="1:3" ht="16.5" customHeight="1">
      <c r="A642" s="578"/>
      <c r="B642" s="578"/>
      <c r="C642" s="578"/>
    </row>
    <row r="643" spans="1:3" ht="16.5" customHeight="1">
      <c r="A643" s="578"/>
      <c r="B643" s="578"/>
      <c r="C643" s="578"/>
    </row>
    <row r="644" spans="1:3" ht="16.5" customHeight="1">
      <c r="A644" s="578"/>
      <c r="B644" s="578"/>
      <c r="C644" s="578"/>
    </row>
    <row r="645" spans="1:3" ht="16.5" customHeight="1">
      <c r="A645" s="578"/>
      <c r="B645" s="578"/>
      <c r="C645" s="578"/>
    </row>
    <row r="646" spans="1:3" ht="16.5" customHeight="1">
      <c r="A646" s="578"/>
      <c r="B646" s="578"/>
      <c r="C646" s="578"/>
    </row>
    <row r="647" spans="1:3" ht="16.5" customHeight="1">
      <c r="A647" s="578"/>
      <c r="B647" s="578"/>
      <c r="C647" s="578"/>
    </row>
    <row r="648" spans="1:3" ht="16.5" customHeight="1">
      <c r="A648" s="578"/>
      <c r="B648" s="578"/>
      <c r="C648" s="578"/>
    </row>
    <row r="649" spans="1:3" ht="16.5" customHeight="1">
      <c r="A649" s="578"/>
      <c r="B649" s="578"/>
      <c r="C649" s="578"/>
    </row>
    <row r="650" spans="1:3" ht="16.5" customHeight="1">
      <c r="A650" s="578"/>
      <c r="B650" s="578"/>
      <c r="C650" s="578"/>
    </row>
    <row r="651" spans="1:3" ht="16.5" customHeight="1">
      <c r="A651" s="578"/>
      <c r="B651" s="578"/>
      <c r="C651" s="578"/>
    </row>
    <row r="652" spans="1:3" ht="16.5" customHeight="1">
      <c r="A652" s="578"/>
      <c r="B652" s="578"/>
      <c r="C652" s="578"/>
    </row>
    <row r="653" spans="1:3" ht="16.5" customHeight="1">
      <c r="A653" s="578"/>
      <c r="B653" s="578"/>
      <c r="C653" s="578"/>
    </row>
    <row r="654" spans="1:3" ht="16.5" customHeight="1">
      <c r="A654" s="578"/>
      <c r="B654" s="578"/>
      <c r="C654" s="578"/>
    </row>
    <row r="655" spans="1:3" ht="16.5" customHeight="1">
      <c r="A655" s="578"/>
      <c r="B655" s="578"/>
      <c r="C655" s="578"/>
    </row>
    <row r="656" spans="1:3" ht="16.5" customHeight="1">
      <c r="A656" s="578"/>
      <c r="B656" s="578"/>
      <c r="C656" s="578"/>
    </row>
    <row r="657" spans="1:3" ht="16.5" customHeight="1">
      <c r="A657" s="578"/>
      <c r="B657" s="578"/>
      <c r="C657" s="578"/>
    </row>
    <row r="658" spans="1:3" ht="16.5" customHeight="1">
      <c r="A658" s="578"/>
      <c r="B658" s="578"/>
      <c r="C658" s="578"/>
    </row>
    <row r="659" spans="1:3" ht="16.5" customHeight="1">
      <c r="A659" s="578"/>
      <c r="B659" s="578"/>
      <c r="C659" s="578"/>
    </row>
    <row r="660" spans="1:3" ht="16.5" customHeight="1">
      <c r="A660" s="578"/>
      <c r="B660" s="578"/>
      <c r="C660" s="578"/>
    </row>
    <row r="661" spans="1:3" ht="16.5" customHeight="1">
      <c r="A661" s="578"/>
      <c r="B661" s="578"/>
      <c r="C661" s="578"/>
    </row>
    <row r="662" spans="1:3" ht="16.5" customHeight="1">
      <c r="A662" s="578"/>
      <c r="B662" s="578"/>
      <c r="C662" s="578"/>
    </row>
    <row r="663" spans="1:3" ht="16.5" customHeight="1">
      <c r="A663" s="578"/>
      <c r="B663" s="578"/>
      <c r="C663" s="578"/>
    </row>
    <row r="664" spans="1:3" ht="16.5" customHeight="1">
      <c r="A664" s="578"/>
      <c r="B664" s="578"/>
      <c r="C664" s="578"/>
    </row>
    <row r="665" spans="1:3" ht="16.5" customHeight="1">
      <c r="A665" s="578"/>
      <c r="B665" s="578"/>
      <c r="C665" s="578"/>
    </row>
    <row r="666" spans="1:3" ht="16.5" customHeight="1">
      <c r="A666" s="578"/>
      <c r="B666" s="578"/>
      <c r="C666" s="578"/>
    </row>
    <row r="667" spans="1:3" ht="16.5" customHeight="1">
      <c r="A667" s="578"/>
      <c r="B667" s="578"/>
      <c r="C667" s="578"/>
    </row>
    <row r="668" spans="1:3" ht="16.5" customHeight="1">
      <c r="A668" s="578"/>
      <c r="B668" s="578"/>
      <c r="C668" s="578"/>
    </row>
    <row r="669" spans="1:3" ht="16.5" customHeight="1">
      <c r="A669" s="578"/>
      <c r="B669" s="578"/>
      <c r="C669" s="578"/>
    </row>
    <row r="670" spans="1:3" ht="16.5" customHeight="1">
      <c r="A670" s="578"/>
      <c r="B670" s="578"/>
      <c r="C670" s="578"/>
    </row>
    <row r="671" spans="1:3" ht="16.5" customHeight="1">
      <c r="A671" s="578"/>
      <c r="B671" s="578"/>
      <c r="C671" s="578"/>
    </row>
    <row r="672" spans="1:3" ht="16.5" customHeight="1">
      <c r="A672" s="578"/>
      <c r="B672" s="578"/>
      <c r="C672" s="578"/>
    </row>
    <row r="673" spans="1:3" ht="16.5" customHeight="1">
      <c r="A673" s="578"/>
      <c r="B673" s="578"/>
      <c r="C673" s="578"/>
    </row>
    <row r="674" spans="1:3" ht="16.5" customHeight="1">
      <c r="A674" s="578"/>
      <c r="B674" s="578"/>
      <c r="C674" s="578"/>
    </row>
    <row r="675" spans="1:3" ht="16.5" customHeight="1">
      <c r="A675" s="578"/>
      <c r="B675" s="578"/>
      <c r="C675" s="578"/>
    </row>
    <row r="676" spans="1:3" ht="16.5" customHeight="1">
      <c r="A676" s="578"/>
      <c r="B676" s="578"/>
      <c r="C676" s="578"/>
    </row>
    <row r="677" spans="1:3" ht="16.5" customHeight="1">
      <c r="A677" s="578"/>
      <c r="B677" s="578"/>
      <c r="C677" s="578"/>
    </row>
    <row r="678" spans="1:3" ht="16.5" customHeight="1">
      <c r="A678" s="578"/>
      <c r="B678" s="578"/>
      <c r="C678" s="578"/>
    </row>
    <row r="679" spans="1:3" ht="16.5" customHeight="1">
      <c r="A679" s="578"/>
      <c r="B679" s="578"/>
      <c r="C679" s="578"/>
    </row>
    <row r="680" spans="1:3" ht="16.5" customHeight="1">
      <c r="A680" s="578"/>
      <c r="B680" s="578"/>
      <c r="C680" s="578"/>
    </row>
    <row r="681" spans="1:3" ht="16.5" customHeight="1">
      <c r="A681" s="578"/>
      <c r="B681" s="578"/>
      <c r="C681" s="578"/>
    </row>
    <row r="682" spans="1:3" ht="16.5" customHeight="1">
      <c r="A682" s="578"/>
      <c r="B682" s="578"/>
      <c r="C682" s="578"/>
    </row>
    <row r="683" spans="1:3" ht="16.5" customHeight="1">
      <c r="A683" s="578"/>
      <c r="B683" s="578"/>
      <c r="C683" s="578"/>
    </row>
    <row r="684" spans="1:3" ht="16.5" customHeight="1">
      <c r="A684" s="578"/>
      <c r="B684" s="578"/>
      <c r="C684" s="578"/>
    </row>
    <row r="685" spans="1:3" ht="16.5" customHeight="1">
      <c r="A685" s="578"/>
      <c r="B685" s="578"/>
      <c r="C685" s="578"/>
    </row>
    <row r="686" spans="1:3" ht="16.5" customHeight="1">
      <c r="A686" s="578"/>
      <c r="B686" s="578"/>
      <c r="C686" s="578"/>
    </row>
    <row r="687" spans="1:3" ht="16.5" customHeight="1">
      <c r="A687" s="578"/>
      <c r="B687" s="578"/>
      <c r="C687" s="578"/>
    </row>
    <row r="688" spans="1:3" ht="16.5" customHeight="1">
      <c r="A688" s="578"/>
      <c r="B688" s="578"/>
      <c r="C688" s="578"/>
    </row>
    <row r="689" spans="1:3" ht="16.5" customHeight="1">
      <c r="A689" s="578"/>
      <c r="B689" s="578"/>
      <c r="C689" s="578"/>
    </row>
    <row r="690" spans="1:3" ht="16.5" customHeight="1">
      <c r="A690" s="578"/>
      <c r="B690" s="578"/>
      <c r="C690" s="578"/>
    </row>
    <row r="691" spans="1:3" ht="16.5" customHeight="1">
      <c r="A691" s="578"/>
      <c r="B691" s="578"/>
      <c r="C691" s="578"/>
    </row>
    <row r="692" spans="1:3" ht="16.5" customHeight="1">
      <c r="A692" s="578"/>
      <c r="B692" s="578"/>
      <c r="C692" s="578"/>
    </row>
    <row r="693" spans="1:3" ht="16.5" customHeight="1">
      <c r="A693" s="578"/>
      <c r="B693" s="578"/>
      <c r="C693" s="578"/>
    </row>
    <row r="694" spans="1:3" ht="16.5" customHeight="1">
      <c r="A694" s="578"/>
      <c r="B694" s="578"/>
      <c r="C694" s="578"/>
    </row>
    <row r="695" spans="1:3" ht="16.5" customHeight="1">
      <c r="A695" s="578"/>
      <c r="B695" s="578"/>
      <c r="C695" s="578"/>
    </row>
    <row r="696" spans="1:3" ht="16.5" customHeight="1">
      <c r="A696" s="578"/>
      <c r="B696" s="578"/>
      <c r="C696" s="578"/>
    </row>
    <row r="697" spans="1:3" ht="16.5" customHeight="1">
      <c r="A697" s="578"/>
      <c r="B697" s="578"/>
      <c r="C697" s="578"/>
    </row>
    <row r="698" spans="1:3" ht="16.5" customHeight="1">
      <c r="A698" s="578"/>
      <c r="B698" s="578"/>
      <c r="C698" s="578"/>
    </row>
    <row r="699" spans="1:3" ht="16.5" customHeight="1">
      <c r="A699" s="578"/>
      <c r="B699" s="578"/>
      <c r="C699" s="578"/>
    </row>
    <row r="700" spans="1:3" ht="16.5" customHeight="1">
      <c r="A700" s="578"/>
      <c r="B700" s="578"/>
      <c r="C700" s="578"/>
    </row>
    <row r="701" spans="1:3" ht="16.5" customHeight="1">
      <c r="A701" s="578"/>
      <c r="B701" s="578"/>
      <c r="C701" s="578"/>
    </row>
    <row r="702" spans="1:3" ht="16.5" customHeight="1">
      <c r="A702" s="578"/>
      <c r="B702" s="578"/>
      <c r="C702" s="578"/>
    </row>
    <row r="703" spans="1:3" ht="16.5" customHeight="1">
      <c r="A703" s="578"/>
      <c r="B703" s="578"/>
      <c r="C703" s="578"/>
    </row>
    <row r="704" spans="1:3" ht="16.5" customHeight="1">
      <c r="A704" s="578"/>
      <c r="B704" s="578"/>
      <c r="C704" s="578"/>
    </row>
    <row r="705" spans="1:3" ht="16.5" customHeight="1">
      <c r="A705" s="578"/>
      <c r="B705" s="578"/>
      <c r="C705" s="578"/>
    </row>
    <row r="706" spans="1:3" ht="16.5" customHeight="1">
      <c r="A706" s="578"/>
      <c r="B706" s="578"/>
      <c r="C706" s="578"/>
    </row>
    <row r="707" spans="1:3" ht="16.5" customHeight="1">
      <c r="A707" s="578"/>
      <c r="B707" s="578"/>
      <c r="C707" s="578"/>
    </row>
    <row r="708" spans="1:3" ht="16.5" customHeight="1">
      <c r="A708" s="578"/>
      <c r="B708" s="578"/>
      <c r="C708" s="578"/>
    </row>
    <row r="709" spans="1:3" ht="16.5" customHeight="1">
      <c r="A709" s="578"/>
      <c r="B709" s="578"/>
      <c r="C709" s="578"/>
    </row>
    <row r="710" spans="1:3" ht="16.5" customHeight="1">
      <c r="A710" s="578"/>
      <c r="B710" s="578"/>
      <c r="C710" s="578"/>
    </row>
    <row r="711" spans="1:3" ht="16.5" customHeight="1">
      <c r="A711" s="578"/>
      <c r="B711" s="578"/>
      <c r="C711" s="578"/>
    </row>
    <row r="712" spans="1:3" ht="16.5" customHeight="1">
      <c r="A712" s="578"/>
      <c r="B712" s="578"/>
      <c r="C712" s="578"/>
    </row>
    <row r="713" spans="1:3" ht="16.5" customHeight="1">
      <c r="A713" s="578"/>
      <c r="B713" s="578"/>
      <c r="C713" s="578"/>
    </row>
    <row r="714" spans="1:3" ht="16.5" customHeight="1">
      <c r="A714" s="578"/>
      <c r="B714" s="578"/>
      <c r="C714" s="578"/>
    </row>
    <row r="715" spans="1:3" ht="16.5" customHeight="1">
      <c r="A715" s="578"/>
      <c r="B715" s="578"/>
      <c r="C715" s="578"/>
    </row>
    <row r="716" spans="1:3" ht="16.5" customHeight="1">
      <c r="A716" s="578"/>
      <c r="B716" s="578"/>
      <c r="C716" s="578"/>
    </row>
    <row r="717" spans="1:3" ht="16.5" customHeight="1">
      <c r="A717" s="578"/>
      <c r="B717" s="578"/>
      <c r="C717" s="578"/>
    </row>
    <row r="718" spans="1:3" ht="16.5" customHeight="1">
      <c r="A718" s="578"/>
      <c r="B718" s="578"/>
      <c r="C718" s="578"/>
    </row>
    <row r="719" spans="1:3" ht="16.5" customHeight="1">
      <c r="A719" s="578"/>
      <c r="B719" s="578"/>
      <c r="C719" s="578"/>
    </row>
    <row r="720" spans="1:3" ht="16.5" customHeight="1">
      <c r="A720" s="578"/>
      <c r="B720" s="578"/>
      <c r="C720" s="578"/>
    </row>
    <row r="721" spans="1:3" ht="16.5" customHeight="1">
      <c r="A721" s="578"/>
      <c r="B721" s="578"/>
      <c r="C721" s="578"/>
    </row>
    <row r="722" spans="1:3" ht="16.5" customHeight="1">
      <c r="A722" s="578"/>
      <c r="B722" s="578"/>
      <c r="C722" s="578"/>
    </row>
    <row r="723" spans="1:3" ht="16.5" customHeight="1">
      <c r="A723" s="578"/>
      <c r="B723" s="578"/>
      <c r="C723" s="578"/>
    </row>
    <row r="724" spans="1:3" ht="16.5" customHeight="1">
      <c r="A724" s="578"/>
      <c r="B724" s="578"/>
      <c r="C724" s="578"/>
    </row>
    <row r="725" spans="1:3" ht="16.5" customHeight="1">
      <c r="A725" s="578"/>
      <c r="B725" s="578"/>
      <c r="C725" s="578"/>
    </row>
    <row r="726" spans="1:3" ht="16.5" customHeight="1">
      <c r="A726" s="578"/>
      <c r="B726" s="578"/>
      <c r="C726" s="578"/>
    </row>
    <row r="727" spans="1:3" ht="16.5" customHeight="1">
      <c r="A727" s="578"/>
      <c r="B727" s="578"/>
      <c r="C727" s="578"/>
    </row>
    <row r="728" spans="1:3" ht="16.5" customHeight="1">
      <c r="A728" s="578"/>
      <c r="B728" s="578"/>
      <c r="C728" s="578"/>
    </row>
    <row r="729" spans="1:3" ht="16.5" customHeight="1">
      <c r="A729" s="578"/>
      <c r="B729" s="578"/>
      <c r="C729" s="578"/>
    </row>
    <row r="730" spans="1:3" ht="16.5" customHeight="1">
      <c r="A730" s="578"/>
      <c r="B730" s="578"/>
      <c r="C730" s="578"/>
    </row>
    <row r="731" spans="1:3" ht="16.5" customHeight="1">
      <c r="A731" s="578"/>
      <c r="B731" s="578"/>
      <c r="C731" s="578"/>
    </row>
    <row r="732" spans="1:3" ht="16.5" customHeight="1">
      <c r="A732" s="578"/>
      <c r="B732" s="578"/>
      <c r="C732" s="578"/>
    </row>
    <row r="733" spans="1:3" ht="16.5" customHeight="1">
      <c r="A733" s="578"/>
      <c r="B733" s="578"/>
      <c r="C733" s="578"/>
    </row>
    <row r="734" spans="1:3" ht="16.5" customHeight="1">
      <c r="A734" s="578"/>
      <c r="B734" s="578"/>
      <c r="C734" s="578"/>
    </row>
    <row r="735" spans="1:3" ht="16.5" customHeight="1">
      <c r="A735" s="578"/>
      <c r="B735" s="578"/>
      <c r="C735" s="578"/>
    </row>
    <row r="736" spans="1:3" ht="16.5" customHeight="1">
      <c r="A736" s="578"/>
      <c r="B736" s="578"/>
      <c r="C736" s="578"/>
    </row>
    <row r="737" spans="1:3" ht="16.5" customHeight="1">
      <c r="A737" s="578"/>
      <c r="B737" s="578"/>
      <c r="C737" s="578"/>
    </row>
    <row r="738" spans="1:3" ht="16.5" customHeight="1">
      <c r="A738" s="578"/>
      <c r="B738" s="578"/>
      <c r="C738" s="578"/>
    </row>
    <row r="739" spans="1:3" ht="16.5" customHeight="1">
      <c r="A739" s="578"/>
      <c r="B739" s="578"/>
      <c r="C739" s="578"/>
    </row>
    <row r="740" spans="1:3" ht="16.5" customHeight="1">
      <c r="A740" s="578"/>
      <c r="B740" s="578"/>
      <c r="C740" s="578"/>
    </row>
    <row r="741" spans="1:3" ht="16.5" customHeight="1">
      <c r="A741" s="578"/>
      <c r="B741" s="578"/>
      <c r="C741" s="578"/>
    </row>
    <row r="742" spans="1:3" ht="16.5" customHeight="1">
      <c r="A742" s="578"/>
      <c r="B742" s="578"/>
      <c r="C742" s="578"/>
    </row>
    <row r="743" spans="1:3" ht="16.5" customHeight="1">
      <c r="A743" s="578"/>
      <c r="B743" s="578"/>
      <c r="C743" s="578"/>
    </row>
    <row r="744" spans="1:3" ht="16.5" customHeight="1">
      <c r="A744" s="578"/>
      <c r="B744" s="578"/>
      <c r="C744" s="578"/>
    </row>
    <row r="745" spans="1:3" ht="16.5" customHeight="1">
      <c r="A745" s="578"/>
      <c r="B745" s="578"/>
      <c r="C745" s="578"/>
    </row>
    <row r="746" spans="1:3" ht="16.5" customHeight="1">
      <c r="A746" s="578"/>
      <c r="B746" s="578"/>
      <c r="C746" s="578"/>
    </row>
    <row r="747" spans="1:3" ht="16.5" customHeight="1">
      <c r="A747" s="578"/>
      <c r="B747" s="578"/>
      <c r="C747" s="578"/>
    </row>
    <row r="748" spans="1:3" ht="16.5" customHeight="1">
      <c r="A748" s="578"/>
      <c r="B748" s="578"/>
      <c r="C748" s="578"/>
    </row>
    <row r="749" spans="1:3" ht="16.5" customHeight="1">
      <c r="A749" s="578"/>
      <c r="B749" s="578"/>
      <c r="C749" s="578"/>
    </row>
    <row r="750" spans="1:3" ht="16.5" customHeight="1">
      <c r="A750" s="578"/>
      <c r="B750" s="578"/>
      <c r="C750" s="578"/>
    </row>
    <row r="751" spans="1:3" ht="16.5" customHeight="1">
      <c r="A751" s="578"/>
      <c r="B751" s="578"/>
      <c r="C751" s="578"/>
    </row>
    <row r="752" spans="1:3" ht="16.5" customHeight="1">
      <c r="A752" s="578"/>
      <c r="B752" s="578"/>
      <c r="C752" s="578"/>
    </row>
    <row r="753" spans="1:3" ht="16.5" customHeight="1">
      <c r="A753" s="578"/>
      <c r="B753" s="578"/>
      <c r="C753" s="578"/>
    </row>
    <row r="754" spans="1:3" ht="16.5" customHeight="1">
      <c r="A754" s="578"/>
      <c r="B754" s="578"/>
      <c r="C754" s="578"/>
    </row>
    <row r="755" spans="1:3" ht="16.5" customHeight="1">
      <c r="A755" s="578"/>
      <c r="B755" s="578"/>
      <c r="C755" s="578"/>
    </row>
    <row r="756" spans="1:3" ht="16.5" customHeight="1">
      <c r="A756" s="578"/>
      <c r="B756" s="578"/>
      <c r="C756" s="578"/>
    </row>
    <row r="757" spans="1:3" ht="16.5" customHeight="1">
      <c r="A757" s="578"/>
      <c r="B757" s="578"/>
      <c r="C757" s="578"/>
    </row>
    <row r="758" spans="1:3" ht="16.5" customHeight="1">
      <c r="A758" s="578"/>
      <c r="B758" s="578"/>
      <c r="C758" s="578"/>
    </row>
    <row r="759" spans="1:3" ht="16.5" customHeight="1">
      <c r="A759" s="578"/>
      <c r="B759" s="578"/>
      <c r="C759" s="578"/>
    </row>
    <row r="760" spans="1:3" ht="16.5" customHeight="1">
      <c r="A760" s="578"/>
      <c r="B760" s="578"/>
      <c r="C760" s="578"/>
    </row>
    <row r="761" spans="1:3" ht="16.5" customHeight="1">
      <c r="A761" s="578"/>
      <c r="B761" s="578"/>
      <c r="C761" s="578"/>
    </row>
    <row r="762" spans="1:3" ht="16.5" customHeight="1">
      <c r="A762" s="578"/>
      <c r="B762" s="578"/>
      <c r="C762" s="578"/>
    </row>
    <row r="763" spans="1:3" ht="16.5" customHeight="1">
      <c r="A763" s="578"/>
      <c r="B763" s="578"/>
      <c r="C763" s="578"/>
    </row>
    <row r="764" spans="1:3" ht="16.5" customHeight="1">
      <c r="A764" s="578"/>
      <c r="B764" s="578"/>
      <c r="C764" s="578"/>
    </row>
    <row r="765" spans="1:3" ht="16.5" customHeight="1">
      <c r="A765" s="578"/>
      <c r="B765" s="578"/>
      <c r="C765" s="578"/>
    </row>
    <row r="766" spans="1:3" ht="16.5" customHeight="1">
      <c r="A766" s="578"/>
      <c r="B766" s="578"/>
      <c r="C766" s="578"/>
    </row>
    <row r="767" spans="1:3" ht="16.5" customHeight="1">
      <c r="A767" s="578"/>
      <c r="B767" s="578"/>
      <c r="C767" s="578"/>
    </row>
    <row r="768" spans="1:3" ht="16.5" customHeight="1">
      <c r="A768" s="578"/>
      <c r="B768" s="578"/>
      <c r="C768" s="578"/>
    </row>
    <row r="769" spans="1:3" ht="16.5" customHeight="1">
      <c r="A769" s="578"/>
      <c r="B769" s="578"/>
      <c r="C769" s="578"/>
    </row>
    <row r="770" spans="1:3" ht="16.5" customHeight="1">
      <c r="A770" s="578"/>
      <c r="B770" s="578"/>
      <c r="C770" s="578"/>
    </row>
    <row r="771" spans="1:3" ht="16.5" customHeight="1">
      <c r="A771" s="578"/>
      <c r="B771" s="578"/>
      <c r="C771" s="578"/>
    </row>
    <row r="772" spans="1:3" ht="16.5" customHeight="1">
      <c r="A772" s="578"/>
      <c r="B772" s="578"/>
      <c r="C772" s="578"/>
    </row>
    <row r="773" spans="1:3" ht="16.5" customHeight="1">
      <c r="A773" s="578"/>
      <c r="B773" s="578"/>
      <c r="C773" s="578"/>
    </row>
    <row r="774" spans="1:3" ht="16.5" customHeight="1">
      <c r="A774" s="578"/>
      <c r="B774" s="578"/>
      <c r="C774" s="578"/>
    </row>
    <row r="775" spans="1:3" ht="16.5" customHeight="1">
      <c r="A775" s="578"/>
      <c r="B775" s="578"/>
      <c r="C775" s="578"/>
    </row>
    <row r="776" spans="1:3" ht="16.5" customHeight="1">
      <c r="A776" s="578"/>
      <c r="B776" s="578"/>
      <c r="C776" s="578"/>
    </row>
    <row r="777" spans="1:3" ht="16.5" customHeight="1">
      <c r="A777" s="578"/>
      <c r="B777" s="578"/>
      <c r="C777" s="578"/>
    </row>
    <row r="778" spans="1:3" ht="16.5" customHeight="1">
      <c r="A778" s="578"/>
      <c r="B778" s="578"/>
      <c r="C778" s="578"/>
    </row>
    <row r="779" spans="1:3" ht="16.5" customHeight="1">
      <c r="A779" s="578"/>
      <c r="B779" s="578"/>
      <c r="C779" s="578"/>
    </row>
    <row r="780" spans="1:3" ht="16.5" customHeight="1">
      <c r="A780" s="578"/>
      <c r="B780" s="578"/>
      <c r="C780" s="578"/>
    </row>
    <row r="781" spans="1:3" ht="16.5" customHeight="1">
      <c r="A781" s="578"/>
      <c r="B781" s="578"/>
      <c r="C781" s="578"/>
    </row>
    <row r="782" spans="1:3" ht="16.5" customHeight="1">
      <c r="A782" s="578"/>
      <c r="B782" s="578"/>
      <c r="C782" s="578"/>
    </row>
    <row r="783" spans="1:3" ht="16.5" customHeight="1">
      <c r="A783" s="578"/>
      <c r="B783" s="578"/>
      <c r="C783" s="578"/>
    </row>
    <row r="784" spans="1:3" ht="16.5" customHeight="1">
      <c r="A784" s="578"/>
      <c r="B784" s="578"/>
      <c r="C784" s="578"/>
    </row>
    <row r="785" spans="1:3" ht="16.5" customHeight="1">
      <c r="A785" s="578"/>
      <c r="B785" s="578"/>
      <c r="C785" s="578"/>
    </row>
    <row r="786" spans="1:3" ht="16.5" customHeight="1">
      <c r="A786" s="578"/>
      <c r="B786" s="578"/>
      <c r="C786" s="578"/>
    </row>
    <row r="787" spans="1:3" ht="16.5" customHeight="1">
      <c r="A787" s="578"/>
      <c r="B787" s="578"/>
      <c r="C787" s="578"/>
    </row>
    <row r="788" spans="1:3" ht="16.5" customHeight="1">
      <c r="A788" s="578"/>
      <c r="B788" s="578"/>
      <c r="C788" s="578"/>
    </row>
    <row r="789" spans="1:3" ht="16.5" customHeight="1">
      <c r="A789" s="578"/>
      <c r="B789" s="578"/>
      <c r="C789" s="578"/>
    </row>
    <row r="790" spans="1:3" ht="16.5" customHeight="1">
      <c r="A790" s="578"/>
      <c r="B790" s="578"/>
      <c r="C790" s="578"/>
    </row>
    <row r="791" spans="1:3" ht="16.5" customHeight="1">
      <c r="A791" s="578"/>
      <c r="B791" s="578"/>
      <c r="C791" s="578"/>
    </row>
    <row r="792" spans="1:3" ht="16.5" customHeight="1">
      <c r="A792" s="578"/>
      <c r="B792" s="578"/>
      <c r="C792" s="578"/>
    </row>
    <row r="793" spans="1:3" ht="16.5" customHeight="1">
      <c r="A793" s="578"/>
      <c r="B793" s="578"/>
      <c r="C793" s="578"/>
    </row>
    <row r="794" spans="1:3" ht="16.5" customHeight="1">
      <c r="A794" s="578"/>
      <c r="B794" s="578"/>
      <c r="C794" s="578"/>
    </row>
    <row r="795" spans="1:3" ht="16.5" customHeight="1">
      <c r="A795" s="578"/>
      <c r="B795" s="578"/>
      <c r="C795" s="578"/>
    </row>
    <row r="796" spans="1:3" ht="16.5" customHeight="1">
      <c r="A796" s="578"/>
      <c r="B796" s="578"/>
      <c r="C796" s="578"/>
    </row>
    <row r="797" spans="1:3" ht="16.5" customHeight="1">
      <c r="A797" s="578"/>
      <c r="B797" s="578"/>
      <c r="C797" s="578"/>
    </row>
    <row r="798" spans="1:3" ht="16.5" customHeight="1">
      <c r="A798" s="578"/>
      <c r="B798" s="578"/>
      <c r="C798" s="578"/>
    </row>
    <row r="799" spans="1:3" ht="16.5" customHeight="1">
      <c r="A799" s="578"/>
      <c r="B799" s="578"/>
      <c r="C799" s="578"/>
    </row>
    <row r="800" spans="1:3" ht="16.5" customHeight="1">
      <c r="A800" s="578"/>
      <c r="B800" s="578"/>
      <c r="C800" s="578"/>
    </row>
    <row r="801" spans="1:3" ht="16.5" customHeight="1">
      <c r="A801" s="578"/>
      <c r="B801" s="578"/>
      <c r="C801" s="578"/>
    </row>
    <row r="802" spans="1:3" ht="16.5" customHeight="1">
      <c r="A802" s="578"/>
      <c r="B802" s="578"/>
      <c r="C802" s="578"/>
    </row>
    <row r="803" spans="1:3" ht="16.5" customHeight="1">
      <c r="A803" s="578"/>
      <c r="B803" s="578"/>
      <c r="C803" s="578"/>
    </row>
    <row r="804" spans="1:3" ht="16.5" customHeight="1">
      <c r="A804" s="578"/>
      <c r="B804" s="578"/>
      <c r="C804" s="578"/>
    </row>
    <row r="805" spans="1:3" ht="16.5" customHeight="1">
      <c r="A805" s="578"/>
      <c r="B805" s="578"/>
      <c r="C805" s="578"/>
    </row>
    <row r="806" spans="1:3" ht="16.5" customHeight="1">
      <c r="A806" s="578"/>
      <c r="B806" s="578"/>
      <c r="C806" s="578"/>
    </row>
    <row r="807" spans="1:3" ht="16.5" customHeight="1">
      <c r="A807" s="578"/>
      <c r="B807" s="578"/>
      <c r="C807" s="578"/>
    </row>
    <row r="808" spans="1:3" ht="16.5" customHeight="1">
      <c r="A808" s="578"/>
      <c r="B808" s="578"/>
      <c r="C808" s="578"/>
    </row>
    <row r="809" spans="1:3" ht="16.5" customHeight="1">
      <c r="A809" s="578"/>
      <c r="B809" s="578"/>
      <c r="C809" s="578"/>
    </row>
    <row r="810" spans="1:3" ht="16.5" customHeight="1">
      <c r="A810" s="578"/>
      <c r="B810" s="578"/>
      <c r="C810" s="578"/>
    </row>
    <row r="811" spans="1:3" ht="16.5" customHeight="1">
      <c r="A811" s="578"/>
      <c r="B811" s="578"/>
      <c r="C811" s="578"/>
    </row>
    <row r="812" spans="1:3" ht="16.5" customHeight="1">
      <c r="A812" s="578"/>
      <c r="B812" s="578"/>
      <c r="C812" s="578"/>
    </row>
    <row r="813" spans="1:3" ht="16.5" customHeight="1">
      <c r="A813" s="578"/>
      <c r="B813" s="578"/>
      <c r="C813" s="578"/>
    </row>
    <row r="814" spans="1:3" ht="16.5" customHeight="1">
      <c r="A814" s="578"/>
      <c r="B814" s="578"/>
      <c r="C814" s="578"/>
    </row>
    <row r="815" spans="1:3" ht="16.5" customHeight="1">
      <c r="A815" s="578"/>
      <c r="B815" s="578"/>
      <c r="C815" s="578"/>
    </row>
    <row r="816" spans="1:3" ht="16.5" customHeight="1">
      <c r="A816" s="578"/>
      <c r="B816" s="578"/>
      <c r="C816" s="578"/>
    </row>
    <row r="817" spans="1:3" ht="16.5" customHeight="1">
      <c r="A817" s="578"/>
      <c r="B817" s="578"/>
      <c r="C817" s="578"/>
    </row>
    <row r="818" spans="1:3" ht="16.5" customHeight="1">
      <c r="A818" s="578"/>
      <c r="B818" s="578"/>
      <c r="C818" s="578"/>
    </row>
    <row r="819" spans="1:3" ht="16.5" customHeight="1">
      <c r="A819" s="578"/>
      <c r="B819" s="578"/>
      <c r="C819" s="578"/>
    </row>
    <row r="820" spans="1:3" ht="16.5" customHeight="1">
      <c r="A820" s="578"/>
      <c r="B820" s="578"/>
      <c r="C820" s="578"/>
    </row>
    <row r="821" spans="1:3" ht="16.5" customHeight="1">
      <c r="A821" s="578"/>
      <c r="B821" s="578"/>
      <c r="C821" s="578"/>
    </row>
    <row r="822" spans="1:3" ht="16.5" customHeight="1">
      <c r="A822" s="578"/>
      <c r="B822" s="578"/>
      <c r="C822" s="578"/>
    </row>
    <row r="823" spans="1:3" ht="16.5" customHeight="1">
      <c r="A823" s="578"/>
      <c r="B823" s="578"/>
      <c r="C823" s="578"/>
    </row>
    <row r="824" spans="1:3" ht="16.5" customHeight="1">
      <c r="A824" s="578"/>
      <c r="B824" s="578"/>
      <c r="C824" s="578"/>
    </row>
    <row r="825" spans="1:3" ht="16.5" customHeight="1">
      <c r="A825" s="578"/>
      <c r="B825" s="578"/>
      <c r="C825" s="578"/>
    </row>
    <row r="826" spans="1:3" ht="16.5" customHeight="1">
      <c r="A826" s="578"/>
      <c r="B826" s="578"/>
      <c r="C826" s="578"/>
    </row>
    <row r="827" spans="1:3" ht="16.5" customHeight="1">
      <c r="A827" s="578"/>
      <c r="B827" s="578"/>
      <c r="C827" s="578"/>
    </row>
    <row r="828" spans="1:3" ht="16.5" customHeight="1">
      <c r="A828" s="578"/>
      <c r="B828" s="578"/>
      <c r="C828" s="578"/>
    </row>
    <row r="829" spans="1:3" ht="16.5" customHeight="1">
      <c r="A829" s="578"/>
      <c r="B829" s="578"/>
      <c r="C829" s="578"/>
    </row>
    <row r="830" spans="1:3" ht="16.5" customHeight="1">
      <c r="A830" s="578"/>
      <c r="B830" s="578"/>
      <c r="C830" s="578"/>
    </row>
    <row r="831" spans="1:3" ht="16.5" customHeight="1">
      <c r="A831" s="578"/>
      <c r="B831" s="578"/>
      <c r="C831" s="578"/>
    </row>
    <row r="832" spans="1:3" ht="16.5" customHeight="1">
      <c r="A832" s="578"/>
      <c r="B832" s="578"/>
      <c r="C832" s="578"/>
    </row>
    <row r="833" spans="1:3" ht="16.5" customHeight="1">
      <c r="A833" s="578"/>
      <c r="B833" s="578"/>
      <c r="C833" s="578"/>
    </row>
    <row r="834" spans="1:3" ht="16.5" customHeight="1">
      <c r="A834" s="578"/>
      <c r="B834" s="578"/>
      <c r="C834" s="578"/>
    </row>
    <row r="835" spans="1:3" ht="16.5" customHeight="1">
      <c r="A835" s="578"/>
      <c r="B835" s="578"/>
      <c r="C835" s="578"/>
    </row>
    <row r="836" spans="1:3" ht="16.5" customHeight="1">
      <c r="A836" s="578"/>
      <c r="B836" s="578"/>
      <c r="C836" s="578"/>
    </row>
    <row r="837" spans="1:3" ht="16.5" customHeight="1">
      <c r="A837" s="578"/>
      <c r="B837" s="578"/>
      <c r="C837" s="578"/>
    </row>
    <row r="838" spans="1:3" ht="16.5" customHeight="1">
      <c r="A838" s="578"/>
      <c r="B838" s="578"/>
      <c r="C838" s="578"/>
    </row>
    <row r="839" spans="1:3" ht="16.5" customHeight="1">
      <c r="A839" s="578"/>
      <c r="B839" s="578"/>
      <c r="C839" s="578"/>
    </row>
    <row r="840" spans="1:3" ht="16.5" customHeight="1">
      <c r="A840" s="578"/>
      <c r="B840" s="578"/>
      <c r="C840" s="578"/>
    </row>
    <row r="841" spans="1:3" ht="16.5" customHeight="1">
      <c r="A841" s="578"/>
      <c r="B841" s="578"/>
      <c r="C841" s="578"/>
    </row>
    <row r="842" spans="1:3" ht="16.5" customHeight="1">
      <c r="A842" s="578"/>
      <c r="B842" s="578"/>
      <c r="C842" s="578"/>
    </row>
    <row r="843" spans="1:3" ht="16.5" customHeight="1">
      <c r="A843" s="578"/>
      <c r="B843" s="578"/>
      <c r="C843" s="578"/>
    </row>
    <row r="844" spans="1:3" ht="16.5" customHeight="1">
      <c r="A844" s="578"/>
      <c r="B844" s="578"/>
      <c r="C844" s="578"/>
    </row>
    <row r="845" spans="1:3" ht="16.5" customHeight="1">
      <c r="A845" s="578"/>
      <c r="B845" s="578"/>
      <c r="C845" s="578"/>
    </row>
    <row r="846" spans="1:3" ht="16.5" customHeight="1">
      <c r="A846" s="578"/>
      <c r="B846" s="578"/>
      <c r="C846" s="578"/>
    </row>
    <row r="847" spans="1:3" ht="16.5" customHeight="1">
      <c r="A847" s="578"/>
      <c r="B847" s="578"/>
      <c r="C847" s="578"/>
    </row>
    <row r="848" spans="1:3" ht="16.5" customHeight="1">
      <c r="A848" s="578"/>
      <c r="B848" s="578"/>
      <c r="C848" s="578"/>
    </row>
    <row r="849" spans="1:3" ht="16.5" customHeight="1">
      <c r="A849" s="578"/>
      <c r="B849" s="578"/>
      <c r="C849" s="578"/>
    </row>
    <row r="850" spans="1:3" ht="16.5" customHeight="1">
      <c r="A850" s="578"/>
      <c r="B850" s="578"/>
      <c r="C850" s="578"/>
    </row>
    <row r="851" spans="1:3" ht="16.5" customHeight="1">
      <c r="A851" s="578"/>
      <c r="B851" s="578"/>
      <c r="C851" s="578"/>
    </row>
    <row r="852" spans="1:3" ht="16.5" customHeight="1">
      <c r="A852" s="578"/>
      <c r="B852" s="578"/>
      <c r="C852" s="578"/>
    </row>
    <row r="853" spans="1:3" ht="16.5" customHeight="1">
      <c r="A853" s="578"/>
      <c r="B853" s="578"/>
      <c r="C853" s="578"/>
    </row>
    <row r="854" spans="1:3" ht="16.5" customHeight="1">
      <c r="A854" s="578"/>
      <c r="B854" s="578"/>
      <c r="C854" s="578"/>
    </row>
    <row r="855" spans="1:3" ht="16.5" customHeight="1">
      <c r="A855" s="578"/>
      <c r="B855" s="578"/>
      <c r="C855" s="578"/>
    </row>
    <row r="856" spans="1:3" ht="16.5" customHeight="1">
      <c r="A856" s="578"/>
      <c r="B856" s="578"/>
      <c r="C856" s="578"/>
    </row>
    <row r="857" spans="1:3" ht="16.5" customHeight="1">
      <c r="A857" s="578"/>
      <c r="B857" s="578"/>
      <c r="C857" s="578"/>
    </row>
    <row r="858" spans="1:3" ht="16.5" customHeight="1">
      <c r="A858" s="578"/>
      <c r="B858" s="578"/>
      <c r="C858" s="578"/>
    </row>
    <row r="859" spans="1:3" ht="16.5" customHeight="1">
      <c r="A859" s="578"/>
      <c r="B859" s="578"/>
      <c r="C859" s="578"/>
    </row>
    <row r="860" spans="1:3" ht="16.5" customHeight="1">
      <c r="A860" s="578"/>
      <c r="B860" s="578"/>
      <c r="C860" s="578"/>
    </row>
    <row r="861" spans="1:3" ht="16.5" customHeight="1">
      <c r="A861" s="578"/>
      <c r="B861" s="578"/>
      <c r="C861" s="578"/>
    </row>
    <row r="862" spans="1:3" ht="16.5" customHeight="1">
      <c r="A862" s="578"/>
      <c r="B862" s="578"/>
      <c r="C862" s="578"/>
    </row>
    <row r="863" spans="1:3" ht="16.5" customHeight="1">
      <c r="A863" s="578"/>
      <c r="B863" s="578"/>
      <c r="C863" s="578"/>
    </row>
    <row r="864" spans="1:3" ht="16.5" customHeight="1">
      <c r="A864" s="578"/>
      <c r="B864" s="578"/>
      <c r="C864" s="578"/>
    </row>
    <row r="865" spans="1:3" ht="16.5" customHeight="1">
      <c r="A865" s="578"/>
      <c r="B865" s="578"/>
      <c r="C865" s="578"/>
    </row>
    <row r="866" spans="1:3" ht="16.5" customHeight="1">
      <c r="A866" s="578"/>
      <c r="B866" s="578"/>
      <c r="C866" s="578"/>
    </row>
    <row r="867" spans="1:3" ht="16.5" customHeight="1">
      <c r="A867" s="578"/>
      <c r="B867" s="578"/>
      <c r="C867" s="578"/>
    </row>
    <row r="868" spans="1:3" ht="16.5" customHeight="1">
      <c r="A868" s="578"/>
      <c r="B868" s="578"/>
      <c r="C868" s="578"/>
    </row>
    <row r="869" spans="1:3" ht="16.5" customHeight="1">
      <c r="A869" s="578"/>
      <c r="B869" s="578"/>
      <c r="C869" s="578"/>
    </row>
    <row r="870" spans="1:3" ht="16.5" customHeight="1">
      <c r="A870" s="578"/>
      <c r="B870" s="578"/>
      <c r="C870" s="578"/>
    </row>
    <row r="871" spans="1:3" ht="16.5" customHeight="1">
      <c r="A871" s="578"/>
      <c r="B871" s="578"/>
      <c r="C871" s="578"/>
    </row>
    <row r="872" spans="1:3" ht="16.5" customHeight="1">
      <c r="A872" s="578"/>
      <c r="B872" s="578"/>
      <c r="C872" s="578"/>
    </row>
    <row r="873" spans="1:3" ht="16.5" customHeight="1">
      <c r="A873" s="578"/>
      <c r="B873" s="578"/>
      <c r="C873" s="578"/>
    </row>
    <row r="874" spans="1:3" ht="16.5" customHeight="1">
      <c r="A874" s="578"/>
      <c r="B874" s="578"/>
      <c r="C874" s="578"/>
    </row>
    <row r="875" spans="1:3" ht="16.5" customHeight="1">
      <c r="A875" s="578"/>
      <c r="B875" s="578"/>
      <c r="C875" s="578"/>
    </row>
    <row r="876" spans="1:3" ht="16.5" customHeight="1">
      <c r="A876" s="578"/>
      <c r="B876" s="578"/>
      <c r="C876" s="578"/>
    </row>
    <row r="877" spans="1:3" ht="16.5" customHeight="1">
      <c r="A877" s="578"/>
      <c r="B877" s="578"/>
      <c r="C877" s="578"/>
    </row>
    <row r="878" spans="1:3" ht="16.5" customHeight="1">
      <c r="A878" s="578"/>
      <c r="B878" s="578"/>
      <c r="C878" s="578"/>
    </row>
    <row r="879" spans="1:3" ht="16.5" customHeight="1">
      <c r="A879" s="578"/>
      <c r="B879" s="578"/>
      <c r="C879" s="578"/>
    </row>
    <row r="880" spans="1:3" ht="16.5" customHeight="1">
      <c r="A880" s="578"/>
      <c r="B880" s="578"/>
      <c r="C880" s="578"/>
    </row>
    <row r="881" spans="1:3" ht="16.5" customHeight="1">
      <c r="A881" s="578"/>
      <c r="B881" s="578"/>
      <c r="C881" s="578"/>
    </row>
    <row r="882" spans="1:3" ht="16.5" customHeight="1">
      <c r="A882" s="578"/>
      <c r="B882" s="578"/>
      <c r="C882" s="578"/>
    </row>
    <row r="883" spans="1:3" ht="16.5" customHeight="1">
      <c r="A883" s="578"/>
      <c r="B883" s="578"/>
      <c r="C883" s="578"/>
    </row>
    <row r="884" spans="1:3" ht="16.5" customHeight="1">
      <c r="A884" s="578"/>
      <c r="B884" s="578"/>
      <c r="C884" s="578"/>
    </row>
    <row r="885" spans="1:3" ht="16.5" customHeight="1">
      <c r="A885" s="578"/>
      <c r="B885" s="578"/>
      <c r="C885" s="578"/>
    </row>
    <row r="886" spans="1:3" ht="16.5" customHeight="1">
      <c r="A886" s="578"/>
      <c r="B886" s="578"/>
      <c r="C886" s="578"/>
    </row>
    <row r="887" spans="1:3" ht="16.5" customHeight="1">
      <c r="A887" s="578"/>
      <c r="B887" s="578"/>
      <c r="C887" s="578"/>
    </row>
    <row r="888" spans="1:3" ht="16.5" customHeight="1">
      <c r="A888" s="578"/>
      <c r="B888" s="578"/>
      <c r="C888" s="578"/>
    </row>
    <row r="889" spans="1:3" ht="16.5" customHeight="1">
      <c r="A889" s="578"/>
      <c r="B889" s="578"/>
      <c r="C889" s="578"/>
    </row>
    <row r="890" spans="1:3" ht="16.5" customHeight="1">
      <c r="A890" s="578"/>
      <c r="B890" s="578"/>
      <c r="C890" s="578"/>
    </row>
    <row r="891" spans="1:3" ht="16.5" customHeight="1">
      <c r="A891" s="578"/>
      <c r="B891" s="578"/>
      <c r="C891" s="578"/>
    </row>
    <row r="892" spans="1:3" ht="16.5" customHeight="1">
      <c r="A892" s="578"/>
      <c r="B892" s="578"/>
      <c r="C892" s="578"/>
    </row>
    <row r="893" spans="1:3" ht="16.5" customHeight="1">
      <c r="A893" s="578"/>
      <c r="B893" s="578"/>
      <c r="C893" s="578"/>
    </row>
    <row r="894" spans="1:3" ht="16.5" customHeight="1">
      <c r="A894" s="578"/>
      <c r="B894" s="578"/>
      <c r="C894" s="578"/>
    </row>
    <row r="895" spans="1:3" ht="16.5" customHeight="1">
      <c r="A895" s="578"/>
      <c r="B895" s="578"/>
      <c r="C895" s="578"/>
    </row>
    <row r="896" spans="1:3" ht="16.5" customHeight="1">
      <c r="A896" s="578"/>
      <c r="B896" s="578"/>
      <c r="C896" s="578"/>
    </row>
    <row r="897" spans="1:3" ht="16.5" customHeight="1">
      <c r="A897" s="578"/>
      <c r="B897" s="578"/>
      <c r="C897" s="578"/>
    </row>
    <row r="898" spans="1:3" ht="16.5" customHeight="1">
      <c r="A898" s="578"/>
      <c r="B898" s="578"/>
      <c r="C898" s="578"/>
    </row>
    <row r="899" spans="1:3" ht="16.5" customHeight="1">
      <c r="A899" s="578"/>
      <c r="B899" s="578"/>
      <c r="C899" s="578"/>
    </row>
    <row r="900" spans="1:3" ht="16.5" customHeight="1">
      <c r="A900" s="578"/>
      <c r="B900" s="578"/>
      <c r="C900" s="578"/>
    </row>
    <row r="901" spans="1:3" ht="16.5" customHeight="1">
      <c r="A901" s="578"/>
      <c r="B901" s="578"/>
      <c r="C901" s="578"/>
    </row>
    <row r="902" spans="1:3" ht="16.5" customHeight="1">
      <c r="A902" s="578"/>
      <c r="B902" s="578"/>
      <c r="C902" s="578"/>
    </row>
    <row r="903" spans="1:3" ht="16.5" customHeight="1">
      <c r="A903" s="578"/>
      <c r="B903" s="578"/>
      <c r="C903" s="578"/>
    </row>
    <row r="904" spans="1:3" ht="16.5" customHeight="1">
      <c r="A904" s="578"/>
      <c r="B904" s="578"/>
      <c r="C904" s="578"/>
    </row>
    <row r="905" spans="1:3" ht="16.5" customHeight="1">
      <c r="A905" s="578"/>
      <c r="B905" s="578"/>
      <c r="C905" s="578"/>
    </row>
    <row r="906" spans="1:3" ht="16.5" customHeight="1">
      <c r="A906" s="578"/>
      <c r="B906" s="578"/>
      <c r="C906" s="578"/>
    </row>
    <row r="907" spans="1:3" ht="16.5" customHeight="1">
      <c r="A907" s="578"/>
      <c r="B907" s="578"/>
      <c r="C907" s="578"/>
    </row>
    <row r="908" spans="1:3" ht="16.5" customHeight="1">
      <c r="A908" s="578"/>
      <c r="B908" s="578"/>
      <c r="C908" s="578"/>
    </row>
    <row r="909" spans="1:3" ht="16.5" customHeight="1">
      <c r="A909" s="578"/>
      <c r="B909" s="578"/>
      <c r="C909" s="578"/>
    </row>
    <row r="910" spans="1:3" ht="16.5" customHeight="1">
      <c r="A910" s="578"/>
      <c r="B910" s="578"/>
      <c r="C910" s="578"/>
    </row>
    <row r="911" spans="1:3" ht="16.5" customHeight="1">
      <c r="A911" s="578"/>
      <c r="B911" s="578"/>
      <c r="C911" s="578"/>
    </row>
    <row r="912" spans="1:3" ht="16.5" customHeight="1">
      <c r="A912" s="578"/>
      <c r="B912" s="578"/>
      <c r="C912" s="578"/>
    </row>
    <row r="913" spans="1:3" ht="16.5" customHeight="1">
      <c r="A913" s="578"/>
      <c r="B913" s="578"/>
      <c r="C913" s="578"/>
    </row>
    <row r="914" spans="1:3" ht="16.5" customHeight="1">
      <c r="A914" s="578"/>
      <c r="B914" s="578"/>
      <c r="C914" s="578"/>
    </row>
    <row r="915" spans="1:3" ht="16.5" customHeight="1">
      <c r="A915" s="578"/>
      <c r="B915" s="578"/>
      <c r="C915" s="578"/>
    </row>
    <row r="916" spans="1:3" ht="16.5" customHeight="1">
      <c r="A916" s="578"/>
      <c r="B916" s="578"/>
      <c r="C916" s="578"/>
    </row>
    <row r="917" spans="1:3" ht="16.5" customHeight="1">
      <c r="A917" s="578"/>
      <c r="B917" s="578"/>
      <c r="C917" s="578"/>
    </row>
    <row r="918" spans="1:3" ht="16.5" customHeight="1">
      <c r="A918" s="578"/>
      <c r="B918" s="578"/>
      <c r="C918" s="578"/>
    </row>
    <row r="919" spans="1:3" ht="16.5" customHeight="1">
      <c r="A919" s="578"/>
      <c r="B919" s="578"/>
      <c r="C919" s="578"/>
    </row>
    <row r="920" spans="1:3" ht="16.5" customHeight="1">
      <c r="A920" s="578"/>
      <c r="B920" s="578"/>
      <c r="C920" s="578"/>
    </row>
    <row r="921" spans="1:3" ht="16.5" customHeight="1">
      <c r="A921" s="578"/>
      <c r="B921" s="578"/>
      <c r="C921" s="578"/>
    </row>
    <row r="922" spans="1:3" ht="16.5" customHeight="1">
      <c r="A922" s="578"/>
      <c r="B922" s="578"/>
      <c r="C922" s="578"/>
    </row>
    <row r="923" spans="1:3" ht="16.5" customHeight="1">
      <c r="A923" s="578"/>
      <c r="B923" s="578"/>
      <c r="C923" s="578"/>
    </row>
    <row r="924" spans="1:3" ht="16.5" customHeight="1">
      <c r="A924" s="578"/>
      <c r="B924" s="578"/>
      <c r="C924" s="578"/>
    </row>
    <row r="925" spans="1:3" ht="16.5" customHeight="1">
      <c r="A925" s="578"/>
      <c r="B925" s="578"/>
      <c r="C925" s="578"/>
    </row>
    <row r="926" spans="1:3" ht="16.5" customHeight="1">
      <c r="A926" s="578"/>
      <c r="B926" s="578"/>
      <c r="C926" s="578"/>
    </row>
    <row r="927" spans="1:3" ht="16.5" customHeight="1">
      <c r="A927" s="578"/>
      <c r="B927" s="578"/>
      <c r="C927" s="578"/>
    </row>
    <row r="928" spans="1:3" ht="16.5" customHeight="1">
      <c r="A928" s="578"/>
      <c r="B928" s="578"/>
      <c r="C928" s="578"/>
    </row>
    <row r="929" spans="1:3" ht="16.5" customHeight="1">
      <c r="A929" s="578"/>
      <c r="B929" s="578"/>
      <c r="C929" s="578"/>
    </row>
    <row r="930" spans="1:3" ht="16.5" customHeight="1">
      <c r="A930" s="578"/>
      <c r="B930" s="578"/>
      <c r="C930" s="578"/>
    </row>
    <row r="931" spans="1:3" ht="16.5" customHeight="1">
      <c r="A931" s="578"/>
      <c r="B931" s="578"/>
      <c r="C931" s="578"/>
    </row>
    <row r="932" spans="1:3" ht="16.5" customHeight="1">
      <c r="A932" s="578"/>
      <c r="B932" s="578"/>
      <c r="C932" s="578"/>
    </row>
    <row r="933" spans="1:3" ht="16.5" customHeight="1">
      <c r="A933" s="578"/>
      <c r="B933" s="578"/>
      <c r="C933" s="578"/>
    </row>
    <row r="934" spans="1:3" ht="16.5" customHeight="1">
      <c r="A934" s="578"/>
      <c r="B934" s="578"/>
      <c r="C934" s="578"/>
    </row>
    <row r="935" spans="1:3" ht="16.5" customHeight="1">
      <c r="A935" s="578"/>
      <c r="B935" s="578"/>
      <c r="C935" s="578"/>
    </row>
    <row r="936" spans="1:3" ht="16.5" customHeight="1">
      <c r="A936" s="578"/>
      <c r="B936" s="578"/>
      <c r="C936" s="578"/>
    </row>
    <row r="937" spans="1:3" ht="16.5" customHeight="1">
      <c r="A937" s="578"/>
      <c r="B937" s="578"/>
      <c r="C937" s="578"/>
    </row>
    <row r="938" spans="1:3" ht="16.5" customHeight="1">
      <c r="A938" s="578"/>
      <c r="B938" s="578"/>
      <c r="C938" s="578"/>
    </row>
    <row r="939" spans="1:3" ht="16.5" customHeight="1">
      <c r="A939" s="578"/>
      <c r="B939" s="578"/>
      <c r="C939" s="578"/>
    </row>
    <row r="940" spans="1:3" ht="16.5" customHeight="1">
      <c r="A940" s="578"/>
      <c r="B940" s="578"/>
      <c r="C940" s="578"/>
    </row>
    <row r="941" spans="1:3" ht="16.5" customHeight="1">
      <c r="A941" s="578"/>
      <c r="B941" s="578"/>
      <c r="C941" s="578"/>
    </row>
    <row r="942" spans="1:3" ht="16.5" customHeight="1">
      <c r="A942" s="578"/>
      <c r="B942" s="578"/>
      <c r="C942" s="578"/>
    </row>
    <row r="943" spans="1:3" ht="16.5" customHeight="1">
      <c r="A943" s="578"/>
      <c r="B943" s="578"/>
      <c r="C943" s="578"/>
    </row>
    <row r="944" spans="1:3" ht="16.5" customHeight="1">
      <c r="A944" s="578"/>
      <c r="B944" s="578"/>
      <c r="C944" s="578"/>
    </row>
    <row r="945" spans="1:3" ht="16.5" customHeight="1">
      <c r="A945" s="578"/>
      <c r="B945" s="578"/>
      <c r="C945" s="578"/>
    </row>
    <row r="946" spans="1:3" ht="16.5" customHeight="1">
      <c r="A946" s="578"/>
      <c r="B946" s="578"/>
      <c r="C946" s="578"/>
    </row>
    <row r="947" spans="1:3" ht="16.5" customHeight="1">
      <c r="A947" s="578"/>
      <c r="B947" s="578"/>
      <c r="C947" s="578"/>
    </row>
    <row r="948" spans="1:3" ht="16.5" customHeight="1">
      <c r="A948" s="578"/>
      <c r="B948" s="578"/>
      <c r="C948" s="578"/>
    </row>
    <row r="949" spans="1:3" ht="16.5" customHeight="1">
      <c r="A949" s="578"/>
      <c r="B949" s="578"/>
      <c r="C949" s="578"/>
    </row>
    <row r="950" spans="1:3" ht="16.5" customHeight="1">
      <c r="A950" s="578"/>
      <c r="B950" s="578"/>
      <c r="C950" s="578"/>
    </row>
    <row r="951" spans="1:3" ht="16.5" customHeight="1">
      <c r="A951" s="578"/>
      <c r="B951" s="578"/>
      <c r="C951" s="578"/>
    </row>
    <row r="952" spans="1:3" ht="16.5" customHeight="1">
      <c r="A952" s="578"/>
      <c r="B952" s="578"/>
      <c r="C952" s="578"/>
    </row>
    <row r="953" spans="1:3" ht="16.5" customHeight="1">
      <c r="A953" s="578"/>
      <c r="B953" s="578"/>
      <c r="C953" s="578"/>
    </row>
    <row r="954" spans="1:3" ht="16.5" customHeight="1">
      <c r="A954" s="578"/>
      <c r="B954" s="578"/>
      <c r="C954" s="578"/>
    </row>
    <row r="955" spans="1:3" ht="16.5" customHeight="1">
      <c r="A955" s="578"/>
      <c r="B955" s="578"/>
      <c r="C955" s="578"/>
    </row>
    <row r="956" spans="1:3" ht="16.5" customHeight="1">
      <c r="A956" s="578"/>
      <c r="B956" s="578"/>
      <c r="C956" s="578"/>
    </row>
    <row r="957" spans="1:3" ht="16.5" customHeight="1">
      <c r="A957" s="578"/>
      <c r="B957" s="578"/>
      <c r="C957" s="578"/>
    </row>
    <row r="958" spans="1:3" ht="16.5" customHeight="1">
      <c r="A958" s="578"/>
      <c r="B958" s="578"/>
      <c r="C958" s="578"/>
    </row>
    <row r="959" spans="1:3" ht="16.5" customHeight="1">
      <c r="A959" s="578"/>
      <c r="B959" s="578"/>
      <c r="C959" s="578"/>
    </row>
    <row r="960" spans="1:3" ht="16.5" customHeight="1">
      <c r="A960" s="578"/>
      <c r="B960" s="578"/>
      <c r="C960" s="578"/>
    </row>
    <row r="961" spans="1:3" ht="16.5" customHeight="1">
      <c r="A961" s="578"/>
      <c r="B961" s="578"/>
      <c r="C961" s="578"/>
    </row>
    <row r="962" spans="1:3" ht="16.5" customHeight="1">
      <c r="A962" s="578"/>
      <c r="B962" s="578"/>
      <c r="C962" s="578"/>
    </row>
    <row r="963" spans="1:3" ht="16.5" customHeight="1">
      <c r="A963" s="578"/>
      <c r="B963" s="578"/>
      <c r="C963" s="578"/>
    </row>
    <row r="964" spans="1:3" ht="16.5" customHeight="1">
      <c r="A964" s="578"/>
      <c r="B964" s="578"/>
      <c r="C964" s="578"/>
    </row>
    <row r="965" spans="1:3" ht="16.5" customHeight="1">
      <c r="A965" s="578"/>
      <c r="B965" s="578"/>
      <c r="C965" s="578"/>
    </row>
    <row r="966" spans="1:3" ht="16.5" customHeight="1">
      <c r="A966" s="578"/>
      <c r="B966" s="578"/>
      <c r="C966" s="578"/>
    </row>
    <row r="967" spans="1:3" ht="16.5" customHeight="1">
      <c r="A967" s="578"/>
      <c r="B967" s="578"/>
      <c r="C967" s="578"/>
    </row>
    <row r="968" spans="1:3" ht="16.5" customHeight="1">
      <c r="A968" s="578"/>
      <c r="B968" s="578"/>
      <c r="C968" s="578"/>
    </row>
    <row r="969" spans="1:3" ht="16.5" customHeight="1">
      <c r="A969" s="578"/>
      <c r="B969" s="578"/>
      <c r="C969" s="578"/>
    </row>
    <row r="970" spans="1:3" ht="16.5" customHeight="1">
      <c r="A970" s="578"/>
      <c r="B970" s="578"/>
      <c r="C970" s="578"/>
    </row>
    <row r="971" spans="1:3" ht="16.5" customHeight="1">
      <c r="A971" s="578"/>
      <c r="B971" s="578"/>
      <c r="C971" s="578"/>
    </row>
    <row r="972" spans="1:3" ht="16.5" customHeight="1">
      <c r="A972" s="578"/>
      <c r="B972" s="578"/>
      <c r="C972" s="578"/>
    </row>
    <row r="973" spans="1:3" ht="16.5" customHeight="1">
      <c r="A973" s="578"/>
      <c r="B973" s="578"/>
      <c r="C973" s="578"/>
    </row>
    <row r="974" spans="1:3" ht="16.5" customHeight="1">
      <c r="A974" s="578"/>
      <c r="B974" s="578"/>
      <c r="C974" s="578"/>
    </row>
    <row r="975" spans="1:3" ht="16.5" customHeight="1">
      <c r="A975" s="578"/>
      <c r="B975" s="578"/>
      <c r="C975" s="578"/>
    </row>
    <row r="976" spans="1:3" ht="16.5" customHeight="1">
      <c r="A976" s="578"/>
      <c r="B976" s="578"/>
      <c r="C976" s="578"/>
    </row>
    <row r="977" spans="1:3" ht="16.5" customHeight="1">
      <c r="A977" s="578"/>
      <c r="B977" s="578"/>
      <c r="C977" s="578"/>
    </row>
    <row r="978" spans="1:3" ht="16.5" customHeight="1">
      <c r="A978" s="578"/>
      <c r="B978" s="578"/>
      <c r="C978" s="578"/>
    </row>
    <row r="979" spans="1:3" ht="16.5" customHeight="1">
      <c r="A979" s="578"/>
      <c r="B979" s="578"/>
      <c r="C979" s="578"/>
    </row>
    <row r="980" spans="1:3" ht="16.5" customHeight="1">
      <c r="A980" s="578"/>
      <c r="B980" s="578"/>
      <c r="C980" s="578"/>
    </row>
    <row r="981" spans="1:3" ht="16.5" customHeight="1">
      <c r="A981" s="578"/>
      <c r="B981" s="578"/>
      <c r="C981" s="578"/>
    </row>
    <row r="982" spans="1:3" ht="16.5" customHeight="1">
      <c r="A982" s="578"/>
      <c r="B982" s="578"/>
      <c r="C982" s="578"/>
    </row>
    <row r="983" spans="1:3" ht="16.5" customHeight="1">
      <c r="A983" s="578"/>
      <c r="B983" s="578"/>
      <c r="C983" s="578"/>
    </row>
    <row r="984" spans="1:3" ht="16.5" customHeight="1">
      <c r="A984" s="578"/>
      <c r="B984" s="578"/>
      <c r="C984" s="578"/>
    </row>
    <row r="985" spans="1:3" ht="16.5" customHeight="1">
      <c r="A985" s="578"/>
      <c r="B985" s="578"/>
      <c r="C985" s="578"/>
    </row>
    <row r="986" spans="1:3" ht="16.5" customHeight="1">
      <c r="A986" s="578"/>
      <c r="B986" s="578"/>
      <c r="C986" s="578"/>
    </row>
    <row r="987" spans="1:3" ht="16.5" customHeight="1">
      <c r="A987" s="578"/>
      <c r="B987" s="578"/>
      <c r="C987" s="578"/>
    </row>
    <row r="988" spans="1:3" ht="16.5" customHeight="1">
      <c r="A988" s="578"/>
      <c r="B988" s="578"/>
      <c r="C988" s="578"/>
    </row>
    <row r="989" spans="1:3" ht="16.5" customHeight="1">
      <c r="A989" s="578"/>
      <c r="B989" s="578"/>
      <c r="C989" s="578"/>
    </row>
    <row r="990" spans="1:3" ht="16.5" customHeight="1">
      <c r="A990" s="578"/>
      <c r="B990" s="578"/>
      <c r="C990" s="578"/>
    </row>
    <row r="991" spans="1:3" ht="16.5" customHeight="1">
      <c r="A991" s="578"/>
      <c r="B991" s="578"/>
      <c r="C991" s="578"/>
    </row>
    <row r="992" spans="1:3" ht="16.5" customHeight="1">
      <c r="A992" s="578"/>
      <c r="B992" s="578"/>
      <c r="C992" s="578"/>
    </row>
    <row r="993" spans="1:3" ht="16.5" customHeight="1">
      <c r="A993" s="578"/>
      <c r="B993" s="578"/>
      <c r="C993" s="578"/>
    </row>
    <row r="994" spans="1:3" ht="16.5" customHeight="1">
      <c r="A994" s="578"/>
      <c r="B994" s="578"/>
      <c r="C994" s="578"/>
    </row>
    <row r="995" spans="1:3" ht="16.5" customHeight="1">
      <c r="A995" s="578"/>
      <c r="B995" s="578"/>
      <c r="C995" s="578"/>
    </row>
    <row r="996" spans="1:3" ht="16.5" customHeight="1">
      <c r="A996" s="578"/>
      <c r="B996" s="578"/>
      <c r="C996" s="578"/>
    </row>
    <row r="997" spans="1:3" ht="16.5" customHeight="1">
      <c r="A997" s="578"/>
      <c r="B997" s="578"/>
      <c r="C997" s="578"/>
    </row>
    <row r="998" spans="1:3" ht="16.5" customHeight="1">
      <c r="A998" s="578"/>
      <c r="B998" s="578"/>
      <c r="C998" s="578"/>
    </row>
    <row r="999" spans="1:3" ht="16.5" customHeight="1">
      <c r="A999" s="578"/>
      <c r="B999" s="578"/>
      <c r="C999" s="578"/>
    </row>
    <row r="1000" spans="1:3" ht="16.5" customHeight="1">
      <c r="A1000" s="578"/>
      <c r="B1000" s="578"/>
      <c r="C1000" s="57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dimension ref="A1:R1000"/>
  <sheetViews>
    <sheetView zoomScale="75" zoomScaleNormal="75" workbookViewId="0">
      <selection sqref="A1:C1"/>
    </sheetView>
  </sheetViews>
  <sheetFormatPr defaultColWidth="12.58203125" defaultRowHeight="18"/>
  <cols>
    <col min="1" max="1" width="3.58203125" style="579" customWidth="1"/>
    <col min="2" max="3" width="47.58203125" style="579" customWidth="1"/>
    <col min="4" max="18" width="12.58203125" style="23"/>
    <col min="19" max="16384" width="12.58203125" style="579"/>
  </cols>
  <sheetData>
    <row r="1" spans="1:3" ht="20.5" customHeight="1" thickBot="1">
      <c r="A1" s="1199" t="s">
        <v>1357</v>
      </c>
      <c r="B1" s="1200"/>
      <c r="C1" s="1200"/>
    </row>
    <row r="2" spans="1:3" ht="16.5" customHeight="1" thickBot="1">
      <c r="A2" s="1201" t="s">
        <v>89</v>
      </c>
      <c r="B2" s="1198"/>
      <c r="C2" s="687">
        <v>44740</v>
      </c>
    </row>
    <row r="3" spans="1:3">
      <c r="A3" s="1202" t="s">
        <v>90</v>
      </c>
      <c r="B3" s="581" t="s">
        <v>348</v>
      </c>
      <c r="C3" s="582" t="s">
        <v>1358</v>
      </c>
    </row>
    <row r="4" spans="1:3">
      <c r="A4" s="1194"/>
      <c r="B4" s="583" t="s">
        <v>92</v>
      </c>
      <c r="C4" s="584" t="s">
        <v>1359</v>
      </c>
    </row>
    <row r="5" spans="1:3">
      <c r="A5" s="1194"/>
      <c r="B5" s="583" t="s">
        <v>93</v>
      </c>
      <c r="C5" s="585" t="s">
        <v>1359</v>
      </c>
    </row>
    <row r="6" spans="1:3">
      <c r="A6" s="1194"/>
      <c r="B6" s="583" t="s">
        <v>94</v>
      </c>
      <c r="C6" s="586" t="s">
        <v>1806</v>
      </c>
    </row>
    <row r="7" spans="1:3">
      <c r="A7" s="1194"/>
      <c r="B7" s="583" t="s">
        <v>95</v>
      </c>
      <c r="C7" s="688">
        <v>41614</v>
      </c>
    </row>
    <row r="8" spans="1:3">
      <c r="A8" s="1194"/>
      <c r="B8" s="583" t="s">
        <v>96</v>
      </c>
      <c r="C8" s="588">
        <v>8705512170.361393</v>
      </c>
    </row>
    <row r="9" spans="1:3">
      <c r="A9" s="1194"/>
      <c r="B9" s="583" t="s">
        <v>97</v>
      </c>
      <c r="C9" s="589">
        <v>1185168426873</v>
      </c>
    </row>
    <row r="10" spans="1:3">
      <c r="A10" s="1194"/>
      <c r="B10" s="583" t="s">
        <v>98</v>
      </c>
      <c r="C10" s="586" t="s">
        <v>234</v>
      </c>
    </row>
    <row r="11" spans="1:3">
      <c r="A11" s="1194"/>
      <c r="B11" s="583" t="s">
        <v>99</v>
      </c>
      <c r="C11" s="586" t="s">
        <v>100</v>
      </c>
    </row>
    <row r="12" spans="1:3">
      <c r="A12" s="1194"/>
      <c r="B12" s="583" t="s">
        <v>101</v>
      </c>
      <c r="C12" s="586" t="s">
        <v>102</v>
      </c>
    </row>
    <row r="13" spans="1:3">
      <c r="A13" s="1194"/>
      <c r="B13" s="583" t="s">
        <v>103</v>
      </c>
      <c r="C13" s="586" t="s">
        <v>102</v>
      </c>
    </row>
    <row r="14" spans="1:3">
      <c r="A14" s="1194"/>
      <c r="B14" s="583" t="s">
        <v>104</v>
      </c>
      <c r="C14" s="586" t="s">
        <v>100</v>
      </c>
    </row>
    <row r="15" spans="1:3">
      <c r="A15" s="1194"/>
      <c r="B15" s="583" t="s">
        <v>105</v>
      </c>
      <c r="C15" s="586" t="s">
        <v>229</v>
      </c>
    </row>
    <row r="16" spans="1:3">
      <c r="A16" s="1194"/>
      <c r="B16" s="583" t="s">
        <v>106</v>
      </c>
      <c r="C16" s="586" t="s">
        <v>229</v>
      </c>
    </row>
    <row r="17" spans="1:3" ht="49.5">
      <c r="A17" s="1194"/>
      <c r="B17" s="583" t="s">
        <v>108</v>
      </c>
      <c r="C17" s="586" t="s">
        <v>285</v>
      </c>
    </row>
    <row r="18" spans="1:3" ht="33">
      <c r="A18" s="1194"/>
      <c r="B18" s="583" t="s">
        <v>1360</v>
      </c>
      <c r="C18" s="586" t="s">
        <v>1217</v>
      </c>
    </row>
    <row r="19" spans="1:3">
      <c r="A19" s="1194"/>
      <c r="B19" s="583" t="s">
        <v>111</v>
      </c>
      <c r="C19" s="586" t="s">
        <v>229</v>
      </c>
    </row>
    <row r="20" spans="1:3">
      <c r="A20" s="1194"/>
      <c r="B20" s="583" t="s">
        <v>352</v>
      </c>
      <c r="C20" s="586" t="s">
        <v>100</v>
      </c>
    </row>
    <row r="21" spans="1:3">
      <c r="A21" s="1194"/>
      <c r="B21" s="583" t="s">
        <v>113</v>
      </c>
      <c r="C21" s="586" t="s">
        <v>229</v>
      </c>
    </row>
    <row r="22" spans="1:3">
      <c r="A22" s="1194"/>
      <c r="B22" s="583" t="s">
        <v>114</v>
      </c>
      <c r="C22" s="586" t="s">
        <v>229</v>
      </c>
    </row>
    <row r="23" spans="1:3">
      <c r="A23" s="1194"/>
      <c r="B23" s="583" t="s">
        <v>115</v>
      </c>
      <c r="C23" s="586" t="s">
        <v>229</v>
      </c>
    </row>
    <row r="24" spans="1:3">
      <c r="A24" s="1194"/>
      <c r="B24" s="583" t="s">
        <v>116</v>
      </c>
      <c r="C24" s="586" t="s">
        <v>229</v>
      </c>
    </row>
    <row r="25" spans="1:3">
      <c r="A25" s="1194"/>
      <c r="B25" s="583" t="s">
        <v>117</v>
      </c>
      <c r="C25" s="586" t="s">
        <v>118</v>
      </c>
    </row>
    <row r="26" spans="1:3">
      <c r="A26" s="1194"/>
      <c r="B26" s="583" t="s">
        <v>119</v>
      </c>
      <c r="C26" s="586" t="s">
        <v>229</v>
      </c>
    </row>
    <row r="27" spans="1:3">
      <c r="A27" s="1194"/>
      <c r="B27" s="583" t="s">
        <v>120</v>
      </c>
      <c r="C27" s="586" t="s">
        <v>1218</v>
      </c>
    </row>
    <row r="28" spans="1:3">
      <c r="A28" s="1194"/>
      <c r="B28" s="583" t="s">
        <v>122</v>
      </c>
      <c r="C28" s="586" t="s">
        <v>123</v>
      </c>
    </row>
    <row r="29" spans="1:3">
      <c r="A29" s="1194"/>
      <c r="B29" s="583" t="s">
        <v>124</v>
      </c>
      <c r="C29" s="586" t="s">
        <v>563</v>
      </c>
    </row>
    <row r="30" spans="1:3" ht="33">
      <c r="A30" s="1194"/>
      <c r="B30" s="583" t="s">
        <v>126</v>
      </c>
      <c r="C30" s="586" t="s">
        <v>908</v>
      </c>
    </row>
    <row r="31" spans="1:3" ht="99">
      <c r="A31" s="1194"/>
      <c r="B31" s="583" t="s">
        <v>128</v>
      </c>
      <c r="C31" s="586" t="s">
        <v>1361</v>
      </c>
    </row>
    <row r="32" spans="1:3" ht="33.5" thickBot="1">
      <c r="A32" s="1195"/>
      <c r="B32" s="590" t="s">
        <v>129</v>
      </c>
      <c r="C32" s="591" t="s">
        <v>561</v>
      </c>
    </row>
    <row r="33" spans="1:3">
      <c r="A33" s="1196" t="s">
        <v>130</v>
      </c>
      <c r="B33" s="581" t="s">
        <v>131</v>
      </c>
      <c r="C33" s="592" t="s">
        <v>1362</v>
      </c>
    </row>
    <row r="34" spans="1:3">
      <c r="A34" s="1194"/>
      <c r="B34" s="583" t="s">
        <v>132</v>
      </c>
      <c r="C34" s="586" t="s">
        <v>1807</v>
      </c>
    </row>
    <row r="35" spans="1:3">
      <c r="A35" s="1194"/>
      <c r="B35" s="583" t="s">
        <v>133</v>
      </c>
      <c r="C35" s="586" t="s">
        <v>1808</v>
      </c>
    </row>
    <row r="36" spans="1:3">
      <c r="A36" s="1194"/>
      <c r="B36" s="583" t="s">
        <v>135</v>
      </c>
      <c r="C36" s="586" t="s">
        <v>229</v>
      </c>
    </row>
    <row r="37" spans="1:3">
      <c r="A37" s="1194"/>
      <c r="B37" s="583" t="s">
        <v>136</v>
      </c>
      <c r="C37" s="586" t="s">
        <v>229</v>
      </c>
    </row>
    <row r="38" spans="1:3" ht="18.5" thickBot="1">
      <c r="A38" s="1195"/>
      <c r="B38" s="593" t="s">
        <v>137</v>
      </c>
      <c r="C38" s="594" t="s">
        <v>102</v>
      </c>
    </row>
    <row r="39" spans="1:3">
      <c r="A39" s="1196" t="s">
        <v>138</v>
      </c>
      <c r="B39" s="581" t="s">
        <v>139</v>
      </c>
      <c r="C39" s="592" t="s">
        <v>100</v>
      </c>
    </row>
    <row r="40" spans="1:3">
      <c r="A40" s="1194"/>
      <c r="B40" s="583" t="s">
        <v>140</v>
      </c>
      <c r="C40" s="586" t="s">
        <v>229</v>
      </c>
    </row>
    <row r="41" spans="1:3">
      <c r="A41" s="1194"/>
      <c r="B41" s="583" t="s">
        <v>141</v>
      </c>
      <c r="C41" s="586" t="s">
        <v>229</v>
      </c>
    </row>
    <row r="42" spans="1:3">
      <c r="A42" s="1194"/>
      <c r="B42" s="583" t="s">
        <v>142</v>
      </c>
      <c r="C42" s="586" t="s">
        <v>229</v>
      </c>
    </row>
    <row r="43" spans="1:3">
      <c r="A43" s="1194"/>
      <c r="B43" s="583" t="s">
        <v>143</v>
      </c>
      <c r="C43" s="586" t="s">
        <v>229</v>
      </c>
    </row>
    <row r="44" spans="1:3" ht="18.5" thickBot="1">
      <c r="A44" s="1195"/>
      <c r="B44" s="595" t="s">
        <v>144</v>
      </c>
      <c r="C44" s="586" t="s">
        <v>229</v>
      </c>
    </row>
    <row r="45" spans="1:3">
      <c r="A45" s="1196" t="s">
        <v>145</v>
      </c>
      <c r="B45" s="581" t="s">
        <v>146</v>
      </c>
      <c r="C45" s="592" t="s">
        <v>100</v>
      </c>
    </row>
    <row r="46" spans="1:3">
      <c r="A46" s="1194"/>
      <c r="B46" s="583" t="s">
        <v>148</v>
      </c>
      <c r="C46" s="586" t="s">
        <v>229</v>
      </c>
    </row>
    <row r="47" spans="1:3" ht="18.5" thickBot="1">
      <c r="A47" s="1195"/>
      <c r="B47" s="593" t="s">
        <v>149</v>
      </c>
      <c r="C47" s="594" t="s">
        <v>229</v>
      </c>
    </row>
    <row r="48" spans="1:3">
      <c r="A48" s="1193" t="s">
        <v>150</v>
      </c>
      <c r="B48" s="590" t="s">
        <v>151</v>
      </c>
      <c r="C48" s="591" t="s">
        <v>229</v>
      </c>
    </row>
    <row r="49" spans="1:3">
      <c r="A49" s="1194"/>
      <c r="B49" s="583" t="s">
        <v>152</v>
      </c>
      <c r="C49" s="586" t="s">
        <v>278</v>
      </c>
    </row>
    <row r="50" spans="1:3">
      <c r="A50" s="1194"/>
      <c r="B50" s="583" t="s">
        <v>153</v>
      </c>
      <c r="C50" s="586" t="s">
        <v>229</v>
      </c>
    </row>
    <row r="51" spans="1:3">
      <c r="A51" s="1194"/>
      <c r="B51" s="583" t="s">
        <v>154</v>
      </c>
      <c r="C51" s="586" t="s">
        <v>229</v>
      </c>
    </row>
    <row r="52" spans="1:3" ht="37.5" customHeight="1">
      <c r="A52" s="1194"/>
      <c r="B52" s="583" t="s">
        <v>155</v>
      </c>
      <c r="C52" s="586" t="s">
        <v>282</v>
      </c>
    </row>
    <row r="53" spans="1:3" ht="99">
      <c r="A53" s="1194"/>
      <c r="B53" s="583" t="s">
        <v>353</v>
      </c>
      <c r="C53" s="586" t="s">
        <v>911</v>
      </c>
    </row>
    <row r="54" spans="1:3" ht="49.5">
      <c r="A54" s="1194"/>
      <c r="B54" s="583" t="s">
        <v>157</v>
      </c>
      <c r="C54" s="586" t="s">
        <v>285</v>
      </c>
    </row>
    <row r="55" spans="1:3">
      <c r="A55" s="1194"/>
      <c r="B55" s="583" t="s">
        <v>158</v>
      </c>
      <c r="C55" s="586" t="s">
        <v>1809</v>
      </c>
    </row>
    <row r="56" spans="1:3">
      <c r="A56" s="1194"/>
      <c r="B56" s="583" t="s">
        <v>159</v>
      </c>
      <c r="C56" s="586" t="s">
        <v>229</v>
      </c>
    </row>
    <row r="57" spans="1:3">
      <c r="A57" s="1194"/>
      <c r="B57" s="583" t="s">
        <v>160</v>
      </c>
      <c r="C57" s="586" t="s">
        <v>229</v>
      </c>
    </row>
    <row r="58" spans="1:3">
      <c r="A58" s="1194"/>
      <c r="B58" s="583" t="s">
        <v>162</v>
      </c>
      <c r="C58" s="586" t="s">
        <v>229</v>
      </c>
    </row>
    <row r="59" spans="1:3">
      <c r="A59" s="1194"/>
      <c r="B59" s="583" t="s">
        <v>163</v>
      </c>
      <c r="C59" s="586" t="s">
        <v>1810</v>
      </c>
    </row>
    <row r="60" spans="1:3">
      <c r="A60" s="1194"/>
      <c r="B60" s="583" t="s">
        <v>164</v>
      </c>
      <c r="C60" s="596" t="s">
        <v>1811</v>
      </c>
    </row>
    <row r="61" spans="1:3">
      <c r="A61" s="1194"/>
      <c r="B61" s="583" t="s">
        <v>165</v>
      </c>
      <c r="C61" s="586" t="s">
        <v>229</v>
      </c>
    </row>
    <row r="62" spans="1:3">
      <c r="A62" s="1194"/>
      <c r="B62" s="583" t="s">
        <v>166</v>
      </c>
      <c r="C62" s="586" t="s">
        <v>229</v>
      </c>
    </row>
    <row r="63" spans="1:3">
      <c r="A63" s="1194"/>
      <c r="B63" s="583" t="s">
        <v>167</v>
      </c>
      <c r="C63" s="586" t="s">
        <v>229</v>
      </c>
    </row>
    <row r="64" spans="1:3">
      <c r="A64" s="1194"/>
      <c r="B64" s="583" t="s">
        <v>168</v>
      </c>
      <c r="C64" s="586" t="s">
        <v>229</v>
      </c>
    </row>
    <row r="65" spans="1:3">
      <c r="A65" s="1194"/>
      <c r="B65" s="583" t="s">
        <v>169</v>
      </c>
      <c r="C65" s="586" t="s">
        <v>100</v>
      </c>
    </row>
    <row r="66" spans="1:3">
      <c r="A66" s="1194"/>
      <c r="B66" s="583" t="s">
        <v>170</v>
      </c>
      <c r="C66" s="586" t="s">
        <v>229</v>
      </c>
    </row>
    <row r="67" spans="1:3">
      <c r="A67" s="1194"/>
      <c r="B67" s="583" t="s">
        <v>171</v>
      </c>
      <c r="C67" s="597" t="s">
        <v>229</v>
      </c>
    </row>
    <row r="68" spans="1:3" ht="18.5" thickBot="1">
      <c r="A68" s="1195"/>
      <c r="B68" s="593" t="s">
        <v>172</v>
      </c>
      <c r="C68" s="597" t="s">
        <v>229</v>
      </c>
    </row>
    <row r="69" spans="1:3">
      <c r="A69" s="1196" t="s">
        <v>173</v>
      </c>
      <c r="B69" s="581" t="s">
        <v>174</v>
      </c>
      <c r="C69" s="592" t="s">
        <v>102</v>
      </c>
    </row>
    <row r="70" spans="1:3">
      <c r="A70" s="1194"/>
      <c r="B70" s="583" t="s">
        <v>175</v>
      </c>
      <c r="C70" s="586" t="s">
        <v>1218</v>
      </c>
    </row>
    <row r="71" spans="1:3">
      <c r="A71" s="1194"/>
      <c r="B71" s="583" t="s">
        <v>177</v>
      </c>
      <c r="C71" s="586" t="s">
        <v>229</v>
      </c>
    </row>
    <row r="72" spans="1:3">
      <c r="A72" s="1194"/>
      <c r="B72" s="583" t="s">
        <v>179</v>
      </c>
      <c r="C72" s="586" t="s">
        <v>229</v>
      </c>
    </row>
    <row r="73" spans="1:3" ht="66">
      <c r="A73" s="1194"/>
      <c r="B73" s="583" t="s">
        <v>180</v>
      </c>
      <c r="C73" s="586" t="s">
        <v>1363</v>
      </c>
    </row>
    <row r="74" spans="1:3">
      <c r="A74" s="1194"/>
      <c r="B74" s="583" t="s">
        <v>356</v>
      </c>
      <c r="C74" s="586" t="s">
        <v>123</v>
      </c>
    </row>
    <row r="75" spans="1:3">
      <c r="A75" s="1194"/>
      <c r="B75" s="583" t="s">
        <v>183</v>
      </c>
      <c r="C75" s="586" t="s">
        <v>102</v>
      </c>
    </row>
    <row r="76" spans="1:3">
      <c r="A76" s="1194"/>
      <c r="B76" s="583" t="s">
        <v>184</v>
      </c>
      <c r="C76" s="586" t="s">
        <v>185</v>
      </c>
    </row>
    <row r="77" spans="1:3" ht="102" customHeight="1" thickBot="1">
      <c r="A77" s="1195"/>
      <c r="B77" s="593" t="s">
        <v>186</v>
      </c>
      <c r="C77" s="594" t="s">
        <v>1284</v>
      </c>
    </row>
    <row r="78" spans="1:3" ht="49.5">
      <c r="A78" s="1196" t="s">
        <v>188</v>
      </c>
      <c r="B78" s="581" t="s">
        <v>189</v>
      </c>
      <c r="C78" s="592" t="s">
        <v>1812</v>
      </c>
    </row>
    <row r="79" spans="1:3">
      <c r="A79" s="1194"/>
      <c r="B79" s="583" t="s">
        <v>190</v>
      </c>
      <c r="C79" s="586" t="s">
        <v>1053</v>
      </c>
    </row>
    <row r="80" spans="1:3">
      <c r="A80" s="1194"/>
      <c r="B80" s="583" t="s">
        <v>192</v>
      </c>
      <c r="C80" s="586" t="s">
        <v>1364</v>
      </c>
    </row>
    <row r="81" spans="1:3">
      <c r="A81" s="1194"/>
      <c r="B81" s="583" t="s">
        <v>193</v>
      </c>
      <c r="C81" s="586" t="s">
        <v>229</v>
      </c>
    </row>
    <row r="82" spans="1:3" ht="49.5">
      <c r="A82" s="1194"/>
      <c r="B82" s="583" t="s">
        <v>194</v>
      </c>
      <c r="C82" s="586" t="s">
        <v>725</v>
      </c>
    </row>
    <row r="83" spans="1:3">
      <c r="A83" s="1194"/>
      <c r="B83" s="583" t="s">
        <v>195</v>
      </c>
      <c r="C83" s="586" t="s">
        <v>100</v>
      </c>
    </row>
    <row r="84" spans="1:3">
      <c r="A84" s="1194"/>
      <c r="B84" s="583" t="s">
        <v>170</v>
      </c>
      <c r="C84" s="586" t="s">
        <v>229</v>
      </c>
    </row>
    <row r="85" spans="1:3">
      <c r="A85" s="1194"/>
      <c r="B85" s="583" t="s">
        <v>171</v>
      </c>
      <c r="C85" s="586" t="s">
        <v>229</v>
      </c>
    </row>
    <row r="86" spans="1:3">
      <c r="A86" s="1194"/>
      <c r="B86" s="583" t="s">
        <v>196</v>
      </c>
      <c r="C86" s="586" t="s">
        <v>229</v>
      </c>
    </row>
    <row r="87" spans="1:3">
      <c r="A87" s="1194"/>
      <c r="B87" s="583" t="s">
        <v>197</v>
      </c>
      <c r="C87" s="586"/>
    </row>
    <row r="88" spans="1:3">
      <c r="A88" s="1194"/>
      <c r="B88" s="583" t="s">
        <v>198</v>
      </c>
      <c r="C88" s="586" t="s">
        <v>100</v>
      </c>
    </row>
    <row r="89" spans="1:3">
      <c r="A89" s="1194"/>
      <c r="B89" s="583" t="s">
        <v>199</v>
      </c>
      <c r="C89" s="586" t="s">
        <v>229</v>
      </c>
    </row>
    <row r="90" spans="1:3">
      <c r="A90" s="1194"/>
      <c r="B90" s="583" t="s">
        <v>200</v>
      </c>
      <c r="C90" s="586" t="s">
        <v>229</v>
      </c>
    </row>
    <row r="91" spans="1:3">
      <c r="A91" s="1194"/>
      <c r="B91" s="583" t="s">
        <v>201</v>
      </c>
      <c r="C91" s="586" t="s">
        <v>229</v>
      </c>
    </row>
    <row r="92" spans="1:3" ht="18.5" thickBot="1">
      <c r="A92" s="1195"/>
      <c r="B92" s="593" t="s">
        <v>202</v>
      </c>
      <c r="C92" s="586" t="s">
        <v>229</v>
      </c>
    </row>
    <row r="93" spans="1:3" ht="49.5">
      <c r="A93" s="1196" t="s">
        <v>203</v>
      </c>
      <c r="B93" s="581" t="s">
        <v>204</v>
      </c>
      <c r="C93" s="592" t="s">
        <v>1813</v>
      </c>
    </row>
    <row r="94" spans="1:3" ht="33">
      <c r="A94" s="1194"/>
      <c r="B94" s="583" t="s">
        <v>205</v>
      </c>
      <c r="C94" s="586" t="s">
        <v>727</v>
      </c>
    </row>
    <row r="95" spans="1:3">
      <c r="A95" s="1194"/>
      <c r="B95" s="583" t="s">
        <v>206</v>
      </c>
      <c r="C95" s="586" t="s">
        <v>229</v>
      </c>
    </row>
    <row r="96" spans="1:3" ht="33">
      <c r="A96" s="1194"/>
      <c r="B96" s="583" t="s">
        <v>207</v>
      </c>
      <c r="C96" s="586" t="s">
        <v>229</v>
      </c>
    </row>
    <row r="97" spans="1:3" ht="33">
      <c r="A97" s="1194"/>
      <c r="B97" s="583" t="s">
        <v>208</v>
      </c>
      <c r="C97" s="586" t="s">
        <v>1814</v>
      </c>
    </row>
    <row r="98" spans="1:3" ht="103.5" customHeight="1">
      <c r="A98" s="1194"/>
      <c r="B98" s="583" t="s">
        <v>209</v>
      </c>
      <c r="C98" s="586" t="s">
        <v>1815</v>
      </c>
    </row>
    <row r="99" spans="1:3" ht="49.5">
      <c r="A99" s="1194"/>
      <c r="B99" s="583" t="s">
        <v>211</v>
      </c>
      <c r="C99" s="586" t="s">
        <v>1816</v>
      </c>
    </row>
    <row r="100" spans="1:3">
      <c r="A100" s="1194"/>
      <c r="B100" s="583" t="s">
        <v>212</v>
      </c>
      <c r="C100" s="586" t="s">
        <v>229</v>
      </c>
    </row>
    <row r="101" spans="1:3">
      <c r="A101" s="1194"/>
      <c r="B101" s="583" t="s">
        <v>213</v>
      </c>
      <c r="C101" s="586" t="s">
        <v>229</v>
      </c>
    </row>
    <row r="102" spans="1:3" ht="18.5" thickBot="1">
      <c r="A102" s="1195"/>
      <c r="B102" s="595" t="s">
        <v>214</v>
      </c>
      <c r="C102" s="594" t="s">
        <v>229</v>
      </c>
    </row>
    <row r="103" spans="1:3" ht="33">
      <c r="A103" s="1193" t="s">
        <v>215</v>
      </c>
      <c r="B103" s="583" t="s">
        <v>216</v>
      </c>
      <c r="C103" s="585" t="s">
        <v>1723</v>
      </c>
    </row>
    <row r="104" spans="1:3">
      <c r="A104" s="1194"/>
      <c r="B104" s="583" t="s">
        <v>1365</v>
      </c>
      <c r="C104" s="599">
        <v>6.5888056412516535E-2</v>
      </c>
    </row>
    <row r="105" spans="1:3">
      <c r="A105" s="1194"/>
      <c r="B105" s="583" t="s">
        <v>218</v>
      </c>
      <c r="C105" s="600">
        <v>8.9700000000000006</v>
      </c>
    </row>
    <row r="106" spans="1:3">
      <c r="A106" s="1194"/>
      <c r="B106" s="583" t="s">
        <v>1366</v>
      </c>
      <c r="C106" s="601" t="s">
        <v>1817</v>
      </c>
    </row>
    <row r="107" spans="1:3" ht="18.5" thickBot="1">
      <c r="A107" s="1195"/>
      <c r="B107" s="602" t="s">
        <v>1367</v>
      </c>
      <c r="C107" s="603">
        <v>25</v>
      </c>
    </row>
    <row r="108" spans="1:3" ht="16.5" customHeight="1" thickBot="1">
      <c r="A108" s="1197" t="s">
        <v>222</v>
      </c>
      <c r="B108" s="1198"/>
      <c r="C108" s="580" t="s">
        <v>229</v>
      </c>
    </row>
    <row r="109" spans="1:3" ht="235.5" customHeight="1">
      <c r="A109" s="1191" t="s">
        <v>223</v>
      </c>
      <c r="B109" s="1192"/>
      <c r="C109" s="1192"/>
    </row>
    <row r="110" spans="1:3" ht="16.5" customHeight="1">
      <c r="A110" s="578"/>
      <c r="B110" s="578"/>
      <c r="C110" s="578"/>
    </row>
    <row r="111" spans="1:3" ht="16.5" customHeight="1">
      <c r="A111" s="578"/>
      <c r="B111" s="578"/>
      <c r="C111" s="578"/>
    </row>
    <row r="112" spans="1:3" ht="16.5" customHeight="1">
      <c r="A112" s="578"/>
      <c r="B112" s="578"/>
      <c r="C112" s="578"/>
    </row>
    <row r="113" spans="1:3" ht="16.5" customHeight="1">
      <c r="A113" s="578"/>
      <c r="B113" s="578"/>
      <c r="C113" s="578"/>
    </row>
    <row r="114" spans="1:3" ht="16.5" customHeight="1">
      <c r="A114" s="578"/>
      <c r="B114" s="578"/>
      <c r="C114" s="578"/>
    </row>
    <row r="115" spans="1:3" ht="16.5" customHeight="1">
      <c r="A115" s="578"/>
      <c r="B115" s="578"/>
      <c r="C115" s="578"/>
    </row>
    <row r="116" spans="1:3" ht="16.5" customHeight="1">
      <c r="A116" s="578"/>
      <c r="B116" s="578"/>
      <c r="C116" s="578"/>
    </row>
    <row r="117" spans="1:3" ht="16.5" customHeight="1">
      <c r="A117" s="578"/>
      <c r="B117" s="578"/>
      <c r="C117" s="578"/>
    </row>
    <row r="118" spans="1:3" ht="16.5" customHeight="1">
      <c r="A118" s="578"/>
      <c r="B118" s="578"/>
      <c r="C118" s="578"/>
    </row>
    <row r="119" spans="1:3" ht="16.5" customHeight="1">
      <c r="A119" s="578"/>
      <c r="B119" s="578"/>
      <c r="C119" s="578"/>
    </row>
    <row r="120" spans="1:3" ht="16.5" customHeight="1">
      <c r="A120" s="578"/>
      <c r="B120" s="578"/>
      <c r="C120" s="578"/>
    </row>
    <row r="121" spans="1:3" ht="16.5" customHeight="1">
      <c r="A121" s="578"/>
      <c r="B121" s="578"/>
      <c r="C121" s="578"/>
    </row>
    <row r="122" spans="1:3" ht="16.5" customHeight="1">
      <c r="A122" s="578"/>
      <c r="B122" s="578"/>
      <c r="C122" s="578"/>
    </row>
    <row r="123" spans="1:3" ht="16.5" customHeight="1">
      <c r="A123" s="578"/>
      <c r="B123" s="578"/>
      <c r="C123" s="578"/>
    </row>
    <row r="124" spans="1:3" ht="16.5" customHeight="1">
      <c r="A124" s="578"/>
      <c r="B124" s="578"/>
      <c r="C124" s="578"/>
    </row>
    <row r="125" spans="1:3" ht="16.5" customHeight="1">
      <c r="A125" s="578"/>
      <c r="B125" s="578"/>
      <c r="C125" s="578"/>
    </row>
    <row r="126" spans="1:3" ht="16.5" customHeight="1">
      <c r="A126" s="578"/>
      <c r="B126" s="578"/>
      <c r="C126" s="578"/>
    </row>
    <row r="127" spans="1:3" ht="16.5" customHeight="1">
      <c r="A127" s="578"/>
      <c r="B127" s="578"/>
      <c r="C127" s="578"/>
    </row>
    <row r="128" spans="1:3" ht="16.5" customHeight="1">
      <c r="A128" s="578"/>
      <c r="B128" s="578"/>
      <c r="C128" s="578"/>
    </row>
    <row r="129" spans="1:3" ht="16.5" customHeight="1">
      <c r="A129" s="578"/>
      <c r="B129" s="578"/>
      <c r="C129" s="578"/>
    </row>
    <row r="130" spans="1:3" ht="16.5" customHeight="1">
      <c r="A130" s="578"/>
      <c r="B130" s="578"/>
      <c r="C130" s="578"/>
    </row>
    <row r="131" spans="1:3" ht="16.5" customHeight="1">
      <c r="A131" s="578"/>
      <c r="B131" s="578"/>
      <c r="C131" s="578"/>
    </row>
    <row r="132" spans="1:3" ht="16.5" customHeight="1">
      <c r="A132" s="578"/>
      <c r="B132" s="578"/>
      <c r="C132" s="578"/>
    </row>
    <row r="133" spans="1:3" ht="16.5" customHeight="1">
      <c r="A133" s="578"/>
      <c r="B133" s="578"/>
      <c r="C133" s="578"/>
    </row>
    <row r="134" spans="1:3" ht="16.5" customHeight="1">
      <c r="A134" s="578"/>
      <c r="B134" s="578"/>
      <c r="C134" s="578"/>
    </row>
    <row r="135" spans="1:3" ht="16.5" customHeight="1">
      <c r="A135" s="578"/>
      <c r="B135" s="578"/>
      <c r="C135" s="578"/>
    </row>
    <row r="136" spans="1:3" ht="16.5" customHeight="1">
      <c r="A136" s="578"/>
      <c r="B136" s="578"/>
      <c r="C136" s="578"/>
    </row>
    <row r="137" spans="1:3" ht="16.5" customHeight="1">
      <c r="A137" s="578"/>
      <c r="B137" s="578"/>
      <c r="C137" s="578"/>
    </row>
    <row r="138" spans="1:3" ht="16.5" customHeight="1">
      <c r="A138" s="578"/>
      <c r="B138" s="578"/>
      <c r="C138" s="578"/>
    </row>
    <row r="139" spans="1:3" ht="16.5" customHeight="1">
      <c r="A139" s="578"/>
      <c r="B139" s="578"/>
      <c r="C139" s="578"/>
    </row>
    <row r="140" spans="1:3" ht="16.5" customHeight="1">
      <c r="A140" s="578"/>
      <c r="B140" s="578"/>
      <c r="C140" s="578"/>
    </row>
    <row r="141" spans="1:3" ht="16.5" customHeight="1">
      <c r="A141" s="578"/>
      <c r="B141" s="578"/>
      <c r="C141" s="578"/>
    </row>
    <row r="142" spans="1:3" ht="16.5" customHeight="1">
      <c r="A142" s="578"/>
      <c r="B142" s="578"/>
      <c r="C142" s="578"/>
    </row>
    <row r="143" spans="1:3" ht="16.5" customHeight="1">
      <c r="A143" s="578"/>
      <c r="B143" s="578"/>
      <c r="C143" s="578"/>
    </row>
    <row r="144" spans="1:3" ht="16.5" customHeight="1">
      <c r="A144" s="578"/>
      <c r="B144" s="578"/>
      <c r="C144" s="578"/>
    </row>
    <row r="145" spans="1:3" ht="16.5" customHeight="1">
      <c r="A145" s="578"/>
      <c r="B145" s="578"/>
      <c r="C145" s="578"/>
    </row>
    <row r="146" spans="1:3" ht="16.5" customHeight="1">
      <c r="A146" s="578"/>
      <c r="B146" s="578"/>
      <c r="C146" s="578"/>
    </row>
    <row r="147" spans="1:3" ht="16.5" customHeight="1">
      <c r="A147" s="578"/>
      <c r="B147" s="578"/>
      <c r="C147" s="578"/>
    </row>
    <row r="148" spans="1:3" ht="16.5" customHeight="1">
      <c r="A148" s="578"/>
      <c r="B148" s="578"/>
      <c r="C148" s="578"/>
    </row>
    <row r="149" spans="1:3" ht="16.5" customHeight="1">
      <c r="A149" s="578"/>
      <c r="B149" s="578"/>
      <c r="C149" s="578"/>
    </row>
    <row r="150" spans="1:3" ht="16.5" customHeight="1">
      <c r="A150" s="578"/>
      <c r="B150" s="578"/>
      <c r="C150" s="578"/>
    </row>
    <row r="151" spans="1:3" ht="16.5" customHeight="1">
      <c r="A151" s="578"/>
      <c r="B151" s="578"/>
      <c r="C151" s="578"/>
    </row>
    <row r="152" spans="1:3" ht="16.5" customHeight="1">
      <c r="A152" s="578"/>
      <c r="B152" s="578"/>
      <c r="C152" s="578"/>
    </row>
    <row r="153" spans="1:3" ht="16.5" customHeight="1">
      <c r="A153" s="578"/>
      <c r="B153" s="578"/>
      <c r="C153" s="578"/>
    </row>
    <row r="154" spans="1:3" ht="16.5" customHeight="1">
      <c r="A154" s="578"/>
      <c r="B154" s="578"/>
      <c r="C154" s="578"/>
    </row>
    <row r="155" spans="1:3" ht="16.5" customHeight="1">
      <c r="A155" s="578"/>
      <c r="B155" s="578"/>
      <c r="C155" s="578"/>
    </row>
    <row r="156" spans="1:3" ht="16.5" customHeight="1">
      <c r="A156" s="578"/>
      <c r="B156" s="578"/>
      <c r="C156" s="578"/>
    </row>
    <row r="157" spans="1:3" ht="16.5" customHeight="1">
      <c r="A157" s="578"/>
      <c r="B157" s="578"/>
      <c r="C157" s="578"/>
    </row>
    <row r="158" spans="1:3" ht="16.5" customHeight="1">
      <c r="A158" s="578"/>
      <c r="B158" s="578"/>
      <c r="C158" s="578"/>
    </row>
    <row r="159" spans="1:3" ht="16.5" customHeight="1">
      <c r="A159" s="578"/>
      <c r="B159" s="578"/>
      <c r="C159" s="578"/>
    </row>
    <row r="160" spans="1:3" ht="16.5" customHeight="1">
      <c r="A160" s="578"/>
      <c r="B160" s="578"/>
      <c r="C160" s="578"/>
    </row>
    <row r="161" spans="1:3" ht="16.5" customHeight="1">
      <c r="A161" s="578"/>
      <c r="B161" s="578"/>
      <c r="C161" s="578"/>
    </row>
    <row r="162" spans="1:3" ht="16.5" customHeight="1">
      <c r="A162" s="578"/>
      <c r="B162" s="578"/>
      <c r="C162" s="578"/>
    </row>
    <row r="163" spans="1:3" ht="16.5" customHeight="1">
      <c r="A163" s="578"/>
      <c r="B163" s="578"/>
      <c r="C163" s="578"/>
    </row>
    <row r="164" spans="1:3" ht="16.5" customHeight="1">
      <c r="A164" s="578"/>
      <c r="B164" s="578"/>
      <c r="C164" s="578"/>
    </row>
    <row r="165" spans="1:3" ht="16.5" customHeight="1">
      <c r="A165" s="578"/>
      <c r="B165" s="578"/>
      <c r="C165" s="578"/>
    </row>
    <row r="166" spans="1:3" ht="16.5" customHeight="1">
      <c r="A166" s="578"/>
      <c r="B166" s="578"/>
      <c r="C166" s="578"/>
    </row>
    <row r="167" spans="1:3" ht="16.5" customHeight="1">
      <c r="A167" s="578"/>
      <c r="B167" s="578"/>
      <c r="C167" s="578"/>
    </row>
    <row r="168" spans="1:3" ht="16.5" customHeight="1">
      <c r="A168" s="578"/>
      <c r="B168" s="578"/>
      <c r="C168" s="578"/>
    </row>
    <row r="169" spans="1:3" ht="16.5" customHeight="1">
      <c r="A169" s="578"/>
      <c r="B169" s="578"/>
      <c r="C169" s="578"/>
    </row>
    <row r="170" spans="1:3" ht="16.5" customHeight="1">
      <c r="A170" s="578"/>
      <c r="B170" s="578"/>
      <c r="C170" s="578"/>
    </row>
    <row r="171" spans="1:3" ht="16.5" customHeight="1">
      <c r="A171" s="578"/>
      <c r="B171" s="578"/>
      <c r="C171" s="578"/>
    </row>
    <row r="172" spans="1:3" ht="16.5" customHeight="1">
      <c r="A172" s="578"/>
      <c r="B172" s="578"/>
      <c r="C172" s="578"/>
    </row>
    <row r="173" spans="1:3" ht="16.5" customHeight="1">
      <c r="A173" s="578"/>
      <c r="B173" s="578"/>
      <c r="C173" s="578"/>
    </row>
    <row r="174" spans="1:3" ht="16.5" customHeight="1">
      <c r="A174" s="578"/>
      <c r="B174" s="578"/>
      <c r="C174" s="578"/>
    </row>
    <row r="175" spans="1:3" ht="16.5" customHeight="1">
      <c r="A175" s="578"/>
      <c r="B175" s="578"/>
      <c r="C175" s="578"/>
    </row>
    <row r="176" spans="1:3" ht="16.5" customHeight="1">
      <c r="A176" s="578"/>
      <c r="B176" s="578"/>
      <c r="C176" s="578"/>
    </row>
    <row r="177" spans="1:3" ht="16.5" customHeight="1">
      <c r="A177" s="578"/>
      <c r="B177" s="578"/>
      <c r="C177" s="578"/>
    </row>
    <row r="178" spans="1:3" ht="16.5" customHeight="1">
      <c r="A178" s="578"/>
      <c r="B178" s="578"/>
      <c r="C178" s="578"/>
    </row>
    <row r="179" spans="1:3" ht="16.5" customHeight="1">
      <c r="A179" s="578"/>
      <c r="B179" s="578"/>
      <c r="C179" s="578"/>
    </row>
    <row r="180" spans="1:3" ht="16.5" customHeight="1">
      <c r="A180" s="578"/>
      <c r="B180" s="578"/>
      <c r="C180" s="578"/>
    </row>
    <row r="181" spans="1:3" ht="16.5" customHeight="1">
      <c r="A181" s="578"/>
      <c r="B181" s="578"/>
      <c r="C181" s="578"/>
    </row>
    <row r="182" spans="1:3" ht="16.5" customHeight="1">
      <c r="A182" s="578"/>
      <c r="B182" s="578"/>
      <c r="C182" s="578"/>
    </row>
    <row r="183" spans="1:3" ht="16.5" customHeight="1">
      <c r="A183" s="578"/>
      <c r="B183" s="578"/>
      <c r="C183" s="578"/>
    </row>
    <row r="184" spans="1:3" ht="16.5" customHeight="1">
      <c r="A184" s="578"/>
      <c r="B184" s="578"/>
      <c r="C184" s="578"/>
    </row>
    <row r="185" spans="1:3" ht="16.5" customHeight="1">
      <c r="A185" s="578"/>
      <c r="B185" s="578"/>
      <c r="C185" s="578"/>
    </row>
    <row r="186" spans="1:3" ht="16.5" customHeight="1">
      <c r="A186" s="578"/>
      <c r="B186" s="578"/>
      <c r="C186" s="578"/>
    </row>
    <row r="187" spans="1:3" ht="16.5" customHeight="1">
      <c r="A187" s="578"/>
      <c r="B187" s="578"/>
      <c r="C187" s="578"/>
    </row>
    <row r="188" spans="1:3" ht="16.5" customHeight="1">
      <c r="A188" s="578"/>
      <c r="B188" s="578"/>
      <c r="C188" s="578"/>
    </row>
    <row r="189" spans="1:3" ht="16.5" customHeight="1">
      <c r="A189" s="578"/>
      <c r="B189" s="578"/>
      <c r="C189" s="578"/>
    </row>
    <row r="190" spans="1:3" ht="16.5" customHeight="1">
      <c r="A190" s="578"/>
      <c r="B190" s="578"/>
      <c r="C190" s="578"/>
    </row>
    <row r="191" spans="1:3" ht="16.5" customHeight="1">
      <c r="A191" s="578"/>
      <c r="B191" s="578"/>
      <c r="C191" s="578"/>
    </row>
    <row r="192" spans="1:3" ht="16.5" customHeight="1">
      <c r="A192" s="578"/>
      <c r="B192" s="578"/>
      <c r="C192" s="578"/>
    </row>
    <row r="193" spans="1:3" ht="16.5" customHeight="1">
      <c r="A193" s="578"/>
      <c r="B193" s="578"/>
      <c r="C193" s="578"/>
    </row>
    <row r="194" spans="1:3" ht="16.5" customHeight="1">
      <c r="A194" s="578"/>
      <c r="B194" s="578"/>
      <c r="C194" s="578"/>
    </row>
    <row r="195" spans="1:3" ht="16.5" customHeight="1">
      <c r="A195" s="578"/>
      <c r="B195" s="578"/>
      <c r="C195" s="578"/>
    </row>
    <row r="196" spans="1:3" ht="16.5" customHeight="1">
      <c r="A196" s="578"/>
      <c r="B196" s="578"/>
      <c r="C196" s="578"/>
    </row>
    <row r="197" spans="1:3" ht="16.5" customHeight="1">
      <c r="A197" s="578"/>
      <c r="B197" s="578"/>
      <c r="C197" s="578"/>
    </row>
    <row r="198" spans="1:3" ht="16.5" customHeight="1">
      <c r="A198" s="578"/>
      <c r="B198" s="578"/>
      <c r="C198" s="578"/>
    </row>
    <row r="199" spans="1:3" ht="16.5" customHeight="1">
      <c r="A199" s="578"/>
      <c r="B199" s="578"/>
      <c r="C199" s="578"/>
    </row>
    <row r="200" spans="1:3" ht="16.5" customHeight="1">
      <c r="A200" s="578"/>
      <c r="B200" s="578"/>
      <c r="C200" s="578"/>
    </row>
    <row r="201" spans="1:3" ht="16.5" customHeight="1">
      <c r="A201" s="578"/>
      <c r="B201" s="578"/>
      <c r="C201" s="578"/>
    </row>
    <row r="202" spans="1:3" ht="16.5" customHeight="1">
      <c r="A202" s="578"/>
      <c r="B202" s="578"/>
      <c r="C202" s="578"/>
    </row>
    <row r="203" spans="1:3" ht="16.5" customHeight="1">
      <c r="A203" s="578"/>
      <c r="B203" s="578"/>
      <c r="C203" s="578"/>
    </row>
    <row r="204" spans="1:3" ht="16.5" customHeight="1">
      <c r="A204" s="578"/>
      <c r="B204" s="578"/>
      <c r="C204" s="578"/>
    </row>
    <row r="205" spans="1:3" ht="16.5" customHeight="1">
      <c r="A205" s="578"/>
      <c r="B205" s="578"/>
      <c r="C205" s="578"/>
    </row>
    <row r="206" spans="1:3" ht="16.5" customHeight="1">
      <c r="A206" s="578"/>
      <c r="B206" s="578"/>
      <c r="C206" s="578"/>
    </row>
    <row r="207" spans="1:3" ht="16.5" customHeight="1">
      <c r="A207" s="578"/>
      <c r="B207" s="578"/>
      <c r="C207" s="578"/>
    </row>
    <row r="208" spans="1:3" ht="16.5" customHeight="1">
      <c r="A208" s="578"/>
      <c r="B208" s="578"/>
      <c r="C208" s="578"/>
    </row>
    <row r="209" spans="1:3" ht="16.5" customHeight="1">
      <c r="A209" s="578"/>
      <c r="B209" s="578"/>
      <c r="C209" s="578"/>
    </row>
    <row r="210" spans="1:3" ht="16.5" customHeight="1">
      <c r="A210" s="578"/>
      <c r="B210" s="578"/>
      <c r="C210" s="578"/>
    </row>
    <row r="211" spans="1:3" ht="16.5" customHeight="1">
      <c r="A211" s="578"/>
      <c r="B211" s="578"/>
      <c r="C211" s="578"/>
    </row>
    <row r="212" spans="1:3" ht="16.5" customHeight="1">
      <c r="A212" s="578"/>
      <c r="B212" s="578"/>
      <c r="C212" s="578"/>
    </row>
    <row r="213" spans="1:3" ht="16.5" customHeight="1">
      <c r="A213" s="578"/>
      <c r="B213" s="578"/>
      <c r="C213" s="578"/>
    </row>
    <row r="214" spans="1:3" ht="16.5" customHeight="1">
      <c r="A214" s="578"/>
      <c r="B214" s="578"/>
      <c r="C214" s="578"/>
    </row>
    <row r="215" spans="1:3" ht="16.5" customHeight="1">
      <c r="A215" s="578"/>
      <c r="B215" s="578"/>
      <c r="C215" s="578"/>
    </row>
    <row r="216" spans="1:3" ht="16.5" customHeight="1">
      <c r="A216" s="578"/>
      <c r="B216" s="578"/>
      <c r="C216" s="578"/>
    </row>
    <row r="217" spans="1:3" ht="16.5" customHeight="1">
      <c r="A217" s="578"/>
      <c r="B217" s="578"/>
      <c r="C217" s="578"/>
    </row>
    <row r="218" spans="1:3" ht="16.5" customHeight="1">
      <c r="A218" s="578"/>
      <c r="B218" s="578"/>
      <c r="C218" s="578"/>
    </row>
    <row r="219" spans="1:3" ht="16.5" customHeight="1">
      <c r="A219" s="578"/>
      <c r="B219" s="578"/>
      <c r="C219" s="578"/>
    </row>
    <row r="220" spans="1:3" ht="16.5" customHeight="1">
      <c r="A220" s="578"/>
      <c r="B220" s="578"/>
      <c r="C220" s="578"/>
    </row>
    <row r="221" spans="1:3" ht="16.5" customHeight="1">
      <c r="A221" s="578"/>
      <c r="B221" s="578"/>
      <c r="C221" s="578"/>
    </row>
    <row r="222" spans="1:3" ht="16.5" customHeight="1">
      <c r="A222" s="578"/>
      <c r="B222" s="578"/>
      <c r="C222" s="578"/>
    </row>
    <row r="223" spans="1:3" ht="16.5" customHeight="1">
      <c r="A223" s="578"/>
      <c r="B223" s="578"/>
      <c r="C223" s="578"/>
    </row>
    <row r="224" spans="1:3" ht="16.5" customHeight="1">
      <c r="A224" s="578"/>
      <c r="B224" s="578"/>
      <c r="C224" s="578"/>
    </row>
    <row r="225" spans="1:3" ht="16.5" customHeight="1">
      <c r="A225" s="578"/>
      <c r="B225" s="578"/>
      <c r="C225" s="578"/>
    </row>
    <row r="226" spans="1:3" ht="16.5" customHeight="1">
      <c r="A226" s="578"/>
      <c r="B226" s="578"/>
      <c r="C226" s="578"/>
    </row>
    <row r="227" spans="1:3" ht="16.5" customHeight="1">
      <c r="A227" s="578"/>
      <c r="B227" s="578"/>
      <c r="C227" s="578"/>
    </row>
    <row r="228" spans="1:3" ht="16.5" customHeight="1">
      <c r="A228" s="578"/>
      <c r="B228" s="578"/>
      <c r="C228" s="578"/>
    </row>
    <row r="229" spans="1:3" ht="16.5" customHeight="1">
      <c r="A229" s="578"/>
      <c r="B229" s="578"/>
      <c r="C229" s="578"/>
    </row>
    <row r="230" spans="1:3" ht="16.5" customHeight="1">
      <c r="A230" s="578"/>
      <c r="B230" s="578"/>
      <c r="C230" s="578"/>
    </row>
    <row r="231" spans="1:3" ht="16.5" customHeight="1">
      <c r="A231" s="578"/>
      <c r="B231" s="578"/>
      <c r="C231" s="578"/>
    </row>
    <row r="232" spans="1:3" ht="16.5" customHeight="1">
      <c r="A232" s="578"/>
      <c r="B232" s="578"/>
      <c r="C232" s="578"/>
    </row>
    <row r="233" spans="1:3" ht="16.5" customHeight="1">
      <c r="A233" s="578"/>
      <c r="B233" s="578"/>
      <c r="C233" s="578"/>
    </row>
    <row r="234" spans="1:3" ht="16.5" customHeight="1">
      <c r="A234" s="578"/>
      <c r="B234" s="578"/>
      <c r="C234" s="578"/>
    </row>
    <row r="235" spans="1:3" ht="16.5" customHeight="1">
      <c r="A235" s="578"/>
      <c r="B235" s="578"/>
      <c r="C235" s="578"/>
    </row>
    <row r="236" spans="1:3" ht="16.5" customHeight="1">
      <c r="A236" s="578"/>
      <c r="B236" s="578"/>
      <c r="C236" s="578"/>
    </row>
    <row r="237" spans="1:3" ht="16.5" customHeight="1">
      <c r="A237" s="578"/>
      <c r="B237" s="578"/>
      <c r="C237" s="578"/>
    </row>
    <row r="238" spans="1:3" ht="16.5" customHeight="1">
      <c r="A238" s="578"/>
      <c r="B238" s="578"/>
      <c r="C238" s="578"/>
    </row>
    <row r="239" spans="1:3" ht="16.5" customHeight="1">
      <c r="A239" s="578"/>
      <c r="B239" s="578"/>
      <c r="C239" s="578"/>
    </row>
    <row r="240" spans="1:3" ht="16.5" customHeight="1">
      <c r="A240" s="578"/>
      <c r="B240" s="578"/>
      <c r="C240" s="578"/>
    </row>
    <row r="241" spans="1:3" ht="16.5" customHeight="1">
      <c r="A241" s="578"/>
      <c r="B241" s="578"/>
      <c r="C241" s="578"/>
    </row>
    <row r="242" spans="1:3" ht="16.5" customHeight="1">
      <c r="A242" s="578"/>
      <c r="B242" s="578"/>
      <c r="C242" s="578"/>
    </row>
    <row r="243" spans="1:3" ht="16.5" customHeight="1">
      <c r="A243" s="578"/>
      <c r="B243" s="578"/>
      <c r="C243" s="578"/>
    </row>
    <row r="244" spans="1:3" ht="16.5" customHeight="1">
      <c r="A244" s="578"/>
      <c r="B244" s="578"/>
      <c r="C244" s="578"/>
    </row>
    <row r="245" spans="1:3" ht="16.5" customHeight="1">
      <c r="A245" s="578"/>
      <c r="B245" s="578"/>
      <c r="C245" s="578"/>
    </row>
    <row r="246" spans="1:3" ht="16.5" customHeight="1">
      <c r="A246" s="578"/>
      <c r="B246" s="578"/>
      <c r="C246" s="578"/>
    </row>
    <row r="247" spans="1:3" ht="16.5" customHeight="1">
      <c r="A247" s="578"/>
      <c r="B247" s="578"/>
      <c r="C247" s="578"/>
    </row>
    <row r="248" spans="1:3" ht="16.5" customHeight="1">
      <c r="A248" s="578"/>
      <c r="B248" s="578"/>
      <c r="C248" s="578"/>
    </row>
    <row r="249" spans="1:3" ht="16.5" customHeight="1">
      <c r="A249" s="578"/>
      <c r="B249" s="578"/>
      <c r="C249" s="578"/>
    </row>
    <row r="250" spans="1:3" ht="16.5" customHeight="1">
      <c r="A250" s="578"/>
      <c r="B250" s="578"/>
      <c r="C250" s="578"/>
    </row>
    <row r="251" spans="1:3" ht="16.5" customHeight="1">
      <c r="A251" s="578"/>
      <c r="B251" s="578"/>
      <c r="C251" s="578"/>
    </row>
    <row r="252" spans="1:3" ht="16.5" customHeight="1">
      <c r="A252" s="578"/>
      <c r="B252" s="578"/>
      <c r="C252" s="578"/>
    </row>
    <row r="253" spans="1:3" ht="16.5" customHeight="1">
      <c r="A253" s="578"/>
      <c r="B253" s="578"/>
      <c r="C253" s="578"/>
    </row>
    <row r="254" spans="1:3" ht="16.5" customHeight="1">
      <c r="A254" s="578"/>
      <c r="B254" s="578"/>
      <c r="C254" s="578"/>
    </row>
    <row r="255" spans="1:3" ht="16.5" customHeight="1">
      <c r="A255" s="578"/>
      <c r="B255" s="578"/>
      <c r="C255" s="578"/>
    </row>
    <row r="256" spans="1:3" ht="16.5" customHeight="1">
      <c r="A256" s="578"/>
      <c r="B256" s="578"/>
      <c r="C256" s="578"/>
    </row>
    <row r="257" spans="1:3" ht="16.5" customHeight="1">
      <c r="A257" s="578"/>
      <c r="B257" s="578"/>
      <c r="C257" s="578"/>
    </row>
    <row r="258" spans="1:3" ht="16.5" customHeight="1">
      <c r="A258" s="578"/>
      <c r="B258" s="578"/>
      <c r="C258" s="578"/>
    </row>
    <row r="259" spans="1:3" ht="16.5" customHeight="1">
      <c r="A259" s="578"/>
      <c r="B259" s="578"/>
      <c r="C259" s="578"/>
    </row>
    <row r="260" spans="1:3" ht="16.5" customHeight="1">
      <c r="A260" s="578"/>
      <c r="B260" s="578"/>
      <c r="C260" s="578"/>
    </row>
    <row r="261" spans="1:3" ht="16.5" customHeight="1">
      <c r="A261" s="578"/>
      <c r="B261" s="578"/>
      <c r="C261" s="578"/>
    </row>
    <row r="262" spans="1:3" ht="16.5" customHeight="1">
      <c r="A262" s="578"/>
      <c r="B262" s="578"/>
      <c r="C262" s="578"/>
    </row>
    <row r="263" spans="1:3" ht="16.5" customHeight="1">
      <c r="A263" s="578"/>
      <c r="B263" s="578"/>
      <c r="C263" s="578"/>
    </row>
    <row r="264" spans="1:3" ht="16.5" customHeight="1">
      <c r="A264" s="578"/>
      <c r="B264" s="578"/>
      <c r="C264" s="578"/>
    </row>
    <row r="265" spans="1:3" ht="16.5" customHeight="1">
      <c r="A265" s="578"/>
      <c r="B265" s="578"/>
      <c r="C265" s="578"/>
    </row>
    <row r="266" spans="1:3" ht="16.5" customHeight="1">
      <c r="A266" s="578"/>
      <c r="B266" s="578"/>
      <c r="C266" s="578"/>
    </row>
    <row r="267" spans="1:3" ht="16.5" customHeight="1">
      <c r="A267" s="578"/>
      <c r="B267" s="578"/>
      <c r="C267" s="578"/>
    </row>
    <row r="268" spans="1:3" ht="16.5" customHeight="1">
      <c r="A268" s="578"/>
      <c r="B268" s="578"/>
      <c r="C268" s="578"/>
    </row>
    <row r="269" spans="1:3" ht="16.5" customHeight="1">
      <c r="A269" s="578"/>
      <c r="B269" s="578"/>
      <c r="C269" s="578"/>
    </row>
    <row r="270" spans="1:3" ht="16.5" customHeight="1">
      <c r="A270" s="578"/>
      <c r="B270" s="578"/>
      <c r="C270" s="578"/>
    </row>
    <row r="271" spans="1:3" ht="16.5" customHeight="1">
      <c r="A271" s="578"/>
      <c r="B271" s="578"/>
      <c r="C271" s="578"/>
    </row>
    <row r="272" spans="1:3" ht="16.5" customHeight="1">
      <c r="A272" s="578"/>
      <c r="B272" s="578"/>
      <c r="C272" s="578"/>
    </row>
    <row r="273" spans="1:3" ht="16.5" customHeight="1">
      <c r="A273" s="578"/>
      <c r="B273" s="578"/>
      <c r="C273" s="578"/>
    </row>
    <row r="274" spans="1:3" ht="16.5" customHeight="1">
      <c r="A274" s="578"/>
      <c r="B274" s="578"/>
      <c r="C274" s="578"/>
    </row>
    <row r="275" spans="1:3" ht="16.5" customHeight="1">
      <c r="A275" s="578"/>
      <c r="B275" s="578"/>
      <c r="C275" s="578"/>
    </row>
    <row r="276" spans="1:3" ht="16.5" customHeight="1">
      <c r="A276" s="578"/>
      <c r="B276" s="578"/>
      <c r="C276" s="578"/>
    </row>
    <row r="277" spans="1:3" ht="16.5" customHeight="1">
      <c r="A277" s="578"/>
      <c r="B277" s="578"/>
      <c r="C277" s="578"/>
    </row>
    <row r="278" spans="1:3" ht="16.5" customHeight="1">
      <c r="A278" s="578"/>
      <c r="B278" s="578"/>
      <c r="C278" s="578"/>
    </row>
    <row r="279" spans="1:3" ht="16.5" customHeight="1">
      <c r="A279" s="578"/>
      <c r="B279" s="578"/>
      <c r="C279" s="578"/>
    </row>
    <row r="280" spans="1:3" ht="16.5" customHeight="1">
      <c r="A280" s="578"/>
      <c r="B280" s="578"/>
      <c r="C280" s="578"/>
    </row>
    <row r="281" spans="1:3" ht="16.5" customHeight="1">
      <c r="A281" s="578"/>
      <c r="B281" s="578"/>
      <c r="C281" s="578"/>
    </row>
    <row r="282" spans="1:3" ht="16.5" customHeight="1">
      <c r="A282" s="578"/>
      <c r="B282" s="578"/>
      <c r="C282" s="578"/>
    </row>
    <row r="283" spans="1:3" ht="16.5" customHeight="1">
      <c r="A283" s="578"/>
      <c r="B283" s="578"/>
      <c r="C283" s="578"/>
    </row>
    <row r="284" spans="1:3" ht="16.5" customHeight="1">
      <c r="A284" s="578"/>
      <c r="B284" s="578"/>
      <c r="C284" s="578"/>
    </row>
    <row r="285" spans="1:3" ht="16.5" customHeight="1">
      <c r="A285" s="578"/>
      <c r="B285" s="578"/>
      <c r="C285" s="578"/>
    </row>
    <row r="286" spans="1:3" ht="16.5" customHeight="1">
      <c r="A286" s="578"/>
      <c r="B286" s="578"/>
      <c r="C286" s="578"/>
    </row>
    <row r="287" spans="1:3" ht="16.5" customHeight="1">
      <c r="A287" s="578"/>
      <c r="B287" s="578"/>
      <c r="C287" s="578"/>
    </row>
    <row r="288" spans="1:3" ht="16.5" customHeight="1">
      <c r="A288" s="578"/>
      <c r="B288" s="578"/>
      <c r="C288" s="578"/>
    </row>
    <row r="289" spans="1:3" ht="16.5" customHeight="1">
      <c r="A289" s="578"/>
      <c r="B289" s="578"/>
      <c r="C289" s="578"/>
    </row>
    <row r="290" spans="1:3" ht="16.5" customHeight="1">
      <c r="A290" s="578"/>
      <c r="B290" s="578"/>
      <c r="C290" s="578"/>
    </row>
    <row r="291" spans="1:3" ht="16.5" customHeight="1">
      <c r="A291" s="578"/>
      <c r="B291" s="578"/>
      <c r="C291" s="578"/>
    </row>
    <row r="292" spans="1:3" ht="16.5" customHeight="1">
      <c r="A292" s="578"/>
      <c r="B292" s="578"/>
      <c r="C292" s="578"/>
    </row>
    <row r="293" spans="1:3" ht="16.5" customHeight="1">
      <c r="A293" s="578"/>
      <c r="B293" s="578"/>
      <c r="C293" s="578"/>
    </row>
    <row r="294" spans="1:3" ht="16.5" customHeight="1">
      <c r="A294" s="578"/>
      <c r="B294" s="578"/>
      <c r="C294" s="578"/>
    </row>
    <row r="295" spans="1:3" ht="16.5" customHeight="1">
      <c r="A295" s="578"/>
      <c r="B295" s="578"/>
      <c r="C295" s="578"/>
    </row>
    <row r="296" spans="1:3" ht="16.5" customHeight="1">
      <c r="A296" s="578"/>
      <c r="B296" s="578"/>
      <c r="C296" s="578"/>
    </row>
    <row r="297" spans="1:3" ht="16.5" customHeight="1">
      <c r="A297" s="578"/>
      <c r="B297" s="578"/>
      <c r="C297" s="578"/>
    </row>
    <row r="298" spans="1:3" ht="16.5" customHeight="1">
      <c r="A298" s="578"/>
      <c r="B298" s="578"/>
      <c r="C298" s="578"/>
    </row>
    <row r="299" spans="1:3" ht="16.5" customHeight="1">
      <c r="A299" s="578"/>
      <c r="B299" s="578"/>
      <c r="C299" s="578"/>
    </row>
    <row r="300" spans="1:3" ht="16.5" customHeight="1">
      <c r="A300" s="578"/>
      <c r="B300" s="578"/>
      <c r="C300" s="578"/>
    </row>
    <row r="301" spans="1:3" ht="16.5" customHeight="1">
      <c r="A301" s="578"/>
      <c r="B301" s="578"/>
      <c r="C301" s="578"/>
    </row>
    <row r="302" spans="1:3" ht="16.5" customHeight="1">
      <c r="A302" s="578"/>
      <c r="B302" s="578"/>
      <c r="C302" s="578"/>
    </row>
    <row r="303" spans="1:3" ht="16.5" customHeight="1">
      <c r="A303" s="578"/>
      <c r="B303" s="578"/>
      <c r="C303" s="578"/>
    </row>
    <row r="304" spans="1:3" ht="16.5" customHeight="1">
      <c r="A304" s="578"/>
      <c r="B304" s="578"/>
      <c r="C304" s="578"/>
    </row>
    <row r="305" spans="1:3" ht="16.5" customHeight="1">
      <c r="A305" s="578"/>
      <c r="B305" s="578"/>
      <c r="C305" s="578"/>
    </row>
    <row r="306" spans="1:3" ht="16.5" customHeight="1">
      <c r="A306" s="578"/>
      <c r="B306" s="578"/>
      <c r="C306" s="578"/>
    </row>
    <row r="307" spans="1:3" ht="16.5" customHeight="1">
      <c r="A307" s="578"/>
      <c r="B307" s="578"/>
      <c r="C307" s="578"/>
    </row>
    <row r="308" spans="1:3" ht="16.5" customHeight="1">
      <c r="A308" s="578"/>
      <c r="B308" s="578"/>
      <c r="C308" s="578"/>
    </row>
    <row r="309" spans="1:3" ht="16.5" customHeight="1">
      <c r="A309" s="578"/>
      <c r="B309" s="578"/>
      <c r="C309" s="578"/>
    </row>
    <row r="310" spans="1:3" ht="16.5" customHeight="1">
      <c r="A310" s="578"/>
      <c r="B310" s="578"/>
      <c r="C310" s="578"/>
    </row>
    <row r="311" spans="1:3" ht="16.5" customHeight="1">
      <c r="A311" s="578"/>
      <c r="B311" s="578"/>
      <c r="C311" s="578"/>
    </row>
    <row r="312" spans="1:3" ht="16.5" customHeight="1">
      <c r="A312" s="578"/>
      <c r="B312" s="578"/>
      <c r="C312" s="578"/>
    </row>
    <row r="313" spans="1:3" ht="16.5" customHeight="1">
      <c r="A313" s="578"/>
      <c r="B313" s="578"/>
      <c r="C313" s="578"/>
    </row>
    <row r="314" spans="1:3" ht="16.5" customHeight="1">
      <c r="A314" s="578"/>
      <c r="B314" s="578"/>
      <c r="C314" s="578"/>
    </row>
    <row r="315" spans="1:3" ht="16.5" customHeight="1">
      <c r="A315" s="578"/>
      <c r="B315" s="578"/>
      <c r="C315" s="578"/>
    </row>
    <row r="316" spans="1:3" ht="16.5" customHeight="1">
      <c r="A316" s="578"/>
      <c r="B316" s="578"/>
      <c r="C316" s="578"/>
    </row>
    <row r="317" spans="1:3" ht="16.5" customHeight="1">
      <c r="A317" s="578"/>
      <c r="B317" s="578"/>
      <c r="C317" s="578"/>
    </row>
    <row r="318" spans="1:3" ht="16.5" customHeight="1">
      <c r="A318" s="578"/>
      <c r="B318" s="578"/>
      <c r="C318" s="578"/>
    </row>
    <row r="319" spans="1:3" ht="16.5" customHeight="1">
      <c r="A319" s="578"/>
      <c r="B319" s="578"/>
      <c r="C319" s="578"/>
    </row>
    <row r="320" spans="1:3" ht="16.5" customHeight="1">
      <c r="A320" s="578"/>
      <c r="B320" s="578"/>
      <c r="C320" s="578"/>
    </row>
    <row r="321" spans="1:3" ht="16.5" customHeight="1">
      <c r="A321" s="578"/>
      <c r="B321" s="578"/>
      <c r="C321" s="578"/>
    </row>
    <row r="322" spans="1:3" ht="16.5" customHeight="1">
      <c r="A322" s="578"/>
      <c r="B322" s="578"/>
      <c r="C322" s="578"/>
    </row>
    <row r="323" spans="1:3" ht="16.5" customHeight="1">
      <c r="A323" s="578"/>
      <c r="B323" s="578"/>
      <c r="C323" s="578"/>
    </row>
    <row r="324" spans="1:3" ht="16.5" customHeight="1">
      <c r="A324" s="578"/>
      <c r="B324" s="578"/>
      <c r="C324" s="578"/>
    </row>
    <row r="325" spans="1:3" ht="16.5" customHeight="1">
      <c r="A325" s="578"/>
      <c r="B325" s="578"/>
      <c r="C325" s="578"/>
    </row>
    <row r="326" spans="1:3" ht="16.5" customHeight="1">
      <c r="A326" s="578"/>
      <c r="B326" s="578"/>
      <c r="C326" s="578"/>
    </row>
    <row r="327" spans="1:3" ht="16.5" customHeight="1">
      <c r="A327" s="578"/>
      <c r="B327" s="578"/>
      <c r="C327" s="578"/>
    </row>
    <row r="328" spans="1:3" ht="16.5" customHeight="1">
      <c r="A328" s="578"/>
      <c r="B328" s="578"/>
      <c r="C328" s="578"/>
    </row>
    <row r="329" spans="1:3" ht="16.5" customHeight="1">
      <c r="A329" s="578"/>
      <c r="B329" s="578"/>
      <c r="C329" s="578"/>
    </row>
    <row r="330" spans="1:3" ht="16.5" customHeight="1">
      <c r="A330" s="578"/>
      <c r="B330" s="578"/>
      <c r="C330" s="578"/>
    </row>
    <row r="331" spans="1:3" ht="16.5" customHeight="1">
      <c r="A331" s="578"/>
      <c r="B331" s="578"/>
      <c r="C331" s="578"/>
    </row>
    <row r="332" spans="1:3" ht="16.5" customHeight="1">
      <c r="A332" s="578"/>
      <c r="B332" s="578"/>
      <c r="C332" s="578"/>
    </row>
    <row r="333" spans="1:3" ht="16.5" customHeight="1">
      <c r="A333" s="578"/>
      <c r="B333" s="578"/>
      <c r="C333" s="578"/>
    </row>
    <row r="334" spans="1:3" ht="16.5" customHeight="1">
      <c r="A334" s="578"/>
      <c r="B334" s="578"/>
      <c r="C334" s="578"/>
    </row>
    <row r="335" spans="1:3" ht="16.5" customHeight="1">
      <c r="A335" s="578"/>
      <c r="B335" s="578"/>
      <c r="C335" s="578"/>
    </row>
    <row r="336" spans="1:3" ht="16.5" customHeight="1">
      <c r="A336" s="578"/>
      <c r="B336" s="578"/>
      <c r="C336" s="578"/>
    </row>
    <row r="337" spans="1:3" ht="16.5" customHeight="1">
      <c r="A337" s="578"/>
      <c r="B337" s="578"/>
      <c r="C337" s="578"/>
    </row>
    <row r="338" spans="1:3" ht="16.5" customHeight="1">
      <c r="A338" s="578"/>
      <c r="B338" s="578"/>
      <c r="C338" s="578"/>
    </row>
    <row r="339" spans="1:3" ht="16.5" customHeight="1">
      <c r="A339" s="578"/>
      <c r="B339" s="578"/>
      <c r="C339" s="578"/>
    </row>
    <row r="340" spans="1:3" ht="16.5" customHeight="1">
      <c r="A340" s="578"/>
      <c r="B340" s="578"/>
      <c r="C340" s="578"/>
    </row>
    <row r="341" spans="1:3" ht="16.5" customHeight="1">
      <c r="A341" s="578"/>
      <c r="B341" s="578"/>
      <c r="C341" s="578"/>
    </row>
    <row r="342" spans="1:3" ht="16.5" customHeight="1">
      <c r="A342" s="578"/>
      <c r="B342" s="578"/>
      <c r="C342" s="578"/>
    </row>
    <row r="343" spans="1:3" ht="16.5" customHeight="1">
      <c r="A343" s="578"/>
      <c r="B343" s="578"/>
      <c r="C343" s="578"/>
    </row>
    <row r="344" spans="1:3" ht="16.5" customHeight="1">
      <c r="A344" s="578"/>
      <c r="B344" s="578"/>
      <c r="C344" s="578"/>
    </row>
    <row r="345" spans="1:3" ht="16.5" customHeight="1">
      <c r="A345" s="578"/>
      <c r="B345" s="578"/>
      <c r="C345" s="578"/>
    </row>
    <row r="346" spans="1:3" ht="16.5" customHeight="1">
      <c r="A346" s="578"/>
      <c r="B346" s="578"/>
      <c r="C346" s="578"/>
    </row>
    <row r="347" spans="1:3" ht="16.5" customHeight="1">
      <c r="A347" s="578"/>
      <c r="B347" s="578"/>
      <c r="C347" s="578"/>
    </row>
    <row r="348" spans="1:3" ht="16.5" customHeight="1">
      <c r="A348" s="578"/>
      <c r="B348" s="578"/>
      <c r="C348" s="578"/>
    </row>
    <row r="349" spans="1:3" ht="16.5" customHeight="1">
      <c r="A349" s="578"/>
      <c r="B349" s="578"/>
      <c r="C349" s="578"/>
    </row>
    <row r="350" spans="1:3" ht="16.5" customHeight="1">
      <c r="A350" s="578"/>
      <c r="B350" s="578"/>
      <c r="C350" s="578"/>
    </row>
    <row r="351" spans="1:3" ht="16.5" customHeight="1">
      <c r="A351" s="578"/>
      <c r="B351" s="578"/>
      <c r="C351" s="578"/>
    </row>
    <row r="352" spans="1:3" ht="16.5" customHeight="1">
      <c r="A352" s="578"/>
      <c r="B352" s="578"/>
      <c r="C352" s="578"/>
    </row>
    <row r="353" spans="1:3" ht="16.5" customHeight="1">
      <c r="A353" s="578"/>
      <c r="B353" s="578"/>
      <c r="C353" s="578"/>
    </row>
    <row r="354" spans="1:3" ht="16.5" customHeight="1">
      <c r="A354" s="578"/>
      <c r="B354" s="578"/>
      <c r="C354" s="578"/>
    </row>
    <row r="355" spans="1:3" ht="16.5" customHeight="1">
      <c r="A355" s="578"/>
      <c r="B355" s="578"/>
      <c r="C355" s="578"/>
    </row>
    <row r="356" spans="1:3" ht="16.5" customHeight="1">
      <c r="A356" s="578"/>
      <c r="B356" s="578"/>
      <c r="C356" s="578"/>
    </row>
    <row r="357" spans="1:3" ht="16.5" customHeight="1">
      <c r="A357" s="578"/>
      <c r="B357" s="578"/>
      <c r="C357" s="578"/>
    </row>
    <row r="358" spans="1:3" ht="16.5" customHeight="1">
      <c r="A358" s="578"/>
      <c r="B358" s="578"/>
      <c r="C358" s="578"/>
    </row>
    <row r="359" spans="1:3" ht="16.5" customHeight="1">
      <c r="A359" s="578"/>
      <c r="B359" s="578"/>
      <c r="C359" s="578"/>
    </row>
    <row r="360" spans="1:3" ht="16.5" customHeight="1">
      <c r="A360" s="578"/>
      <c r="B360" s="578"/>
      <c r="C360" s="578"/>
    </row>
    <row r="361" spans="1:3" ht="16.5" customHeight="1">
      <c r="A361" s="578"/>
      <c r="B361" s="578"/>
      <c r="C361" s="578"/>
    </row>
    <row r="362" spans="1:3" ht="16.5" customHeight="1">
      <c r="A362" s="578"/>
      <c r="B362" s="578"/>
      <c r="C362" s="578"/>
    </row>
    <row r="363" spans="1:3" ht="16.5" customHeight="1">
      <c r="A363" s="578"/>
      <c r="B363" s="578"/>
      <c r="C363" s="578"/>
    </row>
    <row r="364" spans="1:3" ht="16.5" customHeight="1">
      <c r="A364" s="578"/>
      <c r="B364" s="578"/>
      <c r="C364" s="578"/>
    </row>
    <row r="365" spans="1:3" ht="16.5" customHeight="1">
      <c r="A365" s="578"/>
      <c r="B365" s="578"/>
      <c r="C365" s="578"/>
    </row>
    <row r="366" spans="1:3" ht="16.5" customHeight="1">
      <c r="A366" s="578"/>
      <c r="B366" s="578"/>
      <c r="C366" s="578"/>
    </row>
    <row r="367" spans="1:3" ht="16.5" customHeight="1">
      <c r="A367" s="578"/>
      <c r="B367" s="578"/>
      <c r="C367" s="578"/>
    </row>
    <row r="368" spans="1:3" ht="16.5" customHeight="1">
      <c r="A368" s="578"/>
      <c r="B368" s="578"/>
      <c r="C368" s="578"/>
    </row>
    <row r="369" spans="1:3" ht="16.5" customHeight="1">
      <c r="A369" s="578"/>
      <c r="B369" s="578"/>
      <c r="C369" s="578"/>
    </row>
    <row r="370" spans="1:3" ht="16.5" customHeight="1">
      <c r="A370" s="578"/>
      <c r="B370" s="578"/>
      <c r="C370" s="578"/>
    </row>
    <row r="371" spans="1:3" ht="16.5" customHeight="1">
      <c r="A371" s="578"/>
      <c r="B371" s="578"/>
      <c r="C371" s="578"/>
    </row>
    <row r="372" spans="1:3" ht="16.5" customHeight="1">
      <c r="A372" s="578"/>
      <c r="B372" s="578"/>
      <c r="C372" s="578"/>
    </row>
    <row r="373" spans="1:3" ht="16.5" customHeight="1">
      <c r="A373" s="578"/>
      <c r="B373" s="578"/>
      <c r="C373" s="578"/>
    </row>
    <row r="374" spans="1:3" ht="16.5" customHeight="1">
      <c r="A374" s="578"/>
      <c r="B374" s="578"/>
      <c r="C374" s="578"/>
    </row>
    <row r="375" spans="1:3" ht="16.5" customHeight="1">
      <c r="A375" s="578"/>
      <c r="B375" s="578"/>
      <c r="C375" s="578"/>
    </row>
    <row r="376" spans="1:3" ht="16.5" customHeight="1">
      <c r="A376" s="578"/>
      <c r="B376" s="578"/>
      <c r="C376" s="578"/>
    </row>
    <row r="377" spans="1:3" ht="16.5" customHeight="1">
      <c r="A377" s="578"/>
      <c r="B377" s="578"/>
      <c r="C377" s="578"/>
    </row>
    <row r="378" spans="1:3" ht="16.5" customHeight="1">
      <c r="A378" s="578"/>
      <c r="B378" s="578"/>
      <c r="C378" s="578"/>
    </row>
    <row r="379" spans="1:3" ht="16.5" customHeight="1">
      <c r="A379" s="578"/>
      <c r="B379" s="578"/>
      <c r="C379" s="578"/>
    </row>
    <row r="380" spans="1:3" ht="16.5" customHeight="1">
      <c r="A380" s="578"/>
      <c r="B380" s="578"/>
      <c r="C380" s="578"/>
    </row>
    <row r="381" spans="1:3" ht="16.5" customHeight="1">
      <c r="A381" s="578"/>
      <c r="B381" s="578"/>
      <c r="C381" s="578"/>
    </row>
    <row r="382" spans="1:3" ht="16.5" customHeight="1">
      <c r="A382" s="578"/>
      <c r="B382" s="578"/>
      <c r="C382" s="578"/>
    </row>
    <row r="383" spans="1:3" ht="16.5" customHeight="1">
      <c r="A383" s="578"/>
      <c r="B383" s="578"/>
      <c r="C383" s="578"/>
    </row>
    <row r="384" spans="1:3" ht="16.5" customHeight="1">
      <c r="A384" s="578"/>
      <c r="B384" s="578"/>
      <c r="C384" s="578"/>
    </row>
    <row r="385" spans="1:3" ht="16.5" customHeight="1">
      <c r="A385" s="578"/>
      <c r="B385" s="578"/>
      <c r="C385" s="578"/>
    </row>
    <row r="386" spans="1:3" ht="16.5" customHeight="1">
      <c r="A386" s="578"/>
      <c r="B386" s="578"/>
      <c r="C386" s="578"/>
    </row>
    <row r="387" spans="1:3" ht="16.5" customHeight="1">
      <c r="A387" s="578"/>
      <c r="B387" s="578"/>
      <c r="C387" s="578"/>
    </row>
    <row r="388" spans="1:3" ht="16.5" customHeight="1">
      <c r="A388" s="578"/>
      <c r="B388" s="578"/>
      <c r="C388" s="578"/>
    </row>
    <row r="389" spans="1:3" ht="16.5" customHeight="1">
      <c r="A389" s="578"/>
      <c r="B389" s="578"/>
      <c r="C389" s="578"/>
    </row>
    <row r="390" spans="1:3" ht="16.5" customHeight="1">
      <c r="A390" s="578"/>
      <c r="B390" s="578"/>
      <c r="C390" s="578"/>
    </row>
    <row r="391" spans="1:3" ht="16.5" customHeight="1">
      <c r="A391" s="578"/>
      <c r="B391" s="578"/>
      <c r="C391" s="578"/>
    </row>
    <row r="392" spans="1:3" ht="16.5" customHeight="1">
      <c r="A392" s="578"/>
      <c r="B392" s="578"/>
      <c r="C392" s="578"/>
    </row>
    <row r="393" spans="1:3" ht="16.5" customHeight="1">
      <c r="A393" s="578"/>
      <c r="B393" s="578"/>
      <c r="C393" s="578"/>
    </row>
    <row r="394" spans="1:3" ht="16.5" customHeight="1">
      <c r="A394" s="578"/>
      <c r="B394" s="578"/>
      <c r="C394" s="578"/>
    </row>
    <row r="395" spans="1:3" ht="16.5" customHeight="1">
      <c r="A395" s="578"/>
      <c r="B395" s="578"/>
      <c r="C395" s="578"/>
    </row>
    <row r="396" spans="1:3" ht="16.5" customHeight="1">
      <c r="A396" s="578"/>
      <c r="B396" s="578"/>
      <c r="C396" s="578"/>
    </row>
    <row r="397" spans="1:3" ht="16.5" customHeight="1">
      <c r="A397" s="578"/>
      <c r="B397" s="578"/>
      <c r="C397" s="578"/>
    </row>
    <row r="398" spans="1:3" ht="16.5" customHeight="1">
      <c r="A398" s="578"/>
      <c r="B398" s="578"/>
      <c r="C398" s="578"/>
    </row>
    <row r="399" spans="1:3" ht="16.5" customHeight="1">
      <c r="A399" s="578"/>
      <c r="B399" s="578"/>
      <c r="C399" s="578"/>
    </row>
    <row r="400" spans="1:3" ht="16.5" customHeight="1">
      <c r="A400" s="578"/>
      <c r="B400" s="578"/>
      <c r="C400" s="578"/>
    </row>
    <row r="401" spans="1:3" ht="16.5" customHeight="1">
      <c r="A401" s="578"/>
      <c r="B401" s="578"/>
      <c r="C401" s="578"/>
    </row>
    <row r="402" spans="1:3" ht="16.5" customHeight="1">
      <c r="A402" s="578"/>
      <c r="B402" s="578"/>
      <c r="C402" s="578"/>
    </row>
    <row r="403" spans="1:3" ht="16.5" customHeight="1">
      <c r="A403" s="578"/>
      <c r="B403" s="578"/>
      <c r="C403" s="578"/>
    </row>
    <row r="404" spans="1:3" ht="16.5" customHeight="1">
      <c r="A404" s="578"/>
      <c r="B404" s="578"/>
      <c r="C404" s="578"/>
    </row>
    <row r="405" spans="1:3" ht="16.5" customHeight="1">
      <c r="A405" s="578"/>
      <c r="B405" s="578"/>
      <c r="C405" s="578"/>
    </row>
    <row r="406" spans="1:3" ht="16.5" customHeight="1">
      <c r="A406" s="578"/>
      <c r="B406" s="578"/>
      <c r="C406" s="578"/>
    </row>
    <row r="407" spans="1:3" ht="16.5" customHeight="1">
      <c r="A407" s="578"/>
      <c r="B407" s="578"/>
      <c r="C407" s="578"/>
    </row>
    <row r="408" spans="1:3" ht="16.5" customHeight="1">
      <c r="A408" s="578"/>
      <c r="B408" s="578"/>
      <c r="C408" s="578"/>
    </row>
    <row r="409" spans="1:3" ht="16.5" customHeight="1">
      <c r="A409" s="578"/>
      <c r="B409" s="578"/>
      <c r="C409" s="578"/>
    </row>
    <row r="410" spans="1:3" ht="16.5" customHeight="1">
      <c r="A410" s="578"/>
      <c r="B410" s="578"/>
      <c r="C410" s="578"/>
    </row>
    <row r="411" spans="1:3" ht="16.5" customHeight="1">
      <c r="A411" s="578"/>
      <c r="B411" s="578"/>
      <c r="C411" s="578"/>
    </row>
    <row r="412" spans="1:3" ht="16.5" customHeight="1">
      <c r="A412" s="578"/>
      <c r="B412" s="578"/>
      <c r="C412" s="578"/>
    </row>
    <row r="413" spans="1:3" ht="16.5" customHeight="1">
      <c r="A413" s="578"/>
      <c r="B413" s="578"/>
      <c r="C413" s="578"/>
    </row>
    <row r="414" spans="1:3" ht="16.5" customHeight="1">
      <c r="A414" s="578"/>
      <c r="B414" s="578"/>
      <c r="C414" s="578"/>
    </row>
    <row r="415" spans="1:3" ht="16.5" customHeight="1">
      <c r="A415" s="578"/>
      <c r="B415" s="578"/>
      <c r="C415" s="578"/>
    </row>
    <row r="416" spans="1:3" ht="16.5" customHeight="1">
      <c r="A416" s="578"/>
      <c r="B416" s="578"/>
      <c r="C416" s="578"/>
    </row>
    <row r="417" spans="1:3" ht="16.5" customHeight="1">
      <c r="A417" s="578"/>
      <c r="B417" s="578"/>
      <c r="C417" s="578"/>
    </row>
    <row r="418" spans="1:3" ht="16.5" customHeight="1">
      <c r="A418" s="578"/>
      <c r="B418" s="578"/>
      <c r="C418" s="578"/>
    </row>
    <row r="419" spans="1:3" ht="16.5" customHeight="1">
      <c r="A419" s="578"/>
      <c r="B419" s="578"/>
      <c r="C419" s="578"/>
    </row>
    <row r="420" spans="1:3" ht="16.5" customHeight="1">
      <c r="A420" s="578"/>
      <c r="B420" s="578"/>
      <c r="C420" s="578"/>
    </row>
    <row r="421" spans="1:3" ht="16.5" customHeight="1">
      <c r="A421" s="578"/>
      <c r="B421" s="578"/>
      <c r="C421" s="578"/>
    </row>
    <row r="422" spans="1:3" ht="16.5" customHeight="1">
      <c r="A422" s="578"/>
      <c r="B422" s="578"/>
      <c r="C422" s="578"/>
    </row>
    <row r="423" spans="1:3" ht="16.5" customHeight="1">
      <c r="A423" s="578"/>
      <c r="B423" s="578"/>
      <c r="C423" s="578"/>
    </row>
    <row r="424" spans="1:3" ht="16.5" customHeight="1">
      <c r="A424" s="578"/>
      <c r="B424" s="578"/>
      <c r="C424" s="578"/>
    </row>
    <row r="425" spans="1:3" ht="16.5" customHeight="1">
      <c r="A425" s="578"/>
      <c r="B425" s="578"/>
      <c r="C425" s="578"/>
    </row>
    <row r="426" spans="1:3" ht="16.5" customHeight="1">
      <c r="A426" s="578"/>
      <c r="B426" s="578"/>
      <c r="C426" s="578"/>
    </row>
    <row r="427" spans="1:3" ht="16.5" customHeight="1">
      <c r="A427" s="578"/>
      <c r="B427" s="578"/>
      <c r="C427" s="578"/>
    </row>
    <row r="428" spans="1:3" ht="16.5" customHeight="1">
      <c r="A428" s="578"/>
      <c r="B428" s="578"/>
      <c r="C428" s="578"/>
    </row>
    <row r="429" spans="1:3" ht="16.5" customHeight="1">
      <c r="A429" s="578"/>
      <c r="B429" s="578"/>
      <c r="C429" s="578"/>
    </row>
    <row r="430" spans="1:3" ht="16.5" customHeight="1">
      <c r="A430" s="578"/>
      <c r="B430" s="578"/>
      <c r="C430" s="578"/>
    </row>
    <row r="431" spans="1:3" ht="16.5" customHeight="1">
      <c r="A431" s="578"/>
      <c r="B431" s="578"/>
      <c r="C431" s="578"/>
    </row>
    <row r="432" spans="1:3" ht="16.5" customHeight="1">
      <c r="A432" s="578"/>
      <c r="B432" s="578"/>
      <c r="C432" s="578"/>
    </row>
    <row r="433" spans="1:3" ht="16.5" customHeight="1">
      <c r="A433" s="578"/>
      <c r="B433" s="578"/>
      <c r="C433" s="578"/>
    </row>
    <row r="434" spans="1:3" ht="16.5" customHeight="1">
      <c r="A434" s="578"/>
      <c r="B434" s="578"/>
      <c r="C434" s="578"/>
    </row>
    <row r="435" spans="1:3" ht="16.5" customHeight="1">
      <c r="A435" s="578"/>
      <c r="B435" s="578"/>
      <c r="C435" s="578"/>
    </row>
    <row r="436" spans="1:3" ht="16.5" customHeight="1">
      <c r="A436" s="578"/>
      <c r="B436" s="578"/>
      <c r="C436" s="578"/>
    </row>
    <row r="437" spans="1:3" ht="16.5" customHeight="1">
      <c r="A437" s="578"/>
      <c r="B437" s="578"/>
      <c r="C437" s="578"/>
    </row>
    <row r="438" spans="1:3" ht="16.5" customHeight="1">
      <c r="A438" s="578"/>
      <c r="B438" s="578"/>
      <c r="C438" s="578"/>
    </row>
    <row r="439" spans="1:3" ht="16.5" customHeight="1">
      <c r="A439" s="578"/>
      <c r="B439" s="578"/>
      <c r="C439" s="578"/>
    </row>
    <row r="440" spans="1:3" ht="16.5" customHeight="1">
      <c r="A440" s="578"/>
      <c r="B440" s="578"/>
      <c r="C440" s="578"/>
    </row>
    <row r="441" spans="1:3" ht="16.5" customHeight="1">
      <c r="A441" s="578"/>
      <c r="B441" s="578"/>
      <c r="C441" s="578"/>
    </row>
    <row r="442" spans="1:3" ht="16.5" customHeight="1">
      <c r="A442" s="578"/>
      <c r="B442" s="578"/>
      <c r="C442" s="578"/>
    </row>
    <row r="443" spans="1:3" ht="16.5" customHeight="1">
      <c r="A443" s="578"/>
      <c r="B443" s="578"/>
      <c r="C443" s="578"/>
    </row>
    <row r="444" spans="1:3" ht="16.5" customHeight="1">
      <c r="A444" s="578"/>
      <c r="B444" s="578"/>
      <c r="C444" s="578"/>
    </row>
    <row r="445" spans="1:3" ht="16.5" customHeight="1">
      <c r="A445" s="578"/>
      <c r="B445" s="578"/>
      <c r="C445" s="578"/>
    </row>
    <row r="446" spans="1:3" ht="16.5" customHeight="1">
      <c r="A446" s="578"/>
      <c r="B446" s="578"/>
      <c r="C446" s="578"/>
    </row>
    <row r="447" spans="1:3" ht="16.5" customHeight="1">
      <c r="A447" s="578"/>
      <c r="B447" s="578"/>
      <c r="C447" s="578"/>
    </row>
    <row r="448" spans="1:3" ht="16.5" customHeight="1">
      <c r="A448" s="578"/>
      <c r="B448" s="578"/>
      <c r="C448" s="578"/>
    </row>
    <row r="449" spans="1:3" ht="16.5" customHeight="1">
      <c r="A449" s="578"/>
      <c r="B449" s="578"/>
      <c r="C449" s="578"/>
    </row>
    <row r="450" spans="1:3" ht="16.5" customHeight="1">
      <c r="A450" s="578"/>
      <c r="B450" s="578"/>
      <c r="C450" s="578"/>
    </row>
    <row r="451" spans="1:3" ht="16.5" customHeight="1">
      <c r="A451" s="578"/>
      <c r="B451" s="578"/>
      <c r="C451" s="578"/>
    </row>
    <row r="452" spans="1:3" ht="16.5" customHeight="1">
      <c r="A452" s="578"/>
      <c r="B452" s="578"/>
      <c r="C452" s="578"/>
    </row>
    <row r="453" spans="1:3" ht="16.5" customHeight="1">
      <c r="A453" s="578"/>
      <c r="B453" s="578"/>
      <c r="C453" s="578"/>
    </row>
    <row r="454" spans="1:3" ht="16.5" customHeight="1">
      <c r="A454" s="578"/>
      <c r="B454" s="578"/>
      <c r="C454" s="578"/>
    </row>
    <row r="455" spans="1:3" ht="16.5" customHeight="1">
      <c r="A455" s="578"/>
      <c r="B455" s="578"/>
      <c r="C455" s="578"/>
    </row>
    <row r="456" spans="1:3" ht="16.5" customHeight="1">
      <c r="A456" s="578"/>
      <c r="B456" s="578"/>
      <c r="C456" s="578"/>
    </row>
    <row r="457" spans="1:3" ht="16.5" customHeight="1">
      <c r="A457" s="578"/>
      <c r="B457" s="578"/>
      <c r="C457" s="578"/>
    </row>
    <row r="458" spans="1:3" ht="16.5" customHeight="1">
      <c r="A458" s="578"/>
      <c r="B458" s="578"/>
      <c r="C458" s="578"/>
    </row>
    <row r="459" spans="1:3" ht="16.5" customHeight="1">
      <c r="A459" s="578"/>
      <c r="B459" s="578"/>
      <c r="C459" s="578"/>
    </row>
    <row r="460" spans="1:3" ht="16.5" customHeight="1">
      <c r="A460" s="578"/>
      <c r="B460" s="578"/>
      <c r="C460" s="578"/>
    </row>
    <row r="461" spans="1:3" ht="16.5" customHeight="1">
      <c r="A461" s="578"/>
      <c r="B461" s="578"/>
      <c r="C461" s="578"/>
    </row>
    <row r="462" spans="1:3" ht="16.5" customHeight="1">
      <c r="A462" s="578"/>
      <c r="B462" s="578"/>
      <c r="C462" s="578"/>
    </row>
    <row r="463" spans="1:3" ht="16.5" customHeight="1">
      <c r="A463" s="578"/>
      <c r="B463" s="578"/>
      <c r="C463" s="578"/>
    </row>
    <row r="464" spans="1:3" ht="16.5" customHeight="1">
      <c r="A464" s="578"/>
      <c r="B464" s="578"/>
      <c r="C464" s="578"/>
    </row>
    <row r="465" spans="1:3" ht="16.5" customHeight="1">
      <c r="A465" s="578"/>
      <c r="B465" s="578"/>
      <c r="C465" s="578"/>
    </row>
    <row r="466" spans="1:3" ht="16.5" customHeight="1">
      <c r="A466" s="578"/>
      <c r="B466" s="578"/>
      <c r="C466" s="578"/>
    </row>
    <row r="467" spans="1:3" ht="16.5" customHeight="1">
      <c r="A467" s="578"/>
      <c r="B467" s="578"/>
      <c r="C467" s="578"/>
    </row>
    <row r="468" spans="1:3" ht="16.5" customHeight="1">
      <c r="A468" s="578"/>
      <c r="B468" s="578"/>
      <c r="C468" s="578"/>
    </row>
    <row r="469" spans="1:3" ht="16.5" customHeight="1">
      <c r="A469" s="578"/>
      <c r="B469" s="578"/>
      <c r="C469" s="578"/>
    </row>
    <row r="470" spans="1:3" ht="16.5" customHeight="1">
      <c r="A470" s="578"/>
      <c r="B470" s="578"/>
      <c r="C470" s="578"/>
    </row>
    <row r="471" spans="1:3" ht="16.5" customHeight="1">
      <c r="A471" s="578"/>
      <c r="B471" s="578"/>
      <c r="C471" s="578"/>
    </row>
    <row r="472" spans="1:3" ht="16.5" customHeight="1">
      <c r="A472" s="578"/>
      <c r="B472" s="578"/>
      <c r="C472" s="578"/>
    </row>
    <row r="473" spans="1:3" ht="16.5" customHeight="1">
      <c r="A473" s="578"/>
      <c r="B473" s="578"/>
      <c r="C473" s="578"/>
    </row>
    <row r="474" spans="1:3" ht="16.5" customHeight="1">
      <c r="A474" s="578"/>
      <c r="B474" s="578"/>
      <c r="C474" s="578"/>
    </row>
    <row r="475" spans="1:3" ht="16.5" customHeight="1">
      <c r="A475" s="578"/>
      <c r="B475" s="578"/>
      <c r="C475" s="578"/>
    </row>
    <row r="476" spans="1:3" ht="16.5" customHeight="1">
      <c r="A476" s="578"/>
      <c r="B476" s="578"/>
      <c r="C476" s="578"/>
    </row>
    <row r="477" spans="1:3" ht="16.5" customHeight="1">
      <c r="A477" s="578"/>
      <c r="B477" s="578"/>
      <c r="C477" s="578"/>
    </row>
    <row r="478" spans="1:3" ht="16.5" customHeight="1">
      <c r="A478" s="578"/>
      <c r="B478" s="578"/>
      <c r="C478" s="578"/>
    </row>
    <row r="479" spans="1:3" ht="16.5" customHeight="1">
      <c r="A479" s="578"/>
      <c r="B479" s="578"/>
      <c r="C479" s="578"/>
    </row>
    <row r="480" spans="1:3" ht="16.5" customHeight="1">
      <c r="A480" s="578"/>
      <c r="B480" s="578"/>
      <c r="C480" s="578"/>
    </row>
    <row r="481" spans="1:3" ht="16.5" customHeight="1">
      <c r="A481" s="578"/>
      <c r="B481" s="578"/>
      <c r="C481" s="578"/>
    </row>
    <row r="482" spans="1:3" ht="16.5" customHeight="1">
      <c r="A482" s="578"/>
      <c r="B482" s="578"/>
      <c r="C482" s="578"/>
    </row>
    <row r="483" spans="1:3" ht="16.5" customHeight="1">
      <c r="A483" s="578"/>
      <c r="B483" s="578"/>
      <c r="C483" s="578"/>
    </row>
    <row r="484" spans="1:3" ht="16.5" customHeight="1">
      <c r="A484" s="578"/>
      <c r="B484" s="578"/>
      <c r="C484" s="578"/>
    </row>
    <row r="485" spans="1:3" ht="16.5" customHeight="1">
      <c r="A485" s="578"/>
      <c r="B485" s="578"/>
      <c r="C485" s="578"/>
    </row>
    <row r="486" spans="1:3" ht="16.5" customHeight="1">
      <c r="A486" s="578"/>
      <c r="B486" s="578"/>
      <c r="C486" s="578"/>
    </row>
    <row r="487" spans="1:3" ht="16.5" customHeight="1">
      <c r="A487" s="578"/>
      <c r="B487" s="578"/>
      <c r="C487" s="578"/>
    </row>
    <row r="488" spans="1:3" ht="16.5" customHeight="1">
      <c r="A488" s="578"/>
      <c r="B488" s="578"/>
      <c r="C488" s="578"/>
    </row>
    <row r="489" spans="1:3" ht="16.5" customHeight="1">
      <c r="A489" s="578"/>
      <c r="B489" s="578"/>
      <c r="C489" s="578"/>
    </row>
    <row r="490" spans="1:3" ht="16.5" customHeight="1">
      <c r="A490" s="578"/>
      <c r="B490" s="578"/>
      <c r="C490" s="578"/>
    </row>
    <row r="491" spans="1:3" ht="16.5" customHeight="1">
      <c r="A491" s="578"/>
      <c r="B491" s="578"/>
      <c r="C491" s="578"/>
    </row>
    <row r="492" spans="1:3" ht="16.5" customHeight="1">
      <c r="A492" s="578"/>
      <c r="B492" s="578"/>
      <c r="C492" s="578"/>
    </row>
    <row r="493" spans="1:3" ht="16.5" customHeight="1">
      <c r="A493" s="578"/>
      <c r="B493" s="578"/>
      <c r="C493" s="578"/>
    </row>
    <row r="494" spans="1:3" ht="16.5" customHeight="1">
      <c r="A494" s="578"/>
      <c r="B494" s="578"/>
      <c r="C494" s="578"/>
    </row>
    <row r="495" spans="1:3" ht="16.5" customHeight="1">
      <c r="A495" s="578"/>
      <c r="B495" s="578"/>
      <c r="C495" s="578"/>
    </row>
    <row r="496" spans="1:3" ht="16.5" customHeight="1">
      <c r="A496" s="578"/>
      <c r="B496" s="578"/>
      <c r="C496" s="578"/>
    </row>
    <row r="497" spans="1:3" ht="16.5" customHeight="1">
      <c r="A497" s="578"/>
      <c r="B497" s="578"/>
      <c r="C497" s="578"/>
    </row>
    <row r="498" spans="1:3" ht="16.5" customHeight="1">
      <c r="A498" s="578"/>
      <c r="B498" s="578"/>
      <c r="C498" s="578"/>
    </row>
    <row r="499" spans="1:3" ht="16.5" customHeight="1">
      <c r="A499" s="578"/>
      <c r="B499" s="578"/>
      <c r="C499" s="578"/>
    </row>
    <row r="500" spans="1:3" ht="16.5" customHeight="1">
      <c r="A500" s="578"/>
      <c r="B500" s="578"/>
      <c r="C500" s="578"/>
    </row>
    <row r="501" spans="1:3" ht="16.5" customHeight="1">
      <c r="A501" s="578"/>
      <c r="B501" s="578"/>
      <c r="C501" s="578"/>
    </row>
    <row r="502" spans="1:3" ht="16.5" customHeight="1">
      <c r="A502" s="578"/>
      <c r="B502" s="578"/>
      <c r="C502" s="578"/>
    </row>
    <row r="503" spans="1:3" ht="16.5" customHeight="1">
      <c r="A503" s="578"/>
      <c r="B503" s="578"/>
      <c r="C503" s="578"/>
    </row>
    <row r="504" spans="1:3" ht="16.5" customHeight="1">
      <c r="A504" s="578"/>
      <c r="B504" s="578"/>
      <c r="C504" s="578"/>
    </row>
    <row r="505" spans="1:3" ht="16.5" customHeight="1">
      <c r="A505" s="578"/>
      <c r="B505" s="578"/>
      <c r="C505" s="578"/>
    </row>
    <row r="506" spans="1:3" ht="16.5" customHeight="1">
      <c r="A506" s="578"/>
      <c r="B506" s="578"/>
      <c r="C506" s="578"/>
    </row>
    <row r="507" spans="1:3" ht="16.5" customHeight="1">
      <c r="A507" s="578"/>
      <c r="B507" s="578"/>
      <c r="C507" s="578"/>
    </row>
    <row r="508" spans="1:3" ht="16.5" customHeight="1">
      <c r="A508" s="578"/>
      <c r="B508" s="578"/>
      <c r="C508" s="578"/>
    </row>
    <row r="509" spans="1:3" ht="16.5" customHeight="1">
      <c r="A509" s="578"/>
      <c r="B509" s="578"/>
      <c r="C509" s="578"/>
    </row>
    <row r="510" spans="1:3" ht="16.5" customHeight="1">
      <c r="A510" s="578"/>
      <c r="B510" s="578"/>
      <c r="C510" s="578"/>
    </row>
    <row r="511" spans="1:3" ht="16.5" customHeight="1">
      <c r="A511" s="578"/>
      <c r="B511" s="578"/>
      <c r="C511" s="578"/>
    </row>
    <row r="512" spans="1:3" ht="16.5" customHeight="1">
      <c r="A512" s="578"/>
      <c r="B512" s="578"/>
      <c r="C512" s="578"/>
    </row>
    <row r="513" spans="1:3" ht="16.5" customHeight="1">
      <c r="A513" s="578"/>
      <c r="B513" s="578"/>
      <c r="C513" s="578"/>
    </row>
    <row r="514" spans="1:3" ht="16.5" customHeight="1">
      <c r="A514" s="578"/>
      <c r="B514" s="578"/>
      <c r="C514" s="578"/>
    </row>
    <row r="515" spans="1:3" ht="16.5" customHeight="1">
      <c r="A515" s="578"/>
      <c r="B515" s="578"/>
      <c r="C515" s="578"/>
    </row>
    <row r="516" spans="1:3" ht="16.5" customHeight="1">
      <c r="A516" s="578"/>
      <c r="B516" s="578"/>
      <c r="C516" s="578"/>
    </row>
    <row r="517" spans="1:3" ht="16.5" customHeight="1">
      <c r="A517" s="578"/>
      <c r="B517" s="578"/>
      <c r="C517" s="578"/>
    </row>
    <row r="518" spans="1:3" ht="16.5" customHeight="1">
      <c r="A518" s="578"/>
      <c r="B518" s="578"/>
      <c r="C518" s="578"/>
    </row>
    <row r="519" spans="1:3" ht="16.5" customHeight="1">
      <c r="A519" s="578"/>
      <c r="B519" s="578"/>
      <c r="C519" s="578"/>
    </row>
    <row r="520" spans="1:3" ht="16.5" customHeight="1">
      <c r="A520" s="578"/>
      <c r="B520" s="578"/>
      <c r="C520" s="578"/>
    </row>
    <row r="521" spans="1:3" ht="16.5" customHeight="1">
      <c r="A521" s="578"/>
      <c r="B521" s="578"/>
      <c r="C521" s="578"/>
    </row>
    <row r="522" spans="1:3" ht="16.5" customHeight="1">
      <c r="A522" s="578"/>
      <c r="B522" s="578"/>
      <c r="C522" s="578"/>
    </row>
    <row r="523" spans="1:3" ht="16.5" customHeight="1">
      <c r="A523" s="578"/>
      <c r="B523" s="578"/>
      <c r="C523" s="578"/>
    </row>
    <row r="524" spans="1:3" ht="16.5" customHeight="1">
      <c r="A524" s="578"/>
      <c r="B524" s="578"/>
      <c r="C524" s="578"/>
    </row>
    <row r="525" spans="1:3" ht="16.5" customHeight="1">
      <c r="A525" s="578"/>
      <c r="B525" s="578"/>
      <c r="C525" s="578"/>
    </row>
    <row r="526" spans="1:3" ht="16.5" customHeight="1">
      <c r="A526" s="578"/>
      <c r="B526" s="578"/>
      <c r="C526" s="578"/>
    </row>
    <row r="527" spans="1:3" ht="16.5" customHeight="1">
      <c r="A527" s="578"/>
      <c r="B527" s="578"/>
      <c r="C527" s="578"/>
    </row>
    <row r="528" spans="1:3" ht="16.5" customHeight="1">
      <c r="A528" s="578"/>
      <c r="B528" s="578"/>
      <c r="C528" s="578"/>
    </row>
    <row r="529" spans="1:3" ht="16.5" customHeight="1">
      <c r="A529" s="578"/>
      <c r="B529" s="578"/>
      <c r="C529" s="578"/>
    </row>
    <row r="530" spans="1:3" ht="16.5" customHeight="1">
      <c r="A530" s="578"/>
      <c r="B530" s="578"/>
      <c r="C530" s="578"/>
    </row>
    <row r="531" spans="1:3" ht="16.5" customHeight="1">
      <c r="A531" s="578"/>
      <c r="B531" s="578"/>
      <c r="C531" s="578"/>
    </row>
    <row r="532" spans="1:3" ht="16.5" customHeight="1">
      <c r="A532" s="578"/>
      <c r="B532" s="578"/>
      <c r="C532" s="578"/>
    </row>
    <row r="533" spans="1:3" ht="16.5" customHeight="1">
      <c r="A533" s="578"/>
      <c r="B533" s="578"/>
      <c r="C533" s="578"/>
    </row>
    <row r="534" spans="1:3" ht="16.5" customHeight="1">
      <c r="A534" s="578"/>
      <c r="B534" s="578"/>
      <c r="C534" s="578"/>
    </row>
    <row r="535" spans="1:3" ht="16.5" customHeight="1">
      <c r="A535" s="578"/>
      <c r="B535" s="578"/>
      <c r="C535" s="578"/>
    </row>
    <row r="536" spans="1:3" ht="16.5" customHeight="1">
      <c r="A536" s="578"/>
      <c r="B536" s="578"/>
      <c r="C536" s="578"/>
    </row>
    <row r="537" spans="1:3" ht="16.5" customHeight="1">
      <c r="A537" s="578"/>
      <c r="B537" s="578"/>
      <c r="C537" s="578"/>
    </row>
    <row r="538" spans="1:3" ht="16.5" customHeight="1">
      <c r="A538" s="578"/>
      <c r="B538" s="578"/>
      <c r="C538" s="578"/>
    </row>
    <row r="539" spans="1:3" ht="16.5" customHeight="1">
      <c r="A539" s="578"/>
      <c r="B539" s="578"/>
      <c r="C539" s="578"/>
    </row>
    <row r="540" spans="1:3" ht="16.5" customHeight="1">
      <c r="A540" s="578"/>
      <c r="B540" s="578"/>
      <c r="C540" s="578"/>
    </row>
    <row r="541" spans="1:3" ht="16.5" customHeight="1">
      <c r="A541" s="578"/>
      <c r="B541" s="578"/>
      <c r="C541" s="578"/>
    </row>
    <row r="542" spans="1:3" ht="16.5" customHeight="1">
      <c r="A542" s="578"/>
      <c r="B542" s="578"/>
      <c r="C542" s="578"/>
    </row>
    <row r="543" spans="1:3" ht="16.5" customHeight="1">
      <c r="A543" s="578"/>
      <c r="B543" s="578"/>
      <c r="C543" s="578"/>
    </row>
    <row r="544" spans="1:3" ht="16.5" customHeight="1">
      <c r="A544" s="578"/>
      <c r="B544" s="578"/>
      <c r="C544" s="578"/>
    </row>
    <row r="545" spans="1:3" ht="16.5" customHeight="1">
      <c r="A545" s="578"/>
      <c r="B545" s="578"/>
      <c r="C545" s="578"/>
    </row>
    <row r="546" spans="1:3" ht="16.5" customHeight="1">
      <c r="A546" s="578"/>
      <c r="B546" s="578"/>
      <c r="C546" s="578"/>
    </row>
    <row r="547" spans="1:3" ht="16.5" customHeight="1">
      <c r="A547" s="578"/>
      <c r="B547" s="578"/>
      <c r="C547" s="578"/>
    </row>
    <row r="548" spans="1:3" ht="16.5" customHeight="1">
      <c r="A548" s="578"/>
      <c r="B548" s="578"/>
      <c r="C548" s="578"/>
    </row>
    <row r="549" spans="1:3" ht="16.5" customHeight="1">
      <c r="A549" s="578"/>
      <c r="B549" s="578"/>
      <c r="C549" s="578"/>
    </row>
    <row r="550" spans="1:3" ht="16.5" customHeight="1">
      <c r="A550" s="578"/>
      <c r="B550" s="578"/>
      <c r="C550" s="578"/>
    </row>
    <row r="551" spans="1:3" ht="16.5" customHeight="1">
      <c r="A551" s="578"/>
      <c r="B551" s="578"/>
      <c r="C551" s="578"/>
    </row>
    <row r="552" spans="1:3" ht="16.5" customHeight="1">
      <c r="A552" s="578"/>
      <c r="B552" s="578"/>
      <c r="C552" s="578"/>
    </row>
    <row r="553" spans="1:3" ht="16.5" customHeight="1">
      <c r="A553" s="578"/>
      <c r="B553" s="578"/>
      <c r="C553" s="578"/>
    </row>
    <row r="554" spans="1:3" ht="16.5" customHeight="1">
      <c r="A554" s="578"/>
      <c r="B554" s="578"/>
      <c r="C554" s="578"/>
    </row>
    <row r="555" spans="1:3" ht="16.5" customHeight="1">
      <c r="A555" s="578"/>
      <c r="B555" s="578"/>
      <c r="C555" s="578"/>
    </row>
    <row r="556" spans="1:3" ht="16.5" customHeight="1">
      <c r="A556" s="578"/>
      <c r="B556" s="578"/>
      <c r="C556" s="578"/>
    </row>
    <row r="557" spans="1:3" ht="16.5" customHeight="1">
      <c r="A557" s="578"/>
      <c r="B557" s="578"/>
      <c r="C557" s="578"/>
    </row>
    <row r="558" spans="1:3" ht="16.5" customHeight="1">
      <c r="A558" s="578"/>
      <c r="B558" s="578"/>
      <c r="C558" s="578"/>
    </row>
    <row r="559" spans="1:3" ht="16.5" customHeight="1">
      <c r="A559" s="578"/>
      <c r="B559" s="578"/>
      <c r="C559" s="578"/>
    </row>
    <row r="560" spans="1:3" ht="16.5" customHeight="1">
      <c r="A560" s="578"/>
      <c r="B560" s="578"/>
      <c r="C560" s="578"/>
    </row>
    <row r="561" spans="1:3" ht="16.5" customHeight="1">
      <c r="A561" s="578"/>
      <c r="B561" s="578"/>
      <c r="C561" s="578"/>
    </row>
    <row r="562" spans="1:3" ht="16.5" customHeight="1">
      <c r="A562" s="578"/>
      <c r="B562" s="578"/>
      <c r="C562" s="578"/>
    </row>
    <row r="563" spans="1:3" ht="16.5" customHeight="1">
      <c r="A563" s="578"/>
      <c r="B563" s="578"/>
      <c r="C563" s="578"/>
    </row>
    <row r="564" spans="1:3" ht="16.5" customHeight="1">
      <c r="A564" s="578"/>
      <c r="B564" s="578"/>
      <c r="C564" s="578"/>
    </row>
    <row r="565" spans="1:3" ht="16.5" customHeight="1">
      <c r="A565" s="578"/>
      <c r="B565" s="578"/>
      <c r="C565" s="578"/>
    </row>
    <row r="566" spans="1:3" ht="16.5" customHeight="1">
      <c r="A566" s="578"/>
      <c r="B566" s="578"/>
      <c r="C566" s="578"/>
    </row>
    <row r="567" spans="1:3" ht="16.5" customHeight="1">
      <c r="A567" s="578"/>
      <c r="B567" s="578"/>
      <c r="C567" s="578"/>
    </row>
    <row r="568" spans="1:3" ht="16.5" customHeight="1">
      <c r="A568" s="578"/>
      <c r="B568" s="578"/>
      <c r="C568" s="578"/>
    </row>
    <row r="569" spans="1:3" ht="16.5" customHeight="1">
      <c r="A569" s="578"/>
      <c r="B569" s="578"/>
      <c r="C569" s="578"/>
    </row>
    <row r="570" spans="1:3" ht="16.5" customHeight="1">
      <c r="A570" s="578"/>
      <c r="B570" s="578"/>
      <c r="C570" s="578"/>
    </row>
    <row r="571" spans="1:3" ht="16.5" customHeight="1">
      <c r="A571" s="578"/>
      <c r="B571" s="578"/>
      <c r="C571" s="578"/>
    </row>
    <row r="572" spans="1:3" ht="16.5" customHeight="1">
      <c r="A572" s="578"/>
      <c r="B572" s="578"/>
      <c r="C572" s="578"/>
    </row>
    <row r="573" spans="1:3" ht="16.5" customHeight="1">
      <c r="A573" s="578"/>
      <c r="B573" s="578"/>
      <c r="C573" s="578"/>
    </row>
    <row r="574" spans="1:3" ht="16.5" customHeight="1">
      <c r="A574" s="578"/>
      <c r="B574" s="578"/>
      <c r="C574" s="578"/>
    </row>
    <row r="575" spans="1:3" ht="16.5" customHeight="1">
      <c r="A575" s="578"/>
      <c r="B575" s="578"/>
      <c r="C575" s="578"/>
    </row>
    <row r="576" spans="1:3" ht="16.5" customHeight="1">
      <c r="A576" s="578"/>
      <c r="B576" s="578"/>
      <c r="C576" s="578"/>
    </row>
    <row r="577" spans="1:3" ht="16.5" customHeight="1">
      <c r="A577" s="578"/>
      <c r="B577" s="578"/>
      <c r="C577" s="578"/>
    </row>
    <row r="578" spans="1:3" ht="16.5" customHeight="1">
      <c r="A578" s="578"/>
      <c r="B578" s="578"/>
      <c r="C578" s="578"/>
    </row>
    <row r="579" spans="1:3" ht="16.5" customHeight="1">
      <c r="A579" s="578"/>
      <c r="B579" s="578"/>
      <c r="C579" s="578"/>
    </row>
    <row r="580" spans="1:3" ht="16.5" customHeight="1">
      <c r="A580" s="578"/>
      <c r="B580" s="578"/>
      <c r="C580" s="578"/>
    </row>
    <row r="581" spans="1:3" ht="16.5" customHeight="1">
      <c r="A581" s="578"/>
      <c r="B581" s="578"/>
      <c r="C581" s="578"/>
    </row>
    <row r="582" spans="1:3" ht="16.5" customHeight="1">
      <c r="A582" s="578"/>
      <c r="B582" s="578"/>
      <c r="C582" s="578"/>
    </row>
    <row r="583" spans="1:3" ht="16.5" customHeight="1">
      <c r="A583" s="578"/>
      <c r="B583" s="578"/>
      <c r="C583" s="578"/>
    </row>
    <row r="584" spans="1:3" ht="16.5" customHeight="1">
      <c r="A584" s="578"/>
      <c r="B584" s="578"/>
      <c r="C584" s="578"/>
    </row>
    <row r="585" spans="1:3" ht="16.5" customHeight="1">
      <c r="A585" s="578"/>
      <c r="B585" s="578"/>
      <c r="C585" s="578"/>
    </row>
    <row r="586" spans="1:3" ht="16.5" customHeight="1">
      <c r="A586" s="578"/>
      <c r="B586" s="578"/>
      <c r="C586" s="578"/>
    </row>
    <row r="587" spans="1:3" ht="16.5" customHeight="1">
      <c r="A587" s="578"/>
      <c r="B587" s="578"/>
      <c r="C587" s="578"/>
    </row>
    <row r="588" spans="1:3" ht="16.5" customHeight="1">
      <c r="A588" s="578"/>
      <c r="B588" s="578"/>
      <c r="C588" s="578"/>
    </row>
    <row r="589" spans="1:3" ht="16.5" customHeight="1">
      <c r="A589" s="578"/>
      <c r="B589" s="578"/>
      <c r="C589" s="578"/>
    </row>
    <row r="590" spans="1:3" ht="16.5" customHeight="1">
      <c r="A590" s="578"/>
      <c r="B590" s="578"/>
      <c r="C590" s="578"/>
    </row>
    <row r="591" spans="1:3" ht="16.5" customHeight="1">
      <c r="A591" s="578"/>
      <c r="B591" s="578"/>
      <c r="C591" s="578"/>
    </row>
    <row r="592" spans="1:3" ht="16.5" customHeight="1">
      <c r="A592" s="578"/>
      <c r="B592" s="578"/>
      <c r="C592" s="578"/>
    </row>
    <row r="593" spans="1:3" ht="16.5" customHeight="1">
      <c r="A593" s="578"/>
      <c r="B593" s="578"/>
      <c r="C593" s="578"/>
    </row>
    <row r="594" spans="1:3" ht="16.5" customHeight="1">
      <c r="A594" s="578"/>
      <c r="B594" s="578"/>
      <c r="C594" s="578"/>
    </row>
    <row r="595" spans="1:3" ht="16.5" customHeight="1">
      <c r="A595" s="578"/>
      <c r="B595" s="578"/>
      <c r="C595" s="578"/>
    </row>
    <row r="596" spans="1:3" ht="16.5" customHeight="1">
      <c r="A596" s="578"/>
      <c r="B596" s="578"/>
      <c r="C596" s="578"/>
    </row>
    <row r="597" spans="1:3" ht="16.5" customHeight="1">
      <c r="A597" s="578"/>
      <c r="B597" s="578"/>
      <c r="C597" s="578"/>
    </row>
    <row r="598" spans="1:3" ht="16.5" customHeight="1">
      <c r="A598" s="578"/>
      <c r="B598" s="578"/>
      <c r="C598" s="578"/>
    </row>
    <row r="599" spans="1:3" ht="16.5" customHeight="1">
      <c r="A599" s="578"/>
      <c r="B599" s="578"/>
      <c r="C599" s="578"/>
    </row>
    <row r="600" spans="1:3" ht="16.5" customHeight="1">
      <c r="A600" s="578"/>
      <c r="B600" s="578"/>
      <c r="C600" s="578"/>
    </row>
    <row r="601" spans="1:3" ht="16.5" customHeight="1">
      <c r="A601" s="578"/>
      <c r="B601" s="578"/>
      <c r="C601" s="578"/>
    </row>
    <row r="602" spans="1:3" ht="16.5" customHeight="1">
      <c r="A602" s="578"/>
      <c r="B602" s="578"/>
      <c r="C602" s="578"/>
    </row>
    <row r="603" spans="1:3" ht="16.5" customHeight="1">
      <c r="A603" s="578"/>
      <c r="B603" s="578"/>
      <c r="C603" s="578"/>
    </row>
    <row r="604" spans="1:3" ht="16.5" customHeight="1">
      <c r="A604" s="578"/>
      <c r="B604" s="578"/>
      <c r="C604" s="578"/>
    </row>
    <row r="605" spans="1:3" ht="16.5" customHeight="1">
      <c r="A605" s="578"/>
      <c r="B605" s="578"/>
      <c r="C605" s="578"/>
    </row>
    <row r="606" spans="1:3" ht="16.5" customHeight="1">
      <c r="A606" s="578"/>
      <c r="B606" s="578"/>
      <c r="C606" s="578"/>
    </row>
    <row r="607" spans="1:3" ht="16.5" customHeight="1">
      <c r="A607" s="578"/>
      <c r="B607" s="578"/>
      <c r="C607" s="578"/>
    </row>
    <row r="608" spans="1:3" ht="16.5" customHeight="1">
      <c r="A608" s="578"/>
      <c r="B608" s="578"/>
      <c r="C608" s="578"/>
    </row>
    <row r="609" spans="1:3" ht="16.5" customHeight="1">
      <c r="A609" s="578"/>
      <c r="B609" s="578"/>
      <c r="C609" s="578"/>
    </row>
    <row r="610" spans="1:3" ht="16.5" customHeight="1">
      <c r="A610" s="578"/>
      <c r="B610" s="578"/>
      <c r="C610" s="578"/>
    </row>
    <row r="611" spans="1:3" ht="16.5" customHeight="1">
      <c r="A611" s="578"/>
      <c r="B611" s="578"/>
      <c r="C611" s="578"/>
    </row>
    <row r="612" spans="1:3" ht="16.5" customHeight="1">
      <c r="A612" s="578"/>
      <c r="B612" s="578"/>
      <c r="C612" s="578"/>
    </row>
    <row r="613" spans="1:3" ht="16.5" customHeight="1">
      <c r="A613" s="578"/>
      <c r="B613" s="578"/>
      <c r="C613" s="578"/>
    </row>
    <row r="614" spans="1:3" ht="16.5" customHeight="1">
      <c r="A614" s="578"/>
      <c r="B614" s="578"/>
      <c r="C614" s="578"/>
    </row>
    <row r="615" spans="1:3" ht="16.5" customHeight="1">
      <c r="A615" s="578"/>
      <c r="B615" s="578"/>
      <c r="C615" s="578"/>
    </row>
    <row r="616" spans="1:3" ht="16.5" customHeight="1">
      <c r="A616" s="578"/>
      <c r="B616" s="578"/>
      <c r="C616" s="578"/>
    </row>
    <row r="617" spans="1:3" ht="16.5" customHeight="1">
      <c r="A617" s="578"/>
      <c r="B617" s="578"/>
      <c r="C617" s="578"/>
    </row>
    <row r="618" spans="1:3" ht="16.5" customHeight="1">
      <c r="A618" s="578"/>
      <c r="B618" s="578"/>
      <c r="C618" s="578"/>
    </row>
    <row r="619" spans="1:3" ht="16.5" customHeight="1">
      <c r="A619" s="578"/>
      <c r="B619" s="578"/>
      <c r="C619" s="578"/>
    </row>
    <row r="620" spans="1:3" ht="16.5" customHeight="1">
      <c r="A620" s="578"/>
      <c r="B620" s="578"/>
      <c r="C620" s="578"/>
    </row>
    <row r="621" spans="1:3" ht="16.5" customHeight="1">
      <c r="A621" s="578"/>
      <c r="B621" s="578"/>
      <c r="C621" s="578"/>
    </row>
    <row r="622" spans="1:3" ht="16.5" customHeight="1">
      <c r="A622" s="578"/>
      <c r="B622" s="578"/>
      <c r="C622" s="578"/>
    </row>
    <row r="623" spans="1:3" ht="16.5" customHeight="1">
      <c r="A623" s="578"/>
      <c r="B623" s="578"/>
      <c r="C623" s="578"/>
    </row>
    <row r="624" spans="1:3" ht="16.5" customHeight="1">
      <c r="A624" s="578"/>
      <c r="B624" s="578"/>
      <c r="C624" s="578"/>
    </row>
    <row r="625" spans="1:3" ht="16.5" customHeight="1">
      <c r="A625" s="578"/>
      <c r="B625" s="578"/>
      <c r="C625" s="578"/>
    </row>
    <row r="626" spans="1:3" ht="16.5" customHeight="1">
      <c r="A626" s="578"/>
      <c r="B626" s="578"/>
      <c r="C626" s="578"/>
    </row>
    <row r="627" spans="1:3" ht="16.5" customHeight="1">
      <c r="A627" s="578"/>
      <c r="B627" s="578"/>
      <c r="C627" s="578"/>
    </row>
    <row r="628" spans="1:3" ht="16.5" customHeight="1">
      <c r="A628" s="578"/>
      <c r="B628" s="578"/>
      <c r="C628" s="578"/>
    </row>
    <row r="629" spans="1:3" ht="16.5" customHeight="1">
      <c r="A629" s="578"/>
      <c r="B629" s="578"/>
      <c r="C629" s="578"/>
    </row>
    <row r="630" spans="1:3" ht="16.5" customHeight="1">
      <c r="A630" s="578"/>
      <c r="B630" s="578"/>
      <c r="C630" s="578"/>
    </row>
    <row r="631" spans="1:3" ht="16.5" customHeight="1">
      <c r="A631" s="578"/>
      <c r="B631" s="578"/>
      <c r="C631" s="578"/>
    </row>
    <row r="632" spans="1:3" ht="16.5" customHeight="1">
      <c r="A632" s="578"/>
      <c r="B632" s="578"/>
      <c r="C632" s="578"/>
    </row>
    <row r="633" spans="1:3" ht="16.5" customHeight="1">
      <c r="A633" s="578"/>
      <c r="B633" s="578"/>
      <c r="C633" s="578"/>
    </row>
    <row r="634" spans="1:3" ht="16.5" customHeight="1">
      <c r="A634" s="578"/>
      <c r="B634" s="578"/>
      <c r="C634" s="578"/>
    </row>
    <row r="635" spans="1:3" ht="16.5" customHeight="1">
      <c r="A635" s="578"/>
      <c r="B635" s="578"/>
      <c r="C635" s="578"/>
    </row>
    <row r="636" spans="1:3" ht="16.5" customHeight="1">
      <c r="A636" s="578"/>
      <c r="B636" s="578"/>
      <c r="C636" s="578"/>
    </row>
    <row r="637" spans="1:3" ht="16.5" customHeight="1">
      <c r="A637" s="578"/>
      <c r="B637" s="578"/>
      <c r="C637" s="578"/>
    </row>
    <row r="638" spans="1:3" ht="16.5" customHeight="1">
      <c r="A638" s="578"/>
      <c r="B638" s="578"/>
      <c r="C638" s="578"/>
    </row>
    <row r="639" spans="1:3" ht="16.5" customHeight="1">
      <c r="A639" s="578"/>
      <c r="B639" s="578"/>
      <c r="C639" s="578"/>
    </row>
    <row r="640" spans="1:3" ht="16.5" customHeight="1">
      <c r="A640" s="578"/>
      <c r="B640" s="578"/>
      <c r="C640" s="578"/>
    </row>
    <row r="641" spans="1:3" ht="16.5" customHeight="1">
      <c r="A641" s="578"/>
      <c r="B641" s="578"/>
      <c r="C641" s="578"/>
    </row>
    <row r="642" spans="1:3" ht="16.5" customHeight="1">
      <c r="A642" s="578"/>
      <c r="B642" s="578"/>
      <c r="C642" s="578"/>
    </row>
    <row r="643" spans="1:3" ht="16.5" customHeight="1">
      <c r="A643" s="578"/>
      <c r="B643" s="578"/>
      <c r="C643" s="578"/>
    </row>
    <row r="644" spans="1:3" ht="16.5" customHeight="1">
      <c r="A644" s="578"/>
      <c r="B644" s="578"/>
      <c r="C644" s="578"/>
    </row>
    <row r="645" spans="1:3" ht="16.5" customHeight="1">
      <c r="A645" s="578"/>
      <c r="B645" s="578"/>
      <c r="C645" s="578"/>
    </row>
    <row r="646" spans="1:3" ht="16.5" customHeight="1">
      <c r="A646" s="578"/>
      <c r="B646" s="578"/>
      <c r="C646" s="578"/>
    </row>
    <row r="647" spans="1:3" ht="16.5" customHeight="1">
      <c r="A647" s="578"/>
      <c r="B647" s="578"/>
      <c r="C647" s="578"/>
    </row>
    <row r="648" spans="1:3" ht="16.5" customHeight="1">
      <c r="A648" s="578"/>
      <c r="B648" s="578"/>
      <c r="C648" s="578"/>
    </row>
    <row r="649" spans="1:3" ht="16.5" customHeight="1">
      <c r="A649" s="578"/>
      <c r="B649" s="578"/>
      <c r="C649" s="578"/>
    </row>
    <row r="650" spans="1:3" ht="16.5" customHeight="1">
      <c r="A650" s="578"/>
      <c r="B650" s="578"/>
      <c r="C650" s="578"/>
    </row>
    <row r="651" spans="1:3" ht="16.5" customHeight="1">
      <c r="A651" s="578"/>
      <c r="B651" s="578"/>
      <c r="C651" s="578"/>
    </row>
    <row r="652" spans="1:3" ht="16.5" customHeight="1">
      <c r="A652" s="578"/>
      <c r="B652" s="578"/>
      <c r="C652" s="578"/>
    </row>
    <row r="653" spans="1:3" ht="16.5" customHeight="1">
      <c r="A653" s="578"/>
      <c r="B653" s="578"/>
      <c r="C653" s="578"/>
    </row>
    <row r="654" spans="1:3" ht="16.5" customHeight="1">
      <c r="A654" s="578"/>
      <c r="B654" s="578"/>
      <c r="C654" s="578"/>
    </row>
    <row r="655" spans="1:3" ht="16.5" customHeight="1">
      <c r="A655" s="578"/>
      <c r="B655" s="578"/>
      <c r="C655" s="578"/>
    </row>
    <row r="656" spans="1:3" ht="16.5" customHeight="1">
      <c r="A656" s="578"/>
      <c r="B656" s="578"/>
      <c r="C656" s="578"/>
    </row>
    <row r="657" spans="1:3" ht="16.5" customHeight="1">
      <c r="A657" s="578"/>
      <c r="B657" s="578"/>
      <c r="C657" s="578"/>
    </row>
    <row r="658" spans="1:3" ht="16.5" customHeight="1">
      <c r="A658" s="578"/>
      <c r="B658" s="578"/>
      <c r="C658" s="578"/>
    </row>
    <row r="659" spans="1:3" ht="16.5" customHeight="1">
      <c r="A659" s="578"/>
      <c r="B659" s="578"/>
      <c r="C659" s="578"/>
    </row>
    <row r="660" spans="1:3" ht="16.5" customHeight="1">
      <c r="A660" s="578"/>
      <c r="B660" s="578"/>
      <c r="C660" s="578"/>
    </row>
    <row r="661" spans="1:3" ht="16.5" customHeight="1">
      <c r="A661" s="578"/>
      <c r="B661" s="578"/>
      <c r="C661" s="578"/>
    </row>
    <row r="662" spans="1:3" ht="16.5" customHeight="1">
      <c r="A662" s="578"/>
      <c r="B662" s="578"/>
      <c r="C662" s="578"/>
    </row>
    <row r="663" spans="1:3" ht="16.5" customHeight="1">
      <c r="A663" s="578"/>
      <c r="B663" s="578"/>
      <c r="C663" s="578"/>
    </row>
    <row r="664" spans="1:3" ht="16.5" customHeight="1">
      <c r="A664" s="578"/>
      <c r="B664" s="578"/>
      <c r="C664" s="578"/>
    </row>
    <row r="665" spans="1:3" ht="16.5" customHeight="1">
      <c r="A665" s="578"/>
      <c r="B665" s="578"/>
      <c r="C665" s="578"/>
    </row>
    <row r="666" spans="1:3" ht="16.5" customHeight="1">
      <c r="A666" s="578"/>
      <c r="B666" s="578"/>
      <c r="C666" s="578"/>
    </row>
    <row r="667" spans="1:3" ht="16.5" customHeight="1">
      <c r="A667" s="578"/>
      <c r="B667" s="578"/>
      <c r="C667" s="578"/>
    </row>
    <row r="668" spans="1:3" ht="16.5" customHeight="1">
      <c r="A668" s="578"/>
      <c r="B668" s="578"/>
      <c r="C668" s="578"/>
    </row>
    <row r="669" spans="1:3" ht="16.5" customHeight="1">
      <c r="A669" s="578"/>
      <c r="B669" s="578"/>
      <c r="C669" s="578"/>
    </row>
    <row r="670" spans="1:3" ht="16.5" customHeight="1">
      <c r="A670" s="578"/>
      <c r="B670" s="578"/>
      <c r="C670" s="578"/>
    </row>
    <row r="671" spans="1:3" ht="16.5" customHeight="1">
      <c r="A671" s="578"/>
      <c r="B671" s="578"/>
      <c r="C671" s="578"/>
    </row>
    <row r="672" spans="1:3" ht="16.5" customHeight="1">
      <c r="A672" s="578"/>
      <c r="B672" s="578"/>
      <c r="C672" s="578"/>
    </row>
    <row r="673" spans="1:3" ht="16.5" customHeight="1">
      <c r="A673" s="578"/>
      <c r="B673" s="578"/>
      <c r="C673" s="578"/>
    </row>
    <row r="674" spans="1:3" ht="16.5" customHeight="1">
      <c r="A674" s="578"/>
      <c r="B674" s="578"/>
      <c r="C674" s="578"/>
    </row>
    <row r="675" spans="1:3" ht="16.5" customHeight="1">
      <c r="A675" s="578"/>
      <c r="B675" s="578"/>
      <c r="C675" s="578"/>
    </row>
    <row r="676" spans="1:3" ht="16.5" customHeight="1">
      <c r="A676" s="578"/>
      <c r="B676" s="578"/>
      <c r="C676" s="578"/>
    </row>
    <row r="677" spans="1:3" ht="16.5" customHeight="1">
      <c r="A677" s="578"/>
      <c r="B677" s="578"/>
      <c r="C677" s="578"/>
    </row>
    <row r="678" spans="1:3" ht="16.5" customHeight="1">
      <c r="A678" s="578"/>
      <c r="B678" s="578"/>
      <c r="C678" s="578"/>
    </row>
    <row r="679" spans="1:3" ht="16.5" customHeight="1">
      <c r="A679" s="578"/>
      <c r="B679" s="578"/>
      <c r="C679" s="578"/>
    </row>
    <row r="680" spans="1:3" ht="16.5" customHeight="1">
      <c r="A680" s="578"/>
      <c r="B680" s="578"/>
      <c r="C680" s="578"/>
    </row>
    <row r="681" spans="1:3" ht="16.5" customHeight="1">
      <c r="A681" s="578"/>
      <c r="B681" s="578"/>
      <c r="C681" s="578"/>
    </row>
    <row r="682" spans="1:3" ht="16.5" customHeight="1">
      <c r="A682" s="578"/>
      <c r="B682" s="578"/>
      <c r="C682" s="578"/>
    </row>
    <row r="683" spans="1:3" ht="16.5" customHeight="1">
      <c r="A683" s="578"/>
      <c r="B683" s="578"/>
      <c r="C683" s="578"/>
    </row>
    <row r="684" spans="1:3" ht="16.5" customHeight="1">
      <c r="A684" s="578"/>
      <c r="B684" s="578"/>
      <c r="C684" s="578"/>
    </row>
    <row r="685" spans="1:3" ht="16.5" customHeight="1">
      <c r="A685" s="578"/>
      <c r="B685" s="578"/>
      <c r="C685" s="578"/>
    </row>
    <row r="686" spans="1:3" ht="16.5" customHeight="1">
      <c r="A686" s="578"/>
      <c r="B686" s="578"/>
      <c r="C686" s="578"/>
    </row>
    <row r="687" spans="1:3" ht="16.5" customHeight="1">
      <c r="A687" s="578"/>
      <c r="B687" s="578"/>
      <c r="C687" s="578"/>
    </row>
    <row r="688" spans="1:3" ht="16.5" customHeight="1">
      <c r="A688" s="578"/>
      <c r="B688" s="578"/>
      <c r="C688" s="578"/>
    </row>
    <row r="689" spans="1:3" ht="16.5" customHeight="1">
      <c r="A689" s="578"/>
      <c r="B689" s="578"/>
      <c r="C689" s="578"/>
    </row>
    <row r="690" spans="1:3" ht="16.5" customHeight="1">
      <c r="A690" s="578"/>
      <c r="B690" s="578"/>
      <c r="C690" s="578"/>
    </row>
    <row r="691" spans="1:3" ht="16.5" customHeight="1">
      <c r="A691" s="578"/>
      <c r="B691" s="578"/>
      <c r="C691" s="578"/>
    </row>
    <row r="692" spans="1:3" ht="16.5" customHeight="1">
      <c r="A692" s="578"/>
      <c r="B692" s="578"/>
      <c r="C692" s="578"/>
    </row>
    <row r="693" spans="1:3" ht="16.5" customHeight="1">
      <c r="A693" s="578"/>
      <c r="B693" s="578"/>
      <c r="C693" s="578"/>
    </row>
    <row r="694" spans="1:3" ht="16.5" customHeight="1">
      <c r="A694" s="578"/>
      <c r="B694" s="578"/>
      <c r="C694" s="578"/>
    </row>
    <row r="695" spans="1:3" ht="16.5" customHeight="1">
      <c r="A695" s="578"/>
      <c r="B695" s="578"/>
      <c r="C695" s="578"/>
    </row>
    <row r="696" spans="1:3" ht="16.5" customHeight="1">
      <c r="A696" s="578"/>
      <c r="B696" s="578"/>
      <c r="C696" s="578"/>
    </row>
    <row r="697" spans="1:3" ht="16.5" customHeight="1">
      <c r="A697" s="578"/>
      <c r="B697" s="578"/>
      <c r="C697" s="578"/>
    </row>
    <row r="698" spans="1:3" ht="16.5" customHeight="1">
      <c r="A698" s="578"/>
      <c r="B698" s="578"/>
      <c r="C698" s="578"/>
    </row>
    <row r="699" spans="1:3" ht="16.5" customHeight="1">
      <c r="A699" s="578"/>
      <c r="B699" s="578"/>
      <c r="C699" s="578"/>
    </row>
    <row r="700" spans="1:3" ht="16.5" customHeight="1">
      <c r="A700" s="578"/>
      <c r="B700" s="578"/>
      <c r="C700" s="578"/>
    </row>
    <row r="701" spans="1:3" ht="16.5" customHeight="1">
      <c r="A701" s="578"/>
      <c r="B701" s="578"/>
      <c r="C701" s="578"/>
    </row>
    <row r="702" spans="1:3" ht="16.5" customHeight="1">
      <c r="A702" s="578"/>
      <c r="B702" s="578"/>
      <c r="C702" s="578"/>
    </row>
    <row r="703" spans="1:3" ht="16.5" customHeight="1">
      <c r="A703" s="578"/>
      <c r="B703" s="578"/>
      <c r="C703" s="578"/>
    </row>
    <row r="704" spans="1:3" ht="16.5" customHeight="1">
      <c r="A704" s="578"/>
      <c r="B704" s="578"/>
      <c r="C704" s="578"/>
    </row>
    <row r="705" spans="1:3" ht="16.5" customHeight="1">
      <c r="A705" s="578"/>
      <c r="B705" s="578"/>
      <c r="C705" s="578"/>
    </row>
    <row r="706" spans="1:3" ht="16.5" customHeight="1">
      <c r="A706" s="578"/>
      <c r="B706" s="578"/>
      <c r="C706" s="578"/>
    </row>
    <row r="707" spans="1:3" ht="16.5" customHeight="1">
      <c r="A707" s="578"/>
      <c r="B707" s="578"/>
      <c r="C707" s="578"/>
    </row>
    <row r="708" spans="1:3" ht="16.5" customHeight="1">
      <c r="A708" s="578"/>
      <c r="B708" s="578"/>
      <c r="C708" s="578"/>
    </row>
    <row r="709" spans="1:3" ht="16.5" customHeight="1">
      <c r="A709" s="578"/>
      <c r="B709" s="578"/>
      <c r="C709" s="578"/>
    </row>
    <row r="710" spans="1:3" ht="16.5" customHeight="1">
      <c r="A710" s="578"/>
      <c r="B710" s="578"/>
      <c r="C710" s="578"/>
    </row>
    <row r="711" spans="1:3" ht="16.5" customHeight="1">
      <c r="A711" s="578"/>
      <c r="B711" s="578"/>
      <c r="C711" s="578"/>
    </row>
    <row r="712" spans="1:3" ht="16.5" customHeight="1">
      <c r="A712" s="578"/>
      <c r="B712" s="578"/>
      <c r="C712" s="578"/>
    </row>
    <row r="713" spans="1:3" ht="16.5" customHeight="1">
      <c r="A713" s="578"/>
      <c r="B713" s="578"/>
      <c r="C713" s="578"/>
    </row>
    <row r="714" spans="1:3" ht="16.5" customHeight="1">
      <c r="A714" s="578"/>
      <c r="B714" s="578"/>
      <c r="C714" s="578"/>
    </row>
    <row r="715" spans="1:3" ht="16.5" customHeight="1">
      <c r="A715" s="578"/>
      <c r="B715" s="578"/>
      <c r="C715" s="578"/>
    </row>
    <row r="716" spans="1:3" ht="16.5" customHeight="1">
      <c r="A716" s="578"/>
      <c r="B716" s="578"/>
      <c r="C716" s="578"/>
    </row>
    <row r="717" spans="1:3" ht="16.5" customHeight="1">
      <c r="A717" s="578"/>
      <c r="B717" s="578"/>
      <c r="C717" s="578"/>
    </row>
    <row r="718" spans="1:3" ht="16.5" customHeight="1">
      <c r="A718" s="578"/>
      <c r="B718" s="578"/>
      <c r="C718" s="578"/>
    </row>
    <row r="719" spans="1:3" ht="16.5" customHeight="1">
      <c r="A719" s="578"/>
      <c r="B719" s="578"/>
      <c r="C719" s="578"/>
    </row>
    <row r="720" spans="1:3" ht="16.5" customHeight="1">
      <c r="A720" s="578"/>
      <c r="B720" s="578"/>
      <c r="C720" s="578"/>
    </row>
    <row r="721" spans="1:3" ht="16.5" customHeight="1">
      <c r="A721" s="578"/>
      <c r="B721" s="578"/>
      <c r="C721" s="578"/>
    </row>
    <row r="722" spans="1:3" ht="16.5" customHeight="1">
      <c r="A722" s="578"/>
      <c r="B722" s="578"/>
      <c r="C722" s="578"/>
    </row>
    <row r="723" spans="1:3" ht="16.5" customHeight="1">
      <c r="A723" s="578"/>
      <c r="B723" s="578"/>
      <c r="C723" s="578"/>
    </row>
    <row r="724" spans="1:3" ht="16.5" customHeight="1">
      <c r="A724" s="578"/>
      <c r="B724" s="578"/>
      <c r="C724" s="578"/>
    </row>
    <row r="725" spans="1:3" ht="16.5" customHeight="1">
      <c r="A725" s="578"/>
      <c r="B725" s="578"/>
      <c r="C725" s="578"/>
    </row>
    <row r="726" spans="1:3" ht="16.5" customHeight="1">
      <c r="A726" s="578"/>
      <c r="B726" s="578"/>
      <c r="C726" s="578"/>
    </row>
    <row r="727" spans="1:3" ht="16.5" customHeight="1">
      <c r="A727" s="578"/>
      <c r="B727" s="578"/>
      <c r="C727" s="578"/>
    </row>
    <row r="728" spans="1:3" ht="16.5" customHeight="1">
      <c r="A728" s="578"/>
      <c r="B728" s="578"/>
      <c r="C728" s="578"/>
    </row>
    <row r="729" spans="1:3" ht="16.5" customHeight="1">
      <c r="A729" s="578"/>
      <c r="B729" s="578"/>
      <c r="C729" s="578"/>
    </row>
    <row r="730" spans="1:3" ht="16.5" customHeight="1">
      <c r="A730" s="578"/>
      <c r="B730" s="578"/>
      <c r="C730" s="578"/>
    </row>
    <row r="731" spans="1:3" ht="16.5" customHeight="1">
      <c r="A731" s="578"/>
      <c r="B731" s="578"/>
      <c r="C731" s="578"/>
    </row>
    <row r="732" spans="1:3" ht="16.5" customHeight="1">
      <c r="A732" s="578"/>
      <c r="B732" s="578"/>
      <c r="C732" s="578"/>
    </row>
    <row r="733" spans="1:3" ht="16.5" customHeight="1">
      <c r="A733" s="578"/>
      <c r="B733" s="578"/>
      <c r="C733" s="578"/>
    </row>
    <row r="734" spans="1:3" ht="16.5" customHeight="1">
      <c r="A734" s="578"/>
      <c r="B734" s="578"/>
      <c r="C734" s="578"/>
    </row>
    <row r="735" spans="1:3" ht="16.5" customHeight="1">
      <c r="A735" s="578"/>
      <c r="B735" s="578"/>
      <c r="C735" s="578"/>
    </row>
    <row r="736" spans="1:3" ht="16.5" customHeight="1">
      <c r="A736" s="578"/>
      <c r="B736" s="578"/>
      <c r="C736" s="578"/>
    </row>
    <row r="737" spans="1:3" ht="16.5" customHeight="1">
      <c r="A737" s="578"/>
      <c r="B737" s="578"/>
      <c r="C737" s="578"/>
    </row>
    <row r="738" spans="1:3" ht="16.5" customHeight="1">
      <c r="A738" s="578"/>
      <c r="B738" s="578"/>
      <c r="C738" s="578"/>
    </row>
    <row r="739" spans="1:3" ht="16.5" customHeight="1">
      <c r="A739" s="578"/>
      <c r="B739" s="578"/>
      <c r="C739" s="578"/>
    </row>
    <row r="740" spans="1:3" ht="16.5" customHeight="1">
      <c r="A740" s="578"/>
      <c r="B740" s="578"/>
      <c r="C740" s="578"/>
    </row>
    <row r="741" spans="1:3" ht="16.5" customHeight="1">
      <c r="A741" s="578"/>
      <c r="B741" s="578"/>
      <c r="C741" s="578"/>
    </row>
    <row r="742" spans="1:3" ht="16.5" customHeight="1">
      <c r="A742" s="578"/>
      <c r="B742" s="578"/>
      <c r="C742" s="578"/>
    </row>
    <row r="743" spans="1:3" ht="16.5" customHeight="1">
      <c r="A743" s="578"/>
      <c r="B743" s="578"/>
      <c r="C743" s="578"/>
    </row>
    <row r="744" spans="1:3" ht="16.5" customHeight="1">
      <c r="A744" s="578"/>
      <c r="B744" s="578"/>
      <c r="C744" s="578"/>
    </row>
    <row r="745" spans="1:3" ht="16.5" customHeight="1">
      <c r="A745" s="578"/>
      <c r="B745" s="578"/>
      <c r="C745" s="578"/>
    </row>
    <row r="746" spans="1:3" ht="16.5" customHeight="1">
      <c r="A746" s="578"/>
      <c r="B746" s="578"/>
      <c r="C746" s="578"/>
    </row>
    <row r="747" spans="1:3" ht="16.5" customHeight="1">
      <c r="A747" s="578"/>
      <c r="B747" s="578"/>
      <c r="C747" s="578"/>
    </row>
    <row r="748" spans="1:3" ht="16.5" customHeight="1">
      <c r="A748" s="578"/>
      <c r="B748" s="578"/>
      <c r="C748" s="578"/>
    </row>
    <row r="749" spans="1:3" ht="16.5" customHeight="1">
      <c r="A749" s="578"/>
      <c r="B749" s="578"/>
      <c r="C749" s="578"/>
    </row>
    <row r="750" spans="1:3" ht="16.5" customHeight="1">
      <c r="A750" s="578"/>
      <c r="B750" s="578"/>
      <c r="C750" s="578"/>
    </row>
    <row r="751" spans="1:3" ht="16.5" customHeight="1">
      <c r="A751" s="578"/>
      <c r="B751" s="578"/>
      <c r="C751" s="578"/>
    </row>
    <row r="752" spans="1:3" ht="16.5" customHeight="1">
      <c r="A752" s="578"/>
      <c r="B752" s="578"/>
      <c r="C752" s="578"/>
    </row>
    <row r="753" spans="1:3" ht="16.5" customHeight="1">
      <c r="A753" s="578"/>
      <c r="B753" s="578"/>
      <c r="C753" s="578"/>
    </row>
    <row r="754" spans="1:3" ht="16.5" customHeight="1">
      <c r="A754" s="578"/>
      <c r="B754" s="578"/>
      <c r="C754" s="578"/>
    </row>
    <row r="755" spans="1:3" ht="16.5" customHeight="1">
      <c r="A755" s="578"/>
      <c r="B755" s="578"/>
      <c r="C755" s="578"/>
    </row>
    <row r="756" spans="1:3" ht="16.5" customHeight="1">
      <c r="A756" s="578"/>
      <c r="B756" s="578"/>
      <c r="C756" s="578"/>
    </row>
    <row r="757" spans="1:3" ht="16.5" customHeight="1">
      <c r="A757" s="578"/>
      <c r="B757" s="578"/>
      <c r="C757" s="578"/>
    </row>
    <row r="758" spans="1:3" ht="16.5" customHeight="1">
      <c r="A758" s="578"/>
      <c r="B758" s="578"/>
      <c r="C758" s="578"/>
    </row>
    <row r="759" spans="1:3" ht="16.5" customHeight="1">
      <c r="A759" s="578"/>
      <c r="B759" s="578"/>
      <c r="C759" s="578"/>
    </row>
    <row r="760" spans="1:3" ht="16.5" customHeight="1">
      <c r="A760" s="578"/>
      <c r="B760" s="578"/>
      <c r="C760" s="578"/>
    </row>
    <row r="761" spans="1:3" ht="16.5" customHeight="1">
      <c r="A761" s="578"/>
      <c r="B761" s="578"/>
      <c r="C761" s="578"/>
    </row>
    <row r="762" spans="1:3" ht="16.5" customHeight="1">
      <c r="A762" s="578"/>
      <c r="B762" s="578"/>
      <c r="C762" s="578"/>
    </row>
    <row r="763" spans="1:3" ht="16.5" customHeight="1">
      <c r="A763" s="578"/>
      <c r="B763" s="578"/>
      <c r="C763" s="578"/>
    </row>
    <row r="764" spans="1:3" ht="16.5" customHeight="1">
      <c r="A764" s="578"/>
      <c r="B764" s="578"/>
      <c r="C764" s="578"/>
    </row>
    <row r="765" spans="1:3" ht="16.5" customHeight="1">
      <c r="A765" s="578"/>
      <c r="B765" s="578"/>
      <c r="C765" s="578"/>
    </row>
    <row r="766" spans="1:3" ht="16.5" customHeight="1">
      <c r="A766" s="578"/>
      <c r="B766" s="578"/>
      <c r="C766" s="578"/>
    </row>
    <row r="767" spans="1:3" ht="16.5" customHeight="1">
      <c r="A767" s="578"/>
      <c r="B767" s="578"/>
      <c r="C767" s="578"/>
    </row>
    <row r="768" spans="1:3" ht="16.5" customHeight="1">
      <c r="A768" s="578"/>
      <c r="B768" s="578"/>
      <c r="C768" s="578"/>
    </row>
    <row r="769" spans="1:3" ht="16.5" customHeight="1">
      <c r="A769" s="578"/>
      <c r="B769" s="578"/>
      <c r="C769" s="578"/>
    </row>
    <row r="770" spans="1:3" ht="16.5" customHeight="1">
      <c r="A770" s="578"/>
      <c r="B770" s="578"/>
      <c r="C770" s="578"/>
    </row>
    <row r="771" spans="1:3" ht="16.5" customHeight="1">
      <c r="A771" s="578"/>
      <c r="B771" s="578"/>
      <c r="C771" s="578"/>
    </row>
    <row r="772" spans="1:3" ht="16.5" customHeight="1">
      <c r="A772" s="578"/>
      <c r="B772" s="578"/>
      <c r="C772" s="578"/>
    </row>
    <row r="773" spans="1:3" ht="16.5" customHeight="1">
      <c r="A773" s="578"/>
      <c r="B773" s="578"/>
      <c r="C773" s="578"/>
    </row>
    <row r="774" spans="1:3" ht="16.5" customHeight="1">
      <c r="A774" s="578"/>
      <c r="B774" s="578"/>
      <c r="C774" s="578"/>
    </row>
    <row r="775" spans="1:3" ht="16.5" customHeight="1">
      <c r="A775" s="578"/>
      <c r="B775" s="578"/>
      <c r="C775" s="578"/>
    </row>
    <row r="776" spans="1:3" ht="16.5" customHeight="1">
      <c r="A776" s="578"/>
      <c r="B776" s="578"/>
      <c r="C776" s="578"/>
    </row>
    <row r="777" spans="1:3" ht="16.5" customHeight="1">
      <c r="A777" s="578"/>
      <c r="B777" s="578"/>
      <c r="C777" s="578"/>
    </row>
    <row r="778" spans="1:3" ht="16.5" customHeight="1">
      <c r="A778" s="578"/>
      <c r="B778" s="578"/>
      <c r="C778" s="578"/>
    </row>
    <row r="779" spans="1:3" ht="16.5" customHeight="1">
      <c r="A779" s="578"/>
      <c r="B779" s="578"/>
      <c r="C779" s="578"/>
    </row>
    <row r="780" spans="1:3" ht="16.5" customHeight="1">
      <c r="A780" s="578"/>
      <c r="B780" s="578"/>
      <c r="C780" s="578"/>
    </row>
    <row r="781" spans="1:3" ht="16.5" customHeight="1">
      <c r="A781" s="578"/>
      <c r="B781" s="578"/>
      <c r="C781" s="578"/>
    </row>
    <row r="782" spans="1:3" ht="16.5" customHeight="1">
      <c r="A782" s="578"/>
      <c r="B782" s="578"/>
      <c r="C782" s="578"/>
    </row>
    <row r="783" spans="1:3" ht="16.5" customHeight="1">
      <c r="A783" s="578"/>
      <c r="B783" s="578"/>
      <c r="C783" s="578"/>
    </row>
    <row r="784" spans="1:3" ht="16.5" customHeight="1">
      <c r="A784" s="578"/>
      <c r="B784" s="578"/>
      <c r="C784" s="578"/>
    </row>
    <row r="785" spans="1:3" ht="16.5" customHeight="1">
      <c r="A785" s="578"/>
      <c r="B785" s="578"/>
      <c r="C785" s="578"/>
    </row>
    <row r="786" spans="1:3" ht="16.5" customHeight="1">
      <c r="A786" s="578"/>
      <c r="B786" s="578"/>
      <c r="C786" s="578"/>
    </row>
    <row r="787" spans="1:3" ht="16.5" customHeight="1">
      <c r="A787" s="578"/>
      <c r="B787" s="578"/>
      <c r="C787" s="578"/>
    </row>
    <row r="788" spans="1:3" ht="16.5" customHeight="1">
      <c r="A788" s="578"/>
      <c r="B788" s="578"/>
      <c r="C788" s="578"/>
    </row>
    <row r="789" spans="1:3" ht="16.5" customHeight="1">
      <c r="A789" s="578"/>
      <c r="B789" s="578"/>
      <c r="C789" s="578"/>
    </row>
    <row r="790" spans="1:3" ht="16.5" customHeight="1">
      <c r="A790" s="578"/>
      <c r="B790" s="578"/>
      <c r="C790" s="578"/>
    </row>
    <row r="791" spans="1:3" ht="16.5" customHeight="1">
      <c r="A791" s="578"/>
      <c r="B791" s="578"/>
      <c r="C791" s="578"/>
    </row>
    <row r="792" spans="1:3" ht="16.5" customHeight="1">
      <c r="A792" s="578"/>
      <c r="B792" s="578"/>
      <c r="C792" s="578"/>
    </row>
    <row r="793" spans="1:3" ht="16.5" customHeight="1">
      <c r="A793" s="578"/>
      <c r="B793" s="578"/>
      <c r="C793" s="578"/>
    </row>
    <row r="794" spans="1:3" ht="16.5" customHeight="1">
      <c r="A794" s="578"/>
      <c r="B794" s="578"/>
      <c r="C794" s="578"/>
    </row>
    <row r="795" spans="1:3" ht="16.5" customHeight="1">
      <c r="A795" s="578"/>
      <c r="B795" s="578"/>
      <c r="C795" s="578"/>
    </row>
    <row r="796" spans="1:3" ht="16.5" customHeight="1">
      <c r="A796" s="578"/>
      <c r="B796" s="578"/>
      <c r="C796" s="578"/>
    </row>
    <row r="797" spans="1:3" ht="16.5" customHeight="1">
      <c r="A797" s="578"/>
      <c r="B797" s="578"/>
      <c r="C797" s="578"/>
    </row>
    <row r="798" spans="1:3" ht="16.5" customHeight="1">
      <c r="A798" s="578"/>
      <c r="B798" s="578"/>
      <c r="C798" s="578"/>
    </row>
    <row r="799" spans="1:3" ht="16.5" customHeight="1">
      <c r="A799" s="578"/>
      <c r="B799" s="578"/>
      <c r="C799" s="578"/>
    </row>
    <row r="800" spans="1:3" ht="16.5" customHeight="1">
      <c r="A800" s="578"/>
      <c r="B800" s="578"/>
      <c r="C800" s="578"/>
    </row>
    <row r="801" spans="1:3" ht="16.5" customHeight="1">
      <c r="A801" s="578"/>
      <c r="B801" s="578"/>
      <c r="C801" s="578"/>
    </row>
    <row r="802" spans="1:3" ht="16.5" customHeight="1">
      <c r="A802" s="578"/>
      <c r="B802" s="578"/>
      <c r="C802" s="578"/>
    </row>
    <row r="803" spans="1:3" ht="16.5" customHeight="1">
      <c r="A803" s="578"/>
      <c r="B803" s="578"/>
      <c r="C803" s="578"/>
    </row>
    <row r="804" spans="1:3" ht="16.5" customHeight="1">
      <c r="A804" s="578"/>
      <c r="B804" s="578"/>
      <c r="C804" s="578"/>
    </row>
    <row r="805" spans="1:3" ht="16.5" customHeight="1">
      <c r="A805" s="578"/>
      <c r="B805" s="578"/>
      <c r="C805" s="578"/>
    </row>
    <row r="806" spans="1:3" ht="16.5" customHeight="1">
      <c r="A806" s="578"/>
      <c r="B806" s="578"/>
      <c r="C806" s="578"/>
    </row>
    <row r="807" spans="1:3" ht="16.5" customHeight="1">
      <c r="A807" s="578"/>
      <c r="B807" s="578"/>
      <c r="C807" s="578"/>
    </row>
    <row r="808" spans="1:3" ht="16.5" customHeight="1">
      <c r="A808" s="578"/>
      <c r="B808" s="578"/>
      <c r="C808" s="578"/>
    </row>
    <row r="809" spans="1:3" ht="16.5" customHeight="1">
      <c r="A809" s="578"/>
      <c r="B809" s="578"/>
      <c r="C809" s="578"/>
    </row>
    <row r="810" spans="1:3" ht="16.5" customHeight="1">
      <c r="A810" s="578"/>
      <c r="B810" s="578"/>
      <c r="C810" s="578"/>
    </row>
    <row r="811" spans="1:3" ht="16.5" customHeight="1">
      <c r="A811" s="578"/>
      <c r="B811" s="578"/>
      <c r="C811" s="578"/>
    </row>
    <row r="812" spans="1:3" ht="16.5" customHeight="1">
      <c r="A812" s="578"/>
      <c r="B812" s="578"/>
      <c r="C812" s="578"/>
    </row>
    <row r="813" spans="1:3" ht="16.5" customHeight="1">
      <c r="A813" s="578"/>
      <c r="B813" s="578"/>
      <c r="C813" s="578"/>
    </row>
    <row r="814" spans="1:3" ht="16.5" customHeight="1">
      <c r="A814" s="578"/>
      <c r="B814" s="578"/>
      <c r="C814" s="578"/>
    </row>
    <row r="815" spans="1:3" ht="16.5" customHeight="1">
      <c r="A815" s="578"/>
      <c r="B815" s="578"/>
      <c r="C815" s="578"/>
    </row>
    <row r="816" spans="1:3" ht="16.5" customHeight="1">
      <c r="A816" s="578"/>
      <c r="B816" s="578"/>
      <c r="C816" s="578"/>
    </row>
    <row r="817" spans="1:3" ht="16.5" customHeight="1">
      <c r="A817" s="578"/>
      <c r="B817" s="578"/>
      <c r="C817" s="578"/>
    </row>
    <row r="818" spans="1:3" ht="16.5" customHeight="1">
      <c r="A818" s="578"/>
      <c r="B818" s="578"/>
      <c r="C818" s="578"/>
    </row>
    <row r="819" spans="1:3" ht="16.5" customHeight="1">
      <c r="A819" s="578"/>
      <c r="B819" s="578"/>
      <c r="C819" s="578"/>
    </row>
    <row r="820" spans="1:3" ht="16.5" customHeight="1">
      <c r="A820" s="578"/>
      <c r="B820" s="578"/>
      <c r="C820" s="578"/>
    </row>
    <row r="821" spans="1:3" ht="16.5" customHeight="1">
      <c r="A821" s="578"/>
      <c r="B821" s="578"/>
      <c r="C821" s="578"/>
    </row>
    <row r="822" spans="1:3" ht="16.5" customHeight="1">
      <c r="A822" s="578"/>
      <c r="B822" s="578"/>
      <c r="C822" s="578"/>
    </row>
    <row r="823" spans="1:3" ht="16.5" customHeight="1">
      <c r="A823" s="578"/>
      <c r="B823" s="578"/>
      <c r="C823" s="578"/>
    </row>
    <row r="824" spans="1:3" ht="16.5" customHeight="1">
      <c r="A824" s="578"/>
      <c r="B824" s="578"/>
      <c r="C824" s="578"/>
    </row>
    <row r="825" spans="1:3" ht="16.5" customHeight="1">
      <c r="A825" s="578"/>
      <c r="B825" s="578"/>
      <c r="C825" s="578"/>
    </row>
    <row r="826" spans="1:3" ht="16.5" customHeight="1">
      <c r="A826" s="578"/>
      <c r="B826" s="578"/>
      <c r="C826" s="578"/>
    </row>
    <row r="827" spans="1:3" ht="16.5" customHeight="1">
      <c r="A827" s="578"/>
      <c r="B827" s="578"/>
      <c r="C827" s="578"/>
    </row>
    <row r="828" spans="1:3" ht="16.5" customHeight="1">
      <c r="A828" s="578"/>
      <c r="B828" s="578"/>
      <c r="C828" s="578"/>
    </row>
    <row r="829" spans="1:3" ht="16.5" customHeight="1">
      <c r="A829" s="578"/>
      <c r="B829" s="578"/>
      <c r="C829" s="578"/>
    </row>
    <row r="830" spans="1:3" ht="16.5" customHeight="1">
      <c r="A830" s="578"/>
      <c r="B830" s="578"/>
      <c r="C830" s="578"/>
    </row>
    <row r="831" spans="1:3" ht="16.5" customHeight="1">
      <c r="A831" s="578"/>
      <c r="B831" s="578"/>
      <c r="C831" s="578"/>
    </row>
    <row r="832" spans="1:3" ht="16.5" customHeight="1">
      <c r="A832" s="578"/>
      <c r="B832" s="578"/>
      <c r="C832" s="578"/>
    </row>
    <row r="833" spans="1:3" ht="16.5" customHeight="1">
      <c r="A833" s="578"/>
      <c r="B833" s="578"/>
      <c r="C833" s="578"/>
    </row>
    <row r="834" spans="1:3" ht="16.5" customHeight="1">
      <c r="A834" s="578"/>
      <c r="B834" s="578"/>
      <c r="C834" s="578"/>
    </row>
    <row r="835" spans="1:3" ht="16.5" customHeight="1">
      <c r="A835" s="578"/>
      <c r="B835" s="578"/>
      <c r="C835" s="578"/>
    </row>
    <row r="836" spans="1:3" ht="16.5" customHeight="1">
      <c r="A836" s="578"/>
      <c r="B836" s="578"/>
      <c r="C836" s="578"/>
    </row>
    <row r="837" spans="1:3" ht="16.5" customHeight="1">
      <c r="A837" s="578"/>
      <c r="B837" s="578"/>
      <c r="C837" s="578"/>
    </row>
    <row r="838" spans="1:3" ht="16.5" customHeight="1">
      <c r="A838" s="578"/>
      <c r="B838" s="578"/>
      <c r="C838" s="578"/>
    </row>
    <row r="839" spans="1:3" ht="16.5" customHeight="1">
      <c r="A839" s="578"/>
      <c r="B839" s="578"/>
      <c r="C839" s="578"/>
    </row>
    <row r="840" spans="1:3" ht="16.5" customHeight="1">
      <c r="A840" s="578"/>
      <c r="B840" s="578"/>
      <c r="C840" s="578"/>
    </row>
    <row r="841" spans="1:3" ht="16.5" customHeight="1">
      <c r="A841" s="578"/>
      <c r="B841" s="578"/>
      <c r="C841" s="578"/>
    </row>
    <row r="842" spans="1:3" ht="16.5" customHeight="1">
      <c r="A842" s="578"/>
      <c r="B842" s="578"/>
      <c r="C842" s="578"/>
    </row>
    <row r="843" spans="1:3" ht="16.5" customHeight="1">
      <c r="A843" s="578"/>
      <c r="B843" s="578"/>
      <c r="C843" s="578"/>
    </row>
    <row r="844" spans="1:3" ht="16.5" customHeight="1">
      <c r="A844" s="578"/>
      <c r="B844" s="578"/>
      <c r="C844" s="578"/>
    </row>
    <row r="845" spans="1:3" ht="16.5" customHeight="1">
      <c r="A845" s="578"/>
      <c r="B845" s="578"/>
      <c r="C845" s="578"/>
    </row>
    <row r="846" spans="1:3" ht="16.5" customHeight="1">
      <c r="A846" s="578"/>
      <c r="B846" s="578"/>
      <c r="C846" s="578"/>
    </row>
    <row r="847" spans="1:3" ht="16.5" customHeight="1">
      <c r="A847" s="578"/>
      <c r="B847" s="578"/>
      <c r="C847" s="578"/>
    </row>
    <row r="848" spans="1:3" ht="16.5" customHeight="1">
      <c r="A848" s="578"/>
      <c r="B848" s="578"/>
      <c r="C848" s="578"/>
    </row>
    <row r="849" spans="1:3" ht="16.5" customHeight="1">
      <c r="A849" s="578"/>
      <c r="B849" s="578"/>
      <c r="C849" s="578"/>
    </row>
    <row r="850" spans="1:3" ht="16.5" customHeight="1">
      <c r="A850" s="578"/>
      <c r="B850" s="578"/>
      <c r="C850" s="578"/>
    </row>
    <row r="851" spans="1:3" ht="16.5" customHeight="1">
      <c r="A851" s="578"/>
      <c r="B851" s="578"/>
      <c r="C851" s="578"/>
    </row>
    <row r="852" spans="1:3" ht="16.5" customHeight="1">
      <c r="A852" s="578"/>
      <c r="B852" s="578"/>
      <c r="C852" s="578"/>
    </row>
    <row r="853" spans="1:3" ht="16.5" customHeight="1">
      <c r="A853" s="578"/>
      <c r="B853" s="578"/>
      <c r="C853" s="578"/>
    </row>
    <row r="854" spans="1:3" ht="16.5" customHeight="1">
      <c r="A854" s="578"/>
      <c r="B854" s="578"/>
      <c r="C854" s="578"/>
    </row>
    <row r="855" spans="1:3" ht="16.5" customHeight="1">
      <c r="A855" s="578"/>
      <c r="B855" s="578"/>
      <c r="C855" s="578"/>
    </row>
    <row r="856" spans="1:3" ht="16.5" customHeight="1">
      <c r="A856" s="578"/>
      <c r="B856" s="578"/>
      <c r="C856" s="578"/>
    </row>
    <row r="857" spans="1:3" ht="16.5" customHeight="1">
      <c r="A857" s="578"/>
      <c r="B857" s="578"/>
      <c r="C857" s="578"/>
    </row>
    <row r="858" spans="1:3" ht="16.5" customHeight="1">
      <c r="A858" s="578"/>
      <c r="B858" s="578"/>
      <c r="C858" s="578"/>
    </row>
    <row r="859" spans="1:3" ht="16.5" customHeight="1">
      <c r="A859" s="578"/>
      <c r="B859" s="578"/>
      <c r="C859" s="578"/>
    </row>
    <row r="860" spans="1:3" ht="16.5" customHeight="1">
      <c r="A860" s="578"/>
      <c r="B860" s="578"/>
      <c r="C860" s="578"/>
    </row>
    <row r="861" spans="1:3" ht="16.5" customHeight="1">
      <c r="A861" s="578"/>
      <c r="B861" s="578"/>
      <c r="C861" s="578"/>
    </row>
    <row r="862" spans="1:3" ht="16.5" customHeight="1">
      <c r="A862" s="578"/>
      <c r="B862" s="578"/>
      <c r="C862" s="578"/>
    </row>
    <row r="863" spans="1:3" ht="16.5" customHeight="1">
      <c r="A863" s="578"/>
      <c r="B863" s="578"/>
      <c r="C863" s="578"/>
    </row>
    <row r="864" spans="1:3" ht="16.5" customHeight="1">
      <c r="A864" s="578"/>
      <c r="B864" s="578"/>
      <c r="C864" s="578"/>
    </row>
    <row r="865" spans="1:3" ht="16.5" customHeight="1">
      <c r="A865" s="578"/>
      <c r="B865" s="578"/>
      <c r="C865" s="578"/>
    </row>
    <row r="866" spans="1:3" ht="16.5" customHeight="1">
      <c r="A866" s="578"/>
      <c r="B866" s="578"/>
      <c r="C866" s="578"/>
    </row>
    <row r="867" spans="1:3" ht="16.5" customHeight="1">
      <c r="A867" s="578"/>
      <c r="B867" s="578"/>
      <c r="C867" s="578"/>
    </row>
    <row r="868" spans="1:3" ht="16.5" customHeight="1">
      <c r="A868" s="578"/>
      <c r="B868" s="578"/>
      <c r="C868" s="578"/>
    </row>
    <row r="869" spans="1:3" ht="16.5" customHeight="1">
      <c r="A869" s="578"/>
      <c r="B869" s="578"/>
      <c r="C869" s="578"/>
    </row>
    <row r="870" spans="1:3" ht="16.5" customHeight="1">
      <c r="A870" s="578"/>
      <c r="B870" s="578"/>
      <c r="C870" s="578"/>
    </row>
    <row r="871" spans="1:3" ht="16.5" customHeight="1">
      <c r="A871" s="578"/>
      <c r="B871" s="578"/>
      <c r="C871" s="578"/>
    </row>
    <row r="872" spans="1:3" ht="16.5" customHeight="1">
      <c r="A872" s="578"/>
      <c r="B872" s="578"/>
      <c r="C872" s="578"/>
    </row>
    <row r="873" spans="1:3" ht="16.5" customHeight="1">
      <c r="A873" s="578"/>
      <c r="B873" s="578"/>
      <c r="C873" s="578"/>
    </row>
    <row r="874" spans="1:3" ht="16.5" customHeight="1">
      <c r="A874" s="578"/>
      <c r="B874" s="578"/>
      <c r="C874" s="578"/>
    </row>
    <row r="875" spans="1:3" ht="16.5" customHeight="1">
      <c r="A875" s="578"/>
      <c r="B875" s="578"/>
      <c r="C875" s="578"/>
    </row>
    <row r="876" spans="1:3" ht="16.5" customHeight="1">
      <c r="A876" s="578"/>
      <c r="B876" s="578"/>
      <c r="C876" s="578"/>
    </row>
    <row r="877" spans="1:3" ht="16.5" customHeight="1">
      <c r="A877" s="578"/>
      <c r="B877" s="578"/>
      <c r="C877" s="578"/>
    </row>
    <row r="878" spans="1:3" ht="16.5" customHeight="1">
      <c r="A878" s="578"/>
      <c r="B878" s="578"/>
      <c r="C878" s="578"/>
    </row>
    <row r="879" spans="1:3" ht="16.5" customHeight="1">
      <c r="A879" s="578"/>
      <c r="B879" s="578"/>
      <c r="C879" s="578"/>
    </row>
    <row r="880" spans="1:3" ht="16.5" customHeight="1">
      <c r="A880" s="578"/>
      <c r="B880" s="578"/>
      <c r="C880" s="578"/>
    </row>
    <row r="881" spans="1:3" ht="16.5" customHeight="1">
      <c r="A881" s="578"/>
      <c r="B881" s="578"/>
      <c r="C881" s="578"/>
    </row>
    <row r="882" spans="1:3" ht="16.5" customHeight="1">
      <c r="A882" s="578"/>
      <c r="B882" s="578"/>
      <c r="C882" s="578"/>
    </row>
    <row r="883" spans="1:3" ht="16.5" customHeight="1">
      <c r="A883" s="578"/>
      <c r="B883" s="578"/>
      <c r="C883" s="578"/>
    </row>
    <row r="884" spans="1:3" ht="16.5" customHeight="1">
      <c r="A884" s="578"/>
      <c r="B884" s="578"/>
      <c r="C884" s="578"/>
    </row>
    <row r="885" spans="1:3" ht="16.5" customHeight="1">
      <c r="A885" s="578"/>
      <c r="B885" s="578"/>
      <c r="C885" s="578"/>
    </row>
    <row r="886" spans="1:3" ht="16.5" customHeight="1">
      <c r="A886" s="578"/>
      <c r="B886" s="578"/>
      <c r="C886" s="578"/>
    </row>
    <row r="887" spans="1:3" ht="16.5" customHeight="1">
      <c r="A887" s="578"/>
      <c r="B887" s="578"/>
      <c r="C887" s="578"/>
    </row>
    <row r="888" spans="1:3" ht="16.5" customHeight="1">
      <c r="A888" s="578"/>
      <c r="B888" s="578"/>
      <c r="C888" s="578"/>
    </row>
    <row r="889" spans="1:3" ht="16.5" customHeight="1">
      <c r="A889" s="578"/>
      <c r="B889" s="578"/>
      <c r="C889" s="578"/>
    </row>
    <row r="890" spans="1:3" ht="16.5" customHeight="1">
      <c r="A890" s="578"/>
      <c r="B890" s="578"/>
      <c r="C890" s="578"/>
    </row>
    <row r="891" spans="1:3" ht="16.5" customHeight="1">
      <c r="A891" s="578"/>
      <c r="B891" s="578"/>
      <c r="C891" s="578"/>
    </row>
    <row r="892" spans="1:3" ht="16.5" customHeight="1">
      <c r="A892" s="578"/>
      <c r="B892" s="578"/>
      <c r="C892" s="578"/>
    </row>
    <row r="893" spans="1:3" ht="16.5" customHeight="1">
      <c r="A893" s="578"/>
      <c r="B893" s="578"/>
      <c r="C893" s="578"/>
    </row>
    <row r="894" spans="1:3" ht="16.5" customHeight="1">
      <c r="A894" s="578"/>
      <c r="B894" s="578"/>
      <c r="C894" s="578"/>
    </row>
    <row r="895" spans="1:3" ht="16.5" customHeight="1">
      <c r="A895" s="578"/>
      <c r="B895" s="578"/>
      <c r="C895" s="578"/>
    </row>
    <row r="896" spans="1:3" ht="16.5" customHeight="1">
      <c r="A896" s="578"/>
      <c r="B896" s="578"/>
      <c r="C896" s="578"/>
    </row>
    <row r="897" spans="1:3" ht="16.5" customHeight="1">
      <c r="A897" s="578"/>
      <c r="B897" s="578"/>
      <c r="C897" s="578"/>
    </row>
    <row r="898" spans="1:3" ht="16.5" customHeight="1">
      <c r="A898" s="578"/>
      <c r="B898" s="578"/>
      <c r="C898" s="578"/>
    </row>
    <row r="899" spans="1:3" ht="16.5" customHeight="1">
      <c r="A899" s="578"/>
      <c r="B899" s="578"/>
      <c r="C899" s="578"/>
    </row>
    <row r="900" spans="1:3" ht="16.5" customHeight="1">
      <c r="A900" s="578"/>
      <c r="B900" s="578"/>
      <c r="C900" s="578"/>
    </row>
    <row r="901" spans="1:3" ht="16.5" customHeight="1">
      <c r="A901" s="578"/>
      <c r="B901" s="578"/>
      <c r="C901" s="578"/>
    </row>
    <row r="902" spans="1:3" ht="16.5" customHeight="1">
      <c r="A902" s="578"/>
      <c r="B902" s="578"/>
      <c r="C902" s="578"/>
    </row>
    <row r="903" spans="1:3" ht="16.5" customHeight="1">
      <c r="A903" s="578"/>
      <c r="B903" s="578"/>
      <c r="C903" s="578"/>
    </row>
    <row r="904" spans="1:3" ht="16.5" customHeight="1">
      <c r="A904" s="578"/>
      <c r="B904" s="578"/>
      <c r="C904" s="578"/>
    </row>
    <row r="905" spans="1:3" ht="16.5" customHeight="1">
      <c r="A905" s="578"/>
      <c r="B905" s="578"/>
      <c r="C905" s="578"/>
    </row>
    <row r="906" spans="1:3" ht="16.5" customHeight="1">
      <c r="A906" s="578"/>
      <c r="B906" s="578"/>
      <c r="C906" s="578"/>
    </row>
    <row r="907" spans="1:3" ht="16.5" customHeight="1">
      <c r="A907" s="578"/>
      <c r="B907" s="578"/>
      <c r="C907" s="578"/>
    </row>
    <row r="908" spans="1:3" ht="16.5" customHeight="1">
      <c r="A908" s="578"/>
      <c r="B908" s="578"/>
      <c r="C908" s="578"/>
    </row>
    <row r="909" spans="1:3" ht="16.5" customHeight="1">
      <c r="A909" s="578"/>
      <c r="B909" s="578"/>
      <c r="C909" s="578"/>
    </row>
    <row r="910" spans="1:3" ht="16.5" customHeight="1">
      <c r="A910" s="578"/>
      <c r="B910" s="578"/>
      <c r="C910" s="578"/>
    </row>
    <row r="911" spans="1:3" ht="16.5" customHeight="1">
      <c r="A911" s="578"/>
      <c r="B911" s="578"/>
      <c r="C911" s="578"/>
    </row>
    <row r="912" spans="1:3" ht="16.5" customHeight="1">
      <c r="A912" s="578"/>
      <c r="B912" s="578"/>
      <c r="C912" s="578"/>
    </row>
    <row r="913" spans="1:3" ht="16.5" customHeight="1">
      <c r="A913" s="578"/>
      <c r="B913" s="578"/>
      <c r="C913" s="578"/>
    </row>
    <row r="914" spans="1:3" ht="16.5" customHeight="1">
      <c r="A914" s="578"/>
      <c r="B914" s="578"/>
      <c r="C914" s="578"/>
    </row>
    <row r="915" spans="1:3" ht="16.5" customHeight="1">
      <c r="A915" s="578"/>
      <c r="B915" s="578"/>
      <c r="C915" s="578"/>
    </row>
    <row r="916" spans="1:3" ht="16.5" customHeight="1">
      <c r="A916" s="578"/>
      <c r="B916" s="578"/>
      <c r="C916" s="578"/>
    </row>
    <row r="917" spans="1:3" ht="16.5" customHeight="1">
      <c r="A917" s="578"/>
      <c r="B917" s="578"/>
      <c r="C917" s="578"/>
    </row>
    <row r="918" spans="1:3" ht="16.5" customHeight="1">
      <c r="A918" s="578"/>
      <c r="B918" s="578"/>
      <c r="C918" s="578"/>
    </row>
    <row r="919" spans="1:3" ht="16.5" customHeight="1">
      <c r="A919" s="578"/>
      <c r="B919" s="578"/>
      <c r="C919" s="578"/>
    </row>
    <row r="920" spans="1:3" ht="16.5" customHeight="1">
      <c r="A920" s="578"/>
      <c r="B920" s="578"/>
      <c r="C920" s="578"/>
    </row>
    <row r="921" spans="1:3" ht="16.5" customHeight="1">
      <c r="A921" s="578"/>
      <c r="B921" s="578"/>
      <c r="C921" s="578"/>
    </row>
    <row r="922" spans="1:3" ht="16.5" customHeight="1">
      <c r="A922" s="578"/>
      <c r="B922" s="578"/>
      <c r="C922" s="578"/>
    </row>
    <row r="923" spans="1:3" ht="16.5" customHeight="1">
      <c r="A923" s="578"/>
      <c r="B923" s="578"/>
      <c r="C923" s="578"/>
    </row>
    <row r="924" spans="1:3" ht="16.5" customHeight="1">
      <c r="A924" s="578"/>
      <c r="B924" s="578"/>
      <c r="C924" s="578"/>
    </row>
    <row r="925" spans="1:3" ht="16.5" customHeight="1">
      <c r="A925" s="578"/>
      <c r="B925" s="578"/>
      <c r="C925" s="578"/>
    </row>
    <row r="926" spans="1:3" ht="16.5" customHeight="1">
      <c r="A926" s="578"/>
      <c r="B926" s="578"/>
      <c r="C926" s="578"/>
    </row>
    <row r="927" spans="1:3" ht="16.5" customHeight="1">
      <c r="A927" s="578"/>
      <c r="B927" s="578"/>
      <c r="C927" s="578"/>
    </row>
    <row r="928" spans="1:3" ht="16.5" customHeight="1">
      <c r="A928" s="578"/>
      <c r="B928" s="578"/>
      <c r="C928" s="578"/>
    </row>
    <row r="929" spans="1:3" ht="16.5" customHeight="1">
      <c r="A929" s="578"/>
      <c r="B929" s="578"/>
      <c r="C929" s="578"/>
    </row>
    <row r="930" spans="1:3" ht="16.5" customHeight="1">
      <c r="A930" s="578"/>
      <c r="B930" s="578"/>
      <c r="C930" s="578"/>
    </row>
    <row r="931" spans="1:3" ht="16.5" customHeight="1">
      <c r="A931" s="578"/>
      <c r="B931" s="578"/>
      <c r="C931" s="578"/>
    </row>
    <row r="932" spans="1:3" ht="16.5" customHeight="1">
      <c r="A932" s="578"/>
      <c r="B932" s="578"/>
      <c r="C932" s="578"/>
    </row>
    <row r="933" spans="1:3" ht="16.5" customHeight="1">
      <c r="A933" s="578"/>
      <c r="B933" s="578"/>
      <c r="C933" s="578"/>
    </row>
    <row r="934" spans="1:3" ht="16.5" customHeight="1">
      <c r="A934" s="578"/>
      <c r="B934" s="578"/>
      <c r="C934" s="578"/>
    </row>
    <row r="935" spans="1:3" ht="16.5" customHeight="1">
      <c r="A935" s="578"/>
      <c r="B935" s="578"/>
      <c r="C935" s="578"/>
    </row>
    <row r="936" spans="1:3" ht="16.5" customHeight="1">
      <c r="A936" s="578"/>
      <c r="B936" s="578"/>
      <c r="C936" s="578"/>
    </row>
    <row r="937" spans="1:3" ht="16.5" customHeight="1">
      <c r="A937" s="578"/>
      <c r="B937" s="578"/>
      <c r="C937" s="578"/>
    </row>
    <row r="938" spans="1:3" ht="16.5" customHeight="1">
      <c r="A938" s="578"/>
      <c r="B938" s="578"/>
      <c r="C938" s="578"/>
    </row>
    <row r="939" spans="1:3" ht="16.5" customHeight="1">
      <c r="A939" s="578"/>
      <c r="B939" s="578"/>
      <c r="C939" s="578"/>
    </row>
    <row r="940" spans="1:3" ht="16.5" customHeight="1">
      <c r="A940" s="578"/>
      <c r="B940" s="578"/>
      <c r="C940" s="578"/>
    </row>
    <row r="941" spans="1:3" ht="16.5" customHeight="1">
      <c r="A941" s="578"/>
      <c r="B941" s="578"/>
      <c r="C941" s="578"/>
    </row>
    <row r="942" spans="1:3" ht="16.5" customHeight="1">
      <c r="A942" s="578"/>
      <c r="B942" s="578"/>
      <c r="C942" s="578"/>
    </row>
    <row r="943" spans="1:3" ht="16.5" customHeight="1">
      <c r="A943" s="578"/>
      <c r="B943" s="578"/>
      <c r="C943" s="578"/>
    </row>
    <row r="944" spans="1:3" ht="16.5" customHeight="1">
      <c r="A944" s="578"/>
      <c r="B944" s="578"/>
      <c r="C944" s="578"/>
    </row>
    <row r="945" spans="1:3" ht="16.5" customHeight="1">
      <c r="A945" s="578"/>
      <c r="B945" s="578"/>
      <c r="C945" s="578"/>
    </row>
    <row r="946" spans="1:3" ht="16.5" customHeight="1">
      <c r="A946" s="578"/>
      <c r="B946" s="578"/>
      <c r="C946" s="578"/>
    </row>
    <row r="947" spans="1:3" ht="16.5" customHeight="1">
      <c r="A947" s="578"/>
      <c r="B947" s="578"/>
      <c r="C947" s="578"/>
    </row>
    <row r="948" spans="1:3" ht="16.5" customHeight="1">
      <c r="A948" s="578"/>
      <c r="B948" s="578"/>
      <c r="C948" s="578"/>
    </row>
    <row r="949" spans="1:3" ht="16.5" customHeight="1">
      <c r="A949" s="578"/>
      <c r="B949" s="578"/>
      <c r="C949" s="578"/>
    </row>
    <row r="950" spans="1:3" ht="16.5" customHeight="1">
      <c r="A950" s="578"/>
      <c r="B950" s="578"/>
      <c r="C950" s="578"/>
    </row>
    <row r="951" spans="1:3" ht="16.5" customHeight="1">
      <c r="A951" s="578"/>
      <c r="B951" s="578"/>
      <c r="C951" s="578"/>
    </row>
    <row r="952" spans="1:3" ht="16.5" customHeight="1">
      <c r="A952" s="578"/>
      <c r="B952" s="578"/>
      <c r="C952" s="578"/>
    </row>
    <row r="953" spans="1:3" ht="16.5" customHeight="1">
      <c r="A953" s="578"/>
      <c r="B953" s="578"/>
      <c r="C953" s="578"/>
    </row>
    <row r="954" spans="1:3" ht="16.5" customHeight="1">
      <c r="A954" s="578"/>
      <c r="B954" s="578"/>
      <c r="C954" s="578"/>
    </row>
    <row r="955" spans="1:3" ht="16.5" customHeight="1">
      <c r="A955" s="578"/>
      <c r="B955" s="578"/>
      <c r="C955" s="578"/>
    </row>
    <row r="956" spans="1:3" ht="16.5" customHeight="1">
      <c r="A956" s="578"/>
      <c r="B956" s="578"/>
      <c r="C956" s="578"/>
    </row>
    <row r="957" spans="1:3" ht="16.5" customHeight="1">
      <c r="A957" s="578"/>
      <c r="B957" s="578"/>
      <c r="C957" s="578"/>
    </row>
    <row r="958" spans="1:3" ht="16.5" customHeight="1">
      <c r="A958" s="578"/>
      <c r="B958" s="578"/>
      <c r="C958" s="578"/>
    </row>
    <row r="959" spans="1:3" ht="16.5" customHeight="1">
      <c r="A959" s="578"/>
      <c r="B959" s="578"/>
      <c r="C959" s="578"/>
    </row>
    <row r="960" spans="1:3" ht="16.5" customHeight="1">
      <c r="A960" s="578"/>
      <c r="B960" s="578"/>
      <c r="C960" s="578"/>
    </row>
    <row r="961" spans="1:3" ht="16.5" customHeight="1">
      <c r="A961" s="578"/>
      <c r="B961" s="578"/>
      <c r="C961" s="578"/>
    </row>
    <row r="962" spans="1:3" ht="16.5" customHeight="1">
      <c r="A962" s="578"/>
      <c r="B962" s="578"/>
      <c r="C962" s="578"/>
    </row>
    <row r="963" spans="1:3" ht="16.5" customHeight="1">
      <c r="A963" s="578"/>
      <c r="B963" s="578"/>
      <c r="C963" s="578"/>
    </row>
    <row r="964" spans="1:3" ht="16.5" customHeight="1">
      <c r="A964" s="578"/>
      <c r="B964" s="578"/>
      <c r="C964" s="578"/>
    </row>
    <row r="965" spans="1:3" ht="16.5" customHeight="1">
      <c r="A965" s="578"/>
      <c r="B965" s="578"/>
      <c r="C965" s="578"/>
    </row>
    <row r="966" spans="1:3" ht="16.5" customHeight="1">
      <c r="A966" s="578"/>
      <c r="B966" s="578"/>
      <c r="C966" s="578"/>
    </row>
    <row r="967" spans="1:3" ht="16.5" customHeight="1">
      <c r="A967" s="578"/>
      <c r="B967" s="578"/>
      <c r="C967" s="578"/>
    </row>
    <row r="968" spans="1:3" ht="16.5" customHeight="1">
      <c r="A968" s="578"/>
      <c r="B968" s="578"/>
      <c r="C968" s="578"/>
    </row>
    <row r="969" spans="1:3" ht="16.5" customHeight="1">
      <c r="A969" s="578"/>
      <c r="B969" s="578"/>
      <c r="C969" s="578"/>
    </row>
    <row r="970" spans="1:3" ht="16.5" customHeight="1">
      <c r="A970" s="578"/>
      <c r="B970" s="578"/>
      <c r="C970" s="578"/>
    </row>
    <row r="971" spans="1:3" ht="16.5" customHeight="1">
      <c r="A971" s="578"/>
      <c r="B971" s="578"/>
      <c r="C971" s="578"/>
    </row>
    <row r="972" spans="1:3" ht="16.5" customHeight="1">
      <c r="A972" s="578"/>
      <c r="B972" s="578"/>
      <c r="C972" s="578"/>
    </row>
    <row r="973" spans="1:3" ht="16.5" customHeight="1">
      <c r="A973" s="578"/>
      <c r="B973" s="578"/>
      <c r="C973" s="578"/>
    </row>
    <row r="974" spans="1:3" ht="16.5" customHeight="1">
      <c r="A974" s="578"/>
      <c r="B974" s="578"/>
      <c r="C974" s="578"/>
    </row>
    <row r="975" spans="1:3" ht="16.5" customHeight="1">
      <c r="A975" s="578"/>
      <c r="B975" s="578"/>
      <c r="C975" s="578"/>
    </row>
    <row r="976" spans="1:3" ht="16.5" customHeight="1">
      <c r="A976" s="578"/>
      <c r="B976" s="578"/>
      <c r="C976" s="578"/>
    </row>
    <row r="977" spans="1:3" ht="16.5" customHeight="1">
      <c r="A977" s="578"/>
      <c r="B977" s="578"/>
      <c r="C977" s="578"/>
    </row>
    <row r="978" spans="1:3" ht="16.5" customHeight="1">
      <c r="A978" s="578"/>
      <c r="B978" s="578"/>
      <c r="C978" s="578"/>
    </row>
    <row r="979" spans="1:3" ht="16.5" customHeight="1">
      <c r="A979" s="578"/>
      <c r="B979" s="578"/>
      <c r="C979" s="578"/>
    </row>
    <row r="980" spans="1:3" ht="16.5" customHeight="1">
      <c r="A980" s="578"/>
      <c r="B980" s="578"/>
      <c r="C980" s="578"/>
    </row>
    <row r="981" spans="1:3" ht="16.5" customHeight="1">
      <c r="A981" s="578"/>
      <c r="B981" s="578"/>
      <c r="C981" s="578"/>
    </row>
    <row r="982" spans="1:3" ht="16.5" customHeight="1">
      <c r="A982" s="578"/>
      <c r="B982" s="578"/>
      <c r="C982" s="578"/>
    </row>
    <row r="983" spans="1:3" ht="16.5" customHeight="1">
      <c r="A983" s="578"/>
      <c r="B983" s="578"/>
      <c r="C983" s="578"/>
    </row>
    <row r="984" spans="1:3" ht="16.5" customHeight="1">
      <c r="A984" s="578"/>
      <c r="B984" s="578"/>
      <c r="C984" s="578"/>
    </row>
    <row r="985" spans="1:3" ht="16.5" customHeight="1">
      <c r="A985" s="578"/>
      <c r="B985" s="578"/>
      <c r="C985" s="578"/>
    </row>
    <row r="986" spans="1:3" ht="16.5" customHeight="1">
      <c r="A986" s="578"/>
      <c r="B986" s="578"/>
      <c r="C986" s="578"/>
    </row>
    <row r="987" spans="1:3" ht="16.5" customHeight="1">
      <c r="A987" s="578"/>
      <c r="B987" s="578"/>
      <c r="C987" s="578"/>
    </row>
    <row r="988" spans="1:3" ht="16.5" customHeight="1">
      <c r="A988" s="578"/>
      <c r="B988" s="578"/>
      <c r="C988" s="578"/>
    </row>
    <row r="989" spans="1:3" ht="16.5" customHeight="1">
      <c r="A989" s="578"/>
      <c r="B989" s="578"/>
      <c r="C989" s="578"/>
    </row>
    <row r="990" spans="1:3" ht="16.5" customHeight="1">
      <c r="A990" s="578"/>
      <c r="B990" s="578"/>
      <c r="C990" s="578"/>
    </row>
    <row r="991" spans="1:3" ht="16.5" customHeight="1">
      <c r="A991" s="578"/>
      <c r="B991" s="578"/>
      <c r="C991" s="578"/>
    </row>
    <row r="992" spans="1:3" ht="16.5" customHeight="1">
      <c r="A992" s="578"/>
      <c r="B992" s="578"/>
      <c r="C992" s="578"/>
    </row>
    <row r="993" spans="1:3" ht="16.5" customHeight="1">
      <c r="A993" s="578"/>
      <c r="B993" s="578"/>
      <c r="C993" s="578"/>
    </row>
    <row r="994" spans="1:3" ht="16.5" customHeight="1">
      <c r="A994" s="578"/>
      <c r="B994" s="578"/>
      <c r="C994" s="578"/>
    </row>
    <row r="995" spans="1:3" ht="16.5" customHeight="1">
      <c r="A995" s="578"/>
      <c r="B995" s="578"/>
      <c r="C995" s="578"/>
    </row>
    <row r="996" spans="1:3" ht="16.5" customHeight="1">
      <c r="A996" s="578"/>
      <c r="B996" s="578"/>
      <c r="C996" s="578"/>
    </row>
    <row r="997" spans="1:3" ht="16.5" customHeight="1">
      <c r="A997" s="578"/>
      <c r="B997" s="578"/>
      <c r="C997" s="578"/>
    </row>
    <row r="998" spans="1:3" ht="16.5" customHeight="1">
      <c r="A998" s="578"/>
      <c r="B998" s="578"/>
      <c r="C998" s="578"/>
    </row>
    <row r="999" spans="1:3" ht="16.5" customHeight="1">
      <c r="A999" s="578"/>
      <c r="B999" s="578"/>
      <c r="C999" s="578"/>
    </row>
    <row r="1000" spans="1:3" ht="16.5" customHeight="1">
      <c r="A1000" s="578"/>
      <c r="B1000" s="578"/>
      <c r="C1000" s="578"/>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1120" t="s">
        <v>88</v>
      </c>
      <c r="B1" s="1120"/>
      <c r="C1" s="1120"/>
    </row>
    <row r="2" spans="1:3" ht="18.5" thickBot="1">
      <c r="A2" s="1121" t="s">
        <v>89</v>
      </c>
      <c r="B2" s="1122"/>
      <c r="C2" s="401">
        <v>44728</v>
      </c>
    </row>
    <row r="3" spans="1:3">
      <c r="A3" s="1123" t="s">
        <v>90</v>
      </c>
      <c r="B3" s="24" t="s">
        <v>91</v>
      </c>
      <c r="C3" s="25" t="s">
        <v>1818</v>
      </c>
    </row>
    <row r="4" spans="1:3">
      <c r="A4" s="1118"/>
      <c r="B4" s="24" t="s">
        <v>92</v>
      </c>
      <c r="C4" s="26" t="s">
        <v>1819</v>
      </c>
    </row>
    <row r="5" spans="1:3">
      <c r="A5" s="1118"/>
      <c r="B5" s="24" t="s">
        <v>93</v>
      </c>
      <c r="C5" s="27" t="s">
        <v>1820</v>
      </c>
    </row>
    <row r="6" spans="1:3">
      <c r="A6" s="1118"/>
      <c r="B6" s="24" t="s">
        <v>94</v>
      </c>
      <c r="C6" s="28" t="s">
        <v>1821</v>
      </c>
    </row>
    <row r="7" spans="1:3">
      <c r="A7" s="1118"/>
      <c r="B7" s="24" t="s">
        <v>95</v>
      </c>
      <c r="C7" s="31" t="s">
        <v>1822</v>
      </c>
    </row>
    <row r="8" spans="1:3">
      <c r="A8" s="1118"/>
      <c r="B8" s="24" t="s">
        <v>96</v>
      </c>
      <c r="C8" s="30">
        <v>7900018188</v>
      </c>
    </row>
    <row r="9" spans="1:3">
      <c r="A9" s="1118"/>
      <c r="B9" s="24" t="s">
        <v>97</v>
      </c>
      <c r="C9" s="500">
        <v>1062552446391</v>
      </c>
    </row>
    <row r="10" spans="1:3" ht="49.5">
      <c r="A10" s="1118"/>
      <c r="B10" s="24" t="s">
        <v>98</v>
      </c>
      <c r="C10" s="27" t="s">
        <v>1823</v>
      </c>
    </row>
    <row r="11" spans="1:3">
      <c r="A11" s="1118"/>
      <c r="B11" s="24" t="s">
        <v>99</v>
      </c>
      <c r="C11" s="31" t="s">
        <v>100</v>
      </c>
    </row>
    <row r="12" spans="1:3">
      <c r="A12" s="1118"/>
      <c r="B12" s="24" t="s">
        <v>101</v>
      </c>
      <c r="C12" s="31" t="s">
        <v>102</v>
      </c>
    </row>
    <row r="13" spans="1:3">
      <c r="A13" s="1118"/>
      <c r="B13" s="24" t="s">
        <v>103</v>
      </c>
      <c r="C13" s="31" t="s">
        <v>100</v>
      </c>
    </row>
    <row r="14" spans="1:3">
      <c r="A14" s="1118"/>
      <c r="B14" s="24" t="s">
        <v>104</v>
      </c>
      <c r="C14" s="31" t="s">
        <v>100</v>
      </c>
    </row>
    <row r="15" spans="1:3">
      <c r="A15" s="1118"/>
      <c r="B15" s="24" t="s">
        <v>105</v>
      </c>
      <c r="C15" s="31" t="s">
        <v>178</v>
      </c>
    </row>
    <row r="16" spans="1:3">
      <c r="A16" s="1118"/>
      <c r="B16" s="24" t="s">
        <v>106</v>
      </c>
      <c r="C16" s="31" t="s">
        <v>178</v>
      </c>
    </row>
    <row r="17" spans="1:3">
      <c r="A17" s="1118"/>
      <c r="B17" s="24" t="s">
        <v>108</v>
      </c>
      <c r="C17" s="31" t="s">
        <v>1824</v>
      </c>
    </row>
    <row r="18" spans="1:3" ht="33">
      <c r="A18" s="1118"/>
      <c r="B18" s="5" t="s">
        <v>109</v>
      </c>
      <c r="C18" s="31" t="s">
        <v>1217</v>
      </c>
    </row>
    <row r="19" spans="1:3">
      <c r="A19" s="1118"/>
      <c r="B19" s="24" t="s">
        <v>111</v>
      </c>
      <c r="C19" s="31" t="s">
        <v>178</v>
      </c>
    </row>
    <row r="20" spans="1:3">
      <c r="A20" s="1118"/>
      <c r="B20" s="24" t="s">
        <v>1002</v>
      </c>
      <c r="C20" s="31" t="s">
        <v>100</v>
      </c>
    </row>
    <row r="21" spans="1:3">
      <c r="A21" s="1118"/>
      <c r="B21" s="24" t="s">
        <v>113</v>
      </c>
      <c r="C21" s="31" t="s">
        <v>100</v>
      </c>
    </row>
    <row r="22" spans="1:3">
      <c r="A22" s="1118"/>
      <c r="B22" s="24" t="s">
        <v>114</v>
      </c>
      <c r="C22" s="31" t="s">
        <v>100</v>
      </c>
    </row>
    <row r="23" spans="1:3">
      <c r="A23" s="1118"/>
      <c r="B23" s="24" t="s">
        <v>115</v>
      </c>
      <c r="C23" s="31" t="s">
        <v>1642</v>
      </c>
    </row>
    <row r="24" spans="1:3">
      <c r="A24" s="1118"/>
      <c r="B24" s="24" t="s">
        <v>116</v>
      </c>
      <c r="C24" s="31" t="s">
        <v>100</v>
      </c>
    </row>
    <row r="25" spans="1:3">
      <c r="A25" s="1118"/>
      <c r="B25" s="24" t="s">
        <v>117</v>
      </c>
      <c r="C25" s="31" t="s">
        <v>118</v>
      </c>
    </row>
    <row r="26" spans="1:3">
      <c r="A26" s="1118"/>
      <c r="B26" s="24" t="s">
        <v>119</v>
      </c>
      <c r="C26" s="31" t="s">
        <v>100</v>
      </c>
    </row>
    <row r="27" spans="1:3">
      <c r="A27" s="1118"/>
      <c r="B27" s="24" t="s">
        <v>120</v>
      </c>
      <c r="C27" s="31" t="s">
        <v>252</v>
      </c>
    </row>
    <row r="28" spans="1:3">
      <c r="A28" s="1118"/>
      <c r="B28" s="24" t="s">
        <v>122</v>
      </c>
      <c r="C28" s="31" t="s">
        <v>123</v>
      </c>
    </row>
    <row r="29" spans="1:3">
      <c r="A29" s="1118"/>
      <c r="B29" s="24" t="s">
        <v>124</v>
      </c>
      <c r="C29" s="31" t="s">
        <v>125</v>
      </c>
    </row>
    <row r="30" spans="1:3" ht="33">
      <c r="A30" s="1118"/>
      <c r="B30" s="24" t="s">
        <v>126</v>
      </c>
      <c r="C30" s="31" t="s">
        <v>423</v>
      </c>
    </row>
    <row r="31" spans="1:3" ht="33">
      <c r="A31" s="1118"/>
      <c r="B31" s="24" t="s">
        <v>128</v>
      </c>
      <c r="C31" s="28" t="s">
        <v>1825</v>
      </c>
    </row>
    <row r="32" spans="1:3" ht="33.5" thickBot="1">
      <c r="A32" s="1119"/>
      <c r="B32" s="32" t="s">
        <v>129</v>
      </c>
      <c r="C32" s="33" t="s">
        <v>100</v>
      </c>
    </row>
    <row r="33" spans="1:3">
      <c r="A33" s="1117" t="s">
        <v>130</v>
      </c>
      <c r="B33" s="34" t="s">
        <v>131</v>
      </c>
      <c r="C33" s="35" t="s">
        <v>1821</v>
      </c>
    </row>
    <row r="34" spans="1:3">
      <c r="A34" s="1118"/>
      <c r="B34" s="24" t="s">
        <v>132</v>
      </c>
      <c r="C34" s="28" t="s">
        <v>1826</v>
      </c>
    </row>
    <row r="35" spans="1:3">
      <c r="A35" s="1118"/>
      <c r="B35" s="24" t="s">
        <v>133</v>
      </c>
      <c r="C35" s="28" t="s">
        <v>134</v>
      </c>
    </row>
    <row r="36" spans="1:3">
      <c r="A36" s="1118"/>
      <c r="B36" s="24" t="s">
        <v>135</v>
      </c>
      <c r="C36" s="28" t="s">
        <v>100</v>
      </c>
    </row>
    <row r="37" spans="1:3">
      <c r="A37" s="1118"/>
      <c r="B37" s="24" t="s">
        <v>136</v>
      </c>
      <c r="C37" s="28" t="s">
        <v>100</v>
      </c>
    </row>
    <row r="38" spans="1:3" ht="18.5" thickBot="1">
      <c r="A38" s="1119"/>
      <c r="B38" s="36" t="s">
        <v>137</v>
      </c>
      <c r="C38" s="37" t="s">
        <v>102</v>
      </c>
    </row>
    <row r="39" spans="1:3">
      <c r="A39" s="1117" t="s">
        <v>138</v>
      </c>
      <c r="B39" s="34" t="s">
        <v>139</v>
      </c>
      <c r="C39" s="35" t="s">
        <v>100</v>
      </c>
    </row>
    <row r="40" spans="1:3">
      <c r="A40" s="1118"/>
      <c r="B40" s="24" t="s">
        <v>140</v>
      </c>
      <c r="C40" s="28" t="s">
        <v>178</v>
      </c>
    </row>
    <row r="41" spans="1:3">
      <c r="A41" s="1118"/>
      <c r="B41" s="24" t="s">
        <v>141</v>
      </c>
      <c r="C41" s="28" t="s">
        <v>178</v>
      </c>
    </row>
    <row r="42" spans="1:3">
      <c r="A42" s="1118"/>
      <c r="B42" s="24" t="s">
        <v>142</v>
      </c>
      <c r="C42" s="28" t="s">
        <v>178</v>
      </c>
    </row>
    <row r="43" spans="1:3">
      <c r="A43" s="1118"/>
      <c r="B43" s="24" t="s">
        <v>143</v>
      </c>
      <c r="C43" s="28" t="s">
        <v>178</v>
      </c>
    </row>
    <row r="44" spans="1:3" ht="18.5" thickBot="1">
      <c r="A44" s="1119"/>
      <c r="B44" s="36" t="s">
        <v>144</v>
      </c>
      <c r="C44" s="37" t="s">
        <v>178</v>
      </c>
    </row>
    <row r="45" spans="1:3">
      <c r="A45" s="1117" t="s">
        <v>145</v>
      </c>
      <c r="B45" s="34" t="s">
        <v>146</v>
      </c>
      <c r="C45" s="28" t="s">
        <v>102</v>
      </c>
    </row>
    <row r="46" spans="1:3" ht="49.5">
      <c r="A46" s="1118"/>
      <c r="B46" s="24" t="s">
        <v>148</v>
      </c>
      <c r="C46" s="28" t="s">
        <v>1827</v>
      </c>
    </row>
    <row r="47" spans="1:3" ht="33.5" thickBot="1">
      <c r="A47" s="1119"/>
      <c r="B47" s="36" t="s">
        <v>149</v>
      </c>
      <c r="C47" s="37" t="s">
        <v>1828</v>
      </c>
    </row>
    <row r="48" spans="1:3">
      <c r="A48" s="1124" t="s">
        <v>150</v>
      </c>
      <c r="B48" s="38" t="s">
        <v>151</v>
      </c>
      <c r="C48" s="498" t="s">
        <v>278</v>
      </c>
    </row>
    <row r="49" spans="1:3">
      <c r="A49" s="1124"/>
      <c r="B49" s="24" t="s">
        <v>152</v>
      </c>
      <c r="C49" s="28" t="s">
        <v>178</v>
      </c>
    </row>
    <row r="50" spans="1:3">
      <c r="A50" s="1124"/>
      <c r="B50" s="24" t="s">
        <v>153</v>
      </c>
      <c r="C50" s="499" t="s">
        <v>178</v>
      </c>
    </row>
    <row r="51" spans="1:3">
      <c r="A51" s="1124"/>
      <c r="B51" s="24" t="s">
        <v>154</v>
      </c>
      <c r="C51" s="499" t="s">
        <v>178</v>
      </c>
    </row>
    <row r="52" spans="1:3">
      <c r="A52" s="1124"/>
      <c r="B52" s="24" t="s">
        <v>155</v>
      </c>
      <c r="C52" s="499" t="s">
        <v>178</v>
      </c>
    </row>
    <row r="53" spans="1:3" ht="49.5">
      <c r="A53" s="1124"/>
      <c r="B53" s="24" t="s">
        <v>1003</v>
      </c>
      <c r="C53" s="499" t="s">
        <v>1031</v>
      </c>
    </row>
    <row r="54" spans="1:3" ht="49.5">
      <c r="A54" s="1124"/>
      <c r="B54" s="24" t="s">
        <v>157</v>
      </c>
      <c r="C54" s="499" t="s">
        <v>1829</v>
      </c>
    </row>
    <row r="55" spans="1:3">
      <c r="A55" s="1124"/>
      <c r="B55" s="24" t="s">
        <v>158</v>
      </c>
      <c r="C55" s="28" t="s">
        <v>796</v>
      </c>
    </row>
    <row r="56" spans="1:3">
      <c r="A56" s="1124"/>
      <c r="B56" s="24" t="s">
        <v>159</v>
      </c>
      <c r="C56" s="28" t="s">
        <v>288</v>
      </c>
    </row>
    <row r="57" spans="1:3" ht="33">
      <c r="A57" s="1124"/>
      <c r="B57" s="24" t="s">
        <v>160</v>
      </c>
      <c r="C57" s="28" t="s">
        <v>1830</v>
      </c>
    </row>
    <row r="58" spans="1:3">
      <c r="A58" s="1124"/>
      <c r="B58" s="24" t="s">
        <v>162</v>
      </c>
      <c r="C58" s="28" t="s">
        <v>178</v>
      </c>
    </row>
    <row r="59" spans="1:3">
      <c r="A59" s="1124"/>
      <c r="B59" s="24" t="s">
        <v>163</v>
      </c>
      <c r="C59" s="28" t="s">
        <v>1831</v>
      </c>
    </row>
    <row r="60" spans="1:3" ht="82.5">
      <c r="A60" s="1124"/>
      <c r="B60" s="24" t="s">
        <v>164</v>
      </c>
      <c r="C60" s="40" t="s">
        <v>1832</v>
      </c>
    </row>
    <row r="61" spans="1:3">
      <c r="A61" s="1124"/>
      <c r="B61" s="24" t="s">
        <v>165</v>
      </c>
      <c r="C61" s="28" t="s">
        <v>1833</v>
      </c>
    </row>
    <row r="62" spans="1:3">
      <c r="A62" s="1124"/>
      <c r="B62" s="24" t="s">
        <v>166</v>
      </c>
      <c r="C62" s="28" t="s">
        <v>1652</v>
      </c>
    </row>
    <row r="63" spans="1:3">
      <c r="A63" s="1124"/>
      <c r="B63" s="24" t="s">
        <v>167</v>
      </c>
      <c r="C63" s="28" t="s">
        <v>100</v>
      </c>
    </row>
    <row r="64" spans="1:3">
      <c r="A64" s="1124"/>
      <c r="B64" s="24" t="s">
        <v>168</v>
      </c>
      <c r="C64" s="28" t="s">
        <v>178</v>
      </c>
    </row>
    <row r="65" spans="1:3">
      <c r="A65" s="1124"/>
      <c r="B65" s="24" t="s">
        <v>169</v>
      </c>
      <c r="C65" s="28" t="s">
        <v>178</v>
      </c>
    </row>
    <row r="66" spans="1:3">
      <c r="A66" s="1124"/>
      <c r="B66" s="24" t="s">
        <v>170</v>
      </c>
      <c r="C66" s="28" t="s">
        <v>178</v>
      </c>
    </row>
    <row r="67" spans="1:3">
      <c r="A67" s="1124"/>
      <c r="B67" s="24" t="s">
        <v>171</v>
      </c>
      <c r="C67" s="312" t="s">
        <v>178</v>
      </c>
    </row>
    <row r="68" spans="1:3" ht="18.5" thickBot="1">
      <c r="A68" s="1125"/>
      <c r="B68" s="36" t="s">
        <v>172</v>
      </c>
      <c r="C68" s="37" t="s">
        <v>178</v>
      </c>
    </row>
    <row r="69" spans="1:3">
      <c r="A69" s="1117" t="s">
        <v>173</v>
      </c>
      <c r="B69" s="34" t="s">
        <v>174</v>
      </c>
      <c r="C69" s="35" t="s">
        <v>102</v>
      </c>
    </row>
    <row r="70" spans="1:3">
      <c r="A70" s="1118"/>
      <c r="B70" s="24" t="s">
        <v>175</v>
      </c>
      <c r="C70" s="28" t="s">
        <v>252</v>
      </c>
    </row>
    <row r="71" spans="1:3">
      <c r="A71" s="1118"/>
      <c r="B71" s="24" t="s">
        <v>177</v>
      </c>
      <c r="C71" s="28" t="s">
        <v>178</v>
      </c>
    </row>
    <row r="72" spans="1:3">
      <c r="A72" s="1118"/>
      <c r="B72" s="24" t="s">
        <v>179</v>
      </c>
      <c r="C72" s="28" t="s">
        <v>178</v>
      </c>
    </row>
    <row r="73" spans="1:3" ht="49.5">
      <c r="A73" s="1118"/>
      <c r="B73" s="24" t="s">
        <v>180</v>
      </c>
      <c r="C73" s="28" t="s">
        <v>181</v>
      </c>
    </row>
    <row r="74" spans="1:3">
      <c r="A74" s="1118"/>
      <c r="B74" s="24" t="s">
        <v>182</v>
      </c>
      <c r="C74" s="28" t="s">
        <v>123</v>
      </c>
    </row>
    <row r="75" spans="1:3">
      <c r="A75" s="1118"/>
      <c r="B75" s="24" t="s">
        <v>183</v>
      </c>
      <c r="C75" s="28" t="s">
        <v>102</v>
      </c>
    </row>
    <row r="76" spans="1:3">
      <c r="A76" s="1118"/>
      <c r="B76" s="24" t="s">
        <v>184</v>
      </c>
      <c r="C76" s="28" t="s">
        <v>185</v>
      </c>
    </row>
    <row r="77" spans="1:3" ht="83" thickBot="1">
      <c r="A77" s="1119"/>
      <c r="B77" s="36" t="s">
        <v>186</v>
      </c>
      <c r="C77" s="37" t="s">
        <v>1032</v>
      </c>
    </row>
    <row r="78" spans="1:3" ht="33">
      <c r="A78" s="1117" t="s">
        <v>188</v>
      </c>
      <c r="B78" s="34" t="s">
        <v>189</v>
      </c>
      <c r="C78" s="35" t="s">
        <v>1834</v>
      </c>
    </row>
    <row r="79" spans="1:3">
      <c r="A79" s="1118"/>
      <c r="B79" s="41" t="s">
        <v>190</v>
      </c>
      <c r="C79" s="35" t="s">
        <v>1835</v>
      </c>
    </row>
    <row r="80" spans="1:3" ht="33">
      <c r="A80" s="1118"/>
      <c r="B80" s="24" t="s">
        <v>192</v>
      </c>
      <c r="C80" s="28" t="s">
        <v>1836</v>
      </c>
    </row>
    <row r="81" spans="1:3">
      <c r="A81" s="1118"/>
      <c r="B81" s="24" t="s">
        <v>193</v>
      </c>
      <c r="C81" s="28" t="s">
        <v>1286</v>
      </c>
    </row>
    <row r="82" spans="1:3" ht="49.5">
      <c r="A82" s="1118"/>
      <c r="B82" s="24" t="s">
        <v>194</v>
      </c>
      <c r="C82" s="28" t="s">
        <v>394</v>
      </c>
    </row>
    <row r="83" spans="1:3">
      <c r="A83" s="1118"/>
      <c r="B83" s="24" t="s">
        <v>195</v>
      </c>
      <c r="C83" s="28" t="s">
        <v>100</v>
      </c>
    </row>
    <row r="84" spans="1:3">
      <c r="A84" s="1118"/>
      <c r="B84" s="24" t="s">
        <v>170</v>
      </c>
      <c r="C84" s="28" t="s">
        <v>178</v>
      </c>
    </row>
    <row r="85" spans="1:3">
      <c r="A85" s="1118"/>
      <c r="B85" s="24" t="s">
        <v>171</v>
      </c>
      <c r="C85" s="28" t="s">
        <v>178</v>
      </c>
    </row>
    <row r="86" spans="1:3">
      <c r="A86" s="1118"/>
      <c r="B86" s="24" t="s">
        <v>196</v>
      </c>
      <c r="C86" s="28" t="s">
        <v>178</v>
      </c>
    </row>
    <row r="87" spans="1:3">
      <c r="A87" s="1118"/>
      <c r="B87" s="24" t="s">
        <v>197</v>
      </c>
      <c r="C87" s="28"/>
    </row>
    <row r="88" spans="1:3">
      <c r="A88" s="1118"/>
      <c r="B88" s="24" t="s">
        <v>198</v>
      </c>
      <c r="C88" s="28" t="s">
        <v>100</v>
      </c>
    </row>
    <row r="89" spans="1:3">
      <c r="A89" s="1118"/>
      <c r="B89" s="24" t="s">
        <v>199</v>
      </c>
      <c r="C89" s="28" t="s">
        <v>178</v>
      </c>
    </row>
    <row r="90" spans="1:3">
      <c r="A90" s="1118"/>
      <c r="B90" s="24" t="s">
        <v>200</v>
      </c>
      <c r="C90" s="28" t="s">
        <v>178</v>
      </c>
    </row>
    <row r="91" spans="1:3">
      <c r="A91" s="1118"/>
      <c r="B91" s="24" t="s">
        <v>201</v>
      </c>
      <c r="C91" s="28" t="s">
        <v>178</v>
      </c>
    </row>
    <row r="92" spans="1:3" ht="18.5" thickBot="1">
      <c r="A92" s="1119"/>
      <c r="B92" s="36" t="s">
        <v>202</v>
      </c>
      <c r="C92" s="37" t="s">
        <v>178</v>
      </c>
    </row>
    <row r="93" spans="1:3" ht="66">
      <c r="A93" s="1117" t="s">
        <v>203</v>
      </c>
      <c r="B93" s="34" t="s">
        <v>204</v>
      </c>
      <c r="C93" s="35" t="s">
        <v>1837</v>
      </c>
    </row>
    <row r="94" spans="1:3" ht="33">
      <c r="A94" s="1118"/>
      <c r="B94" s="24" t="s">
        <v>205</v>
      </c>
      <c r="C94" s="28" t="s">
        <v>416</v>
      </c>
    </row>
    <row r="95" spans="1:3">
      <c r="A95" s="1118"/>
      <c r="B95" s="24" t="s">
        <v>206</v>
      </c>
      <c r="C95" s="28" t="s">
        <v>100</v>
      </c>
    </row>
    <row r="96" spans="1:3" ht="66">
      <c r="A96" s="1118"/>
      <c r="B96" s="24" t="s">
        <v>207</v>
      </c>
      <c r="C96" s="28" t="s">
        <v>1838</v>
      </c>
    </row>
    <row r="97" spans="1:3">
      <c r="A97" s="1118"/>
      <c r="B97" s="24" t="s">
        <v>208</v>
      </c>
      <c r="C97" s="28" t="s">
        <v>100</v>
      </c>
    </row>
    <row r="98" spans="1:3" ht="49.5">
      <c r="A98" s="1118"/>
      <c r="B98" s="24" t="s">
        <v>209</v>
      </c>
      <c r="C98" s="28" t="s">
        <v>1839</v>
      </c>
    </row>
    <row r="99" spans="1:3" ht="33">
      <c r="A99" s="1118"/>
      <c r="B99" s="24" t="s">
        <v>211</v>
      </c>
      <c r="C99" s="28" t="s">
        <v>100</v>
      </c>
    </row>
    <row r="100" spans="1:3">
      <c r="A100" s="1118"/>
      <c r="B100" s="24" t="s">
        <v>212</v>
      </c>
      <c r="C100" s="28" t="s">
        <v>100</v>
      </c>
    </row>
    <row r="101" spans="1:3">
      <c r="A101" s="1118"/>
      <c r="B101" s="24" t="s">
        <v>213</v>
      </c>
      <c r="C101" s="31" t="s">
        <v>100</v>
      </c>
    </row>
    <row r="102" spans="1:3" ht="18.5" thickBot="1">
      <c r="A102" s="1119"/>
      <c r="B102" s="36" t="s">
        <v>214</v>
      </c>
      <c r="C102" s="42" t="s">
        <v>100</v>
      </c>
    </row>
    <row r="103" spans="1:3" ht="33">
      <c r="A103" s="1124" t="s">
        <v>215</v>
      </c>
      <c r="B103" s="24" t="s">
        <v>216</v>
      </c>
      <c r="C103" s="31" t="s">
        <v>1840</v>
      </c>
    </row>
    <row r="104" spans="1:3">
      <c r="A104" s="1124"/>
      <c r="B104" s="5" t="s">
        <v>217</v>
      </c>
      <c r="C104" s="43">
        <v>7.93</v>
      </c>
    </row>
    <row r="105" spans="1:3">
      <c r="A105" s="1124"/>
      <c r="B105" s="5" t="s">
        <v>218</v>
      </c>
      <c r="C105" s="100">
        <v>1067.42</v>
      </c>
    </row>
    <row r="106" spans="1:3">
      <c r="A106" s="1124"/>
      <c r="B106" s="5" t="s">
        <v>1004</v>
      </c>
      <c r="C106" s="158" t="s">
        <v>1841</v>
      </c>
    </row>
    <row r="107" spans="1:3" ht="18.5" thickBot="1">
      <c r="A107" s="1125"/>
      <c r="B107" s="44" t="s">
        <v>220</v>
      </c>
      <c r="C107" s="42" t="s">
        <v>229</v>
      </c>
    </row>
    <row r="108" spans="1:3" ht="18.5" thickBot="1">
      <c r="A108" s="1126" t="s">
        <v>222</v>
      </c>
      <c r="B108" s="1122"/>
      <c r="C108" s="42" t="s">
        <v>229</v>
      </c>
    </row>
    <row r="109" spans="1:3" ht="234" customHeight="1">
      <c r="A109" s="1091" t="s">
        <v>1005</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0866141732283472" right="0.70866141732283472" top="0.74803149606299213" bottom="0.74803149606299213" header="0" footer="0"/>
  <pageSetup paperSize="9" scale="7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175" t="s">
        <v>224</v>
      </c>
      <c r="B2" s="1176"/>
      <c r="C2" s="785">
        <v>44943</v>
      </c>
    </row>
    <row r="3" spans="1:3">
      <c r="A3" s="1132" t="s">
        <v>225</v>
      </c>
      <c r="B3" s="786" t="s">
        <v>226</v>
      </c>
      <c r="C3" s="849" t="s">
        <v>2534</v>
      </c>
    </row>
    <row r="4" spans="1:3">
      <c r="A4" s="1096"/>
      <c r="B4" s="5" t="s">
        <v>227</v>
      </c>
      <c r="C4" s="849" t="s">
        <v>2535</v>
      </c>
    </row>
    <row r="5" spans="1:3">
      <c r="A5" s="1096"/>
      <c r="B5" s="5" t="s">
        <v>362</v>
      </c>
      <c r="C5" s="849" t="s">
        <v>239</v>
      </c>
    </row>
    <row r="6" spans="1:3">
      <c r="A6" s="1096"/>
      <c r="B6" s="5" t="s">
        <v>94</v>
      </c>
      <c r="C6" s="849" t="s">
        <v>2532</v>
      </c>
    </row>
    <row r="7" spans="1:3">
      <c r="A7" s="1096"/>
      <c r="B7" s="5" t="s">
        <v>364</v>
      </c>
      <c r="C7" s="849" t="s">
        <v>2536</v>
      </c>
    </row>
    <row r="8" spans="1:3">
      <c r="A8" s="1096"/>
      <c r="B8" s="5" t="s">
        <v>231</v>
      </c>
      <c r="C8" s="850">
        <v>46725428</v>
      </c>
    </row>
    <row r="9" spans="1:3">
      <c r="A9" s="1096"/>
      <c r="B9" s="5" t="s">
        <v>232</v>
      </c>
      <c r="C9" s="851">
        <v>6022282618</v>
      </c>
    </row>
    <row r="10" spans="1:3" ht="94.15" customHeight="1">
      <c r="A10" s="1096"/>
      <c r="B10" s="5" t="s">
        <v>233</v>
      </c>
      <c r="C10" s="849" t="s">
        <v>422</v>
      </c>
    </row>
    <row r="11" spans="1:3">
      <c r="A11" s="1096"/>
      <c r="B11" s="5" t="s">
        <v>235</v>
      </c>
      <c r="C11" s="849" t="s">
        <v>100</v>
      </c>
    </row>
    <row r="12" spans="1:3">
      <c r="A12" s="1096"/>
      <c r="B12" s="5" t="s">
        <v>236</v>
      </c>
      <c r="C12" s="849" t="s">
        <v>102</v>
      </c>
    </row>
    <row r="13" spans="1:3">
      <c r="A13" s="1096"/>
      <c r="B13" s="5" t="s">
        <v>237</v>
      </c>
      <c r="C13" s="849" t="s">
        <v>100</v>
      </c>
    </row>
    <row r="14" spans="1:3">
      <c r="A14" s="1096"/>
      <c r="B14" s="5" t="s">
        <v>238</v>
      </c>
      <c r="C14" s="849" t="s">
        <v>100</v>
      </c>
    </row>
    <row r="15" spans="1:3">
      <c r="A15" s="1096"/>
      <c r="B15" s="5" t="s">
        <v>240</v>
      </c>
      <c r="C15" s="849" t="s">
        <v>239</v>
      </c>
    </row>
    <row r="16" spans="1:3">
      <c r="A16" s="1096"/>
      <c r="B16" s="5" t="s">
        <v>241</v>
      </c>
      <c r="C16" s="849" t="s">
        <v>239</v>
      </c>
    </row>
    <row r="17" spans="1:3" ht="33">
      <c r="A17" s="1096"/>
      <c r="B17" s="5" t="s">
        <v>242</v>
      </c>
      <c r="C17" s="849" t="s">
        <v>2537</v>
      </c>
    </row>
    <row r="18" spans="1:3" ht="33">
      <c r="A18" s="1096"/>
      <c r="B18" s="5" t="s">
        <v>109</v>
      </c>
      <c r="C18" s="849" t="s">
        <v>351</v>
      </c>
    </row>
    <row r="19" spans="1:3">
      <c r="A19" s="1096"/>
      <c r="B19" s="5" t="s">
        <v>243</v>
      </c>
      <c r="C19" s="849" t="s">
        <v>178</v>
      </c>
    </row>
    <row r="20" spans="1:3">
      <c r="A20" s="1096"/>
      <c r="B20" s="5" t="s">
        <v>244</v>
      </c>
      <c r="C20" s="849" t="s">
        <v>100</v>
      </c>
    </row>
    <row r="21" spans="1:3">
      <c r="A21" s="1096"/>
      <c r="B21" s="5" t="s">
        <v>245</v>
      </c>
      <c r="C21" s="849" t="s">
        <v>239</v>
      </c>
    </row>
    <row r="22" spans="1:3">
      <c r="A22" s="1096"/>
      <c r="B22" s="5" t="s">
        <v>246</v>
      </c>
      <c r="C22" s="849" t="s">
        <v>239</v>
      </c>
    </row>
    <row r="23" spans="1:3">
      <c r="A23" s="1096"/>
      <c r="B23" s="5" t="s">
        <v>247</v>
      </c>
      <c r="C23" s="849" t="s">
        <v>239</v>
      </c>
    </row>
    <row r="24" spans="1:3">
      <c r="A24" s="1096"/>
      <c r="B24" s="5" t="s">
        <v>248</v>
      </c>
      <c r="C24" s="849" t="s">
        <v>239</v>
      </c>
    </row>
    <row r="25" spans="1:3">
      <c r="A25" s="1096"/>
      <c r="B25" s="5" t="s">
        <v>249</v>
      </c>
      <c r="C25" s="849" t="s">
        <v>118</v>
      </c>
    </row>
    <row r="26" spans="1:3">
      <c r="A26" s="1096"/>
      <c r="B26" s="5" t="s">
        <v>250</v>
      </c>
      <c r="C26" s="849" t="s">
        <v>239</v>
      </c>
    </row>
    <row r="27" spans="1:3">
      <c r="A27" s="1096"/>
      <c r="B27" s="5" t="s">
        <v>251</v>
      </c>
      <c r="C27" s="849" t="s">
        <v>252</v>
      </c>
    </row>
    <row r="28" spans="1:3">
      <c r="A28" s="1096"/>
      <c r="B28" s="5" t="s">
        <v>253</v>
      </c>
      <c r="C28" s="849" t="s">
        <v>123</v>
      </c>
    </row>
    <row r="29" spans="1:3">
      <c r="A29" s="1096"/>
      <c r="B29" s="5" t="s">
        <v>254</v>
      </c>
      <c r="C29" s="849" t="s">
        <v>125</v>
      </c>
    </row>
    <row r="30" spans="1:3" ht="33">
      <c r="A30" s="1096"/>
      <c r="B30" s="5" t="s">
        <v>255</v>
      </c>
      <c r="C30" s="849" t="s">
        <v>423</v>
      </c>
    </row>
    <row r="31" spans="1:3" ht="99">
      <c r="A31" s="1096"/>
      <c r="B31" s="5" t="s">
        <v>257</v>
      </c>
      <c r="C31" s="849" t="s">
        <v>1192</v>
      </c>
    </row>
    <row r="32" spans="1:3" ht="33.5" thickBot="1">
      <c r="A32" s="1097"/>
      <c r="B32" s="11" t="s">
        <v>2349</v>
      </c>
      <c r="C32" s="14" t="s">
        <v>367</v>
      </c>
    </row>
    <row r="33" spans="1:3">
      <c r="A33" s="1127" t="s">
        <v>258</v>
      </c>
      <c r="B33" s="786" t="s">
        <v>259</v>
      </c>
      <c r="C33" s="849" t="s">
        <v>2532</v>
      </c>
    </row>
    <row r="34" spans="1:3">
      <c r="A34" s="1099"/>
      <c r="B34" s="5" t="s">
        <v>260</v>
      </c>
      <c r="C34" s="849" t="s">
        <v>2538</v>
      </c>
    </row>
    <row r="35" spans="1:3">
      <c r="A35" s="1099"/>
      <c r="B35" s="5" t="s">
        <v>261</v>
      </c>
      <c r="C35" s="849" t="s">
        <v>134</v>
      </c>
    </row>
    <row r="36" spans="1:3">
      <c r="A36" s="1099"/>
      <c r="B36" s="5" t="s">
        <v>262</v>
      </c>
      <c r="C36" s="849" t="s">
        <v>239</v>
      </c>
    </row>
    <row r="37" spans="1:3">
      <c r="A37" s="1099"/>
      <c r="B37" s="5" t="s">
        <v>263</v>
      </c>
      <c r="C37" s="849" t="s">
        <v>229</v>
      </c>
    </row>
    <row r="38" spans="1:3" ht="17" thickBot="1">
      <c r="A38" s="1100"/>
      <c r="B38" s="13" t="s">
        <v>264</v>
      </c>
      <c r="C38" s="14" t="s">
        <v>102</v>
      </c>
    </row>
    <row r="39" spans="1:3">
      <c r="A39" s="1127" t="s">
        <v>265</v>
      </c>
      <c r="B39" s="786" t="s">
        <v>266</v>
      </c>
      <c r="C39" s="849" t="s">
        <v>100</v>
      </c>
    </row>
    <row r="40" spans="1:3">
      <c r="A40" s="1099"/>
      <c r="B40" s="5" t="s">
        <v>267</v>
      </c>
      <c r="C40" s="849" t="s">
        <v>178</v>
      </c>
    </row>
    <row r="41" spans="1:3">
      <c r="A41" s="1099"/>
      <c r="B41" s="5" t="s">
        <v>268</v>
      </c>
      <c r="C41" s="849" t="s">
        <v>178</v>
      </c>
    </row>
    <row r="42" spans="1:3">
      <c r="A42" s="1099"/>
      <c r="B42" s="5" t="s">
        <v>269</v>
      </c>
      <c r="C42" s="849" t="s">
        <v>178</v>
      </c>
    </row>
    <row r="43" spans="1:3">
      <c r="A43" s="1099"/>
      <c r="B43" s="5" t="s">
        <v>270</v>
      </c>
      <c r="C43" s="849" t="s">
        <v>178</v>
      </c>
    </row>
    <row r="44" spans="1:3" ht="17" thickBot="1">
      <c r="A44" s="1100"/>
      <c r="B44" s="410" t="s">
        <v>271</v>
      </c>
      <c r="C44" s="14" t="s">
        <v>178</v>
      </c>
    </row>
    <row r="45" spans="1:3">
      <c r="A45" s="1127" t="s">
        <v>272</v>
      </c>
      <c r="B45" s="786" t="s">
        <v>273</v>
      </c>
      <c r="C45" s="849" t="s">
        <v>100</v>
      </c>
    </row>
    <row r="46" spans="1:3">
      <c r="A46" s="1099"/>
      <c r="B46" s="5" t="s">
        <v>274</v>
      </c>
      <c r="C46" s="849" t="s">
        <v>229</v>
      </c>
    </row>
    <row r="47" spans="1:3" ht="17" thickBot="1">
      <c r="A47" s="1100"/>
      <c r="B47" s="13" t="s">
        <v>275</v>
      </c>
      <c r="C47" s="14" t="s">
        <v>229</v>
      </c>
    </row>
    <row r="48" spans="1:3">
      <c r="A48" s="1099" t="s">
        <v>150</v>
      </c>
      <c r="B48" s="11" t="s">
        <v>276</v>
      </c>
      <c r="C48" s="849" t="s">
        <v>102</v>
      </c>
    </row>
    <row r="49" spans="1:3">
      <c r="A49" s="1099"/>
      <c r="B49" s="5" t="s">
        <v>277</v>
      </c>
      <c r="C49" s="849" t="s">
        <v>426</v>
      </c>
    </row>
    <row r="50" spans="1:3" ht="33">
      <c r="A50" s="1099"/>
      <c r="B50" s="5" t="s">
        <v>279</v>
      </c>
      <c r="C50" s="849" t="s">
        <v>427</v>
      </c>
    </row>
    <row r="51" spans="1:3">
      <c r="A51" s="1099"/>
      <c r="B51" s="5" t="s">
        <v>280</v>
      </c>
      <c r="C51" s="849" t="s">
        <v>428</v>
      </c>
    </row>
    <row r="52" spans="1:3" ht="99">
      <c r="A52" s="1099"/>
      <c r="B52" s="5" t="s">
        <v>281</v>
      </c>
      <c r="C52" s="849" t="s">
        <v>429</v>
      </c>
    </row>
    <row r="53" spans="1:3" ht="66">
      <c r="A53" s="1099"/>
      <c r="B53" s="5" t="s">
        <v>283</v>
      </c>
      <c r="C53" s="849" t="s">
        <v>2539</v>
      </c>
    </row>
    <row r="54" spans="1:3">
      <c r="A54" s="1099"/>
      <c r="B54" s="5" t="s">
        <v>284</v>
      </c>
      <c r="C54" s="849" t="s">
        <v>647</v>
      </c>
    </row>
    <row r="55" spans="1:3">
      <c r="A55" s="1099"/>
      <c r="B55" s="5" t="s">
        <v>286</v>
      </c>
      <c r="C55" s="849" t="s">
        <v>2540</v>
      </c>
    </row>
    <row r="56" spans="1:3">
      <c r="A56" s="1099"/>
      <c r="B56" s="5" t="s">
        <v>287</v>
      </c>
      <c r="C56" s="849" t="s">
        <v>372</v>
      </c>
    </row>
    <row r="57" spans="1:3">
      <c r="A57" s="1099"/>
      <c r="B57" s="5" t="s">
        <v>289</v>
      </c>
      <c r="C57" s="849" t="s">
        <v>178</v>
      </c>
    </row>
    <row r="58" spans="1:3">
      <c r="A58" s="1099"/>
      <c r="B58" s="5" t="s">
        <v>291</v>
      </c>
      <c r="C58" s="849" t="s">
        <v>178</v>
      </c>
    </row>
    <row r="59" spans="1:3">
      <c r="A59" s="1099"/>
      <c r="B59" s="5" t="s">
        <v>293</v>
      </c>
      <c r="C59" s="849" t="s">
        <v>2540</v>
      </c>
    </row>
    <row r="60" spans="1:3">
      <c r="A60" s="1099"/>
      <c r="B60" s="5" t="s">
        <v>294</v>
      </c>
      <c r="C60" s="849" t="s">
        <v>239</v>
      </c>
    </row>
    <row r="61" spans="1:3">
      <c r="A61" s="1099"/>
      <c r="B61" s="5" t="s">
        <v>295</v>
      </c>
      <c r="C61" s="849" t="s">
        <v>2541</v>
      </c>
    </row>
    <row r="62" spans="1:3" ht="50.15" customHeight="1">
      <c r="A62" s="1099"/>
      <c r="B62" s="5" t="s">
        <v>296</v>
      </c>
      <c r="C62" s="849" t="s">
        <v>1567</v>
      </c>
    </row>
    <row r="63" spans="1:3">
      <c r="A63" s="1099"/>
      <c r="B63" s="5" t="s">
        <v>297</v>
      </c>
      <c r="C63" s="849" t="s">
        <v>178</v>
      </c>
    </row>
    <row r="64" spans="1:3">
      <c r="A64" s="1099"/>
      <c r="B64" s="5" t="s">
        <v>298</v>
      </c>
      <c r="C64" s="849" t="s">
        <v>178</v>
      </c>
    </row>
    <row r="65" spans="1:3">
      <c r="A65" s="1099"/>
      <c r="B65" s="5" t="s">
        <v>299</v>
      </c>
      <c r="C65" s="849" t="s">
        <v>102</v>
      </c>
    </row>
    <row r="66" spans="1:3">
      <c r="A66" s="1099"/>
      <c r="B66" s="5" t="s">
        <v>300</v>
      </c>
      <c r="C66" s="849" t="s">
        <v>2542</v>
      </c>
    </row>
    <row r="67" spans="1:3">
      <c r="A67" s="1099"/>
      <c r="B67" s="5" t="s">
        <v>301</v>
      </c>
      <c r="C67" s="852">
        <v>44351</v>
      </c>
    </row>
    <row r="68" spans="1:3" ht="33.5" thickBot="1">
      <c r="A68" s="1100"/>
      <c r="B68" s="13" t="s">
        <v>302</v>
      </c>
      <c r="C68" s="14" t="s">
        <v>2543</v>
      </c>
    </row>
    <row r="69" spans="1:3">
      <c r="A69" s="1127" t="s">
        <v>303</v>
      </c>
      <c r="B69" s="786" t="s">
        <v>304</v>
      </c>
      <c r="C69" s="849" t="s">
        <v>102</v>
      </c>
    </row>
    <row r="70" spans="1:3">
      <c r="A70" s="1099"/>
      <c r="B70" s="5" t="s">
        <v>305</v>
      </c>
      <c r="C70" s="849" t="s">
        <v>176</v>
      </c>
    </row>
    <row r="71" spans="1:3">
      <c r="A71" s="1099"/>
      <c r="B71" s="5" t="s">
        <v>306</v>
      </c>
      <c r="C71" s="849" t="s">
        <v>178</v>
      </c>
    </row>
    <row r="72" spans="1:3">
      <c r="A72" s="1099"/>
      <c r="B72" s="5" t="s">
        <v>307</v>
      </c>
      <c r="C72" s="849" t="s">
        <v>178</v>
      </c>
    </row>
    <row r="73" spans="1:3" ht="49.5">
      <c r="A73" s="1099"/>
      <c r="B73" s="5" t="s">
        <v>308</v>
      </c>
      <c r="C73" s="849" t="s">
        <v>181</v>
      </c>
    </row>
    <row r="74" spans="1:3">
      <c r="A74" s="1099"/>
      <c r="B74" s="5" t="s">
        <v>309</v>
      </c>
      <c r="C74" s="849" t="s">
        <v>123</v>
      </c>
    </row>
    <row r="75" spans="1:3">
      <c r="A75" s="1099"/>
      <c r="B75" s="5" t="s">
        <v>310</v>
      </c>
      <c r="C75" s="849" t="s">
        <v>147</v>
      </c>
    </row>
    <row r="76" spans="1:3">
      <c r="A76" s="1099"/>
      <c r="B76" s="5" t="s">
        <v>311</v>
      </c>
      <c r="C76" s="849" t="s">
        <v>185</v>
      </c>
    </row>
    <row r="77" spans="1:3" ht="83" thickBot="1">
      <c r="A77" s="1100"/>
      <c r="B77" s="13" t="s">
        <v>312</v>
      </c>
      <c r="C77" s="14" t="s">
        <v>412</v>
      </c>
    </row>
    <row r="78" spans="1:3">
      <c r="A78" s="1127" t="s">
        <v>314</v>
      </c>
      <c r="B78" s="786" t="s">
        <v>315</v>
      </c>
      <c r="C78" s="849" t="s">
        <v>2544</v>
      </c>
    </row>
    <row r="79" spans="1:3">
      <c r="A79" s="1099"/>
      <c r="B79" s="5" t="s">
        <v>316</v>
      </c>
      <c r="C79" s="849" t="s">
        <v>393</v>
      </c>
    </row>
    <row r="80" spans="1:3">
      <c r="A80" s="1099"/>
      <c r="B80" s="5" t="s">
        <v>318</v>
      </c>
      <c r="C80" s="849" t="s">
        <v>413</v>
      </c>
    </row>
    <row r="81" spans="1:3">
      <c r="A81" s="1099"/>
      <c r="B81" s="5" t="s">
        <v>319</v>
      </c>
      <c r="C81" s="849" t="s">
        <v>414</v>
      </c>
    </row>
    <row r="82" spans="1:3" ht="49.5">
      <c r="A82" s="1099"/>
      <c r="B82" s="5" t="s">
        <v>320</v>
      </c>
      <c r="C82" s="849" t="s">
        <v>394</v>
      </c>
    </row>
    <row r="83" spans="1:3">
      <c r="A83" s="1099"/>
      <c r="B83" s="5" t="s">
        <v>321</v>
      </c>
      <c r="C83" s="849" t="s">
        <v>100</v>
      </c>
    </row>
    <row r="84" spans="1:3">
      <c r="A84" s="1099"/>
      <c r="B84" s="5" t="s">
        <v>300</v>
      </c>
      <c r="C84" s="849" t="s">
        <v>239</v>
      </c>
    </row>
    <row r="85" spans="1:3">
      <c r="A85" s="1099"/>
      <c r="B85" s="5" t="s">
        <v>301</v>
      </c>
      <c r="C85" s="849" t="s">
        <v>239</v>
      </c>
    </row>
    <row r="86" spans="1:3">
      <c r="A86" s="1099"/>
      <c r="B86" s="5" t="s">
        <v>322</v>
      </c>
      <c r="C86" s="849" t="s">
        <v>178</v>
      </c>
    </row>
    <row r="87" spans="1:3">
      <c r="A87" s="1099"/>
      <c r="B87" s="5" t="s">
        <v>323</v>
      </c>
      <c r="C87" s="849"/>
    </row>
    <row r="88" spans="1:3">
      <c r="A88" s="1099"/>
      <c r="B88" s="5" t="s">
        <v>324</v>
      </c>
      <c r="C88" s="849" t="s">
        <v>100</v>
      </c>
    </row>
    <row r="89" spans="1:3">
      <c r="A89" s="1099"/>
      <c r="B89" s="5" t="s">
        <v>325</v>
      </c>
      <c r="C89" s="849" t="s">
        <v>178</v>
      </c>
    </row>
    <row r="90" spans="1:3">
      <c r="A90" s="1099"/>
      <c r="B90" s="5" t="s">
        <v>326</v>
      </c>
      <c r="C90" s="849" t="s">
        <v>178</v>
      </c>
    </row>
    <row r="91" spans="1:3">
      <c r="A91" s="1099"/>
      <c r="B91" s="5" t="s">
        <v>327</v>
      </c>
      <c r="C91" s="849" t="s">
        <v>178</v>
      </c>
    </row>
    <row r="92" spans="1:3" ht="17" thickBot="1">
      <c r="A92" s="1100"/>
      <c r="B92" s="13" t="s">
        <v>328</v>
      </c>
      <c r="C92" s="14" t="s">
        <v>178</v>
      </c>
    </row>
    <row r="93" spans="1:3" ht="49.5">
      <c r="A93" s="1127" t="s">
        <v>329</v>
      </c>
      <c r="B93" s="786" t="s">
        <v>330</v>
      </c>
      <c r="C93" s="849" t="s">
        <v>1199</v>
      </c>
    </row>
    <row r="94" spans="1:3" ht="33">
      <c r="A94" s="1099"/>
      <c r="B94" s="5" t="s">
        <v>331</v>
      </c>
      <c r="C94" s="849" t="s">
        <v>2373</v>
      </c>
    </row>
    <row r="95" spans="1:3">
      <c r="A95" s="1099"/>
      <c r="B95" s="5" t="s">
        <v>332</v>
      </c>
      <c r="C95" s="849" t="s">
        <v>239</v>
      </c>
    </row>
    <row r="96" spans="1:3" ht="33">
      <c r="A96" s="1099"/>
      <c r="B96" s="5" t="s">
        <v>333</v>
      </c>
      <c r="C96" s="849" t="s">
        <v>178</v>
      </c>
    </row>
    <row r="97" spans="1:3">
      <c r="A97" s="1099"/>
      <c r="B97" s="5" t="s">
        <v>334</v>
      </c>
      <c r="C97" s="849" t="s">
        <v>178</v>
      </c>
    </row>
    <row r="98" spans="1:3" ht="33">
      <c r="A98" s="1099"/>
      <c r="B98" s="5" t="s">
        <v>335</v>
      </c>
      <c r="C98" s="849" t="s">
        <v>417</v>
      </c>
    </row>
    <row r="99" spans="1:3" ht="33">
      <c r="A99" s="1099"/>
      <c r="B99" s="5" t="s">
        <v>337</v>
      </c>
      <c r="C99" s="849" t="s">
        <v>178</v>
      </c>
    </row>
    <row r="100" spans="1:3">
      <c r="A100" s="1099"/>
      <c r="B100" s="5" t="s">
        <v>338</v>
      </c>
      <c r="C100" s="849" t="s">
        <v>239</v>
      </c>
    </row>
    <row r="101" spans="1:3">
      <c r="A101" s="1099"/>
      <c r="B101" s="5" t="s">
        <v>340</v>
      </c>
      <c r="C101" s="849" t="s">
        <v>239</v>
      </c>
    </row>
    <row r="102" spans="1:3" ht="17" thickBot="1">
      <c r="A102" s="1100"/>
      <c r="B102" s="410" t="s">
        <v>341</v>
      </c>
      <c r="C102" s="14" t="s">
        <v>178</v>
      </c>
    </row>
    <row r="103" spans="1:3" ht="33">
      <c r="A103" s="1101" t="s">
        <v>215</v>
      </c>
      <c r="B103" s="5" t="s">
        <v>342</v>
      </c>
      <c r="C103" s="849" t="s">
        <v>2545</v>
      </c>
    </row>
    <row r="104" spans="1:3">
      <c r="A104" s="1101"/>
      <c r="B104" s="5" t="s">
        <v>217</v>
      </c>
      <c r="C104" s="853">
        <v>8.2960000000000006E-2</v>
      </c>
    </row>
    <row r="105" spans="1:3">
      <c r="A105" s="1101"/>
      <c r="B105" s="5" t="s">
        <v>344</v>
      </c>
      <c r="C105" s="854">
        <v>10.689399999999999</v>
      </c>
    </row>
    <row r="106" spans="1:3">
      <c r="A106" s="1101"/>
      <c r="B106" s="5" t="s">
        <v>1017</v>
      </c>
      <c r="C106" s="849" t="s">
        <v>2546</v>
      </c>
    </row>
    <row r="107" spans="1:3" ht="17" thickBot="1">
      <c r="A107" s="1102"/>
      <c r="B107" s="44" t="s">
        <v>346</v>
      </c>
      <c r="C107" s="14" t="s">
        <v>239</v>
      </c>
    </row>
    <row r="108" spans="1:3" ht="17" thickBot="1">
      <c r="A108" s="1173" t="s">
        <v>347</v>
      </c>
      <c r="B108" s="1174"/>
      <c r="C108" s="790" t="s">
        <v>239</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F109"/>
  <sheetViews>
    <sheetView zoomScale="75" zoomScaleNormal="75" workbookViewId="0">
      <selection sqref="A1:C1"/>
    </sheetView>
  </sheetViews>
  <sheetFormatPr defaultColWidth="6.83203125" defaultRowHeight="16.5"/>
  <cols>
    <col min="1" max="1" width="3.58203125" style="111" customWidth="1"/>
    <col min="2" max="3" width="47.58203125" style="112" customWidth="1"/>
    <col min="4" max="7" width="7.08203125" style="111" customWidth="1"/>
    <col min="8" max="16384" width="6.83203125" style="111"/>
  </cols>
  <sheetData>
    <row r="1" spans="1:6" ht="20.5" thickBot="1">
      <c r="A1" s="1061" t="s">
        <v>88</v>
      </c>
      <c r="B1" s="1061"/>
      <c r="C1" s="1061"/>
    </row>
    <row r="2" spans="1:6" ht="17" thickBot="1">
      <c r="A2" s="1205" t="s">
        <v>224</v>
      </c>
      <c r="B2" s="1206"/>
      <c r="C2" s="415">
        <v>44803</v>
      </c>
    </row>
    <row r="3" spans="1:6">
      <c r="A3" s="1207" t="s">
        <v>225</v>
      </c>
      <c r="B3" s="416" t="s">
        <v>226</v>
      </c>
      <c r="C3" s="398" t="s">
        <v>1842</v>
      </c>
    </row>
    <row r="4" spans="1:6">
      <c r="A4" s="1208"/>
      <c r="B4" s="116" t="s">
        <v>227</v>
      </c>
      <c r="C4" s="136" t="s">
        <v>1843</v>
      </c>
    </row>
    <row r="5" spans="1:6">
      <c r="A5" s="1208"/>
      <c r="B5" s="116" t="s">
        <v>362</v>
      </c>
      <c r="C5" s="135" t="s">
        <v>178</v>
      </c>
    </row>
    <row r="6" spans="1:6">
      <c r="A6" s="1208"/>
      <c r="B6" s="116" t="s">
        <v>386</v>
      </c>
      <c r="C6" s="123" t="s">
        <v>387</v>
      </c>
    </row>
    <row r="7" spans="1:6">
      <c r="A7" s="1208"/>
      <c r="B7" s="116" t="s">
        <v>364</v>
      </c>
      <c r="C7" s="134" t="s">
        <v>1844</v>
      </c>
    </row>
    <row r="8" spans="1:6">
      <c r="A8" s="1208"/>
      <c r="B8" s="116" t="s">
        <v>231</v>
      </c>
      <c r="C8" s="133">
        <v>4547641187</v>
      </c>
      <c r="D8" s="128"/>
    </row>
    <row r="9" spans="1:6">
      <c r="A9" s="1208"/>
      <c r="B9" s="116" t="s">
        <v>232</v>
      </c>
      <c r="C9" s="166">
        <v>631148389044</v>
      </c>
      <c r="D9" s="128"/>
      <c r="E9" s="118"/>
      <c r="F9" s="117"/>
    </row>
    <row r="10" spans="1:6">
      <c r="A10" s="1208"/>
      <c r="B10" s="116" t="s">
        <v>233</v>
      </c>
      <c r="C10" s="123" t="s">
        <v>403</v>
      </c>
    </row>
    <row r="11" spans="1:6">
      <c r="A11" s="1208"/>
      <c r="B11" s="116" t="s">
        <v>235</v>
      </c>
      <c r="C11" s="123" t="s">
        <v>178</v>
      </c>
    </row>
    <row r="12" spans="1:6">
      <c r="A12" s="1208"/>
      <c r="B12" s="116" t="s">
        <v>236</v>
      </c>
      <c r="C12" s="123" t="s">
        <v>102</v>
      </c>
    </row>
    <row r="13" spans="1:6">
      <c r="A13" s="1208"/>
      <c r="B13" s="116" t="s">
        <v>237</v>
      </c>
      <c r="C13" s="123" t="s">
        <v>102</v>
      </c>
    </row>
    <row r="14" spans="1:6">
      <c r="A14" s="1208"/>
      <c r="B14" s="116" t="s">
        <v>238</v>
      </c>
      <c r="C14" s="123" t="s">
        <v>178</v>
      </c>
    </row>
    <row r="15" spans="1:6">
      <c r="A15" s="1208"/>
      <c r="B15" s="116" t="s">
        <v>240</v>
      </c>
      <c r="C15" s="123" t="s">
        <v>178</v>
      </c>
    </row>
    <row r="16" spans="1:6">
      <c r="A16" s="1208"/>
      <c r="B16" s="116" t="s">
        <v>241</v>
      </c>
      <c r="C16" s="123" t="s">
        <v>178</v>
      </c>
    </row>
    <row r="17" spans="1:3" ht="82.5">
      <c r="A17" s="1208"/>
      <c r="B17" s="116" t="s">
        <v>242</v>
      </c>
      <c r="C17" s="123" t="s">
        <v>1802</v>
      </c>
    </row>
    <row r="18" spans="1:3" ht="33">
      <c r="A18" s="1208"/>
      <c r="B18" s="116" t="s">
        <v>109</v>
      </c>
      <c r="C18" s="123" t="s">
        <v>351</v>
      </c>
    </row>
    <row r="19" spans="1:3">
      <c r="A19" s="1208"/>
      <c r="B19" s="116" t="s">
        <v>243</v>
      </c>
      <c r="C19" s="123" t="s">
        <v>178</v>
      </c>
    </row>
    <row r="20" spans="1:3">
      <c r="A20" s="1208"/>
      <c r="B20" s="116" t="s">
        <v>244</v>
      </c>
      <c r="C20" s="123" t="s">
        <v>178</v>
      </c>
    </row>
    <row r="21" spans="1:3">
      <c r="A21" s="1208"/>
      <c r="B21" s="116" t="s">
        <v>245</v>
      </c>
      <c r="C21" s="123" t="s">
        <v>178</v>
      </c>
    </row>
    <row r="22" spans="1:3">
      <c r="A22" s="1208"/>
      <c r="B22" s="116" t="s">
        <v>246</v>
      </c>
      <c r="C22" s="123" t="s">
        <v>178</v>
      </c>
    </row>
    <row r="23" spans="1:3">
      <c r="A23" s="1208"/>
      <c r="B23" s="116" t="s">
        <v>247</v>
      </c>
      <c r="C23" s="123" t="s">
        <v>178</v>
      </c>
    </row>
    <row r="24" spans="1:3">
      <c r="A24" s="1208"/>
      <c r="B24" s="116" t="s">
        <v>248</v>
      </c>
      <c r="C24" s="123" t="s">
        <v>178</v>
      </c>
    </row>
    <row r="25" spans="1:3">
      <c r="A25" s="1208"/>
      <c r="B25" s="116" t="s">
        <v>249</v>
      </c>
      <c r="C25" s="123" t="s">
        <v>118</v>
      </c>
    </row>
    <row r="26" spans="1:3">
      <c r="A26" s="1208"/>
      <c r="B26" s="116" t="s">
        <v>250</v>
      </c>
      <c r="C26" s="123" t="s">
        <v>178</v>
      </c>
    </row>
    <row r="27" spans="1:3">
      <c r="A27" s="1208"/>
      <c r="B27" s="116" t="s">
        <v>251</v>
      </c>
      <c r="C27" s="123" t="s">
        <v>252</v>
      </c>
    </row>
    <row r="28" spans="1:3">
      <c r="A28" s="1208"/>
      <c r="B28" s="116" t="s">
        <v>253</v>
      </c>
      <c r="C28" s="123" t="s">
        <v>123</v>
      </c>
    </row>
    <row r="29" spans="1:3">
      <c r="A29" s="1208"/>
      <c r="B29" s="116" t="s">
        <v>254</v>
      </c>
      <c r="C29" s="123" t="s">
        <v>125</v>
      </c>
    </row>
    <row r="30" spans="1:3" ht="33">
      <c r="A30" s="1208"/>
      <c r="B30" s="116" t="s">
        <v>255</v>
      </c>
      <c r="C30" s="123" t="s">
        <v>908</v>
      </c>
    </row>
    <row r="31" spans="1:3" ht="99">
      <c r="A31" s="1208"/>
      <c r="B31" s="116" t="s">
        <v>257</v>
      </c>
      <c r="C31" s="132" t="s">
        <v>1010</v>
      </c>
    </row>
    <row r="32" spans="1:3" ht="33.5" thickBot="1">
      <c r="A32" s="1209"/>
      <c r="B32" s="130" t="s">
        <v>129</v>
      </c>
      <c r="C32" s="131" t="s">
        <v>367</v>
      </c>
    </row>
    <row r="33" spans="1:3">
      <c r="A33" s="1203" t="s">
        <v>258</v>
      </c>
      <c r="B33" s="416" t="s">
        <v>259</v>
      </c>
      <c r="C33" s="124" t="s">
        <v>1845</v>
      </c>
    </row>
    <row r="34" spans="1:3">
      <c r="A34" s="1204"/>
      <c r="B34" s="116" t="s">
        <v>260</v>
      </c>
      <c r="C34" s="123" t="s">
        <v>1846</v>
      </c>
    </row>
    <row r="35" spans="1:3">
      <c r="A35" s="1204"/>
      <c r="B35" s="116" t="s">
        <v>261</v>
      </c>
      <c r="C35" s="123" t="s">
        <v>134</v>
      </c>
    </row>
    <row r="36" spans="1:3">
      <c r="A36" s="1204"/>
      <c r="B36" s="116" t="s">
        <v>262</v>
      </c>
      <c r="C36" s="123" t="s">
        <v>178</v>
      </c>
    </row>
    <row r="37" spans="1:3">
      <c r="A37" s="1204"/>
      <c r="B37" s="116" t="s">
        <v>263</v>
      </c>
      <c r="C37" s="123" t="s">
        <v>178</v>
      </c>
    </row>
    <row r="38" spans="1:3" ht="17" thickBot="1">
      <c r="A38" s="1102"/>
      <c r="B38" s="114" t="s">
        <v>264</v>
      </c>
      <c r="C38" s="125" t="s">
        <v>102</v>
      </c>
    </row>
    <row r="39" spans="1:3">
      <c r="A39" s="1203" t="s">
        <v>265</v>
      </c>
      <c r="B39" s="416" t="s">
        <v>266</v>
      </c>
      <c r="C39" s="124" t="s">
        <v>100</v>
      </c>
    </row>
    <row r="40" spans="1:3">
      <c r="A40" s="1204"/>
      <c r="B40" s="116" t="s">
        <v>267</v>
      </c>
      <c r="C40" s="123" t="s">
        <v>178</v>
      </c>
    </row>
    <row r="41" spans="1:3">
      <c r="A41" s="1204"/>
      <c r="B41" s="116" t="s">
        <v>268</v>
      </c>
      <c r="C41" s="123" t="s">
        <v>178</v>
      </c>
    </row>
    <row r="42" spans="1:3">
      <c r="A42" s="1204"/>
      <c r="B42" s="116" t="s">
        <v>269</v>
      </c>
      <c r="C42" s="123" t="s">
        <v>178</v>
      </c>
    </row>
    <row r="43" spans="1:3">
      <c r="A43" s="1204"/>
      <c r="B43" s="116" t="s">
        <v>270</v>
      </c>
      <c r="C43" s="123" t="s">
        <v>178</v>
      </c>
    </row>
    <row r="44" spans="1:3" ht="17" thickBot="1">
      <c r="A44" s="1102"/>
      <c r="B44" s="417" t="s">
        <v>271</v>
      </c>
      <c r="C44" s="125" t="s">
        <v>178</v>
      </c>
    </row>
    <row r="45" spans="1:3">
      <c r="A45" s="1203" t="s">
        <v>272</v>
      </c>
      <c r="B45" s="416" t="s">
        <v>273</v>
      </c>
      <c r="C45" s="124" t="s">
        <v>102</v>
      </c>
    </row>
    <row r="46" spans="1:3" ht="33">
      <c r="A46" s="1204"/>
      <c r="B46" s="116" t="s">
        <v>274</v>
      </c>
      <c r="C46" s="123" t="s">
        <v>388</v>
      </c>
    </row>
    <row r="47" spans="1:3" ht="33.5" thickBot="1">
      <c r="A47" s="1102"/>
      <c r="B47" s="114" t="s">
        <v>275</v>
      </c>
      <c r="C47" s="125" t="s">
        <v>1847</v>
      </c>
    </row>
    <row r="48" spans="1:3">
      <c r="A48" s="1204" t="s">
        <v>150</v>
      </c>
      <c r="B48" s="130" t="s">
        <v>276</v>
      </c>
      <c r="C48" s="129" t="s">
        <v>178</v>
      </c>
    </row>
    <row r="49" spans="1:5">
      <c r="A49" s="1204"/>
      <c r="B49" s="116" t="s">
        <v>277</v>
      </c>
      <c r="C49" s="123" t="s">
        <v>278</v>
      </c>
    </row>
    <row r="50" spans="1:5">
      <c r="A50" s="1204"/>
      <c r="B50" s="116" t="s">
        <v>279</v>
      </c>
      <c r="C50" s="123" t="s">
        <v>178</v>
      </c>
    </row>
    <row r="51" spans="1:5">
      <c r="A51" s="1204"/>
      <c r="B51" s="116" t="s">
        <v>280</v>
      </c>
      <c r="C51" s="123" t="s">
        <v>178</v>
      </c>
    </row>
    <row r="52" spans="1:5" ht="33">
      <c r="A52" s="1204"/>
      <c r="B52" s="116" t="s">
        <v>281</v>
      </c>
      <c r="C52" s="123" t="s">
        <v>282</v>
      </c>
    </row>
    <row r="53" spans="1:5" ht="99">
      <c r="A53" s="1204"/>
      <c r="B53" s="116" t="s">
        <v>283</v>
      </c>
      <c r="C53" s="123" t="s">
        <v>389</v>
      </c>
    </row>
    <row r="54" spans="1:5" ht="49.5">
      <c r="A54" s="1204"/>
      <c r="B54" s="116" t="s">
        <v>284</v>
      </c>
      <c r="C54" s="123" t="s">
        <v>390</v>
      </c>
    </row>
    <row r="55" spans="1:5">
      <c r="A55" s="1204"/>
      <c r="B55" s="116" t="s">
        <v>286</v>
      </c>
      <c r="C55" s="121" t="s">
        <v>1848</v>
      </c>
    </row>
    <row r="56" spans="1:5">
      <c r="A56" s="1204"/>
      <c r="B56" s="116" t="s">
        <v>287</v>
      </c>
      <c r="C56" s="121" t="s">
        <v>372</v>
      </c>
    </row>
    <row r="57" spans="1:5">
      <c r="A57" s="1204"/>
      <c r="B57" s="116" t="s">
        <v>289</v>
      </c>
      <c r="C57" s="121" t="s">
        <v>178</v>
      </c>
      <c r="D57" s="128"/>
    </row>
    <row r="58" spans="1:5">
      <c r="A58" s="1204"/>
      <c r="B58" s="116" t="s">
        <v>291</v>
      </c>
      <c r="C58" s="121" t="s">
        <v>178</v>
      </c>
      <c r="D58" s="128"/>
    </row>
    <row r="59" spans="1:5">
      <c r="A59" s="1204"/>
      <c r="B59" s="116" t="s">
        <v>293</v>
      </c>
      <c r="C59" s="121" t="s">
        <v>1849</v>
      </c>
      <c r="D59" s="128"/>
      <c r="E59" s="118"/>
    </row>
    <row r="60" spans="1:5" ht="99">
      <c r="A60" s="1204"/>
      <c r="B60" s="116" t="s">
        <v>294</v>
      </c>
      <c r="C60" s="127" t="s">
        <v>1850</v>
      </c>
    </row>
    <row r="61" spans="1:5">
      <c r="A61" s="1204"/>
      <c r="B61" s="116" t="s">
        <v>295</v>
      </c>
      <c r="C61" s="121" t="s">
        <v>1851</v>
      </c>
    </row>
    <row r="62" spans="1:5">
      <c r="A62" s="1204"/>
      <c r="B62" s="116" t="s">
        <v>296</v>
      </c>
      <c r="C62" s="121" t="s">
        <v>391</v>
      </c>
    </row>
    <row r="63" spans="1:5">
      <c r="A63" s="1204"/>
      <c r="B63" s="116" t="s">
        <v>297</v>
      </c>
      <c r="C63" s="121" t="s">
        <v>178</v>
      </c>
    </row>
    <row r="64" spans="1:5">
      <c r="A64" s="1204"/>
      <c r="B64" s="116" t="s">
        <v>298</v>
      </c>
      <c r="C64" s="123" t="s">
        <v>178</v>
      </c>
    </row>
    <row r="65" spans="1:3">
      <c r="A65" s="1204"/>
      <c r="B65" s="116" t="s">
        <v>299</v>
      </c>
      <c r="C65" s="123" t="s">
        <v>178</v>
      </c>
    </row>
    <row r="66" spans="1:3">
      <c r="A66" s="1204"/>
      <c r="B66" s="116" t="s">
        <v>300</v>
      </c>
      <c r="C66" s="123" t="s">
        <v>178</v>
      </c>
    </row>
    <row r="67" spans="1:3">
      <c r="A67" s="1204"/>
      <c r="B67" s="116" t="s">
        <v>301</v>
      </c>
      <c r="C67" s="123" t="s">
        <v>178</v>
      </c>
    </row>
    <row r="68" spans="1:3" ht="17" thickBot="1">
      <c r="A68" s="1102"/>
      <c r="B68" s="114" t="s">
        <v>302</v>
      </c>
      <c r="C68" s="125" t="s">
        <v>178</v>
      </c>
    </row>
    <row r="69" spans="1:3">
      <c r="A69" s="1203" t="s">
        <v>303</v>
      </c>
      <c r="B69" s="416" t="s">
        <v>304</v>
      </c>
      <c r="C69" s="124" t="s">
        <v>102</v>
      </c>
    </row>
    <row r="70" spans="1:3">
      <c r="A70" s="1204"/>
      <c r="B70" s="116" t="s">
        <v>305</v>
      </c>
      <c r="C70" s="123" t="s">
        <v>176</v>
      </c>
    </row>
    <row r="71" spans="1:3">
      <c r="A71" s="1204"/>
      <c r="B71" s="116" t="s">
        <v>306</v>
      </c>
      <c r="C71" s="123" t="s">
        <v>178</v>
      </c>
    </row>
    <row r="72" spans="1:3">
      <c r="A72" s="1204"/>
      <c r="B72" s="116" t="s">
        <v>307</v>
      </c>
      <c r="C72" s="123" t="s">
        <v>178</v>
      </c>
    </row>
    <row r="73" spans="1:3" ht="66">
      <c r="A73" s="1204"/>
      <c r="B73" s="116" t="s">
        <v>308</v>
      </c>
      <c r="C73" s="123" t="s">
        <v>1363</v>
      </c>
    </row>
    <row r="74" spans="1:3">
      <c r="A74" s="1204"/>
      <c r="B74" s="116" t="s">
        <v>309</v>
      </c>
      <c r="C74" s="123" t="s">
        <v>123</v>
      </c>
    </row>
    <row r="75" spans="1:3">
      <c r="A75" s="1204"/>
      <c r="B75" s="116" t="s">
        <v>310</v>
      </c>
      <c r="C75" s="123" t="s">
        <v>102</v>
      </c>
    </row>
    <row r="76" spans="1:3">
      <c r="A76" s="1204"/>
      <c r="B76" s="116" t="s">
        <v>311</v>
      </c>
      <c r="C76" s="123" t="s">
        <v>185</v>
      </c>
    </row>
    <row r="77" spans="1:3" ht="83" thickBot="1">
      <c r="A77" s="1102"/>
      <c r="B77" s="114" t="s">
        <v>312</v>
      </c>
      <c r="C77" s="125" t="s">
        <v>392</v>
      </c>
    </row>
    <row r="78" spans="1:3" ht="33">
      <c r="A78" s="1203" t="s">
        <v>314</v>
      </c>
      <c r="B78" s="416" t="s">
        <v>315</v>
      </c>
      <c r="C78" s="126" t="s">
        <v>1852</v>
      </c>
    </row>
    <row r="79" spans="1:3" ht="33">
      <c r="A79" s="1204"/>
      <c r="B79" s="116" t="s">
        <v>316</v>
      </c>
      <c r="C79" s="123" t="s">
        <v>1853</v>
      </c>
    </row>
    <row r="80" spans="1:3">
      <c r="A80" s="1204"/>
      <c r="B80" s="116" t="s">
        <v>318</v>
      </c>
      <c r="C80" s="123" t="s">
        <v>393</v>
      </c>
    </row>
    <row r="81" spans="1:3">
      <c r="A81" s="1204"/>
      <c r="B81" s="116" t="s">
        <v>319</v>
      </c>
      <c r="C81" s="123" t="s">
        <v>724</v>
      </c>
    </row>
    <row r="82" spans="1:3" ht="49.5">
      <c r="A82" s="1204"/>
      <c r="B82" s="116" t="s">
        <v>320</v>
      </c>
      <c r="C82" s="123" t="s">
        <v>394</v>
      </c>
    </row>
    <row r="83" spans="1:3">
      <c r="A83" s="1204"/>
      <c r="B83" s="116" t="s">
        <v>321</v>
      </c>
      <c r="C83" s="123" t="s">
        <v>100</v>
      </c>
    </row>
    <row r="84" spans="1:3">
      <c r="A84" s="1204"/>
      <c r="B84" s="116" t="s">
        <v>300</v>
      </c>
      <c r="C84" s="123" t="s">
        <v>178</v>
      </c>
    </row>
    <row r="85" spans="1:3">
      <c r="A85" s="1204"/>
      <c r="B85" s="116" t="s">
        <v>301</v>
      </c>
      <c r="C85" s="123" t="s">
        <v>178</v>
      </c>
    </row>
    <row r="86" spans="1:3">
      <c r="A86" s="1204"/>
      <c r="B86" s="116" t="s">
        <v>322</v>
      </c>
      <c r="C86" s="123" t="s">
        <v>178</v>
      </c>
    </row>
    <row r="87" spans="1:3">
      <c r="A87" s="1204"/>
      <c r="B87" s="116" t="s">
        <v>323</v>
      </c>
      <c r="C87" s="123"/>
    </row>
    <row r="88" spans="1:3">
      <c r="A88" s="1204"/>
      <c r="B88" s="116" t="s">
        <v>324</v>
      </c>
      <c r="C88" s="123" t="s">
        <v>100</v>
      </c>
    </row>
    <row r="89" spans="1:3">
      <c r="A89" s="1204"/>
      <c r="B89" s="116" t="s">
        <v>325</v>
      </c>
      <c r="C89" s="123" t="s">
        <v>178</v>
      </c>
    </row>
    <row r="90" spans="1:3">
      <c r="A90" s="1204"/>
      <c r="B90" s="116" t="s">
        <v>326</v>
      </c>
      <c r="C90" s="123" t="s">
        <v>178</v>
      </c>
    </row>
    <row r="91" spans="1:3">
      <c r="A91" s="1204"/>
      <c r="B91" s="116" t="s">
        <v>327</v>
      </c>
      <c r="C91" s="123" t="s">
        <v>178</v>
      </c>
    </row>
    <row r="92" spans="1:3" ht="17" thickBot="1">
      <c r="A92" s="1102"/>
      <c r="B92" s="114" t="s">
        <v>328</v>
      </c>
      <c r="C92" s="125" t="s">
        <v>178</v>
      </c>
    </row>
    <row r="93" spans="1:3" ht="49.5">
      <c r="A93" s="1203" t="s">
        <v>329</v>
      </c>
      <c r="B93" s="416" t="s">
        <v>330</v>
      </c>
      <c r="C93" s="124" t="s">
        <v>1854</v>
      </c>
    </row>
    <row r="94" spans="1:3" ht="33">
      <c r="A94" s="1204"/>
      <c r="B94" s="116" t="s">
        <v>331</v>
      </c>
      <c r="C94" s="123" t="s">
        <v>727</v>
      </c>
    </row>
    <row r="95" spans="1:3">
      <c r="A95" s="1204"/>
      <c r="B95" s="116" t="s">
        <v>332</v>
      </c>
      <c r="C95" s="123" t="s">
        <v>178</v>
      </c>
    </row>
    <row r="96" spans="1:3" ht="33">
      <c r="A96" s="1204"/>
      <c r="B96" s="116" t="s">
        <v>333</v>
      </c>
      <c r="C96" s="123" t="s">
        <v>178</v>
      </c>
    </row>
    <row r="97" spans="1:6" ht="49.5">
      <c r="A97" s="1204"/>
      <c r="B97" s="116" t="s">
        <v>334</v>
      </c>
      <c r="C97" s="123" t="s">
        <v>396</v>
      </c>
    </row>
    <row r="98" spans="1:6" ht="33">
      <c r="A98" s="1204"/>
      <c r="B98" s="116" t="s">
        <v>335</v>
      </c>
      <c r="C98" s="123" t="s">
        <v>1855</v>
      </c>
    </row>
    <row r="99" spans="1:6" ht="49.5">
      <c r="A99" s="1204"/>
      <c r="B99" s="116" t="s">
        <v>337</v>
      </c>
      <c r="C99" s="123" t="s">
        <v>1856</v>
      </c>
    </row>
    <row r="100" spans="1:6" ht="99">
      <c r="A100" s="1204"/>
      <c r="B100" s="116" t="s">
        <v>338</v>
      </c>
      <c r="C100" s="121" t="s">
        <v>1857</v>
      </c>
    </row>
    <row r="101" spans="1:6">
      <c r="A101" s="1204"/>
      <c r="B101" s="116" t="s">
        <v>340</v>
      </c>
      <c r="C101" s="121" t="s">
        <v>178</v>
      </c>
    </row>
    <row r="102" spans="1:6" ht="66.5" thickBot="1">
      <c r="A102" s="1102"/>
      <c r="B102" s="417" t="s">
        <v>341</v>
      </c>
      <c r="C102" s="122" t="s">
        <v>397</v>
      </c>
    </row>
    <row r="103" spans="1:6" ht="33">
      <c r="A103" s="1204" t="s">
        <v>215</v>
      </c>
      <c r="B103" s="116" t="s">
        <v>342</v>
      </c>
      <c r="C103" s="121" t="s">
        <v>1858</v>
      </c>
    </row>
    <row r="104" spans="1:6">
      <c r="A104" s="1204"/>
      <c r="B104" s="116" t="s">
        <v>217</v>
      </c>
      <c r="C104" s="120">
        <v>33.58</v>
      </c>
      <c r="D104" s="249"/>
      <c r="E104" s="249"/>
    </row>
    <row r="105" spans="1:6">
      <c r="A105" s="1204"/>
      <c r="B105" s="116" t="s">
        <v>344</v>
      </c>
      <c r="C105" s="167">
        <v>4655.91</v>
      </c>
      <c r="D105" s="119"/>
      <c r="E105" s="118"/>
      <c r="F105" s="117"/>
    </row>
    <row r="106" spans="1:6">
      <c r="A106" s="1204"/>
      <c r="B106" s="116" t="s">
        <v>219</v>
      </c>
      <c r="C106" s="246" t="s">
        <v>1859</v>
      </c>
      <c r="D106" s="249"/>
      <c r="E106" s="115"/>
    </row>
    <row r="107" spans="1:6" ht="17" thickBot="1">
      <c r="A107" s="1102"/>
      <c r="B107" s="114" t="s">
        <v>399</v>
      </c>
      <c r="C107" s="113" t="s">
        <v>178</v>
      </c>
    </row>
    <row r="108" spans="1:6" ht="124.5" customHeight="1" thickBot="1">
      <c r="A108" s="1210" t="s">
        <v>347</v>
      </c>
      <c r="B108" s="1211"/>
      <c r="C108" s="418" t="s">
        <v>1860</v>
      </c>
    </row>
    <row r="109" spans="1:6" ht="234"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F109"/>
  <sheetViews>
    <sheetView zoomScale="75" zoomScaleNormal="75" workbookViewId="0">
      <selection sqref="A1:C1"/>
    </sheetView>
  </sheetViews>
  <sheetFormatPr defaultColWidth="6.83203125" defaultRowHeight="18"/>
  <cols>
    <col min="1" max="1" width="3.58203125" style="111" customWidth="1"/>
    <col min="2" max="2" width="47.58203125" style="112" customWidth="1"/>
    <col min="3" max="3" width="47.58203125" style="214" customWidth="1"/>
    <col min="4" max="10" width="8.08203125" style="111" customWidth="1"/>
    <col min="11" max="16384" width="6.83203125" style="111"/>
  </cols>
  <sheetData>
    <row r="1" spans="1:6" ht="20.5" thickBot="1">
      <c r="A1" s="1061" t="s">
        <v>88</v>
      </c>
      <c r="B1" s="1061"/>
      <c r="C1" s="1061"/>
    </row>
    <row r="2" spans="1:6" ht="17" thickBot="1">
      <c r="A2" s="1212" t="s">
        <v>224</v>
      </c>
      <c r="B2" s="1213"/>
      <c r="C2" s="419">
        <v>44803</v>
      </c>
    </row>
    <row r="3" spans="1:6" ht="16.5">
      <c r="A3" s="1207" t="s">
        <v>225</v>
      </c>
      <c r="B3" s="416" t="s">
        <v>226</v>
      </c>
      <c r="C3" s="420" t="s">
        <v>400</v>
      </c>
    </row>
    <row r="4" spans="1:6" ht="16.5">
      <c r="A4" s="1208"/>
      <c r="B4" s="116" t="s">
        <v>227</v>
      </c>
      <c r="C4" s="319" t="s">
        <v>401</v>
      </c>
    </row>
    <row r="5" spans="1:6" ht="16.5">
      <c r="A5" s="1208"/>
      <c r="B5" s="116" t="s">
        <v>362</v>
      </c>
      <c r="C5" s="320" t="s">
        <v>178</v>
      </c>
    </row>
    <row r="6" spans="1:6" ht="16.5">
      <c r="A6" s="1208"/>
      <c r="B6" s="116" t="s">
        <v>94</v>
      </c>
      <c r="C6" s="314" t="s">
        <v>367</v>
      </c>
    </row>
    <row r="7" spans="1:6" ht="16.5">
      <c r="A7" s="1208"/>
      <c r="B7" s="116" t="s">
        <v>364</v>
      </c>
      <c r="C7" s="321" t="s">
        <v>402</v>
      </c>
      <c r="D7" s="211"/>
      <c r="E7" s="212"/>
      <c r="F7" s="213"/>
    </row>
    <row r="8" spans="1:6" ht="16.5">
      <c r="A8" s="1208"/>
      <c r="B8" s="116" t="s">
        <v>231</v>
      </c>
      <c r="C8" s="322">
        <v>188589974855</v>
      </c>
    </row>
    <row r="9" spans="1:6" ht="16.5">
      <c r="A9" s="1208"/>
      <c r="B9" s="116" t="s">
        <v>232</v>
      </c>
      <c r="C9" s="367">
        <v>26129851899518</v>
      </c>
    </row>
    <row r="10" spans="1:6" ht="16.5">
      <c r="A10" s="1208"/>
      <c r="B10" s="116" t="s">
        <v>233</v>
      </c>
      <c r="C10" s="314" t="s">
        <v>403</v>
      </c>
    </row>
    <row r="11" spans="1:6" ht="16.5">
      <c r="A11" s="1208"/>
      <c r="B11" s="116" t="s">
        <v>235</v>
      </c>
      <c r="C11" s="314" t="s">
        <v>100</v>
      </c>
    </row>
    <row r="12" spans="1:6" ht="16.5">
      <c r="A12" s="1208"/>
      <c r="B12" s="116" t="s">
        <v>236</v>
      </c>
      <c r="C12" s="314" t="s">
        <v>102</v>
      </c>
    </row>
    <row r="13" spans="1:6" ht="16.5">
      <c r="A13" s="1208"/>
      <c r="B13" s="116" t="s">
        <v>237</v>
      </c>
      <c r="C13" s="314" t="s">
        <v>102</v>
      </c>
    </row>
    <row r="14" spans="1:6" ht="16.5">
      <c r="A14" s="1208"/>
      <c r="B14" s="116" t="s">
        <v>238</v>
      </c>
      <c r="C14" s="314" t="s">
        <v>100</v>
      </c>
    </row>
    <row r="15" spans="1:6" ht="16.5">
      <c r="A15" s="1208"/>
      <c r="B15" s="116" t="s">
        <v>240</v>
      </c>
      <c r="C15" s="314" t="s">
        <v>100</v>
      </c>
    </row>
    <row r="16" spans="1:6" ht="16.5">
      <c r="A16" s="1208"/>
      <c r="B16" s="116" t="s">
        <v>241</v>
      </c>
      <c r="C16" s="314" t="s">
        <v>100</v>
      </c>
    </row>
    <row r="17" spans="1:3" ht="82.5">
      <c r="A17" s="1208"/>
      <c r="B17" s="116" t="s">
        <v>242</v>
      </c>
      <c r="C17" s="314" t="s">
        <v>1802</v>
      </c>
    </row>
    <row r="18" spans="1:3" ht="33">
      <c r="A18" s="1208"/>
      <c r="B18" s="116" t="s">
        <v>109</v>
      </c>
      <c r="C18" s="314" t="s">
        <v>351</v>
      </c>
    </row>
    <row r="19" spans="1:3" ht="16.5">
      <c r="A19" s="1208"/>
      <c r="B19" s="116" t="s">
        <v>243</v>
      </c>
      <c r="C19" s="314" t="s">
        <v>178</v>
      </c>
    </row>
    <row r="20" spans="1:3" ht="16.5">
      <c r="A20" s="1208"/>
      <c r="B20" s="116" t="s">
        <v>244</v>
      </c>
      <c r="C20" s="314" t="s">
        <v>100</v>
      </c>
    </row>
    <row r="21" spans="1:3" ht="16.5">
      <c r="A21" s="1208"/>
      <c r="B21" s="116" t="s">
        <v>245</v>
      </c>
      <c r="C21" s="314" t="s">
        <v>100</v>
      </c>
    </row>
    <row r="22" spans="1:3" ht="16.5">
      <c r="A22" s="1208"/>
      <c r="B22" s="116" t="s">
        <v>246</v>
      </c>
      <c r="C22" s="314" t="s">
        <v>178</v>
      </c>
    </row>
    <row r="23" spans="1:3" ht="16.5">
      <c r="A23" s="1208"/>
      <c r="B23" s="116" t="s">
        <v>247</v>
      </c>
      <c r="C23" s="314" t="s">
        <v>100</v>
      </c>
    </row>
    <row r="24" spans="1:3" ht="16.5">
      <c r="A24" s="1208"/>
      <c r="B24" s="116" t="s">
        <v>248</v>
      </c>
      <c r="C24" s="314" t="s">
        <v>100</v>
      </c>
    </row>
    <row r="25" spans="1:3" ht="16.5">
      <c r="A25" s="1208"/>
      <c r="B25" s="116" t="s">
        <v>249</v>
      </c>
      <c r="C25" s="314" t="s">
        <v>118</v>
      </c>
    </row>
    <row r="26" spans="1:3" ht="16.5">
      <c r="A26" s="1208"/>
      <c r="B26" s="116" t="s">
        <v>250</v>
      </c>
      <c r="C26" s="314" t="s">
        <v>100</v>
      </c>
    </row>
    <row r="27" spans="1:3" ht="16.5">
      <c r="A27" s="1208"/>
      <c r="B27" s="116" t="s">
        <v>251</v>
      </c>
      <c r="C27" s="314" t="s">
        <v>252</v>
      </c>
    </row>
    <row r="28" spans="1:3" ht="16.5">
      <c r="A28" s="1208"/>
      <c r="B28" s="116" t="s">
        <v>253</v>
      </c>
      <c r="C28" s="314" t="s">
        <v>123</v>
      </c>
    </row>
    <row r="29" spans="1:3" ht="16.5">
      <c r="A29" s="1208"/>
      <c r="B29" s="116" t="s">
        <v>254</v>
      </c>
      <c r="C29" s="314" t="s">
        <v>125</v>
      </c>
    </row>
    <row r="30" spans="1:3" ht="33">
      <c r="A30" s="1208"/>
      <c r="B30" s="116" t="s">
        <v>255</v>
      </c>
      <c r="C30" s="314" t="s">
        <v>423</v>
      </c>
    </row>
    <row r="31" spans="1:3" ht="115.5">
      <c r="A31" s="1208"/>
      <c r="B31" s="116" t="s">
        <v>257</v>
      </c>
      <c r="C31" s="348" t="s">
        <v>1125</v>
      </c>
    </row>
    <row r="32" spans="1:3" ht="33.5" thickBot="1">
      <c r="A32" s="1209"/>
      <c r="B32" s="130" t="s">
        <v>129</v>
      </c>
      <c r="C32" s="323" t="s">
        <v>100</v>
      </c>
    </row>
    <row r="33" spans="1:3" ht="49.5">
      <c r="A33" s="1203" t="s">
        <v>258</v>
      </c>
      <c r="B33" s="416" t="s">
        <v>259</v>
      </c>
      <c r="C33" s="315" t="s">
        <v>404</v>
      </c>
    </row>
    <row r="34" spans="1:3" ht="16.5">
      <c r="A34" s="1204"/>
      <c r="B34" s="116" t="s">
        <v>260</v>
      </c>
      <c r="C34" s="314" t="s">
        <v>405</v>
      </c>
    </row>
    <row r="35" spans="1:3" ht="16.5">
      <c r="A35" s="1204"/>
      <c r="B35" s="116" t="s">
        <v>261</v>
      </c>
      <c r="C35" s="314" t="s">
        <v>134</v>
      </c>
    </row>
    <row r="36" spans="1:3" ht="16.5">
      <c r="A36" s="1204"/>
      <c r="B36" s="116" t="s">
        <v>262</v>
      </c>
      <c r="C36" s="314" t="s">
        <v>100</v>
      </c>
    </row>
    <row r="37" spans="1:3" ht="16.5">
      <c r="A37" s="1204"/>
      <c r="B37" s="116" t="s">
        <v>263</v>
      </c>
      <c r="C37" s="314" t="s">
        <v>178</v>
      </c>
    </row>
    <row r="38" spans="1:3" ht="17" thickBot="1">
      <c r="A38" s="1102"/>
      <c r="B38" s="114" t="s">
        <v>264</v>
      </c>
      <c r="C38" s="316" t="s">
        <v>102</v>
      </c>
    </row>
    <row r="39" spans="1:3" ht="16.5">
      <c r="A39" s="1203" t="s">
        <v>265</v>
      </c>
      <c r="B39" s="416" t="s">
        <v>266</v>
      </c>
      <c r="C39" s="315" t="s">
        <v>100</v>
      </c>
    </row>
    <row r="40" spans="1:3" ht="16.5">
      <c r="A40" s="1204"/>
      <c r="B40" s="116" t="s">
        <v>267</v>
      </c>
      <c r="C40" s="314" t="s">
        <v>178</v>
      </c>
    </row>
    <row r="41" spans="1:3" ht="16.5">
      <c r="A41" s="1204"/>
      <c r="B41" s="116" t="s">
        <v>268</v>
      </c>
      <c r="C41" s="314" t="s">
        <v>178</v>
      </c>
    </row>
    <row r="42" spans="1:3" ht="16.5">
      <c r="A42" s="1204"/>
      <c r="B42" s="116" t="s">
        <v>269</v>
      </c>
      <c r="C42" s="314" t="s">
        <v>178</v>
      </c>
    </row>
    <row r="43" spans="1:3" ht="16.5">
      <c r="A43" s="1204"/>
      <c r="B43" s="116" t="s">
        <v>270</v>
      </c>
      <c r="C43" s="314" t="s">
        <v>178</v>
      </c>
    </row>
    <row r="44" spans="1:3" ht="17" thickBot="1">
      <c r="A44" s="1102"/>
      <c r="B44" s="399" t="s">
        <v>271</v>
      </c>
      <c r="C44" s="316" t="s">
        <v>178</v>
      </c>
    </row>
    <row r="45" spans="1:3" ht="16.5">
      <c r="A45" s="1203" t="s">
        <v>272</v>
      </c>
      <c r="B45" s="416" t="s">
        <v>273</v>
      </c>
      <c r="C45" s="315" t="s">
        <v>102</v>
      </c>
    </row>
    <row r="46" spans="1:3" ht="33">
      <c r="A46" s="1204"/>
      <c r="B46" s="116" t="s">
        <v>274</v>
      </c>
      <c r="C46" s="314" t="s">
        <v>406</v>
      </c>
    </row>
    <row r="47" spans="1:3" ht="17" thickBot="1">
      <c r="A47" s="1102"/>
      <c r="B47" s="114" t="s">
        <v>275</v>
      </c>
      <c r="C47" s="316" t="s">
        <v>407</v>
      </c>
    </row>
    <row r="48" spans="1:3" ht="16.5">
      <c r="A48" s="1204" t="s">
        <v>150</v>
      </c>
      <c r="B48" s="130" t="s">
        <v>276</v>
      </c>
      <c r="C48" s="317" t="s">
        <v>102</v>
      </c>
    </row>
    <row r="49" spans="1:3" ht="16.5">
      <c r="A49" s="1204"/>
      <c r="B49" s="116" t="s">
        <v>277</v>
      </c>
      <c r="C49" s="314" t="s">
        <v>408</v>
      </c>
    </row>
    <row r="50" spans="1:3" ht="16.5">
      <c r="A50" s="1204"/>
      <c r="B50" s="116" t="s">
        <v>279</v>
      </c>
      <c r="C50" s="314" t="s">
        <v>409</v>
      </c>
    </row>
    <row r="51" spans="1:3" ht="16.5">
      <c r="A51" s="1204"/>
      <c r="B51" s="116" t="s">
        <v>280</v>
      </c>
      <c r="C51" s="314" t="s">
        <v>410</v>
      </c>
    </row>
    <row r="52" spans="1:3" ht="33">
      <c r="A52" s="1204"/>
      <c r="B52" s="116" t="s">
        <v>281</v>
      </c>
      <c r="C52" s="314" t="s">
        <v>282</v>
      </c>
    </row>
    <row r="53" spans="1:3" ht="99">
      <c r="A53" s="1204"/>
      <c r="B53" s="116" t="s">
        <v>283</v>
      </c>
      <c r="C53" s="314" t="s">
        <v>389</v>
      </c>
    </row>
    <row r="54" spans="1:3" ht="49.5">
      <c r="A54" s="1204"/>
      <c r="B54" s="116" t="s">
        <v>284</v>
      </c>
      <c r="C54" s="314" t="s">
        <v>390</v>
      </c>
    </row>
    <row r="55" spans="1:3" ht="16.5">
      <c r="A55" s="1204"/>
      <c r="B55" s="116" t="s">
        <v>286</v>
      </c>
      <c r="C55" s="318" t="s">
        <v>411</v>
      </c>
    </row>
    <row r="56" spans="1:3" ht="16.5">
      <c r="A56" s="1204"/>
      <c r="B56" s="116" t="s">
        <v>287</v>
      </c>
      <c r="C56" s="318" t="s">
        <v>372</v>
      </c>
    </row>
    <row r="57" spans="1:3" ht="16.5">
      <c r="A57" s="1204"/>
      <c r="B57" s="116" t="s">
        <v>289</v>
      </c>
      <c r="C57" s="318" t="s">
        <v>178</v>
      </c>
    </row>
    <row r="58" spans="1:3" ht="16.5">
      <c r="A58" s="1204"/>
      <c r="B58" s="116" t="s">
        <v>291</v>
      </c>
      <c r="C58" s="318" t="s">
        <v>178</v>
      </c>
    </row>
    <row r="59" spans="1:3" ht="16.5">
      <c r="A59" s="1204"/>
      <c r="B59" s="215" t="s">
        <v>293</v>
      </c>
      <c r="C59" s="318" t="s">
        <v>1861</v>
      </c>
    </row>
    <row r="60" spans="1:3" ht="99">
      <c r="A60" s="1204"/>
      <c r="B60" s="116" t="s">
        <v>294</v>
      </c>
      <c r="C60" s="324" t="s">
        <v>1862</v>
      </c>
    </row>
    <row r="61" spans="1:3" ht="99">
      <c r="A61" s="1204"/>
      <c r="B61" s="116" t="s">
        <v>295</v>
      </c>
      <c r="C61" s="318" t="s">
        <v>1863</v>
      </c>
    </row>
    <row r="62" spans="1:3" ht="99">
      <c r="A62" s="1204"/>
      <c r="B62" s="116" t="s">
        <v>296</v>
      </c>
      <c r="C62" s="318" t="s">
        <v>1864</v>
      </c>
    </row>
    <row r="63" spans="1:3" ht="16.5">
      <c r="A63" s="1204"/>
      <c r="B63" s="116" t="s">
        <v>297</v>
      </c>
      <c r="C63" s="314" t="s">
        <v>100</v>
      </c>
    </row>
    <row r="64" spans="1:3" ht="16.5">
      <c r="A64" s="1204"/>
      <c r="B64" s="116" t="s">
        <v>298</v>
      </c>
      <c r="C64" s="314" t="s">
        <v>178</v>
      </c>
    </row>
    <row r="65" spans="1:3" ht="16.5">
      <c r="A65" s="1204"/>
      <c r="B65" s="116" t="s">
        <v>299</v>
      </c>
      <c r="C65" s="314" t="s">
        <v>100</v>
      </c>
    </row>
    <row r="66" spans="1:3" ht="16.5">
      <c r="A66" s="1204"/>
      <c r="B66" s="116" t="s">
        <v>300</v>
      </c>
      <c r="C66" s="314" t="s">
        <v>178</v>
      </c>
    </row>
    <row r="67" spans="1:3" ht="16.5">
      <c r="A67" s="1204"/>
      <c r="B67" s="116" t="s">
        <v>301</v>
      </c>
      <c r="C67" s="314" t="s">
        <v>178</v>
      </c>
    </row>
    <row r="68" spans="1:3" ht="17" thickBot="1">
      <c r="A68" s="1102"/>
      <c r="B68" s="114" t="s">
        <v>302</v>
      </c>
      <c r="C68" s="316" t="s">
        <v>178</v>
      </c>
    </row>
    <row r="69" spans="1:3" ht="16.5">
      <c r="A69" s="1203" t="s">
        <v>303</v>
      </c>
      <c r="B69" s="416" t="s">
        <v>304</v>
      </c>
      <c r="C69" s="315" t="s">
        <v>102</v>
      </c>
    </row>
    <row r="70" spans="1:3" ht="16.5">
      <c r="A70" s="1204"/>
      <c r="B70" s="116" t="s">
        <v>305</v>
      </c>
      <c r="C70" s="314" t="s">
        <v>176</v>
      </c>
    </row>
    <row r="71" spans="1:3" ht="16.5">
      <c r="A71" s="1204"/>
      <c r="B71" s="116" t="s">
        <v>306</v>
      </c>
      <c r="C71" s="314" t="s">
        <v>178</v>
      </c>
    </row>
    <row r="72" spans="1:3" ht="16.5">
      <c r="A72" s="1204"/>
      <c r="B72" s="116" t="s">
        <v>307</v>
      </c>
      <c r="C72" s="314" t="s">
        <v>178</v>
      </c>
    </row>
    <row r="73" spans="1:3" ht="49.5">
      <c r="A73" s="1204"/>
      <c r="B73" s="116" t="s">
        <v>308</v>
      </c>
      <c r="C73" s="314" t="s">
        <v>181</v>
      </c>
    </row>
    <row r="74" spans="1:3" ht="16.5">
      <c r="A74" s="1204"/>
      <c r="B74" s="116" t="s">
        <v>309</v>
      </c>
      <c r="C74" s="314" t="s">
        <v>123</v>
      </c>
    </row>
    <row r="75" spans="1:3" ht="16.5">
      <c r="A75" s="1204"/>
      <c r="B75" s="116" t="s">
        <v>310</v>
      </c>
      <c r="C75" s="314" t="s">
        <v>102</v>
      </c>
    </row>
    <row r="76" spans="1:3" ht="16.5">
      <c r="A76" s="1204"/>
      <c r="B76" s="116" t="s">
        <v>311</v>
      </c>
      <c r="C76" s="314" t="s">
        <v>185</v>
      </c>
    </row>
    <row r="77" spans="1:3" ht="83" thickBot="1">
      <c r="A77" s="1102"/>
      <c r="B77" s="114" t="s">
        <v>312</v>
      </c>
      <c r="C77" s="316" t="s">
        <v>412</v>
      </c>
    </row>
    <row r="78" spans="1:3" ht="33">
      <c r="A78" s="1203" t="s">
        <v>314</v>
      </c>
      <c r="B78" s="421" t="s">
        <v>315</v>
      </c>
      <c r="C78" s="325" t="s">
        <v>1685</v>
      </c>
    </row>
    <row r="79" spans="1:3" ht="16.5">
      <c r="A79" s="1204"/>
      <c r="B79" s="168" t="s">
        <v>316</v>
      </c>
      <c r="C79" s="314" t="s">
        <v>1865</v>
      </c>
    </row>
    <row r="80" spans="1:3" ht="49.5">
      <c r="A80" s="1204"/>
      <c r="B80" s="116" t="s">
        <v>318</v>
      </c>
      <c r="C80" s="314" t="s">
        <v>1866</v>
      </c>
    </row>
    <row r="81" spans="1:3" ht="16.5">
      <c r="A81" s="1204"/>
      <c r="B81" s="116" t="s">
        <v>319</v>
      </c>
      <c r="C81" s="314" t="s">
        <v>414</v>
      </c>
    </row>
    <row r="82" spans="1:3" ht="49.5">
      <c r="A82" s="1204"/>
      <c r="B82" s="116" t="s">
        <v>320</v>
      </c>
      <c r="C82" s="314" t="s">
        <v>394</v>
      </c>
    </row>
    <row r="83" spans="1:3" ht="16.5">
      <c r="A83" s="1204"/>
      <c r="B83" s="116" t="s">
        <v>321</v>
      </c>
      <c r="C83" s="314" t="s">
        <v>100</v>
      </c>
    </row>
    <row r="84" spans="1:3" ht="16.5">
      <c r="A84" s="1204"/>
      <c r="B84" s="116" t="s">
        <v>300</v>
      </c>
      <c r="C84" s="314" t="s">
        <v>178</v>
      </c>
    </row>
    <row r="85" spans="1:3" ht="16.5">
      <c r="A85" s="1204"/>
      <c r="B85" s="116" t="s">
        <v>301</v>
      </c>
      <c r="C85" s="314" t="s">
        <v>178</v>
      </c>
    </row>
    <row r="86" spans="1:3" ht="16.5">
      <c r="A86" s="1204"/>
      <c r="B86" s="116" t="s">
        <v>322</v>
      </c>
      <c r="C86" s="314" t="s">
        <v>178</v>
      </c>
    </row>
    <row r="87" spans="1:3" ht="16.5">
      <c r="A87" s="1204"/>
      <c r="B87" s="116" t="s">
        <v>323</v>
      </c>
      <c r="C87" s="314"/>
    </row>
    <row r="88" spans="1:3" ht="16.5">
      <c r="A88" s="1204"/>
      <c r="B88" s="116" t="s">
        <v>324</v>
      </c>
      <c r="C88" s="314" t="s">
        <v>100</v>
      </c>
    </row>
    <row r="89" spans="1:3" ht="16.5">
      <c r="A89" s="1204"/>
      <c r="B89" s="116" t="s">
        <v>325</v>
      </c>
      <c r="C89" s="314" t="s">
        <v>178</v>
      </c>
    </row>
    <row r="90" spans="1:3" ht="16.5">
      <c r="A90" s="1204"/>
      <c r="B90" s="116" t="s">
        <v>326</v>
      </c>
      <c r="C90" s="314" t="s">
        <v>178</v>
      </c>
    </row>
    <row r="91" spans="1:3" ht="16.5">
      <c r="A91" s="1204"/>
      <c r="B91" s="116" t="s">
        <v>327</v>
      </c>
      <c r="C91" s="314" t="s">
        <v>178</v>
      </c>
    </row>
    <row r="92" spans="1:3" ht="17" thickBot="1">
      <c r="A92" s="1102"/>
      <c r="B92" s="114" t="s">
        <v>328</v>
      </c>
      <c r="C92" s="316" t="s">
        <v>178</v>
      </c>
    </row>
    <row r="93" spans="1:3" ht="49.5">
      <c r="A93" s="1203" t="s">
        <v>329</v>
      </c>
      <c r="B93" s="416" t="s">
        <v>330</v>
      </c>
      <c r="C93" s="315" t="s">
        <v>415</v>
      </c>
    </row>
    <row r="94" spans="1:3" ht="33">
      <c r="A94" s="1204"/>
      <c r="B94" s="116" t="s">
        <v>331</v>
      </c>
      <c r="C94" s="314" t="s">
        <v>416</v>
      </c>
    </row>
    <row r="95" spans="1:3" ht="16.5">
      <c r="A95" s="1204"/>
      <c r="B95" s="116" t="s">
        <v>332</v>
      </c>
      <c r="C95" s="314" t="s">
        <v>100</v>
      </c>
    </row>
    <row r="96" spans="1:3" ht="33">
      <c r="A96" s="1204"/>
      <c r="B96" s="116" t="s">
        <v>333</v>
      </c>
      <c r="C96" s="314" t="s">
        <v>178</v>
      </c>
    </row>
    <row r="97" spans="1:3" ht="379.5">
      <c r="A97" s="1204"/>
      <c r="B97" s="116" t="s">
        <v>334</v>
      </c>
      <c r="C97" s="314" t="s">
        <v>1867</v>
      </c>
    </row>
    <row r="98" spans="1:3" ht="33">
      <c r="A98" s="1204"/>
      <c r="B98" s="116" t="s">
        <v>335</v>
      </c>
      <c r="C98" s="314" t="s">
        <v>417</v>
      </c>
    </row>
    <row r="99" spans="1:3" ht="49.5">
      <c r="A99" s="1204"/>
      <c r="B99" s="116" t="s">
        <v>337</v>
      </c>
      <c r="C99" s="314" t="s">
        <v>418</v>
      </c>
    </row>
    <row r="100" spans="1:3" ht="115.5">
      <c r="A100" s="1204"/>
      <c r="B100" s="116" t="s">
        <v>338</v>
      </c>
      <c r="C100" s="314" t="s">
        <v>1868</v>
      </c>
    </row>
    <row r="101" spans="1:3" ht="99">
      <c r="A101" s="1204"/>
      <c r="B101" s="116" t="s">
        <v>340</v>
      </c>
      <c r="C101" s="314" t="s">
        <v>1869</v>
      </c>
    </row>
    <row r="102" spans="1:3" ht="17" thickBot="1">
      <c r="A102" s="1102"/>
      <c r="B102" s="399" t="s">
        <v>341</v>
      </c>
      <c r="C102" s="326" t="s">
        <v>178</v>
      </c>
    </row>
    <row r="103" spans="1:3" ht="33">
      <c r="A103" s="1204" t="s">
        <v>215</v>
      </c>
      <c r="B103" s="116" t="s">
        <v>342</v>
      </c>
      <c r="C103" s="314" t="s">
        <v>419</v>
      </c>
    </row>
    <row r="104" spans="1:3" ht="16.5">
      <c r="A104" s="1204"/>
      <c r="B104" s="116" t="s">
        <v>217</v>
      </c>
      <c r="C104" s="327">
        <v>1553.04</v>
      </c>
    </row>
    <row r="105" spans="1:3" ht="16.5">
      <c r="A105" s="1204"/>
      <c r="B105" s="116" t="s">
        <v>344</v>
      </c>
      <c r="C105" s="373">
        <v>215322.55</v>
      </c>
    </row>
    <row r="106" spans="1:3" ht="16.5">
      <c r="A106" s="1204"/>
      <c r="B106" s="116" t="s">
        <v>219</v>
      </c>
      <c r="C106" s="318" t="s">
        <v>1870</v>
      </c>
    </row>
    <row r="107" spans="1:3" ht="17" thickBot="1">
      <c r="A107" s="1102"/>
      <c r="B107" s="44" t="s">
        <v>346</v>
      </c>
      <c r="C107" s="316" t="s">
        <v>1871</v>
      </c>
    </row>
    <row r="108" spans="1:3" ht="116" thickBot="1">
      <c r="A108" s="1210" t="s">
        <v>347</v>
      </c>
      <c r="B108" s="1214"/>
      <c r="C108" s="422" t="s">
        <v>1872</v>
      </c>
    </row>
    <row r="109" spans="1:3" ht="231.7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09"/>
  <sheetViews>
    <sheetView zoomScale="75" zoomScaleNormal="75" workbookViewId="0">
      <selection sqref="A1:C1"/>
    </sheetView>
  </sheetViews>
  <sheetFormatPr defaultRowHeight="18"/>
  <cols>
    <col min="1" max="1" width="3.58203125" style="111" customWidth="1"/>
    <col min="2" max="2" width="47.58203125" style="112" customWidth="1"/>
    <col min="3" max="3" width="47.58203125" style="214" customWidth="1"/>
  </cols>
  <sheetData>
    <row r="1" spans="1:3" ht="20.5" thickBot="1">
      <c r="A1" s="1215" t="s">
        <v>88</v>
      </c>
      <c r="B1" s="1215"/>
      <c r="C1" s="1215"/>
    </row>
    <row r="2" spans="1:3" ht="18.5" thickBot="1">
      <c r="A2" s="1212" t="s">
        <v>224</v>
      </c>
      <c r="B2" s="1213"/>
      <c r="C2" s="419">
        <v>44740</v>
      </c>
    </row>
    <row r="3" spans="1:3">
      <c r="A3" s="1207" t="s">
        <v>225</v>
      </c>
      <c r="B3" s="416" t="s">
        <v>226</v>
      </c>
      <c r="C3" s="420" t="s">
        <v>420</v>
      </c>
    </row>
    <row r="4" spans="1:3">
      <c r="A4" s="1208"/>
      <c r="B4" s="116" t="s">
        <v>227</v>
      </c>
      <c r="C4" s="319" t="s">
        <v>1873</v>
      </c>
    </row>
    <row r="5" spans="1:3">
      <c r="A5" s="1208"/>
      <c r="B5" s="116" t="s">
        <v>362</v>
      </c>
      <c r="C5" s="320" t="s">
        <v>420</v>
      </c>
    </row>
    <row r="6" spans="1:3">
      <c r="A6" s="1208"/>
      <c r="B6" s="116" t="s">
        <v>94</v>
      </c>
      <c r="C6" s="314" t="s">
        <v>421</v>
      </c>
    </row>
    <row r="7" spans="1:3">
      <c r="A7" s="1208"/>
      <c r="B7" s="116" t="s">
        <v>364</v>
      </c>
      <c r="C7" s="321" t="s">
        <v>378</v>
      </c>
    </row>
    <row r="8" spans="1:3">
      <c r="A8" s="1208"/>
      <c r="B8" s="116" t="s">
        <v>231</v>
      </c>
      <c r="C8" s="322" t="s">
        <v>1874</v>
      </c>
    </row>
    <row r="9" spans="1:3">
      <c r="A9" s="1208"/>
      <c r="B9" s="116" t="s">
        <v>232</v>
      </c>
      <c r="C9" s="367" t="s">
        <v>1875</v>
      </c>
    </row>
    <row r="10" spans="1:3">
      <c r="A10" s="1208"/>
      <c r="B10" s="116" t="s">
        <v>233</v>
      </c>
      <c r="C10" s="314" t="s">
        <v>422</v>
      </c>
    </row>
    <row r="11" spans="1:3">
      <c r="A11" s="1208"/>
      <c r="B11" s="116" t="s">
        <v>235</v>
      </c>
      <c r="C11" s="320" t="s">
        <v>100</v>
      </c>
    </row>
    <row r="12" spans="1:3">
      <c r="A12" s="1208"/>
      <c r="B12" s="116" t="s">
        <v>236</v>
      </c>
      <c r="C12" s="314" t="s">
        <v>102</v>
      </c>
    </row>
    <row r="13" spans="1:3">
      <c r="A13" s="1208"/>
      <c r="B13" s="116" t="s">
        <v>237</v>
      </c>
      <c r="C13" s="320" t="s">
        <v>100</v>
      </c>
    </row>
    <row r="14" spans="1:3">
      <c r="A14" s="1208"/>
      <c r="B14" s="116" t="s">
        <v>238</v>
      </c>
      <c r="C14" s="320" t="s">
        <v>100</v>
      </c>
    </row>
    <row r="15" spans="1:3">
      <c r="A15" s="1208"/>
      <c r="B15" s="116" t="s">
        <v>240</v>
      </c>
      <c r="C15" s="320" t="s">
        <v>229</v>
      </c>
    </row>
    <row r="16" spans="1:3">
      <c r="A16" s="1208"/>
      <c r="B16" s="116" t="s">
        <v>241</v>
      </c>
      <c r="C16" s="320" t="s">
        <v>229</v>
      </c>
    </row>
    <row r="17" spans="1:3" ht="247.5">
      <c r="A17" s="1208"/>
      <c r="B17" s="116" t="s">
        <v>242</v>
      </c>
      <c r="C17" s="314" t="s">
        <v>1876</v>
      </c>
    </row>
    <row r="18" spans="1:3" ht="33">
      <c r="A18" s="1208"/>
      <c r="B18" s="116" t="s">
        <v>109</v>
      </c>
      <c r="C18" s="314" t="s">
        <v>351</v>
      </c>
    </row>
    <row r="19" spans="1:3">
      <c r="A19" s="1208"/>
      <c r="B19" s="116" t="s">
        <v>243</v>
      </c>
      <c r="C19" s="320" t="s">
        <v>100</v>
      </c>
    </row>
    <row r="20" spans="1:3">
      <c r="A20" s="1208"/>
      <c r="B20" s="116" t="s">
        <v>244</v>
      </c>
      <c r="C20" s="320" t="s">
        <v>100</v>
      </c>
    </row>
    <row r="21" spans="1:3">
      <c r="A21" s="1208"/>
      <c r="B21" s="116" t="s">
        <v>245</v>
      </c>
      <c r="C21" s="320" t="s">
        <v>100</v>
      </c>
    </row>
    <row r="22" spans="1:3">
      <c r="A22" s="1208"/>
      <c r="B22" s="116" t="s">
        <v>246</v>
      </c>
      <c r="C22" s="320" t="s">
        <v>100</v>
      </c>
    </row>
    <row r="23" spans="1:3">
      <c r="A23" s="1208"/>
      <c r="B23" s="116" t="s">
        <v>247</v>
      </c>
      <c r="C23" s="320" t="s">
        <v>100</v>
      </c>
    </row>
    <row r="24" spans="1:3">
      <c r="A24" s="1208"/>
      <c r="B24" s="116" t="s">
        <v>248</v>
      </c>
      <c r="C24" s="320" t="s">
        <v>100</v>
      </c>
    </row>
    <row r="25" spans="1:3">
      <c r="A25" s="1208"/>
      <c r="B25" s="116" t="s">
        <v>249</v>
      </c>
      <c r="C25" s="314" t="s">
        <v>118</v>
      </c>
    </row>
    <row r="26" spans="1:3">
      <c r="A26" s="1208"/>
      <c r="B26" s="116" t="s">
        <v>250</v>
      </c>
      <c r="C26" s="320" t="s">
        <v>100</v>
      </c>
    </row>
    <row r="27" spans="1:3">
      <c r="A27" s="1208"/>
      <c r="B27" s="116" t="s">
        <v>251</v>
      </c>
      <c r="C27" s="314" t="s">
        <v>252</v>
      </c>
    </row>
    <row r="28" spans="1:3">
      <c r="A28" s="1208"/>
      <c r="B28" s="116" t="s">
        <v>253</v>
      </c>
      <c r="C28" s="314" t="s">
        <v>123</v>
      </c>
    </row>
    <row r="29" spans="1:3">
      <c r="A29" s="1208"/>
      <c r="B29" s="116" t="s">
        <v>254</v>
      </c>
      <c r="C29" s="314" t="s">
        <v>125</v>
      </c>
    </row>
    <row r="30" spans="1:3" ht="33">
      <c r="A30" s="1208"/>
      <c r="B30" s="116" t="s">
        <v>255</v>
      </c>
      <c r="C30" s="314" t="s">
        <v>423</v>
      </c>
    </row>
    <row r="31" spans="1:3">
      <c r="A31" s="1208"/>
      <c r="B31" s="116" t="s">
        <v>257</v>
      </c>
      <c r="C31" s="348" t="s">
        <v>366</v>
      </c>
    </row>
    <row r="32" spans="1:3" ht="33.5" thickBot="1">
      <c r="A32" s="1209"/>
      <c r="B32" s="130" t="s">
        <v>129</v>
      </c>
      <c r="C32" s="323" t="s">
        <v>229</v>
      </c>
    </row>
    <row r="33" spans="1:3">
      <c r="A33" s="1203" t="s">
        <v>258</v>
      </c>
      <c r="B33" s="416" t="s">
        <v>259</v>
      </c>
      <c r="C33" s="315" t="s">
        <v>421</v>
      </c>
    </row>
    <row r="34" spans="1:3">
      <c r="A34" s="1204"/>
      <c r="B34" s="116" t="s">
        <v>260</v>
      </c>
      <c r="C34" s="314" t="s">
        <v>424</v>
      </c>
    </row>
    <row r="35" spans="1:3">
      <c r="A35" s="1204"/>
      <c r="B35" s="116" t="s">
        <v>261</v>
      </c>
      <c r="C35" s="314" t="s">
        <v>134</v>
      </c>
    </row>
    <row r="36" spans="1:3">
      <c r="A36" s="1204"/>
      <c r="B36" s="116" t="s">
        <v>262</v>
      </c>
      <c r="C36" s="320" t="s">
        <v>100</v>
      </c>
    </row>
    <row r="37" spans="1:3">
      <c r="A37" s="1204"/>
      <c r="B37" s="116" t="s">
        <v>263</v>
      </c>
      <c r="C37" s="320" t="s">
        <v>100</v>
      </c>
    </row>
    <row r="38" spans="1:3" ht="18.5" thickBot="1">
      <c r="A38" s="1102"/>
      <c r="B38" s="114" t="s">
        <v>264</v>
      </c>
      <c r="C38" s="316" t="s">
        <v>102</v>
      </c>
    </row>
    <row r="39" spans="1:3">
      <c r="A39" s="1203" t="s">
        <v>265</v>
      </c>
      <c r="B39" s="416" t="s">
        <v>266</v>
      </c>
      <c r="C39" s="320" t="s">
        <v>100</v>
      </c>
    </row>
    <row r="40" spans="1:3">
      <c r="A40" s="1204"/>
      <c r="B40" s="116" t="s">
        <v>267</v>
      </c>
      <c r="C40" s="320" t="s">
        <v>229</v>
      </c>
    </row>
    <row r="41" spans="1:3">
      <c r="A41" s="1204"/>
      <c r="B41" s="116" t="s">
        <v>268</v>
      </c>
      <c r="C41" s="320" t="s">
        <v>229</v>
      </c>
    </row>
    <row r="42" spans="1:3">
      <c r="A42" s="1204"/>
      <c r="B42" s="116" t="s">
        <v>269</v>
      </c>
      <c r="C42" s="320" t="s">
        <v>229</v>
      </c>
    </row>
    <row r="43" spans="1:3">
      <c r="A43" s="1204"/>
      <c r="B43" s="116" t="s">
        <v>270</v>
      </c>
      <c r="C43" s="320" t="s">
        <v>229</v>
      </c>
    </row>
    <row r="44" spans="1:3" ht="18.5" thickBot="1">
      <c r="A44" s="1102"/>
      <c r="B44" s="399" t="s">
        <v>271</v>
      </c>
      <c r="C44" s="320" t="s">
        <v>229</v>
      </c>
    </row>
    <row r="45" spans="1:3">
      <c r="A45" s="1203" t="s">
        <v>272</v>
      </c>
      <c r="B45" s="416" t="s">
        <v>273</v>
      </c>
      <c r="C45" s="315" t="s">
        <v>102</v>
      </c>
    </row>
    <row r="46" spans="1:3">
      <c r="A46" s="1204"/>
      <c r="B46" s="116" t="s">
        <v>274</v>
      </c>
      <c r="C46" s="314" t="s">
        <v>425</v>
      </c>
    </row>
    <row r="47" spans="1:3" ht="33.5" thickBot="1">
      <c r="A47" s="1102"/>
      <c r="B47" s="114" t="s">
        <v>275</v>
      </c>
      <c r="C47" s="316" t="s">
        <v>1877</v>
      </c>
    </row>
    <row r="48" spans="1:3">
      <c r="A48" s="1204" t="s">
        <v>150</v>
      </c>
      <c r="B48" s="130" t="s">
        <v>276</v>
      </c>
      <c r="C48" s="317" t="s">
        <v>102</v>
      </c>
    </row>
    <row r="49" spans="1:3">
      <c r="A49" s="1204"/>
      <c r="B49" s="116" t="s">
        <v>277</v>
      </c>
      <c r="C49" s="314" t="s">
        <v>426</v>
      </c>
    </row>
    <row r="50" spans="1:3" ht="33">
      <c r="A50" s="1204"/>
      <c r="B50" s="116" t="s">
        <v>279</v>
      </c>
      <c r="C50" s="314" t="s">
        <v>427</v>
      </c>
    </row>
    <row r="51" spans="1:3">
      <c r="A51" s="1204"/>
      <c r="B51" s="116" t="s">
        <v>280</v>
      </c>
      <c r="C51" s="314" t="s">
        <v>428</v>
      </c>
    </row>
    <row r="52" spans="1:3" ht="99">
      <c r="A52" s="1204"/>
      <c r="B52" s="116" t="s">
        <v>281</v>
      </c>
      <c r="C52" s="314" t="s">
        <v>429</v>
      </c>
    </row>
    <row r="53" spans="1:3" ht="165">
      <c r="A53" s="1204"/>
      <c r="B53" s="116" t="s">
        <v>283</v>
      </c>
      <c r="C53" s="314" t="s">
        <v>430</v>
      </c>
    </row>
    <row r="54" spans="1:3">
      <c r="A54" s="1204"/>
      <c r="B54" s="116" t="s">
        <v>284</v>
      </c>
      <c r="C54" s="314" t="s">
        <v>431</v>
      </c>
    </row>
    <row r="55" spans="1:3">
      <c r="A55" s="1204"/>
      <c r="B55" s="116" t="s">
        <v>286</v>
      </c>
      <c r="C55" s="318" t="s">
        <v>432</v>
      </c>
    </row>
    <row r="56" spans="1:3">
      <c r="A56" s="1204"/>
      <c r="B56" s="116" t="s">
        <v>287</v>
      </c>
      <c r="C56" s="318" t="s">
        <v>372</v>
      </c>
    </row>
    <row r="57" spans="1:3">
      <c r="A57" s="1204"/>
      <c r="B57" s="116" t="s">
        <v>289</v>
      </c>
      <c r="C57" s="318" t="s">
        <v>178</v>
      </c>
    </row>
    <row r="58" spans="1:3">
      <c r="A58" s="1204"/>
      <c r="B58" s="116" t="s">
        <v>291</v>
      </c>
      <c r="C58" s="318" t="s">
        <v>178</v>
      </c>
    </row>
    <row r="59" spans="1:3">
      <c r="A59" s="1204"/>
      <c r="B59" s="215" t="s">
        <v>293</v>
      </c>
      <c r="C59" s="318" t="s">
        <v>432</v>
      </c>
    </row>
    <row r="60" spans="1:3">
      <c r="A60" s="1204"/>
      <c r="B60" s="116" t="s">
        <v>294</v>
      </c>
      <c r="C60" s="324" t="s">
        <v>433</v>
      </c>
    </row>
    <row r="61" spans="1:3">
      <c r="A61" s="1204"/>
      <c r="B61" s="116" t="s">
        <v>295</v>
      </c>
      <c r="C61" s="318" t="s">
        <v>100</v>
      </c>
    </row>
    <row r="62" spans="1:3">
      <c r="A62" s="1204"/>
      <c r="B62" s="116" t="s">
        <v>296</v>
      </c>
      <c r="C62" s="318" t="s">
        <v>178</v>
      </c>
    </row>
    <row r="63" spans="1:3">
      <c r="A63" s="1204"/>
      <c r="B63" s="116" t="s">
        <v>297</v>
      </c>
      <c r="C63" s="314" t="s">
        <v>100</v>
      </c>
    </row>
    <row r="64" spans="1:3">
      <c r="A64" s="1204"/>
      <c r="B64" s="116" t="s">
        <v>298</v>
      </c>
      <c r="C64" s="314" t="s">
        <v>178</v>
      </c>
    </row>
    <row r="65" spans="1:3">
      <c r="A65" s="1204"/>
      <c r="B65" s="116" t="s">
        <v>299</v>
      </c>
      <c r="C65" s="314" t="s">
        <v>102</v>
      </c>
    </row>
    <row r="66" spans="1:3">
      <c r="A66" s="1204"/>
      <c r="B66" s="116" t="s">
        <v>300</v>
      </c>
      <c r="C66" s="314" t="s">
        <v>434</v>
      </c>
    </row>
    <row r="67" spans="1:3">
      <c r="A67" s="1204"/>
      <c r="B67" s="116" t="s">
        <v>301</v>
      </c>
      <c r="C67" s="314" t="s">
        <v>435</v>
      </c>
    </row>
    <row r="68" spans="1:3" ht="116" thickBot="1">
      <c r="A68" s="1102"/>
      <c r="B68" s="114" t="s">
        <v>302</v>
      </c>
      <c r="C68" s="316" t="s">
        <v>1878</v>
      </c>
    </row>
    <row r="69" spans="1:3">
      <c r="A69" s="1203" t="s">
        <v>303</v>
      </c>
      <c r="B69" s="416" t="s">
        <v>304</v>
      </c>
      <c r="C69" s="315" t="s">
        <v>102</v>
      </c>
    </row>
    <row r="70" spans="1:3">
      <c r="A70" s="1204"/>
      <c r="B70" s="116" t="s">
        <v>305</v>
      </c>
      <c r="C70" s="314" t="s">
        <v>176</v>
      </c>
    </row>
    <row r="71" spans="1:3">
      <c r="A71" s="1204"/>
      <c r="B71" s="116" t="s">
        <v>306</v>
      </c>
      <c r="C71" s="314" t="s">
        <v>178</v>
      </c>
    </row>
    <row r="72" spans="1:3">
      <c r="A72" s="1204"/>
      <c r="B72" s="116" t="s">
        <v>307</v>
      </c>
      <c r="C72" s="314" t="s">
        <v>100</v>
      </c>
    </row>
    <row r="73" spans="1:3" ht="49.5">
      <c r="A73" s="1204"/>
      <c r="B73" s="116" t="s">
        <v>308</v>
      </c>
      <c r="C73" s="314" t="s">
        <v>181</v>
      </c>
    </row>
    <row r="74" spans="1:3">
      <c r="A74" s="1204"/>
      <c r="B74" s="116" t="s">
        <v>309</v>
      </c>
      <c r="C74" s="314" t="s">
        <v>123</v>
      </c>
    </row>
    <row r="75" spans="1:3">
      <c r="A75" s="1204"/>
      <c r="B75" s="116" t="s">
        <v>310</v>
      </c>
      <c r="C75" s="314" t="s">
        <v>102</v>
      </c>
    </row>
    <row r="76" spans="1:3">
      <c r="A76" s="1204"/>
      <c r="B76" s="116" t="s">
        <v>311</v>
      </c>
      <c r="C76" s="314" t="s">
        <v>185</v>
      </c>
    </row>
    <row r="77" spans="1:3" ht="83" thickBot="1">
      <c r="A77" s="1102"/>
      <c r="B77" s="114" t="s">
        <v>312</v>
      </c>
      <c r="C77" s="316" t="s">
        <v>412</v>
      </c>
    </row>
    <row r="78" spans="1:3" ht="33">
      <c r="A78" s="1203" t="s">
        <v>314</v>
      </c>
      <c r="B78" s="421" t="s">
        <v>315</v>
      </c>
      <c r="C78" s="325" t="s">
        <v>1685</v>
      </c>
    </row>
    <row r="79" spans="1:3" ht="66">
      <c r="A79" s="1204"/>
      <c r="B79" s="168" t="s">
        <v>316</v>
      </c>
      <c r="C79" s="314" t="s">
        <v>1879</v>
      </c>
    </row>
    <row r="80" spans="1:3">
      <c r="A80" s="1204"/>
      <c r="B80" s="116" t="s">
        <v>318</v>
      </c>
      <c r="C80" s="314" t="s">
        <v>413</v>
      </c>
    </row>
    <row r="81" spans="1:3">
      <c r="A81" s="1204"/>
      <c r="B81" s="116" t="s">
        <v>319</v>
      </c>
      <c r="C81" s="314" t="s">
        <v>414</v>
      </c>
    </row>
    <row r="82" spans="1:3" ht="49.5">
      <c r="A82" s="1204"/>
      <c r="B82" s="116" t="s">
        <v>320</v>
      </c>
      <c r="C82" s="314" t="s">
        <v>394</v>
      </c>
    </row>
    <row r="83" spans="1:3">
      <c r="A83" s="1204"/>
      <c r="B83" s="116" t="s">
        <v>321</v>
      </c>
      <c r="C83" s="314" t="s">
        <v>100</v>
      </c>
    </row>
    <row r="84" spans="1:3">
      <c r="A84" s="1204"/>
      <c r="B84" s="116" t="s">
        <v>300</v>
      </c>
      <c r="C84" s="314" t="s">
        <v>178</v>
      </c>
    </row>
    <row r="85" spans="1:3">
      <c r="A85" s="1204"/>
      <c r="B85" s="116" t="s">
        <v>301</v>
      </c>
      <c r="C85" s="314" t="s">
        <v>178</v>
      </c>
    </row>
    <row r="86" spans="1:3">
      <c r="A86" s="1204"/>
      <c r="B86" s="116" t="s">
        <v>322</v>
      </c>
      <c r="C86" s="314" t="s">
        <v>178</v>
      </c>
    </row>
    <row r="87" spans="1:3">
      <c r="A87" s="1204"/>
      <c r="B87" s="116" t="s">
        <v>323</v>
      </c>
      <c r="C87" s="314"/>
    </row>
    <row r="88" spans="1:3">
      <c r="A88" s="1204"/>
      <c r="B88" s="116" t="s">
        <v>324</v>
      </c>
      <c r="C88" s="314" t="s">
        <v>100</v>
      </c>
    </row>
    <row r="89" spans="1:3">
      <c r="A89" s="1204"/>
      <c r="B89" s="116" t="s">
        <v>325</v>
      </c>
      <c r="C89" s="314" t="s">
        <v>178</v>
      </c>
    </row>
    <row r="90" spans="1:3">
      <c r="A90" s="1204"/>
      <c r="B90" s="116" t="s">
        <v>326</v>
      </c>
      <c r="C90" s="314" t="s">
        <v>178</v>
      </c>
    </row>
    <row r="91" spans="1:3">
      <c r="A91" s="1204"/>
      <c r="B91" s="116" t="s">
        <v>327</v>
      </c>
      <c r="C91" s="314" t="s">
        <v>178</v>
      </c>
    </row>
    <row r="92" spans="1:3" ht="18.5" thickBot="1">
      <c r="A92" s="1102"/>
      <c r="B92" s="114" t="s">
        <v>328</v>
      </c>
      <c r="C92" s="316" t="s">
        <v>178</v>
      </c>
    </row>
    <row r="93" spans="1:3" ht="49.5">
      <c r="A93" s="1203" t="s">
        <v>329</v>
      </c>
      <c r="B93" s="416" t="s">
        <v>330</v>
      </c>
      <c r="C93" s="315" t="s">
        <v>436</v>
      </c>
    </row>
    <row r="94" spans="1:3" ht="33">
      <c r="A94" s="1204"/>
      <c r="B94" s="116" t="s">
        <v>331</v>
      </c>
      <c r="C94" s="314" t="s">
        <v>416</v>
      </c>
    </row>
    <row r="95" spans="1:3">
      <c r="A95" s="1204"/>
      <c r="B95" s="116" t="s">
        <v>332</v>
      </c>
      <c r="C95" s="314" t="s">
        <v>100</v>
      </c>
    </row>
    <row r="96" spans="1:3" ht="33">
      <c r="A96" s="1204"/>
      <c r="B96" s="116" t="s">
        <v>333</v>
      </c>
      <c r="C96" s="314" t="s">
        <v>100</v>
      </c>
    </row>
    <row r="97" spans="1:3" ht="49.5">
      <c r="A97" s="1204"/>
      <c r="B97" s="116" t="s">
        <v>334</v>
      </c>
      <c r="C97" s="314" t="s">
        <v>437</v>
      </c>
    </row>
    <row r="98" spans="1:3" ht="66">
      <c r="A98" s="1204"/>
      <c r="B98" s="116" t="s">
        <v>335</v>
      </c>
      <c r="C98" s="314" t="s">
        <v>210</v>
      </c>
    </row>
    <row r="99" spans="1:3" ht="132">
      <c r="A99" s="1204"/>
      <c r="B99" s="116" t="s">
        <v>337</v>
      </c>
      <c r="C99" s="314" t="s">
        <v>1687</v>
      </c>
    </row>
    <row r="100" spans="1:3">
      <c r="A100" s="1204"/>
      <c r="B100" s="116" t="s">
        <v>338</v>
      </c>
      <c r="C100" s="314" t="s">
        <v>100</v>
      </c>
    </row>
    <row r="101" spans="1:3">
      <c r="A101" s="1204"/>
      <c r="B101" s="116" t="s">
        <v>340</v>
      </c>
      <c r="C101" s="314" t="s">
        <v>100</v>
      </c>
    </row>
    <row r="102" spans="1:3" ht="18.5" thickBot="1">
      <c r="A102" s="1102"/>
      <c r="B102" s="399" t="s">
        <v>341</v>
      </c>
      <c r="C102" s="326" t="s">
        <v>100</v>
      </c>
    </row>
    <row r="103" spans="1:3">
      <c r="A103" s="1204" t="s">
        <v>215</v>
      </c>
      <c r="B103" s="116" t="s">
        <v>342</v>
      </c>
      <c r="C103" s="314" t="s">
        <v>1880</v>
      </c>
    </row>
    <row r="104" spans="1:3">
      <c r="A104" s="1204"/>
      <c r="B104" s="116" t="s">
        <v>217</v>
      </c>
      <c r="C104" s="327" t="s">
        <v>1881</v>
      </c>
    </row>
    <row r="105" spans="1:3">
      <c r="A105" s="1204"/>
      <c r="B105" s="116" t="s">
        <v>344</v>
      </c>
      <c r="C105" s="328" t="s">
        <v>1882</v>
      </c>
    </row>
    <row r="106" spans="1:3">
      <c r="A106" s="1204"/>
      <c r="B106" s="116" t="s">
        <v>219</v>
      </c>
      <c r="C106" s="318" t="s">
        <v>1883</v>
      </c>
    </row>
    <row r="107" spans="1:3" ht="18.5" thickBot="1">
      <c r="A107" s="1102"/>
      <c r="B107" s="44" t="s">
        <v>346</v>
      </c>
      <c r="C107" s="316" t="s">
        <v>100</v>
      </c>
    </row>
    <row r="108" spans="1:3" ht="18.5" thickBot="1">
      <c r="A108" s="1210" t="s">
        <v>347</v>
      </c>
      <c r="B108" s="1214"/>
      <c r="C108" s="422" t="s">
        <v>229</v>
      </c>
    </row>
    <row r="109" spans="1:3" ht="237.7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pageSetUpPr fitToPage="1"/>
  </sheetPr>
  <dimension ref="A1:E1000"/>
  <sheetViews>
    <sheetView zoomScale="75" zoomScaleNormal="75" workbookViewId="0">
      <selection sqref="A1:C1"/>
    </sheetView>
  </sheetViews>
  <sheetFormatPr defaultColWidth="12.58203125" defaultRowHeight="15" customHeight="1"/>
  <cols>
    <col min="1" max="1" width="3.58203125" style="579" customWidth="1"/>
    <col min="2" max="3" width="47.58203125" style="579" customWidth="1"/>
    <col min="4" max="4" width="55.58203125" style="579" customWidth="1"/>
    <col min="5" max="5" width="25.58203125" style="579" customWidth="1"/>
    <col min="6" max="16384" width="12.58203125" style="579"/>
  </cols>
  <sheetData>
    <row r="1" spans="1:5" ht="20.5" thickBot="1">
      <c r="A1" s="1199" t="s">
        <v>359</v>
      </c>
      <c r="B1" s="1200"/>
      <c r="C1" s="1200"/>
      <c r="D1" s="689"/>
      <c r="E1" s="689"/>
    </row>
    <row r="2" spans="1:5" ht="18.5" thickBot="1">
      <c r="A2" s="1201" t="s">
        <v>89</v>
      </c>
      <c r="B2" s="1198"/>
      <c r="C2" s="604">
        <v>44739</v>
      </c>
    </row>
    <row r="3" spans="1:5" ht="18.75" customHeight="1">
      <c r="A3" s="1202" t="s">
        <v>90</v>
      </c>
      <c r="B3" s="581" t="s">
        <v>348</v>
      </c>
      <c r="C3" s="582" t="s">
        <v>1884</v>
      </c>
    </row>
    <row r="4" spans="1:5" ht="16.5" customHeight="1">
      <c r="A4" s="1194"/>
      <c r="B4" s="583" t="s">
        <v>92</v>
      </c>
      <c r="C4" s="584" t="s">
        <v>1885</v>
      </c>
    </row>
    <row r="5" spans="1:5" ht="16.5" customHeight="1">
      <c r="A5" s="1194"/>
      <c r="B5" s="583" t="s">
        <v>362</v>
      </c>
      <c r="C5" s="585" t="s">
        <v>1374</v>
      </c>
    </row>
    <row r="6" spans="1:5" ht="16.5" customHeight="1">
      <c r="A6" s="1194"/>
      <c r="B6" s="583" t="s">
        <v>94</v>
      </c>
      <c r="C6" s="586" t="s">
        <v>1374</v>
      </c>
    </row>
    <row r="7" spans="1:5" ht="16.5" customHeight="1">
      <c r="A7" s="1194"/>
      <c r="B7" s="583" t="s">
        <v>364</v>
      </c>
      <c r="C7" s="605">
        <v>44414</v>
      </c>
    </row>
    <row r="8" spans="1:5" ht="16.5" customHeight="1">
      <c r="A8" s="1194"/>
      <c r="B8" s="583" t="s">
        <v>231</v>
      </c>
      <c r="C8" s="588">
        <v>4060838</v>
      </c>
    </row>
    <row r="9" spans="1:5" ht="16.5" customHeight="1">
      <c r="A9" s="1194"/>
      <c r="B9" s="583" t="s">
        <v>232</v>
      </c>
      <c r="C9" s="589">
        <v>550000000</v>
      </c>
    </row>
    <row r="10" spans="1:5" ht="16.5" customHeight="1">
      <c r="A10" s="1194"/>
      <c r="B10" s="583" t="s">
        <v>98</v>
      </c>
      <c r="C10" s="586" t="s">
        <v>1886</v>
      </c>
    </row>
    <row r="11" spans="1:5" ht="16.5" customHeight="1">
      <c r="A11" s="1194"/>
      <c r="B11" s="583" t="s">
        <v>99</v>
      </c>
      <c r="C11" s="586" t="s">
        <v>100</v>
      </c>
    </row>
    <row r="12" spans="1:5" ht="16.5" customHeight="1">
      <c r="A12" s="1194"/>
      <c r="B12" s="583" t="s">
        <v>101</v>
      </c>
      <c r="C12" s="586" t="s">
        <v>100</v>
      </c>
    </row>
    <row r="13" spans="1:5" ht="16.5" customHeight="1">
      <c r="A13" s="1194"/>
      <c r="B13" s="583" t="s">
        <v>103</v>
      </c>
      <c r="C13" s="586" t="s">
        <v>102</v>
      </c>
    </row>
    <row r="14" spans="1:5" ht="16.5" customHeight="1">
      <c r="A14" s="1194"/>
      <c r="B14" s="583" t="s">
        <v>104</v>
      </c>
      <c r="C14" s="586" t="s">
        <v>100</v>
      </c>
    </row>
    <row r="15" spans="1:5" ht="16.5" customHeight="1">
      <c r="A15" s="1194"/>
      <c r="B15" s="583" t="s">
        <v>105</v>
      </c>
      <c r="C15" s="586" t="s">
        <v>1376</v>
      </c>
    </row>
    <row r="16" spans="1:5" ht="16.5" customHeight="1">
      <c r="A16" s="1194"/>
      <c r="B16" s="583" t="s">
        <v>106</v>
      </c>
      <c r="C16" s="586" t="s">
        <v>1376</v>
      </c>
    </row>
    <row r="17" spans="1:3" ht="33">
      <c r="A17" s="1194"/>
      <c r="B17" s="583" t="s">
        <v>108</v>
      </c>
      <c r="C17" s="586" t="s">
        <v>1887</v>
      </c>
    </row>
    <row r="18" spans="1:3" ht="33">
      <c r="A18" s="1194"/>
      <c r="B18" s="583" t="s">
        <v>365</v>
      </c>
      <c r="C18" s="586" t="s">
        <v>1217</v>
      </c>
    </row>
    <row r="19" spans="1:3" ht="16.5" customHeight="1">
      <c r="A19" s="1194"/>
      <c r="B19" s="583" t="s">
        <v>111</v>
      </c>
      <c r="C19" s="586" t="s">
        <v>1376</v>
      </c>
    </row>
    <row r="20" spans="1:3" ht="18">
      <c r="A20" s="1194"/>
      <c r="B20" s="583" t="s">
        <v>1159</v>
      </c>
      <c r="C20" s="586" t="s">
        <v>100</v>
      </c>
    </row>
    <row r="21" spans="1:3" ht="16.5" customHeight="1">
      <c r="A21" s="1194"/>
      <c r="B21" s="583" t="s">
        <v>113</v>
      </c>
      <c r="C21" s="586" t="s">
        <v>1376</v>
      </c>
    </row>
    <row r="22" spans="1:3" ht="16.5" customHeight="1">
      <c r="A22" s="1194"/>
      <c r="B22" s="583" t="s">
        <v>114</v>
      </c>
      <c r="C22" s="586" t="s">
        <v>1376</v>
      </c>
    </row>
    <row r="23" spans="1:3" ht="16.5" customHeight="1">
      <c r="A23" s="1194"/>
      <c r="B23" s="583" t="s">
        <v>115</v>
      </c>
      <c r="C23" s="586" t="s">
        <v>1376</v>
      </c>
    </row>
    <row r="24" spans="1:3" ht="16.5" customHeight="1">
      <c r="A24" s="1194"/>
      <c r="B24" s="583" t="s">
        <v>116</v>
      </c>
      <c r="C24" s="586" t="s">
        <v>1376</v>
      </c>
    </row>
    <row r="25" spans="1:3" ht="18">
      <c r="A25" s="1194"/>
      <c r="B25" s="583" t="s">
        <v>117</v>
      </c>
      <c r="C25" s="586" t="s">
        <v>1377</v>
      </c>
    </row>
    <row r="26" spans="1:3" ht="16.5" customHeight="1">
      <c r="A26" s="1194"/>
      <c r="B26" s="583" t="s">
        <v>119</v>
      </c>
      <c r="C26" s="586" t="s">
        <v>1376</v>
      </c>
    </row>
    <row r="27" spans="1:3" ht="16.5" customHeight="1">
      <c r="A27" s="1194"/>
      <c r="B27" s="583" t="s">
        <v>120</v>
      </c>
      <c r="C27" s="586" t="s">
        <v>252</v>
      </c>
    </row>
    <row r="28" spans="1:3" ht="16.5" customHeight="1">
      <c r="A28" s="1194"/>
      <c r="B28" s="583" t="s">
        <v>122</v>
      </c>
      <c r="C28" s="586" t="s">
        <v>123</v>
      </c>
    </row>
    <row r="29" spans="1:3" ht="16.5" customHeight="1">
      <c r="A29" s="1194"/>
      <c r="B29" s="583" t="s">
        <v>124</v>
      </c>
      <c r="C29" s="586" t="s">
        <v>1376</v>
      </c>
    </row>
    <row r="30" spans="1:3" ht="33">
      <c r="A30" s="1194"/>
      <c r="B30" s="583" t="s">
        <v>126</v>
      </c>
      <c r="C30" s="586" t="s">
        <v>908</v>
      </c>
    </row>
    <row r="31" spans="1:3" ht="49.5">
      <c r="A31" s="1194"/>
      <c r="B31" s="583" t="s">
        <v>128</v>
      </c>
      <c r="C31" s="586" t="s">
        <v>1380</v>
      </c>
    </row>
    <row r="32" spans="1:3" ht="16.5" customHeight="1" thickBot="1">
      <c r="A32" s="1195"/>
      <c r="B32" s="590" t="s">
        <v>129</v>
      </c>
      <c r="C32" s="591" t="s">
        <v>1376</v>
      </c>
    </row>
    <row r="33" spans="1:3" ht="16.5" customHeight="1">
      <c r="A33" s="1196" t="s">
        <v>130</v>
      </c>
      <c r="B33" s="581" t="s">
        <v>131</v>
      </c>
      <c r="C33" s="592" t="s">
        <v>1374</v>
      </c>
    </row>
    <row r="34" spans="1:3" ht="16.5" customHeight="1">
      <c r="A34" s="1194"/>
      <c r="B34" s="583" t="s">
        <v>132</v>
      </c>
      <c r="C34" s="586" t="s">
        <v>1888</v>
      </c>
    </row>
    <row r="35" spans="1:3" ht="16.5" customHeight="1">
      <c r="A35" s="1194"/>
      <c r="B35" s="583" t="s">
        <v>133</v>
      </c>
      <c r="C35" s="586" t="s">
        <v>134</v>
      </c>
    </row>
    <row r="36" spans="1:3" ht="16.5" customHeight="1">
      <c r="A36" s="1194"/>
      <c r="B36" s="583" t="s">
        <v>135</v>
      </c>
      <c r="C36" s="586" t="s">
        <v>1376</v>
      </c>
    </row>
    <row r="37" spans="1:3" ht="16.5" customHeight="1">
      <c r="A37" s="1194"/>
      <c r="B37" s="583" t="s">
        <v>136</v>
      </c>
      <c r="C37" s="586" t="s">
        <v>1376</v>
      </c>
    </row>
    <row r="38" spans="1:3" ht="16.5" customHeight="1" thickBot="1">
      <c r="A38" s="1195"/>
      <c r="B38" s="593" t="s">
        <v>137</v>
      </c>
      <c r="C38" s="594" t="s">
        <v>102</v>
      </c>
    </row>
    <row r="39" spans="1:3" ht="16.5" customHeight="1">
      <c r="A39" s="1196" t="s">
        <v>138</v>
      </c>
      <c r="B39" s="581" t="s">
        <v>139</v>
      </c>
      <c r="C39" s="592" t="s">
        <v>100</v>
      </c>
    </row>
    <row r="40" spans="1:3" ht="16.5" customHeight="1">
      <c r="A40" s="1194"/>
      <c r="B40" s="583" t="s">
        <v>140</v>
      </c>
      <c r="C40" s="586" t="s">
        <v>1376</v>
      </c>
    </row>
    <row r="41" spans="1:3" ht="16.5" customHeight="1">
      <c r="A41" s="1194"/>
      <c r="B41" s="583" t="s">
        <v>141</v>
      </c>
      <c r="C41" s="586" t="s">
        <v>1376</v>
      </c>
    </row>
    <row r="42" spans="1:3" ht="16.5" customHeight="1">
      <c r="A42" s="1194"/>
      <c r="B42" s="583" t="s">
        <v>142</v>
      </c>
      <c r="C42" s="586" t="s">
        <v>1376</v>
      </c>
    </row>
    <row r="43" spans="1:3" ht="16.5" customHeight="1">
      <c r="A43" s="1194"/>
      <c r="B43" s="583" t="s">
        <v>143</v>
      </c>
      <c r="C43" s="586" t="s">
        <v>1376</v>
      </c>
    </row>
    <row r="44" spans="1:3" ht="16.5" customHeight="1" thickBot="1">
      <c r="A44" s="1195"/>
      <c r="B44" s="595" t="s">
        <v>144</v>
      </c>
      <c r="C44" s="594" t="s">
        <v>1376</v>
      </c>
    </row>
    <row r="45" spans="1:3" ht="16.5" customHeight="1">
      <c r="A45" s="1196" t="s">
        <v>145</v>
      </c>
      <c r="B45" s="581" t="s">
        <v>146</v>
      </c>
      <c r="C45" s="592" t="s">
        <v>100</v>
      </c>
    </row>
    <row r="46" spans="1:3" ht="18">
      <c r="A46" s="1194"/>
      <c r="B46" s="583" t="s">
        <v>148</v>
      </c>
      <c r="C46" s="586" t="s">
        <v>1376</v>
      </c>
    </row>
    <row r="47" spans="1:3" ht="18.5" thickBot="1">
      <c r="A47" s="1195"/>
      <c r="B47" s="593" t="s">
        <v>149</v>
      </c>
      <c r="C47" s="594" t="s">
        <v>1376</v>
      </c>
    </row>
    <row r="48" spans="1:3" ht="16.5" customHeight="1">
      <c r="A48" s="1193" t="s">
        <v>368</v>
      </c>
      <c r="B48" s="590" t="s">
        <v>151</v>
      </c>
      <c r="C48" s="591" t="s">
        <v>102</v>
      </c>
    </row>
    <row r="49" spans="1:3" ht="16.5" customHeight="1">
      <c r="A49" s="1194"/>
      <c r="B49" s="583" t="s">
        <v>152</v>
      </c>
      <c r="C49" s="586" t="s">
        <v>1889</v>
      </c>
    </row>
    <row r="50" spans="1:3" ht="16.5" customHeight="1">
      <c r="A50" s="1194"/>
      <c r="B50" s="583" t="s">
        <v>153</v>
      </c>
      <c r="C50" s="586" t="s">
        <v>1890</v>
      </c>
    </row>
    <row r="51" spans="1:3" ht="16.5" customHeight="1">
      <c r="A51" s="1194"/>
      <c r="B51" s="583" t="s">
        <v>154</v>
      </c>
      <c r="C51" s="586" t="s">
        <v>1891</v>
      </c>
    </row>
    <row r="52" spans="1:3" ht="49.5">
      <c r="A52" s="1194"/>
      <c r="B52" s="583" t="s">
        <v>155</v>
      </c>
      <c r="C52" s="586" t="s">
        <v>1892</v>
      </c>
    </row>
    <row r="53" spans="1:3" ht="82.5">
      <c r="A53" s="1194"/>
      <c r="B53" s="583" t="s">
        <v>1168</v>
      </c>
      <c r="C53" s="586" t="s">
        <v>1383</v>
      </c>
    </row>
    <row r="54" spans="1:3" ht="17.149999999999999" customHeight="1">
      <c r="A54" s="1194"/>
      <c r="B54" s="583" t="s">
        <v>157</v>
      </c>
      <c r="C54" s="586" t="s">
        <v>1893</v>
      </c>
    </row>
    <row r="55" spans="1:3" ht="16.5" customHeight="1">
      <c r="A55" s="1194"/>
      <c r="B55" s="583" t="s">
        <v>158</v>
      </c>
      <c r="C55" s="586" t="s">
        <v>1894</v>
      </c>
    </row>
    <row r="56" spans="1:3" ht="16.5" customHeight="1">
      <c r="A56" s="1194"/>
      <c r="B56" s="583" t="s">
        <v>159</v>
      </c>
      <c r="C56" s="586" t="s">
        <v>372</v>
      </c>
    </row>
    <row r="57" spans="1:3" ht="18">
      <c r="A57" s="1194"/>
      <c r="B57" s="583" t="s">
        <v>160</v>
      </c>
      <c r="C57" s="586" t="s">
        <v>1376</v>
      </c>
    </row>
    <row r="58" spans="1:3" ht="19" customHeight="1">
      <c r="A58" s="1194"/>
      <c r="B58" s="583" t="s">
        <v>162</v>
      </c>
      <c r="C58" s="586" t="s">
        <v>1376</v>
      </c>
    </row>
    <row r="59" spans="1:3" ht="19" customHeight="1">
      <c r="A59" s="1194"/>
      <c r="B59" s="583" t="s">
        <v>163</v>
      </c>
      <c r="C59" s="586" t="s">
        <v>1894</v>
      </c>
    </row>
    <row r="60" spans="1:3" ht="18" customHeight="1">
      <c r="A60" s="1194"/>
      <c r="B60" s="583" t="s">
        <v>164</v>
      </c>
      <c r="C60" s="596" t="s">
        <v>1895</v>
      </c>
    </row>
    <row r="61" spans="1:3" ht="18">
      <c r="A61" s="1194"/>
      <c r="B61" s="583" t="s">
        <v>165</v>
      </c>
      <c r="C61" s="586" t="s">
        <v>1894</v>
      </c>
    </row>
    <row r="62" spans="1:3" ht="18">
      <c r="A62" s="1194"/>
      <c r="B62" s="583" t="s">
        <v>166</v>
      </c>
      <c r="C62" s="586" t="s">
        <v>1896</v>
      </c>
    </row>
    <row r="63" spans="1:3" ht="16" customHeight="1">
      <c r="A63" s="1194"/>
      <c r="B63" s="583" t="s">
        <v>167</v>
      </c>
      <c r="C63" s="586" t="s">
        <v>1376</v>
      </c>
    </row>
    <row r="64" spans="1:3" ht="18">
      <c r="A64" s="1194"/>
      <c r="B64" s="583" t="s">
        <v>168</v>
      </c>
      <c r="C64" s="586" t="s">
        <v>1376</v>
      </c>
    </row>
    <row r="65" spans="1:3" ht="20.149999999999999" customHeight="1">
      <c r="A65" s="1194"/>
      <c r="B65" s="583" t="s">
        <v>169</v>
      </c>
      <c r="C65" s="586" t="s">
        <v>100</v>
      </c>
    </row>
    <row r="66" spans="1:3" ht="18">
      <c r="A66" s="1194"/>
      <c r="B66" s="583" t="s">
        <v>170</v>
      </c>
      <c r="C66" s="586" t="s">
        <v>1376</v>
      </c>
    </row>
    <row r="67" spans="1:3" ht="16.5" customHeight="1">
      <c r="A67" s="1194"/>
      <c r="B67" s="583" t="s">
        <v>171</v>
      </c>
      <c r="C67" s="597" t="s">
        <v>1376</v>
      </c>
    </row>
    <row r="68" spans="1:3" ht="19" customHeight="1" thickBot="1">
      <c r="A68" s="1195"/>
      <c r="B68" s="593" t="s">
        <v>172</v>
      </c>
      <c r="C68" s="594" t="s">
        <v>1376</v>
      </c>
    </row>
    <row r="69" spans="1:3" ht="18">
      <c r="A69" s="1196" t="s">
        <v>173</v>
      </c>
      <c r="B69" s="581" t="s">
        <v>174</v>
      </c>
      <c r="C69" s="592" t="s">
        <v>102</v>
      </c>
    </row>
    <row r="70" spans="1:3" ht="19" customHeight="1">
      <c r="A70" s="1194"/>
      <c r="B70" s="583" t="s">
        <v>175</v>
      </c>
      <c r="C70" s="586" t="s">
        <v>252</v>
      </c>
    </row>
    <row r="71" spans="1:3" ht="16.5" customHeight="1">
      <c r="A71" s="1194"/>
      <c r="B71" s="583" t="s">
        <v>177</v>
      </c>
      <c r="C71" s="586" t="s">
        <v>1376</v>
      </c>
    </row>
    <row r="72" spans="1:3" ht="18" customHeight="1">
      <c r="A72" s="1194"/>
      <c r="B72" s="583" t="s">
        <v>179</v>
      </c>
      <c r="C72" s="586" t="s">
        <v>1376</v>
      </c>
    </row>
    <row r="73" spans="1:3" ht="66">
      <c r="A73" s="1194"/>
      <c r="B73" s="583" t="s">
        <v>180</v>
      </c>
      <c r="C73" s="586" t="s">
        <v>1897</v>
      </c>
    </row>
    <row r="74" spans="1:3" ht="19" customHeight="1">
      <c r="A74" s="1194"/>
      <c r="B74" s="583" t="s">
        <v>356</v>
      </c>
      <c r="C74" s="586" t="s">
        <v>123</v>
      </c>
    </row>
    <row r="75" spans="1:3" ht="18" customHeight="1">
      <c r="A75" s="1194"/>
      <c r="B75" s="583" t="s">
        <v>183</v>
      </c>
      <c r="C75" s="586" t="s">
        <v>102</v>
      </c>
    </row>
    <row r="76" spans="1:3" ht="18" customHeight="1">
      <c r="A76" s="1194"/>
      <c r="B76" s="583" t="s">
        <v>184</v>
      </c>
      <c r="C76" s="586" t="s">
        <v>185</v>
      </c>
    </row>
    <row r="77" spans="1:3" ht="83" thickBot="1">
      <c r="A77" s="1195"/>
      <c r="B77" s="593" t="s">
        <v>186</v>
      </c>
      <c r="C77" s="594" t="s">
        <v>1284</v>
      </c>
    </row>
    <row r="78" spans="1:3" ht="16.5" customHeight="1">
      <c r="A78" s="1196" t="s">
        <v>188</v>
      </c>
      <c r="B78" s="581" t="s">
        <v>189</v>
      </c>
      <c r="C78" s="592" t="s">
        <v>1685</v>
      </c>
    </row>
    <row r="79" spans="1:3" ht="16.5" customHeight="1">
      <c r="A79" s="1194"/>
      <c r="B79" s="583" t="s">
        <v>190</v>
      </c>
      <c r="C79" s="586" t="s">
        <v>1879</v>
      </c>
    </row>
    <row r="80" spans="1:3" ht="54" customHeight="1">
      <c r="A80" s="1194"/>
      <c r="B80" s="583" t="s">
        <v>192</v>
      </c>
      <c r="C80" s="586" t="s">
        <v>1898</v>
      </c>
    </row>
    <row r="81" spans="1:3" ht="19" customHeight="1">
      <c r="A81" s="1194"/>
      <c r="B81" s="583" t="s">
        <v>193</v>
      </c>
      <c r="C81" s="586" t="s">
        <v>1286</v>
      </c>
    </row>
    <row r="82" spans="1:3" ht="49.5">
      <c r="A82" s="1194"/>
      <c r="B82" s="583" t="s">
        <v>194</v>
      </c>
      <c r="C82" s="586" t="s">
        <v>725</v>
      </c>
    </row>
    <row r="83" spans="1:3" ht="16.5" customHeight="1">
      <c r="A83" s="1194"/>
      <c r="B83" s="583" t="s">
        <v>195</v>
      </c>
      <c r="C83" s="586" t="s">
        <v>100</v>
      </c>
    </row>
    <row r="84" spans="1:3" ht="16.5" customHeight="1">
      <c r="A84" s="1194"/>
      <c r="B84" s="583" t="s">
        <v>170</v>
      </c>
      <c r="C84" s="586" t="s">
        <v>1376</v>
      </c>
    </row>
    <row r="85" spans="1:3" ht="16.5" customHeight="1">
      <c r="A85" s="1194"/>
      <c r="B85" s="583" t="s">
        <v>171</v>
      </c>
      <c r="C85" s="586" t="s">
        <v>1376</v>
      </c>
    </row>
    <row r="86" spans="1:3" ht="16.5" customHeight="1">
      <c r="A86" s="1194"/>
      <c r="B86" s="583" t="s">
        <v>196</v>
      </c>
      <c r="C86" s="586" t="s">
        <v>1376</v>
      </c>
    </row>
    <row r="87" spans="1:3" ht="16.5" customHeight="1">
      <c r="A87" s="1194"/>
      <c r="B87" s="583" t="s">
        <v>197</v>
      </c>
      <c r="C87" s="586"/>
    </row>
    <row r="88" spans="1:3" ht="16.5" customHeight="1">
      <c r="A88" s="1194"/>
      <c r="B88" s="583" t="s">
        <v>198</v>
      </c>
      <c r="C88" s="586" t="s">
        <v>100</v>
      </c>
    </row>
    <row r="89" spans="1:3" ht="16.5" customHeight="1">
      <c r="A89" s="1194"/>
      <c r="B89" s="583" t="s">
        <v>199</v>
      </c>
      <c r="C89" s="586" t="s">
        <v>1376</v>
      </c>
    </row>
    <row r="90" spans="1:3" ht="16.5" customHeight="1">
      <c r="A90" s="1194"/>
      <c r="B90" s="583" t="s">
        <v>200</v>
      </c>
      <c r="C90" s="586" t="s">
        <v>1376</v>
      </c>
    </row>
    <row r="91" spans="1:3" ht="16.5" customHeight="1">
      <c r="A91" s="1194"/>
      <c r="B91" s="583" t="s">
        <v>201</v>
      </c>
      <c r="C91" s="586" t="s">
        <v>1376</v>
      </c>
    </row>
    <row r="92" spans="1:3" ht="16.5" customHeight="1" thickBot="1">
      <c r="A92" s="1195"/>
      <c r="B92" s="593" t="s">
        <v>202</v>
      </c>
      <c r="C92" s="594" t="s">
        <v>1376</v>
      </c>
    </row>
    <row r="93" spans="1:3" ht="49.5">
      <c r="A93" s="1196" t="s">
        <v>203</v>
      </c>
      <c r="B93" s="581" t="s">
        <v>204</v>
      </c>
      <c r="C93" s="592" t="s">
        <v>1287</v>
      </c>
    </row>
    <row r="94" spans="1:3" ht="33">
      <c r="A94" s="1194"/>
      <c r="B94" s="583" t="s">
        <v>205</v>
      </c>
      <c r="C94" s="586" t="s">
        <v>1288</v>
      </c>
    </row>
    <row r="95" spans="1:3" ht="49.5">
      <c r="A95" s="1194"/>
      <c r="B95" s="583" t="s">
        <v>206</v>
      </c>
      <c r="C95" s="586" t="s">
        <v>1899</v>
      </c>
    </row>
    <row r="96" spans="1:3" ht="115.5">
      <c r="A96" s="1194"/>
      <c r="B96" s="583" t="s">
        <v>207</v>
      </c>
      <c r="C96" s="586" t="s">
        <v>1900</v>
      </c>
    </row>
    <row r="97" spans="1:3" ht="66">
      <c r="A97" s="1194"/>
      <c r="B97" s="583" t="s">
        <v>208</v>
      </c>
      <c r="C97" s="586" t="s">
        <v>1901</v>
      </c>
    </row>
    <row r="98" spans="1:3" ht="49.5">
      <c r="A98" s="1194"/>
      <c r="B98" s="583" t="s">
        <v>209</v>
      </c>
      <c r="C98" s="586" t="s">
        <v>1902</v>
      </c>
    </row>
    <row r="99" spans="1:3" ht="33">
      <c r="A99" s="1194"/>
      <c r="B99" s="583" t="s">
        <v>211</v>
      </c>
      <c r="C99" s="586" t="s">
        <v>1376</v>
      </c>
    </row>
    <row r="100" spans="1:3" ht="18">
      <c r="A100" s="1194"/>
      <c r="B100" s="583" t="s">
        <v>374</v>
      </c>
      <c r="C100" s="586" t="s">
        <v>1292</v>
      </c>
    </row>
    <row r="101" spans="1:3" ht="18">
      <c r="A101" s="1194"/>
      <c r="B101" s="583" t="s">
        <v>213</v>
      </c>
      <c r="C101" s="586" t="s">
        <v>1376</v>
      </c>
    </row>
    <row r="102" spans="1:3" ht="18.5" thickBot="1">
      <c r="A102" s="1195"/>
      <c r="B102" s="595" t="s">
        <v>214</v>
      </c>
      <c r="C102" s="598" t="s">
        <v>1293</v>
      </c>
    </row>
    <row r="103" spans="1:3" ht="18">
      <c r="A103" s="1193" t="s">
        <v>375</v>
      </c>
      <c r="B103" s="583" t="s">
        <v>216</v>
      </c>
      <c r="C103" s="586" t="s">
        <v>1903</v>
      </c>
    </row>
    <row r="104" spans="1:3" ht="18">
      <c r="A104" s="1194"/>
      <c r="B104" s="583" t="s">
        <v>376</v>
      </c>
      <c r="C104" s="599">
        <v>4.0600000000000002E-3</v>
      </c>
    </row>
    <row r="105" spans="1:3" ht="18">
      <c r="A105" s="1194"/>
      <c r="B105" s="583" t="s">
        <v>1294</v>
      </c>
      <c r="C105" s="600">
        <v>0.55000000000000004</v>
      </c>
    </row>
    <row r="106" spans="1:3" ht="18">
      <c r="A106" s="1194"/>
      <c r="B106" s="583" t="s">
        <v>574</v>
      </c>
      <c r="C106" s="601" t="s">
        <v>1904</v>
      </c>
    </row>
    <row r="107" spans="1:3" ht="18.5" thickBot="1">
      <c r="A107" s="1195"/>
      <c r="B107" s="602" t="s">
        <v>1184</v>
      </c>
      <c r="C107" s="603" t="s">
        <v>1376</v>
      </c>
    </row>
    <row r="108" spans="1:3" ht="16.5" customHeight="1" thickBot="1">
      <c r="A108" s="1197" t="s">
        <v>222</v>
      </c>
      <c r="B108" s="1198"/>
      <c r="C108" s="580" t="s">
        <v>1376</v>
      </c>
    </row>
    <row r="109" spans="1:3" ht="235.5" customHeight="1">
      <c r="A109" s="1191" t="s">
        <v>511</v>
      </c>
      <c r="B109" s="1192"/>
      <c r="C109" s="1192"/>
    </row>
    <row r="110" spans="1:3" ht="16.5" customHeight="1">
      <c r="A110" s="578"/>
      <c r="B110" s="578"/>
      <c r="C110" s="578"/>
    </row>
    <row r="111" spans="1:3" ht="16.5" customHeight="1">
      <c r="A111" s="578"/>
      <c r="B111" s="578"/>
      <c r="C111" s="578"/>
    </row>
    <row r="112" spans="1:3" ht="16.5" customHeight="1">
      <c r="A112" s="578"/>
      <c r="B112" s="578"/>
      <c r="C112" s="578"/>
    </row>
    <row r="113" spans="1:3" ht="16.5" customHeight="1">
      <c r="A113" s="578"/>
      <c r="B113" s="578"/>
      <c r="C113" s="578"/>
    </row>
    <row r="114" spans="1:3" ht="16.5" customHeight="1">
      <c r="A114" s="578"/>
      <c r="B114" s="578"/>
      <c r="C114" s="578"/>
    </row>
    <row r="115" spans="1:3" ht="16.5" customHeight="1">
      <c r="A115" s="578"/>
      <c r="B115" s="578"/>
      <c r="C115" s="578"/>
    </row>
    <row r="116" spans="1:3" ht="16.5" customHeight="1">
      <c r="A116" s="578"/>
      <c r="B116" s="578"/>
      <c r="C116" s="578"/>
    </row>
    <row r="117" spans="1:3" ht="16.5" customHeight="1">
      <c r="A117" s="578"/>
      <c r="B117" s="578"/>
      <c r="C117" s="578"/>
    </row>
    <row r="118" spans="1:3" ht="16.5" customHeight="1">
      <c r="A118" s="578"/>
      <c r="B118" s="578"/>
      <c r="C118" s="578"/>
    </row>
    <row r="119" spans="1:3" ht="16.5" customHeight="1">
      <c r="A119" s="578"/>
      <c r="B119" s="578"/>
      <c r="C119" s="578"/>
    </row>
    <row r="120" spans="1:3" ht="16.5" customHeight="1">
      <c r="A120" s="578"/>
      <c r="B120" s="578"/>
      <c r="C120" s="578"/>
    </row>
    <row r="121" spans="1:3" ht="16.5" customHeight="1">
      <c r="A121" s="578"/>
      <c r="B121" s="578"/>
      <c r="C121" s="578"/>
    </row>
    <row r="122" spans="1:3" ht="16.5" customHeight="1">
      <c r="A122" s="578"/>
      <c r="B122" s="578"/>
      <c r="C122" s="578"/>
    </row>
    <row r="123" spans="1:3" ht="16.5" customHeight="1">
      <c r="A123" s="578"/>
      <c r="B123" s="578"/>
      <c r="C123" s="578"/>
    </row>
    <row r="124" spans="1:3" ht="16.5" customHeight="1">
      <c r="A124" s="578"/>
      <c r="B124" s="578"/>
      <c r="C124" s="578"/>
    </row>
    <row r="125" spans="1:3" ht="16.5" customHeight="1">
      <c r="A125" s="578"/>
      <c r="B125" s="578"/>
      <c r="C125" s="578"/>
    </row>
    <row r="126" spans="1:3" ht="16.5" customHeight="1">
      <c r="A126" s="578"/>
      <c r="B126" s="578"/>
      <c r="C126" s="578"/>
    </row>
    <row r="127" spans="1:3" ht="16.5" customHeight="1">
      <c r="A127" s="578"/>
      <c r="B127" s="578"/>
      <c r="C127" s="578"/>
    </row>
    <row r="128" spans="1:3" ht="16.5" customHeight="1">
      <c r="A128" s="578"/>
      <c r="B128" s="578"/>
      <c r="C128" s="578"/>
    </row>
    <row r="129" spans="1:3" ht="16.5" customHeight="1">
      <c r="A129" s="578"/>
      <c r="B129" s="578"/>
      <c r="C129" s="578"/>
    </row>
    <row r="130" spans="1:3" ht="16.5" customHeight="1">
      <c r="A130" s="578"/>
      <c r="B130" s="578"/>
      <c r="C130" s="578"/>
    </row>
    <row r="131" spans="1:3" ht="16.5" customHeight="1">
      <c r="A131" s="578"/>
      <c r="B131" s="578"/>
      <c r="C131" s="578"/>
    </row>
    <row r="132" spans="1:3" ht="16.5" customHeight="1">
      <c r="A132" s="578"/>
      <c r="B132" s="578"/>
      <c r="C132" s="578"/>
    </row>
    <row r="133" spans="1:3" ht="16.5" customHeight="1">
      <c r="A133" s="578"/>
      <c r="B133" s="578"/>
      <c r="C133" s="578"/>
    </row>
    <row r="134" spans="1:3" ht="16.5" customHeight="1">
      <c r="A134" s="578"/>
      <c r="B134" s="578"/>
      <c r="C134" s="578"/>
    </row>
    <row r="135" spans="1:3" ht="16.5" customHeight="1">
      <c r="A135" s="578"/>
      <c r="B135" s="578"/>
      <c r="C135" s="578"/>
    </row>
    <row r="136" spans="1:3" ht="16.5" customHeight="1">
      <c r="A136" s="578"/>
      <c r="B136" s="578"/>
      <c r="C136" s="578"/>
    </row>
    <row r="137" spans="1:3" ht="16.5" customHeight="1">
      <c r="A137" s="578"/>
      <c r="B137" s="578"/>
      <c r="C137" s="578"/>
    </row>
    <row r="138" spans="1:3" ht="16.5" customHeight="1">
      <c r="A138" s="578"/>
      <c r="B138" s="578"/>
      <c r="C138" s="578"/>
    </row>
    <row r="139" spans="1:3" ht="16.5" customHeight="1">
      <c r="A139" s="578"/>
      <c r="B139" s="578"/>
      <c r="C139" s="578"/>
    </row>
    <row r="140" spans="1:3" ht="16.5" customHeight="1">
      <c r="A140" s="578"/>
      <c r="B140" s="578"/>
      <c r="C140" s="578"/>
    </row>
    <row r="141" spans="1:3" ht="16.5" customHeight="1">
      <c r="A141" s="578"/>
      <c r="B141" s="578"/>
      <c r="C141" s="578"/>
    </row>
    <row r="142" spans="1:3" ht="16.5" customHeight="1">
      <c r="A142" s="578"/>
      <c r="B142" s="578"/>
      <c r="C142" s="578"/>
    </row>
    <row r="143" spans="1:3" ht="16.5" customHeight="1">
      <c r="A143" s="578"/>
      <c r="B143" s="578"/>
      <c r="C143" s="578"/>
    </row>
    <row r="144" spans="1:3" ht="16.5" customHeight="1">
      <c r="A144" s="578"/>
      <c r="B144" s="578"/>
      <c r="C144" s="578"/>
    </row>
    <row r="145" spans="1:3" ht="16.5" customHeight="1">
      <c r="A145" s="578"/>
      <c r="B145" s="578"/>
      <c r="C145" s="578"/>
    </row>
    <row r="146" spans="1:3" ht="16.5" customHeight="1">
      <c r="A146" s="578"/>
      <c r="B146" s="578"/>
      <c r="C146" s="578"/>
    </row>
    <row r="147" spans="1:3" ht="16.5" customHeight="1">
      <c r="A147" s="578"/>
      <c r="B147" s="578"/>
      <c r="C147" s="578"/>
    </row>
    <row r="148" spans="1:3" ht="16.5" customHeight="1">
      <c r="A148" s="578"/>
      <c r="B148" s="578"/>
      <c r="C148" s="578"/>
    </row>
    <row r="149" spans="1:3" ht="16.5" customHeight="1">
      <c r="A149" s="578"/>
      <c r="B149" s="578"/>
      <c r="C149" s="578"/>
    </row>
    <row r="150" spans="1:3" ht="16.5" customHeight="1">
      <c r="A150" s="578"/>
      <c r="B150" s="578"/>
      <c r="C150" s="578"/>
    </row>
    <row r="151" spans="1:3" ht="16.5" customHeight="1">
      <c r="A151" s="578"/>
      <c r="B151" s="578"/>
      <c r="C151" s="578"/>
    </row>
    <row r="152" spans="1:3" ht="16.5" customHeight="1">
      <c r="A152" s="578"/>
      <c r="B152" s="578"/>
      <c r="C152" s="578"/>
    </row>
    <row r="153" spans="1:3" ht="16.5" customHeight="1">
      <c r="A153" s="578"/>
      <c r="B153" s="578"/>
      <c r="C153" s="578"/>
    </row>
    <row r="154" spans="1:3" ht="16.5" customHeight="1">
      <c r="A154" s="578"/>
      <c r="B154" s="578"/>
      <c r="C154" s="578"/>
    </row>
    <row r="155" spans="1:3" ht="16.5" customHeight="1">
      <c r="A155" s="578"/>
      <c r="B155" s="578"/>
      <c r="C155" s="578"/>
    </row>
    <row r="156" spans="1:3" ht="16.5" customHeight="1">
      <c r="A156" s="578"/>
      <c r="B156" s="578"/>
      <c r="C156" s="578"/>
    </row>
    <row r="157" spans="1:3" ht="16.5" customHeight="1">
      <c r="A157" s="578"/>
      <c r="B157" s="578"/>
      <c r="C157" s="578"/>
    </row>
    <row r="158" spans="1:3" ht="16.5" customHeight="1">
      <c r="A158" s="578"/>
      <c r="B158" s="578"/>
      <c r="C158" s="578"/>
    </row>
    <row r="159" spans="1:3" ht="16.5" customHeight="1">
      <c r="A159" s="578"/>
      <c r="B159" s="578"/>
      <c r="C159" s="578"/>
    </row>
    <row r="160" spans="1:3" ht="16.5" customHeight="1">
      <c r="A160" s="578"/>
      <c r="B160" s="578"/>
      <c r="C160" s="578"/>
    </row>
    <row r="161" spans="1:3" ht="16.5" customHeight="1">
      <c r="A161" s="578"/>
      <c r="B161" s="578"/>
      <c r="C161" s="578"/>
    </row>
    <row r="162" spans="1:3" ht="16.5" customHeight="1">
      <c r="A162" s="578"/>
      <c r="B162" s="578"/>
      <c r="C162" s="578"/>
    </row>
    <row r="163" spans="1:3" ht="16.5" customHeight="1">
      <c r="A163" s="578"/>
      <c r="B163" s="578"/>
      <c r="C163" s="578"/>
    </row>
    <row r="164" spans="1:3" ht="16.5" customHeight="1">
      <c r="A164" s="578"/>
      <c r="B164" s="578"/>
      <c r="C164" s="578"/>
    </row>
    <row r="165" spans="1:3" ht="16.5" customHeight="1">
      <c r="A165" s="578"/>
      <c r="B165" s="578"/>
      <c r="C165" s="578"/>
    </row>
    <row r="166" spans="1:3" ht="16.5" customHeight="1">
      <c r="A166" s="578"/>
      <c r="B166" s="578"/>
      <c r="C166" s="578"/>
    </row>
    <row r="167" spans="1:3" ht="16.5" customHeight="1">
      <c r="A167" s="578"/>
      <c r="B167" s="578"/>
      <c r="C167" s="578"/>
    </row>
    <row r="168" spans="1:3" ht="16.5" customHeight="1">
      <c r="A168" s="578"/>
      <c r="B168" s="578"/>
      <c r="C168" s="578"/>
    </row>
    <row r="169" spans="1:3" ht="16.5" customHeight="1">
      <c r="A169" s="578"/>
      <c r="B169" s="578"/>
      <c r="C169" s="578"/>
    </row>
    <row r="170" spans="1:3" ht="16.5" customHeight="1">
      <c r="A170" s="578"/>
      <c r="B170" s="578"/>
      <c r="C170" s="578"/>
    </row>
    <row r="171" spans="1:3" ht="16.5" customHeight="1">
      <c r="A171" s="578"/>
      <c r="B171" s="578"/>
      <c r="C171" s="578"/>
    </row>
    <row r="172" spans="1:3" ht="16.5" customHeight="1">
      <c r="A172" s="578"/>
      <c r="B172" s="578"/>
      <c r="C172" s="578"/>
    </row>
    <row r="173" spans="1:3" ht="16.5" customHeight="1">
      <c r="A173" s="578"/>
      <c r="B173" s="578"/>
      <c r="C173" s="578"/>
    </row>
    <row r="174" spans="1:3" ht="16.5" customHeight="1">
      <c r="A174" s="578"/>
      <c r="B174" s="578"/>
      <c r="C174" s="578"/>
    </row>
    <row r="175" spans="1:3" ht="16.5" customHeight="1">
      <c r="A175" s="578"/>
      <c r="B175" s="578"/>
      <c r="C175" s="578"/>
    </row>
    <row r="176" spans="1:3" ht="16.5" customHeight="1">
      <c r="A176" s="578"/>
      <c r="B176" s="578"/>
      <c r="C176" s="578"/>
    </row>
    <row r="177" spans="1:3" ht="16.5" customHeight="1">
      <c r="A177" s="578"/>
      <c r="B177" s="578"/>
      <c r="C177" s="578"/>
    </row>
    <row r="178" spans="1:3" ht="16.5" customHeight="1">
      <c r="A178" s="578"/>
      <c r="B178" s="578"/>
      <c r="C178" s="578"/>
    </row>
    <row r="179" spans="1:3" ht="16.5" customHeight="1">
      <c r="A179" s="578"/>
      <c r="B179" s="578"/>
      <c r="C179" s="578"/>
    </row>
    <row r="180" spans="1:3" ht="16.5" customHeight="1">
      <c r="A180" s="578"/>
      <c r="B180" s="578"/>
      <c r="C180" s="578"/>
    </row>
    <row r="181" spans="1:3" ht="16.5" customHeight="1">
      <c r="A181" s="578"/>
      <c r="B181" s="578"/>
      <c r="C181" s="578"/>
    </row>
    <row r="182" spans="1:3" ht="16.5" customHeight="1">
      <c r="A182" s="578"/>
      <c r="B182" s="578"/>
      <c r="C182" s="578"/>
    </row>
    <row r="183" spans="1:3" ht="16.5" customHeight="1">
      <c r="A183" s="578"/>
      <c r="B183" s="578"/>
      <c r="C183" s="578"/>
    </row>
    <row r="184" spans="1:3" ht="16.5" customHeight="1">
      <c r="A184" s="578"/>
      <c r="B184" s="578"/>
      <c r="C184" s="578"/>
    </row>
    <row r="185" spans="1:3" ht="16.5" customHeight="1">
      <c r="A185" s="578"/>
      <c r="B185" s="578"/>
      <c r="C185" s="578"/>
    </row>
    <row r="186" spans="1:3" ht="16.5" customHeight="1">
      <c r="A186" s="578"/>
      <c r="B186" s="578"/>
      <c r="C186" s="578"/>
    </row>
    <row r="187" spans="1:3" ht="16.5" customHeight="1">
      <c r="A187" s="578"/>
      <c r="B187" s="578"/>
      <c r="C187" s="578"/>
    </row>
    <row r="188" spans="1:3" ht="16.5" customHeight="1">
      <c r="A188" s="578"/>
      <c r="B188" s="578"/>
      <c r="C188" s="578"/>
    </row>
    <row r="189" spans="1:3" ht="16.5" customHeight="1">
      <c r="A189" s="578"/>
      <c r="B189" s="578"/>
      <c r="C189" s="578"/>
    </row>
    <row r="190" spans="1:3" ht="16.5" customHeight="1">
      <c r="A190" s="578"/>
      <c r="B190" s="578"/>
      <c r="C190" s="578"/>
    </row>
    <row r="191" spans="1:3" ht="16.5" customHeight="1">
      <c r="A191" s="578"/>
      <c r="B191" s="578"/>
      <c r="C191" s="578"/>
    </row>
    <row r="192" spans="1:3" ht="16.5" customHeight="1">
      <c r="A192" s="578"/>
      <c r="B192" s="578"/>
      <c r="C192" s="578"/>
    </row>
    <row r="193" spans="1:3" ht="16.5" customHeight="1">
      <c r="A193" s="578"/>
      <c r="B193" s="578"/>
      <c r="C193" s="578"/>
    </row>
    <row r="194" spans="1:3" ht="16.5" customHeight="1">
      <c r="A194" s="578"/>
      <c r="B194" s="578"/>
      <c r="C194" s="578"/>
    </row>
    <row r="195" spans="1:3" ht="16.5" customHeight="1">
      <c r="A195" s="578"/>
      <c r="B195" s="578"/>
      <c r="C195" s="578"/>
    </row>
    <row r="196" spans="1:3" ht="16.5" customHeight="1">
      <c r="A196" s="578"/>
      <c r="B196" s="578"/>
      <c r="C196" s="578"/>
    </row>
    <row r="197" spans="1:3" ht="16.5" customHeight="1">
      <c r="A197" s="578"/>
      <c r="B197" s="578"/>
      <c r="C197" s="578"/>
    </row>
    <row r="198" spans="1:3" ht="16.5" customHeight="1">
      <c r="A198" s="578"/>
      <c r="B198" s="578"/>
      <c r="C198" s="578"/>
    </row>
    <row r="199" spans="1:3" ht="16.5" customHeight="1">
      <c r="A199" s="578"/>
      <c r="B199" s="578"/>
      <c r="C199" s="578"/>
    </row>
    <row r="200" spans="1:3" ht="16.5" customHeight="1">
      <c r="A200" s="578"/>
      <c r="B200" s="578"/>
      <c r="C200" s="578"/>
    </row>
    <row r="201" spans="1:3" ht="16.5" customHeight="1">
      <c r="A201" s="578"/>
      <c r="B201" s="578"/>
      <c r="C201" s="578"/>
    </row>
    <row r="202" spans="1:3" ht="16.5" customHeight="1">
      <c r="A202" s="578"/>
      <c r="B202" s="578"/>
      <c r="C202" s="578"/>
    </row>
    <row r="203" spans="1:3" ht="16.5" customHeight="1">
      <c r="A203" s="578"/>
      <c r="B203" s="578"/>
      <c r="C203" s="578"/>
    </row>
    <row r="204" spans="1:3" ht="16.5" customHeight="1">
      <c r="A204" s="578"/>
      <c r="B204" s="578"/>
      <c r="C204" s="578"/>
    </row>
    <row r="205" spans="1:3" ht="16.5" customHeight="1">
      <c r="A205" s="578"/>
      <c r="B205" s="578"/>
      <c r="C205" s="578"/>
    </row>
    <row r="206" spans="1:3" ht="16.5" customHeight="1">
      <c r="A206" s="578"/>
      <c r="B206" s="578"/>
      <c r="C206" s="578"/>
    </row>
    <row r="207" spans="1:3" ht="16.5" customHeight="1">
      <c r="A207" s="578"/>
      <c r="B207" s="578"/>
      <c r="C207" s="578"/>
    </row>
    <row r="208" spans="1:3" ht="16.5" customHeight="1">
      <c r="A208" s="578"/>
      <c r="B208" s="578"/>
      <c r="C208" s="578"/>
    </row>
    <row r="209" spans="1:3" ht="16.5" customHeight="1">
      <c r="A209" s="578"/>
      <c r="B209" s="578"/>
      <c r="C209" s="578"/>
    </row>
    <row r="210" spans="1:3" ht="16.5" customHeight="1">
      <c r="A210" s="578"/>
      <c r="B210" s="578"/>
      <c r="C210" s="578"/>
    </row>
    <row r="211" spans="1:3" ht="16.5" customHeight="1">
      <c r="A211" s="578"/>
      <c r="B211" s="578"/>
      <c r="C211" s="578"/>
    </row>
    <row r="212" spans="1:3" ht="16.5" customHeight="1">
      <c r="A212" s="578"/>
      <c r="B212" s="578"/>
      <c r="C212" s="578"/>
    </row>
    <row r="213" spans="1:3" ht="16.5" customHeight="1">
      <c r="A213" s="578"/>
      <c r="B213" s="578"/>
      <c r="C213" s="578"/>
    </row>
    <row r="214" spans="1:3" ht="16.5" customHeight="1">
      <c r="A214" s="578"/>
      <c r="B214" s="578"/>
      <c r="C214" s="578"/>
    </row>
    <row r="215" spans="1:3" ht="16.5" customHeight="1">
      <c r="A215" s="578"/>
      <c r="B215" s="578"/>
      <c r="C215" s="578"/>
    </row>
    <row r="216" spans="1:3" ht="16.5" customHeight="1">
      <c r="A216" s="578"/>
      <c r="B216" s="578"/>
      <c r="C216" s="578"/>
    </row>
    <row r="217" spans="1:3" ht="16.5" customHeight="1">
      <c r="A217" s="578"/>
      <c r="B217" s="578"/>
      <c r="C217" s="578"/>
    </row>
    <row r="218" spans="1:3" ht="16.5" customHeight="1">
      <c r="A218" s="578"/>
      <c r="B218" s="578"/>
      <c r="C218" s="578"/>
    </row>
    <row r="219" spans="1:3" ht="16.5" customHeight="1">
      <c r="A219" s="578"/>
      <c r="B219" s="578"/>
      <c r="C219" s="578"/>
    </row>
    <row r="220" spans="1:3" ht="16.5" customHeight="1">
      <c r="A220" s="578"/>
      <c r="B220" s="578"/>
      <c r="C220" s="578"/>
    </row>
    <row r="221" spans="1:3" ht="16.5" customHeight="1">
      <c r="A221" s="578"/>
      <c r="B221" s="578"/>
      <c r="C221" s="578"/>
    </row>
    <row r="222" spans="1:3" ht="16.5" customHeight="1">
      <c r="A222" s="578"/>
      <c r="B222" s="578"/>
      <c r="C222" s="578"/>
    </row>
    <row r="223" spans="1:3" ht="16.5" customHeight="1">
      <c r="A223" s="578"/>
      <c r="B223" s="578"/>
      <c r="C223" s="578"/>
    </row>
    <row r="224" spans="1:3" ht="16.5" customHeight="1">
      <c r="A224" s="578"/>
      <c r="B224" s="578"/>
      <c r="C224" s="578"/>
    </row>
    <row r="225" spans="1:3" ht="16.5" customHeight="1">
      <c r="A225" s="578"/>
      <c r="B225" s="578"/>
      <c r="C225" s="578"/>
    </row>
    <row r="226" spans="1:3" ht="16.5" customHeight="1">
      <c r="A226" s="578"/>
      <c r="B226" s="578"/>
      <c r="C226" s="578"/>
    </row>
    <row r="227" spans="1:3" ht="16.5" customHeight="1">
      <c r="A227" s="578"/>
      <c r="B227" s="578"/>
      <c r="C227" s="578"/>
    </row>
    <row r="228" spans="1:3" ht="16.5" customHeight="1">
      <c r="A228" s="578"/>
      <c r="B228" s="578"/>
      <c r="C228" s="578"/>
    </row>
    <row r="229" spans="1:3" ht="16.5" customHeight="1">
      <c r="A229" s="578"/>
      <c r="B229" s="578"/>
      <c r="C229" s="578"/>
    </row>
    <row r="230" spans="1:3" ht="16.5" customHeight="1">
      <c r="A230" s="578"/>
      <c r="B230" s="578"/>
      <c r="C230" s="578"/>
    </row>
    <row r="231" spans="1:3" ht="16.5" customHeight="1">
      <c r="A231" s="578"/>
      <c r="B231" s="578"/>
      <c r="C231" s="578"/>
    </row>
    <row r="232" spans="1:3" ht="16.5" customHeight="1">
      <c r="A232" s="578"/>
      <c r="B232" s="578"/>
      <c r="C232" s="578"/>
    </row>
    <row r="233" spans="1:3" ht="16.5" customHeight="1">
      <c r="A233" s="578"/>
      <c r="B233" s="578"/>
      <c r="C233" s="578"/>
    </row>
    <row r="234" spans="1:3" ht="16.5" customHeight="1">
      <c r="A234" s="578"/>
      <c r="B234" s="578"/>
      <c r="C234" s="578"/>
    </row>
    <row r="235" spans="1:3" ht="16.5" customHeight="1">
      <c r="A235" s="578"/>
      <c r="B235" s="578"/>
      <c r="C235" s="578"/>
    </row>
    <row r="236" spans="1:3" ht="16.5" customHeight="1">
      <c r="A236" s="578"/>
      <c r="B236" s="578"/>
      <c r="C236" s="578"/>
    </row>
    <row r="237" spans="1:3" ht="16.5" customHeight="1">
      <c r="A237" s="578"/>
      <c r="B237" s="578"/>
      <c r="C237" s="578"/>
    </row>
    <row r="238" spans="1:3" ht="16.5" customHeight="1">
      <c r="A238" s="578"/>
      <c r="B238" s="578"/>
      <c r="C238" s="578"/>
    </row>
    <row r="239" spans="1:3" ht="16.5" customHeight="1">
      <c r="A239" s="578"/>
      <c r="B239" s="578"/>
      <c r="C239" s="578"/>
    </row>
    <row r="240" spans="1:3" ht="16.5" customHeight="1">
      <c r="A240" s="578"/>
      <c r="B240" s="578"/>
      <c r="C240" s="578"/>
    </row>
    <row r="241" spans="1:3" ht="16.5" customHeight="1">
      <c r="A241" s="578"/>
      <c r="B241" s="578"/>
      <c r="C241" s="578"/>
    </row>
    <row r="242" spans="1:3" ht="16.5" customHeight="1">
      <c r="A242" s="578"/>
      <c r="B242" s="578"/>
      <c r="C242" s="578"/>
    </row>
    <row r="243" spans="1:3" ht="16.5" customHeight="1">
      <c r="A243" s="578"/>
      <c r="B243" s="578"/>
      <c r="C243" s="578"/>
    </row>
    <row r="244" spans="1:3" ht="16.5" customHeight="1">
      <c r="A244" s="578"/>
      <c r="B244" s="578"/>
      <c r="C244" s="578"/>
    </row>
    <row r="245" spans="1:3" ht="16.5" customHeight="1">
      <c r="A245" s="578"/>
      <c r="B245" s="578"/>
      <c r="C245" s="578"/>
    </row>
    <row r="246" spans="1:3" ht="16.5" customHeight="1">
      <c r="A246" s="578"/>
      <c r="B246" s="578"/>
      <c r="C246" s="578"/>
    </row>
    <row r="247" spans="1:3" ht="16.5" customHeight="1">
      <c r="A247" s="578"/>
      <c r="B247" s="578"/>
      <c r="C247" s="578"/>
    </row>
    <row r="248" spans="1:3" ht="16.5" customHeight="1">
      <c r="A248" s="578"/>
      <c r="B248" s="578"/>
      <c r="C248" s="578"/>
    </row>
    <row r="249" spans="1:3" ht="16.5" customHeight="1">
      <c r="A249" s="578"/>
      <c r="B249" s="578"/>
      <c r="C249" s="578"/>
    </row>
    <row r="250" spans="1:3" ht="16.5" customHeight="1">
      <c r="A250" s="578"/>
      <c r="B250" s="578"/>
      <c r="C250" s="578"/>
    </row>
    <row r="251" spans="1:3" ht="16.5" customHeight="1">
      <c r="A251" s="578"/>
      <c r="B251" s="578"/>
      <c r="C251" s="578"/>
    </row>
    <row r="252" spans="1:3" ht="16.5" customHeight="1">
      <c r="A252" s="578"/>
      <c r="B252" s="578"/>
      <c r="C252" s="578"/>
    </row>
    <row r="253" spans="1:3" ht="16.5" customHeight="1">
      <c r="A253" s="578"/>
      <c r="B253" s="578"/>
      <c r="C253" s="578"/>
    </row>
    <row r="254" spans="1:3" ht="16.5" customHeight="1">
      <c r="A254" s="578"/>
      <c r="B254" s="578"/>
      <c r="C254" s="578"/>
    </row>
    <row r="255" spans="1:3" ht="16.5" customHeight="1">
      <c r="A255" s="578"/>
      <c r="B255" s="578"/>
      <c r="C255" s="578"/>
    </row>
    <row r="256" spans="1:3" ht="16.5" customHeight="1">
      <c r="A256" s="578"/>
      <c r="B256" s="578"/>
      <c r="C256" s="578"/>
    </row>
    <row r="257" spans="1:3" ht="16.5" customHeight="1">
      <c r="A257" s="578"/>
      <c r="B257" s="578"/>
      <c r="C257" s="578"/>
    </row>
    <row r="258" spans="1:3" ht="16.5" customHeight="1">
      <c r="A258" s="578"/>
      <c r="B258" s="578"/>
      <c r="C258" s="578"/>
    </row>
    <row r="259" spans="1:3" ht="16.5" customHeight="1">
      <c r="A259" s="578"/>
      <c r="B259" s="578"/>
      <c r="C259" s="578"/>
    </row>
    <row r="260" spans="1:3" ht="16.5" customHeight="1">
      <c r="A260" s="578"/>
      <c r="B260" s="578"/>
      <c r="C260" s="578"/>
    </row>
    <row r="261" spans="1:3" ht="16.5" customHeight="1">
      <c r="A261" s="578"/>
      <c r="B261" s="578"/>
      <c r="C261" s="578"/>
    </row>
    <row r="262" spans="1:3" ht="16.5" customHeight="1">
      <c r="A262" s="578"/>
      <c r="B262" s="578"/>
      <c r="C262" s="578"/>
    </row>
    <row r="263" spans="1:3" ht="16.5" customHeight="1">
      <c r="A263" s="578"/>
      <c r="B263" s="578"/>
      <c r="C263" s="578"/>
    </row>
    <row r="264" spans="1:3" ht="16.5" customHeight="1">
      <c r="A264" s="578"/>
      <c r="B264" s="578"/>
      <c r="C264" s="578"/>
    </row>
    <row r="265" spans="1:3" ht="16.5" customHeight="1">
      <c r="A265" s="578"/>
      <c r="B265" s="578"/>
      <c r="C265" s="578"/>
    </row>
    <row r="266" spans="1:3" ht="16.5" customHeight="1">
      <c r="A266" s="578"/>
      <c r="B266" s="578"/>
      <c r="C266" s="578"/>
    </row>
    <row r="267" spans="1:3" ht="16.5" customHeight="1">
      <c r="A267" s="578"/>
      <c r="B267" s="578"/>
      <c r="C267" s="578"/>
    </row>
    <row r="268" spans="1:3" ht="16.5" customHeight="1">
      <c r="A268" s="578"/>
      <c r="B268" s="578"/>
      <c r="C268" s="578"/>
    </row>
    <row r="269" spans="1:3" ht="16.5" customHeight="1">
      <c r="A269" s="578"/>
      <c r="B269" s="578"/>
      <c r="C269" s="578"/>
    </row>
    <row r="270" spans="1:3" ht="16.5" customHeight="1">
      <c r="A270" s="578"/>
      <c r="B270" s="578"/>
      <c r="C270" s="578"/>
    </row>
    <row r="271" spans="1:3" ht="16.5" customHeight="1">
      <c r="A271" s="578"/>
      <c r="B271" s="578"/>
      <c r="C271" s="578"/>
    </row>
    <row r="272" spans="1:3" ht="16.5" customHeight="1">
      <c r="A272" s="578"/>
      <c r="B272" s="578"/>
      <c r="C272" s="578"/>
    </row>
    <row r="273" spans="1:3" ht="16.5" customHeight="1">
      <c r="A273" s="578"/>
      <c r="B273" s="578"/>
      <c r="C273" s="578"/>
    </row>
    <row r="274" spans="1:3" ht="16.5" customHeight="1">
      <c r="A274" s="578"/>
      <c r="B274" s="578"/>
      <c r="C274" s="578"/>
    </row>
    <row r="275" spans="1:3" ht="16.5" customHeight="1">
      <c r="A275" s="578"/>
      <c r="B275" s="578"/>
      <c r="C275" s="578"/>
    </row>
    <row r="276" spans="1:3" ht="16.5" customHeight="1">
      <c r="A276" s="578"/>
      <c r="B276" s="578"/>
      <c r="C276" s="578"/>
    </row>
    <row r="277" spans="1:3" ht="16.5" customHeight="1">
      <c r="A277" s="578"/>
      <c r="B277" s="578"/>
      <c r="C277" s="578"/>
    </row>
    <row r="278" spans="1:3" ht="16.5" customHeight="1">
      <c r="A278" s="578"/>
      <c r="B278" s="578"/>
      <c r="C278" s="578"/>
    </row>
    <row r="279" spans="1:3" ht="16.5" customHeight="1">
      <c r="A279" s="578"/>
      <c r="B279" s="578"/>
      <c r="C279" s="578"/>
    </row>
    <row r="280" spans="1:3" ht="16.5" customHeight="1">
      <c r="A280" s="578"/>
      <c r="B280" s="578"/>
      <c r="C280" s="578"/>
    </row>
    <row r="281" spans="1:3" ht="16.5" customHeight="1">
      <c r="A281" s="578"/>
      <c r="B281" s="578"/>
      <c r="C281" s="578"/>
    </row>
    <row r="282" spans="1:3" ht="16.5" customHeight="1">
      <c r="A282" s="578"/>
      <c r="B282" s="578"/>
      <c r="C282" s="578"/>
    </row>
    <row r="283" spans="1:3" ht="16.5" customHeight="1">
      <c r="A283" s="578"/>
      <c r="B283" s="578"/>
      <c r="C283" s="578"/>
    </row>
    <row r="284" spans="1:3" ht="16.5" customHeight="1">
      <c r="A284" s="578"/>
      <c r="B284" s="578"/>
      <c r="C284" s="578"/>
    </row>
    <row r="285" spans="1:3" ht="16.5" customHeight="1">
      <c r="A285" s="578"/>
      <c r="B285" s="578"/>
      <c r="C285" s="578"/>
    </row>
    <row r="286" spans="1:3" ht="16.5" customHeight="1">
      <c r="A286" s="578"/>
      <c r="B286" s="578"/>
      <c r="C286" s="578"/>
    </row>
    <row r="287" spans="1:3" ht="16.5" customHeight="1">
      <c r="A287" s="578"/>
      <c r="B287" s="578"/>
      <c r="C287" s="578"/>
    </row>
    <row r="288" spans="1:3" ht="16.5" customHeight="1">
      <c r="A288" s="578"/>
      <c r="B288" s="578"/>
      <c r="C288" s="578"/>
    </row>
    <row r="289" spans="1:3" ht="16.5" customHeight="1">
      <c r="A289" s="578"/>
      <c r="B289" s="578"/>
      <c r="C289" s="578"/>
    </row>
    <row r="290" spans="1:3" ht="16.5" customHeight="1">
      <c r="A290" s="578"/>
      <c r="B290" s="578"/>
      <c r="C290" s="578"/>
    </row>
    <row r="291" spans="1:3" ht="16.5" customHeight="1">
      <c r="A291" s="578"/>
      <c r="B291" s="578"/>
      <c r="C291" s="578"/>
    </row>
    <row r="292" spans="1:3" ht="16.5" customHeight="1">
      <c r="A292" s="578"/>
      <c r="B292" s="578"/>
      <c r="C292" s="578"/>
    </row>
    <row r="293" spans="1:3" ht="16.5" customHeight="1">
      <c r="A293" s="578"/>
      <c r="B293" s="578"/>
      <c r="C293" s="578"/>
    </row>
    <row r="294" spans="1:3" ht="16.5" customHeight="1">
      <c r="A294" s="578"/>
      <c r="B294" s="578"/>
      <c r="C294" s="578"/>
    </row>
    <row r="295" spans="1:3" ht="16.5" customHeight="1">
      <c r="A295" s="578"/>
      <c r="B295" s="578"/>
      <c r="C295" s="578"/>
    </row>
    <row r="296" spans="1:3" ht="16.5" customHeight="1">
      <c r="A296" s="578"/>
      <c r="B296" s="578"/>
      <c r="C296" s="578"/>
    </row>
    <row r="297" spans="1:3" ht="16.5" customHeight="1">
      <c r="A297" s="578"/>
      <c r="B297" s="578"/>
      <c r="C297" s="578"/>
    </row>
    <row r="298" spans="1:3" ht="16.5" customHeight="1">
      <c r="A298" s="578"/>
      <c r="B298" s="578"/>
      <c r="C298" s="578"/>
    </row>
    <row r="299" spans="1:3" ht="16.5" customHeight="1">
      <c r="A299" s="578"/>
      <c r="B299" s="578"/>
      <c r="C299" s="578"/>
    </row>
    <row r="300" spans="1:3" ht="16.5" customHeight="1">
      <c r="A300" s="578"/>
      <c r="B300" s="578"/>
      <c r="C300" s="578"/>
    </row>
    <row r="301" spans="1:3" ht="16.5" customHeight="1">
      <c r="A301" s="578"/>
      <c r="B301" s="578"/>
      <c r="C301" s="578"/>
    </row>
    <row r="302" spans="1:3" ht="16.5" customHeight="1">
      <c r="A302" s="578"/>
      <c r="B302" s="578"/>
      <c r="C302" s="578"/>
    </row>
    <row r="303" spans="1:3" ht="16.5" customHeight="1">
      <c r="A303" s="578"/>
      <c r="B303" s="578"/>
      <c r="C303" s="578"/>
    </row>
    <row r="304" spans="1:3" ht="16.5" customHeight="1">
      <c r="A304" s="578"/>
      <c r="B304" s="578"/>
      <c r="C304" s="578"/>
    </row>
    <row r="305" spans="1:3" ht="16.5" customHeight="1">
      <c r="A305" s="578"/>
      <c r="B305" s="578"/>
      <c r="C305" s="578"/>
    </row>
    <row r="306" spans="1:3" ht="16.5" customHeight="1">
      <c r="A306" s="578"/>
      <c r="B306" s="578"/>
      <c r="C306" s="578"/>
    </row>
    <row r="307" spans="1:3" ht="16.5" customHeight="1">
      <c r="A307" s="578"/>
      <c r="B307" s="578"/>
      <c r="C307" s="578"/>
    </row>
    <row r="308" spans="1:3" ht="16.5" customHeight="1">
      <c r="A308" s="578"/>
      <c r="B308" s="578"/>
      <c r="C308" s="578"/>
    </row>
    <row r="309" spans="1:3" ht="16.5" customHeight="1">
      <c r="A309" s="578"/>
      <c r="B309" s="578"/>
      <c r="C309" s="578"/>
    </row>
    <row r="310" spans="1:3" ht="16.5" customHeight="1">
      <c r="A310" s="578"/>
      <c r="B310" s="578"/>
      <c r="C310" s="578"/>
    </row>
    <row r="311" spans="1:3" ht="16.5" customHeight="1">
      <c r="A311" s="578"/>
      <c r="B311" s="578"/>
      <c r="C311" s="578"/>
    </row>
    <row r="312" spans="1:3" ht="16.5" customHeight="1">
      <c r="A312" s="578"/>
      <c r="B312" s="578"/>
      <c r="C312" s="578"/>
    </row>
    <row r="313" spans="1:3" ht="16.5" customHeight="1">
      <c r="A313" s="578"/>
      <c r="B313" s="578"/>
      <c r="C313" s="578"/>
    </row>
    <row r="314" spans="1:3" ht="16.5" customHeight="1">
      <c r="A314" s="578"/>
      <c r="B314" s="578"/>
      <c r="C314" s="578"/>
    </row>
    <row r="315" spans="1:3" ht="16.5" customHeight="1">
      <c r="A315" s="578"/>
      <c r="B315" s="578"/>
      <c r="C315" s="578"/>
    </row>
    <row r="316" spans="1:3" ht="16.5" customHeight="1">
      <c r="A316" s="578"/>
      <c r="B316" s="578"/>
      <c r="C316" s="578"/>
    </row>
    <row r="317" spans="1:3" ht="16.5" customHeight="1">
      <c r="A317" s="578"/>
      <c r="B317" s="578"/>
      <c r="C317" s="578"/>
    </row>
    <row r="318" spans="1:3" ht="16.5" customHeight="1">
      <c r="A318" s="578"/>
      <c r="B318" s="578"/>
      <c r="C318" s="578"/>
    </row>
    <row r="319" spans="1:3" ht="16.5" customHeight="1">
      <c r="A319" s="578"/>
      <c r="B319" s="578"/>
      <c r="C319" s="578"/>
    </row>
    <row r="320" spans="1:3" ht="16.5" customHeight="1">
      <c r="A320" s="578"/>
      <c r="B320" s="578"/>
      <c r="C320" s="578"/>
    </row>
    <row r="321" spans="1:3" ht="16.5" customHeight="1">
      <c r="A321" s="578"/>
      <c r="B321" s="578"/>
      <c r="C321" s="578"/>
    </row>
    <row r="322" spans="1:3" ht="16.5" customHeight="1">
      <c r="A322" s="578"/>
      <c r="B322" s="578"/>
      <c r="C322" s="578"/>
    </row>
    <row r="323" spans="1:3" ht="16.5" customHeight="1">
      <c r="A323" s="578"/>
      <c r="B323" s="578"/>
      <c r="C323" s="578"/>
    </row>
    <row r="324" spans="1:3" ht="16.5" customHeight="1">
      <c r="A324" s="578"/>
      <c r="B324" s="578"/>
      <c r="C324" s="578"/>
    </row>
    <row r="325" spans="1:3" ht="16.5" customHeight="1">
      <c r="A325" s="578"/>
      <c r="B325" s="578"/>
      <c r="C325" s="578"/>
    </row>
    <row r="326" spans="1:3" ht="16.5" customHeight="1">
      <c r="A326" s="578"/>
      <c r="B326" s="578"/>
      <c r="C326" s="578"/>
    </row>
    <row r="327" spans="1:3" ht="16.5" customHeight="1">
      <c r="A327" s="578"/>
      <c r="B327" s="578"/>
      <c r="C327" s="578"/>
    </row>
    <row r="328" spans="1:3" ht="16.5" customHeight="1">
      <c r="A328" s="578"/>
      <c r="B328" s="578"/>
      <c r="C328" s="578"/>
    </row>
    <row r="329" spans="1:3" ht="16.5" customHeight="1">
      <c r="A329" s="578"/>
      <c r="B329" s="578"/>
      <c r="C329" s="578"/>
    </row>
    <row r="330" spans="1:3" ht="16.5" customHeight="1">
      <c r="A330" s="578"/>
      <c r="B330" s="578"/>
      <c r="C330" s="578"/>
    </row>
    <row r="331" spans="1:3" ht="16.5" customHeight="1">
      <c r="A331" s="578"/>
      <c r="B331" s="578"/>
      <c r="C331" s="578"/>
    </row>
    <row r="332" spans="1:3" ht="16.5" customHeight="1">
      <c r="A332" s="578"/>
      <c r="B332" s="578"/>
      <c r="C332" s="578"/>
    </row>
    <row r="333" spans="1:3" ht="16.5" customHeight="1">
      <c r="A333" s="578"/>
      <c r="B333" s="578"/>
      <c r="C333" s="578"/>
    </row>
    <row r="334" spans="1:3" ht="16.5" customHeight="1">
      <c r="A334" s="578"/>
      <c r="B334" s="578"/>
      <c r="C334" s="578"/>
    </row>
    <row r="335" spans="1:3" ht="16.5" customHeight="1">
      <c r="A335" s="578"/>
      <c r="B335" s="578"/>
      <c r="C335" s="578"/>
    </row>
    <row r="336" spans="1:3" ht="16.5" customHeight="1">
      <c r="A336" s="578"/>
      <c r="B336" s="578"/>
      <c r="C336" s="578"/>
    </row>
    <row r="337" spans="1:3" ht="16.5" customHeight="1">
      <c r="A337" s="578"/>
      <c r="B337" s="578"/>
      <c r="C337" s="578"/>
    </row>
    <row r="338" spans="1:3" ht="16.5" customHeight="1">
      <c r="A338" s="578"/>
      <c r="B338" s="578"/>
      <c r="C338" s="578"/>
    </row>
    <row r="339" spans="1:3" ht="16.5" customHeight="1">
      <c r="A339" s="578"/>
      <c r="B339" s="578"/>
      <c r="C339" s="578"/>
    </row>
    <row r="340" spans="1:3" ht="16.5" customHeight="1">
      <c r="A340" s="578"/>
      <c r="B340" s="578"/>
      <c r="C340" s="578"/>
    </row>
    <row r="341" spans="1:3" ht="16.5" customHeight="1">
      <c r="A341" s="578"/>
      <c r="B341" s="578"/>
      <c r="C341" s="578"/>
    </row>
    <row r="342" spans="1:3" ht="16.5" customHeight="1">
      <c r="A342" s="578"/>
      <c r="B342" s="578"/>
      <c r="C342" s="578"/>
    </row>
    <row r="343" spans="1:3" ht="16.5" customHeight="1">
      <c r="A343" s="578"/>
      <c r="B343" s="578"/>
      <c r="C343" s="578"/>
    </row>
    <row r="344" spans="1:3" ht="16.5" customHeight="1">
      <c r="A344" s="578"/>
      <c r="B344" s="578"/>
      <c r="C344" s="578"/>
    </row>
    <row r="345" spans="1:3" ht="16.5" customHeight="1">
      <c r="A345" s="578"/>
      <c r="B345" s="578"/>
      <c r="C345" s="578"/>
    </row>
    <row r="346" spans="1:3" ht="16.5" customHeight="1">
      <c r="A346" s="578"/>
      <c r="B346" s="578"/>
      <c r="C346" s="578"/>
    </row>
    <row r="347" spans="1:3" ht="16.5" customHeight="1">
      <c r="A347" s="578"/>
      <c r="B347" s="578"/>
      <c r="C347" s="578"/>
    </row>
    <row r="348" spans="1:3" ht="16.5" customHeight="1">
      <c r="A348" s="578"/>
      <c r="B348" s="578"/>
      <c r="C348" s="578"/>
    </row>
    <row r="349" spans="1:3" ht="16.5" customHeight="1">
      <c r="A349" s="578"/>
      <c r="B349" s="578"/>
      <c r="C349" s="578"/>
    </row>
    <row r="350" spans="1:3" ht="16.5" customHeight="1">
      <c r="A350" s="578"/>
      <c r="B350" s="578"/>
      <c r="C350" s="578"/>
    </row>
    <row r="351" spans="1:3" ht="16.5" customHeight="1">
      <c r="A351" s="578"/>
      <c r="B351" s="578"/>
      <c r="C351" s="578"/>
    </row>
    <row r="352" spans="1:3" ht="16.5" customHeight="1">
      <c r="A352" s="578"/>
      <c r="B352" s="578"/>
      <c r="C352" s="578"/>
    </row>
    <row r="353" spans="1:3" ht="16.5" customHeight="1">
      <c r="A353" s="578"/>
      <c r="B353" s="578"/>
      <c r="C353" s="578"/>
    </row>
    <row r="354" spans="1:3" ht="16.5" customHeight="1">
      <c r="A354" s="578"/>
      <c r="B354" s="578"/>
      <c r="C354" s="578"/>
    </row>
    <row r="355" spans="1:3" ht="16.5" customHeight="1">
      <c r="A355" s="578"/>
      <c r="B355" s="578"/>
      <c r="C355" s="578"/>
    </row>
    <row r="356" spans="1:3" ht="16.5" customHeight="1">
      <c r="A356" s="578"/>
      <c r="B356" s="578"/>
      <c r="C356" s="578"/>
    </row>
    <row r="357" spans="1:3" ht="16.5" customHeight="1">
      <c r="A357" s="578"/>
      <c r="B357" s="578"/>
      <c r="C357" s="578"/>
    </row>
    <row r="358" spans="1:3" ht="16.5" customHeight="1">
      <c r="A358" s="578"/>
      <c r="B358" s="578"/>
      <c r="C358" s="578"/>
    </row>
    <row r="359" spans="1:3" ht="16.5" customHeight="1">
      <c r="A359" s="578"/>
      <c r="B359" s="578"/>
      <c r="C359" s="578"/>
    </row>
    <row r="360" spans="1:3" ht="16.5" customHeight="1">
      <c r="A360" s="578"/>
      <c r="B360" s="578"/>
      <c r="C360" s="578"/>
    </row>
    <row r="361" spans="1:3" ht="16.5" customHeight="1">
      <c r="A361" s="578"/>
      <c r="B361" s="578"/>
      <c r="C361" s="578"/>
    </row>
    <row r="362" spans="1:3" ht="16.5" customHeight="1">
      <c r="A362" s="578"/>
      <c r="B362" s="578"/>
      <c r="C362" s="578"/>
    </row>
    <row r="363" spans="1:3" ht="16.5" customHeight="1">
      <c r="A363" s="578"/>
      <c r="B363" s="578"/>
      <c r="C363" s="578"/>
    </row>
    <row r="364" spans="1:3" ht="16.5" customHeight="1">
      <c r="A364" s="578"/>
      <c r="B364" s="578"/>
      <c r="C364" s="578"/>
    </row>
    <row r="365" spans="1:3" ht="16.5" customHeight="1">
      <c r="A365" s="578"/>
      <c r="B365" s="578"/>
      <c r="C365" s="578"/>
    </row>
    <row r="366" spans="1:3" ht="16.5" customHeight="1">
      <c r="A366" s="578"/>
      <c r="B366" s="578"/>
      <c r="C366" s="578"/>
    </row>
    <row r="367" spans="1:3" ht="16.5" customHeight="1">
      <c r="A367" s="578"/>
      <c r="B367" s="578"/>
      <c r="C367" s="578"/>
    </row>
    <row r="368" spans="1:3" ht="16.5" customHeight="1">
      <c r="A368" s="578"/>
      <c r="B368" s="578"/>
      <c r="C368" s="578"/>
    </row>
    <row r="369" spans="1:3" ht="16.5" customHeight="1">
      <c r="A369" s="578"/>
      <c r="B369" s="578"/>
      <c r="C369" s="578"/>
    </row>
    <row r="370" spans="1:3" ht="16.5" customHeight="1">
      <c r="A370" s="578"/>
      <c r="B370" s="578"/>
      <c r="C370" s="578"/>
    </row>
    <row r="371" spans="1:3" ht="16.5" customHeight="1">
      <c r="A371" s="578"/>
      <c r="B371" s="578"/>
      <c r="C371" s="578"/>
    </row>
    <row r="372" spans="1:3" ht="16.5" customHeight="1">
      <c r="A372" s="578"/>
      <c r="B372" s="578"/>
      <c r="C372" s="578"/>
    </row>
    <row r="373" spans="1:3" ht="16.5" customHeight="1">
      <c r="A373" s="578"/>
      <c r="B373" s="578"/>
      <c r="C373" s="578"/>
    </row>
    <row r="374" spans="1:3" ht="16.5" customHeight="1">
      <c r="A374" s="578"/>
      <c r="B374" s="578"/>
      <c r="C374" s="578"/>
    </row>
    <row r="375" spans="1:3" ht="16.5" customHeight="1">
      <c r="A375" s="578"/>
      <c r="B375" s="578"/>
      <c r="C375" s="578"/>
    </row>
    <row r="376" spans="1:3" ht="16.5" customHeight="1">
      <c r="A376" s="578"/>
      <c r="B376" s="578"/>
      <c r="C376" s="578"/>
    </row>
    <row r="377" spans="1:3" ht="16.5" customHeight="1">
      <c r="A377" s="578"/>
      <c r="B377" s="578"/>
      <c r="C377" s="578"/>
    </row>
    <row r="378" spans="1:3" ht="16.5" customHeight="1">
      <c r="A378" s="578"/>
      <c r="B378" s="578"/>
      <c r="C378" s="578"/>
    </row>
    <row r="379" spans="1:3" ht="16.5" customHeight="1">
      <c r="A379" s="578"/>
      <c r="B379" s="578"/>
      <c r="C379" s="578"/>
    </row>
    <row r="380" spans="1:3" ht="16.5" customHeight="1">
      <c r="A380" s="578"/>
      <c r="B380" s="578"/>
      <c r="C380" s="578"/>
    </row>
    <row r="381" spans="1:3" ht="16.5" customHeight="1">
      <c r="A381" s="578"/>
      <c r="B381" s="578"/>
      <c r="C381" s="578"/>
    </row>
    <row r="382" spans="1:3" ht="16.5" customHeight="1">
      <c r="A382" s="578"/>
      <c r="B382" s="578"/>
      <c r="C382" s="578"/>
    </row>
    <row r="383" spans="1:3" ht="16.5" customHeight="1">
      <c r="A383" s="578"/>
      <c r="B383" s="578"/>
      <c r="C383" s="578"/>
    </row>
    <row r="384" spans="1:3" ht="16.5" customHeight="1">
      <c r="A384" s="578"/>
      <c r="B384" s="578"/>
      <c r="C384" s="578"/>
    </row>
    <row r="385" spans="1:3" ht="16.5" customHeight="1">
      <c r="A385" s="578"/>
      <c r="B385" s="578"/>
      <c r="C385" s="578"/>
    </row>
    <row r="386" spans="1:3" ht="16.5" customHeight="1">
      <c r="A386" s="578"/>
      <c r="B386" s="578"/>
      <c r="C386" s="578"/>
    </row>
    <row r="387" spans="1:3" ht="16.5" customHeight="1">
      <c r="A387" s="578"/>
      <c r="B387" s="578"/>
      <c r="C387" s="578"/>
    </row>
    <row r="388" spans="1:3" ht="16.5" customHeight="1">
      <c r="A388" s="578"/>
      <c r="B388" s="578"/>
      <c r="C388" s="578"/>
    </row>
    <row r="389" spans="1:3" ht="16.5" customHeight="1">
      <c r="A389" s="578"/>
      <c r="B389" s="578"/>
      <c r="C389" s="578"/>
    </row>
    <row r="390" spans="1:3" ht="16.5" customHeight="1">
      <c r="A390" s="578"/>
      <c r="B390" s="578"/>
      <c r="C390" s="578"/>
    </row>
    <row r="391" spans="1:3" ht="16.5" customHeight="1">
      <c r="A391" s="578"/>
      <c r="B391" s="578"/>
      <c r="C391" s="578"/>
    </row>
    <row r="392" spans="1:3" ht="16.5" customHeight="1">
      <c r="A392" s="578"/>
      <c r="B392" s="578"/>
      <c r="C392" s="578"/>
    </row>
    <row r="393" spans="1:3" ht="16.5" customHeight="1">
      <c r="A393" s="578"/>
      <c r="B393" s="578"/>
      <c r="C393" s="578"/>
    </row>
    <row r="394" spans="1:3" ht="16.5" customHeight="1">
      <c r="A394" s="578"/>
      <c r="B394" s="578"/>
      <c r="C394" s="578"/>
    </row>
    <row r="395" spans="1:3" ht="16.5" customHeight="1">
      <c r="A395" s="578"/>
      <c r="B395" s="578"/>
      <c r="C395" s="578"/>
    </row>
    <row r="396" spans="1:3" ht="16.5" customHeight="1">
      <c r="A396" s="578"/>
      <c r="B396" s="578"/>
      <c r="C396" s="578"/>
    </row>
    <row r="397" spans="1:3" ht="16.5" customHeight="1">
      <c r="A397" s="578"/>
      <c r="B397" s="578"/>
      <c r="C397" s="578"/>
    </row>
    <row r="398" spans="1:3" ht="16.5" customHeight="1">
      <c r="A398" s="578"/>
      <c r="B398" s="578"/>
      <c r="C398" s="578"/>
    </row>
    <row r="399" spans="1:3" ht="16.5" customHeight="1">
      <c r="A399" s="578"/>
      <c r="B399" s="578"/>
      <c r="C399" s="578"/>
    </row>
    <row r="400" spans="1:3" ht="16.5" customHeight="1">
      <c r="A400" s="578"/>
      <c r="B400" s="578"/>
      <c r="C400" s="578"/>
    </row>
    <row r="401" spans="1:3" ht="16.5" customHeight="1">
      <c r="A401" s="578"/>
      <c r="B401" s="578"/>
      <c r="C401" s="578"/>
    </row>
    <row r="402" spans="1:3" ht="16.5" customHeight="1">
      <c r="A402" s="578"/>
      <c r="B402" s="578"/>
      <c r="C402" s="578"/>
    </row>
    <row r="403" spans="1:3" ht="16.5" customHeight="1">
      <c r="A403" s="578"/>
      <c r="B403" s="578"/>
      <c r="C403" s="578"/>
    </row>
    <row r="404" spans="1:3" ht="16.5" customHeight="1">
      <c r="A404" s="578"/>
      <c r="B404" s="578"/>
      <c r="C404" s="578"/>
    </row>
    <row r="405" spans="1:3" ht="16.5" customHeight="1">
      <c r="A405" s="578"/>
      <c r="B405" s="578"/>
      <c r="C405" s="578"/>
    </row>
    <row r="406" spans="1:3" ht="16.5" customHeight="1">
      <c r="A406" s="578"/>
      <c r="B406" s="578"/>
      <c r="C406" s="578"/>
    </row>
    <row r="407" spans="1:3" ht="16.5" customHeight="1">
      <c r="A407" s="578"/>
      <c r="B407" s="578"/>
      <c r="C407" s="578"/>
    </row>
    <row r="408" spans="1:3" ht="16.5" customHeight="1">
      <c r="A408" s="578"/>
      <c r="B408" s="578"/>
      <c r="C408" s="578"/>
    </row>
    <row r="409" spans="1:3" ht="16.5" customHeight="1">
      <c r="A409" s="578"/>
      <c r="B409" s="578"/>
      <c r="C409" s="578"/>
    </row>
    <row r="410" spans="1:3" ht="16.5" customHeight="1">
      <c r="A410" s="578"/>
      <c r="B410" s="578"/>
      <c r="C410" s="578"/>
    </row>
    <row r="411" spans="1:3" ht="16.5" customHeight="1">
      <c r="A411" s="578"/>
      <c r="B411" s="578"/>
      <c r="C411" s="578"/>
    </row>
    <row r="412" spans="1:3" ht="16.5" customHeight="1">
      <c r="A412" s="578"/>
      <c r="B412" s="578"/>
      <c r="C412" s="578"/>
    </row>
    <row r="413" spans="1:3" ht="16.5" customHeight="1">
      <c r="A413" s="578"/>
      <c r="B413" s="578"/>
      <c r="C413" s="578"/>
    </row>
    <row r="414" spans="1:3" ht="16.5" customHeight="1">
      <c r="A414" s="578"/>
      <c r="B414" s="578"/>
      <c r="C414" s="578"/>
    </row>
    <row r="415" spans="1:3" ht="16.5" customHeight="1">
      <c r="A415" s="578"/>
      <c r="B415" s="578"/>
      <c r="C415" s="578"/>
    </row>
    <row r="416" spans="1:3" ht="16.5" customHeight="1">
      <c r="A416" s="578"/>
      <c r="B416" s="578"/>
      <c r="C416" s="578"/>
    </row>
    <row r="417" spans="1:3" ht="16.5" customHeight="1">
      <c r="A417" s="578"/>
      <c r="B417" s="578"/>
      <c r="C417" s="578"/>
    </row>
    <row r="418" spans="1:3" ht="16.5" customHeight="1">
      <c r="A418" s="578"/>
      <c r="B418" s="578"/>
      <c r="C418" s="578"/>
    </row>
    <row r="419" spans="1:3" ht="16.5" customHeight="1">
      <c r="A419" s="578"/>
      <c r="B419" s="578"/>
      <c r="C419" s="578"/>
    </row>
    <row r="420" spans="1:3" ht="16.5" customHeight="1">
      <c r="A420" s="578"/>
      <c r="B420" s="578"/>
      <c r="C420" s="578"/>
    </row>
    <row r="421" spans="1:3" ht="16.5" customHeight="1">
      <c r="A421" s="578"/>
      <c r="B421" s="578"/>
      <c r="C421" s="578"/>
    </row>
    <row r="422" spans="1:3" ht="16.5" customHeight="1">
      <c r="A422" s="578"/>
      <c r="B422" s="578"/>
      <c r="C422" s="578"/>
    </row>
    <row r="423" spans="1:3" ht="16.5" customHeight="1">
      <c r="A423" s="578"/>
      <c r="B423" s="578"/>
      <c r="C423" s="578"/>
    </row>
    <row r="424" spans="1:3" ht="16.5" customHeight="1">
      <c r="A424" s="578"/>
      <c r="B424" s="578"/>
      <c r="C424" s="578"/>
    </row>
    <row r="425" spans="1:3" ht="16.5" customHeight="1">
      <c r="A425" s="578"/>
      <c r="B425" s="578"/>
      <c r="C425" s="578"/>
    </row>
    <row r="426" spans="1:3" ht="16.5" customHeight="1">
      <c r="A426" s="578"/>
      <c r="B426" s="578"/>
      <c r="C426" s="578"/>
    </row>
    <row r="427" spans="1:3" ht="16.5" customHeight="1">
      <c r="A427" s="578"/>
      <c r="B427" s="578"/>
      <c r="C427" s="578"/>
    </row>
    <row r="428" spans="1:3" ht="16.5" customHeight="1">
      <c r="A428" s="578"/>
      <c r="B428" s="578"/>
      <c r="C428" s="578"/>
    </row>
    <row r="429" spans="1:3" ht="16.5" customHeight="1">
      <c r="A429" s="578"/>
      <c r="B429" s="578"/>
      <c r="C429" s="578"/>
    </row>
    <row r="430" spans="1:3" ht="16.5" customHeight="1">
      <c r="A430" s="578"/>
      <c r="B430" s="578"/>
      <c r="C430" s="578"/>
    </row>
    <row r="431" spans="1:3" ht="16.5" customHeight="1">
      <c r="A431" s="578"/>
      <c r="B431" s="578"/>
      <c r="C431" s="578"/>
    </row>
    <row r="432" spans="1:3" ht="16.5" customHeight="1">
      <c r="A432" s="578"/>
      <c r="B432" s="578"/>
      <c r="C432" s="578"/>
    </row>
    <row r="433" spans="1:3" ht="16.5" customHeight="1">
      <c r="A433" s="578"/>
      <c r="B433" s="578"/>
      <c r="C433" s="578"/>
    </row>
    <row r="434" spans="1:3" ht="16.5" customHeight="1">
      <c r="A434" s="578"/>
      <c r="B434" s="578"/>
      <c r="C434" s="578"/>
    </row>
    <row r="435" spans="1:3" ht="16.5" customHeight="1">
      <c r="A435" s="578"/>
      <c r="B435" s="578"/>
      <c r="C435" s="578"/>
    </row>
    <row r="436" spans="1:3" ht="16.5" customHeight="1">
      <c r="A436" s="578"/>
      <c r="B436" s="578"/>
      <c r="C436" s="578"/>
    </row>
    <row r="437" spans="1:3" ht="16.5" customHeight="1">
      <c r="A437" s="578"/>
      <c r="B437" s="578"/>
      <c r="C437" s="578"/>
    </row>
    <row r="438" spans="1:3" ht="16.5" customHeight="1">
      <c r="A438" s="578"/>
      <c r="B438" s="578"/>
      <c r="C438" s="578"/>
    </row>
    <row r="439" spans="1:3" ht="16.5" customHeight="1">
      <c r="A439" s="578"/>
      <c r="B439" s="578"/>
      <c r="C439" s="578"/>
    </row>
    <row r="440" spans="1:3" ht="16.5" customHeight="1">
      <c r="A440" s="578"/>
      <c r="B440" s="578"/>
      <c r="C440" s="578"/>
    </row>
    <row r="441" spans="1:3" ht="16.5" customHeight="1">
      <c r="A441" s="578"/>
      <c r="B441" s="578"/>
      <c r="C441" s="578"/>
    </row>
    <row r="442" spans="1:3" ht="16.5" customHeight="1">
      <c r="A442" s="578"/>
      <c r="B442" s="578"/>
      <c r="C442" s="578"/>
    </row>
    <row r="443" spans="1:3" ht="16.5" customHeight="1">
      <c r="A443" s="578"/>
      <c r="B443" s="578"/>
      <c r="C443" s="578"/>
    </row>
    <row r="444" spans="1:3" ht="16.5" customHeight="1">
      <c r="A444" s="578"/>
      <c r="B444" s="578"/>
      <c r="C444" s="578"/>
    </row>
    <row r="445" spans="1:3" ht="16.5" customHeight="1">
      <c r="A445" s="578"/>
      <c r="B445" s="578"/>
      <c r="C445" s="578"/>
    </row>
    <row r="446" spans="1:3" ht="16.5" customHeight="1">
      <c r="A446" s="578"/>
      <c r="B446" s="578"/>
      <c r="C446" s="578"/>
    </row>
    <row r="447" spans="1:3" ht="16.5" customHeight="1">
      <c r="A447" s="578"/>
      <c r="B447" s="578"/>
      <c r="C447" s="578"/>
    </row>
    <row r="448" spans="1:3" ht="16.5" customHeight="1">
      <c r="A448" s="578"/>
      <c r="B448" s="578"/>
      <c r="C448" s="578"/>
    </row>
    <row r="449" spans="1:3" ht="16.5" customHeight="1">
      <c r="A449" s="578"/>
      <c r="B449" s="578"/>
      <c r="C449" s="578"/>
    </row>
    <row r="450" spans="1:3" ht="16.5" customHeight="1">
      <c r="A450" s="578"/>
      <c r="B450" s="578"/>
      <c r="C450" s="578"/>
    </row>
    <row r="451" spans="1:3" ht="16.5" customHeight="1">
      <c r="A451" s="578"/>
      <c r="B451" s="578"/>
      <c r="C451" s="578"/>
    </row>
    <row r="452" spans="1:3" ht="16.5" customHeight="1">
      <c r="A452" s="578"/>
      <c r="B452" s="578"/>
      <c r="C452" s="578"/>
    </row>
    <row r="453" spans="1:3" ht="16.5" customHeight="1">
      <c r="A453" s="578"/>
      <c r="B453" s="578"/>
      <c r="C453" s="578"/>
    </row>
    <row r="454" spans="1:3" ht="16.5" customHeight="1">
      <c r="A454" s="578"/>
      <c r="B454" s="578"/>
      <c r="C454" s="578"/>
    </row>
    <row r="455" spans="1:3" ht="16.5" customHeight="1">
      <c r="A455" s="578"/>
      <c r="B455" s="578"/>
      <c r="C455" s="578"/>
    </row>
    <row r="456" spans="1:3" ht="16.5" customHeight="1">
      <c r="A456" s="578"/>
      <c r="B456" s="578"/>
      <c r="C456" s="578"/>
    </row>
    <row r="457" spans="1:3" ht="16.5" customHeight="1">
      <c r="A457" s="578"/>
      <c r="B457" s="578"/>
      <c r="C457" s="578"/>
    </row>
    <row r="458" spans="1:3" ht="16.5" customHeight="1">
      <c r="A458" s="578"/>
      <c r="B458" s="578"/>
      <c r="C458" s="578"/>
    </row>
    <row r="459" spans="1:3" ht="16.5" customHeight="1">
      <c r="A459" s="578"/>
      <c r="B459" s="578"/>
      <c r="C459" s="578"/>
    </row>
    <row r="460" spans="1:3" ht="16.5" customHeight="1">
      <c r="A460" s="578"/>
      <c r="B460" s="578"/>
      <c r="C460" s="578"/>
    </row>
    <row r="461" spans="1:3" ht="16.5" customHeight="1">
      <c r="A461" s="578"/>
      <c r="B461" s="578"/>
      <c r="C461" s="578"/>
    </row>
    <row r="462" spans="1:3" ht="16.5" customHeight="1">
      <c r="A462" s="578"/>
      <c r="B462" s="578"/>
      <c r="C462" s="578"/>
    </row>
    <row r="463" spans="1:3" ht="16.5" customHeight="1">
      <c r="A463" s="578"/>
      <c r="B463" s="578"/>
      <c r="C463" s="578"/>
    </row>
    <row r="464" spans="1:3" ht="16.5" customHeight="1">
      <c r="A464" s="578"/>
      <c r="B464" s="578"/>
      <c r="C464" s="578"/>
    </row>
    <row r="465" spans="1:3" ht="16.5" customHeight="1">
      <c r="A465" s="578"/>
      <c r="B465" s="578"/>
      <c r="C465" s="578"/>
    </row>
    <row r="466" spans="1:3" ht="16.5" customHeight="1">
      <c r="A466" s="578"/>
      <c r="B466" s="578"/>
      <c r="C466" s="578"/>
    </row>
    <row r="467" spans="1:3" ht="16.5" customHeight="1">
      <c r="A467" s="578"/>
      <c r="B467" s="578"/>
      <c r="C467" s="578"/>
    </row>
    <row r="468" spans="1:3" ht="16.5" customHeight="1">
      <c r="A468" s="578"/>
      <c r="B468" s="578"/>
      <c r="C468" s="578"/>
    </row>
    <row r="469" spans="1:3" ht="16.5" customHeight="1">
      <c r="A469" s="578"/>
      <c r="B469" s="578"/>
      <c r="C469" s="578"/>
    </row>
    <row r="470" spans="1:3" ht="16.5" customHeight="1">
      <c r="A470" s="578"/>
      <c r="B470" s="578"/>
      <c r="C470" s="578"/>
    </row>
    <row r="471" spans="1:3" ht="16.5" customHeight="1">
      <c r="A471" s="578"/>
      <c r="B471" s="578"/>
      <c r="C471" s="578"/>
    </row>
    <row r="472" spans="1:3" ht="16.5" customHeight="1">
      <c r="A472" s="578"/>
      <c r="B472" s="578"/>
      <c r="C472" s="578"/>
    </row>
    <row r="473" spans="1:3" ht="16.5" customHeight="1">
      <c r="A473" s="578"/>
      <c r="B473" s="578"/>
      <c r="C473" s="578"/>
    </row>
    <row r="474" spans="1:3" ht="16.5" customHeight="1">
      <c r="A474" s="578"/>
      <c r="B474" s="578"/>
      <c r="C474" s="578"/>
    </row>
    <row r="475" spans="1:3" ht="16.5" customHeight="1">
      <c r="A475" s="578"/>
      <c r="B475" s="578"/>
      <c r="C475" s="578"/>
    </row>
    <row r="476" spans="1:3" ht="16.5" customHeight="1">
      <c r="A476" s="578"/>
      <c r="B476" s="578"/>
      <c r="C476" s="578"/>
    </row>
    <row r="477" spans="1:3" ht="16.5" customHeight="1">
      <c r="A477" s="578"/>
      <c r="B477" s="578"/>
      <c r="C477" s="578"/>
    </row>
    <row r="478" spans="1:3" ht="16.5" customHeight="1">
      <c r="A478" s="578"/>
      <c r="B478" s="578"/>
      <c r="C478" s="578"/>
    </row>
    <row r="479" spans="1:3" ht="16.5" customHeight="1">
      <c r="A479" s="578"/>
      <c r="B479" s="578"/>
      <c r="C479" s="578"/>
    </row>
    <row r="480" spans="1:3" ht="16.5" customHeight="1">
      <c r="A480" s="578"/>
      <c r="B480" s="578"/>
      <c r="C480" s="578"/>
    </row>
    <row r="481" spans="1:3" ht="16.5" customHeight="1">
      <c r="A481" s="578"/>
      <c r="B481" s="578"/>
      <c r="C481" s="578"/>
    </row>
    <row r="482" spans="1:3" ht="16.5" customHeight="1">
      <c r="A482" s="578"/>
      <c r="B482" s="578"/>
      <c r="C482" s="578"/>
    </row>
    <row r="483" spans="1:3" ht="16.5" customHeight="1">
      <c r="A483" s="578"/>
      <c r="B483" s="578"/>
      <c r="C483" s="578"/>
    </row>
    <row r="484" spans="1:3" ht="16.5" customHeight="1">
      <c r="A484" s="578"/>
      <c r="B484" s="578"/>
      <c r="C484" s="578"/>
    </row>
    <row r="485" spans="1:3" ht="16.5" customHeight="1">
      <c r="A485" s="578"/>
      <c r="B485" s="578"/>
      <c r="C485" s="578"/>
    </row>
    <row r="486" spans="1:3" ht="16.5" customHeight="1">
      <c r="A486" s="578"/>
      <c r="B486" s="578"/>
      <c r="C486" s="578"/>
    </row>
    <row r="487" spans="1:3" ht="16.5" customHeight="1">
      <c r="A487" s="578"/>
      <c r="B487" s="578"/>
      <c r="C487" s="578"/>
    </row>
    <row r="488" spans="1:3" ht="16.5" customHeight="1">
      <c r="A488" s="578"/>
      <c r="B488" s="578"/>
      <c r="C488" s="578"/>
    </row>
    <row r="489" spans="1:3" ht="16.5" customHeight="1">
      <c r="A489" s="578"/>
      <c r="B489" s="578"/>
      <c r="C489" s="578"/>
    </row>
    <row r="490" spans="1:3" ht="16.5" customHeight="1">
      <c r="A490" s="578"/>
      <c r="B490" s="578"/>
      <c r="C490" s="578"/>
    </row>
    <row r="491" spans="1:3" ht="16.5" customHeight="1">
      <c r="A491" s="578"/>
      <c r="B491" s="578"/>
      <c r="C491" s="578"/>
    </row>
    <row r="492" spans="1:3" ht="16.5" customHeight="1">
      <c r="A492" s="578"/>
      <c r="B492" s="578"/>
      <c r="C492" s="578"/>
    </row>
    <row r="493" spans="1:3" ht="16.5" customHeight="1">
      <c r="A493" s="578"/>
      <c r="B493" s="578"/>
      <c r="C493" s="578"/>
    </row>
    <row r="494" spans="1:3" ht="16.5" customHeight="1">
      <c r="A494" s="578"/>
      <c r="B494" s="578"/>
      <c r="C494" s="578"/>
    </row>
    <row r="495" spans="1:3" ht="16.5" customHeight="1">
      <c r="A495" s="578"/>
      <c r="B495" s="578"/>
      <c r="C495" s="578"/>
    </row>
    <row r="496" spans="1:3" ht="16.5" customHeight="1">
      <c r="A496" s="578"/>
      <c r="B496" s="578"/>
      <c r="C496" s="578"/>
    </row>
    <row r="497" spans="1:3" ht="16.5" customHeight="1">
      <c r="A497" s="578"/>
      <c r="B497" s="578"/>
      <c r="C497" s="578"/>
    </row>
    <row r="498" spans="1:3" ht="16.5" customHeight="1">
      <c r="A498" s="578"/>
      <c r="B498" s="578"/>
      <c r="C498" s="578"/>
    </row>
    <row r="499" spans="1:3" ht="16.5" customHeight="1">
      <c r="A499" s="578"/>
      <c r="B499" s="578"/>
      <c r="C499" s="578"/>
    </row>
    <row r="500" spans="1:3" ht="16.5" customHeight="1">
      <c r="A500" s="578"/>
      <c r="B500" s="578"/>
      <c r="C500" s="578"/>
    </row>
    <row r="501" spans="1:3" ht="16.5" customHeight="1">
      <c r="A501" s="578"/>
      <c r="B501" s="578"/>
      <c r="C501" s="578"/>
    </row>
    <row r="502" spans="1:3" ht="16.5" customHeight="1">
      <c r="A502" s="578"/>
      <c r="B502" s="578"/>
      <c r="C502" s="578"/>
    </row>
    <row r="503" spans="1:3" ht="16.5" customHeight="1">
      <c r="A503" s="578"/>
      <c r="B503" s="578"/>
      <c r="C503" s="578"/>
    </row>
    <row r="504" spans="1:3" ht="16.5" customHeight="1">
      <c r="A504" s="578"/>
      <c r="B504" s="578"/>
      <c r="C504" s="578"/>
    </row>
    <row r="505" spans="1:3" ht="16.5" customHeight="1">
      <c r="A505" s="578"/>
      <c r="B505" s="578"/>
      <c r="C505" s="578"/>
    </row>
    <row r="506" spans="1:3" ht="16.5" customHeight="1">
      <c r="A506" s="578"/>
      <c r="B506" s="578"/>
      <c r="C506" s="578"/>
    </row>
    <row r="507" spans="1:3" ht="16.5" customHeight="1">
      <c r="A507" s="578"/>
      <c r="B507" s="578"/>
      <c r="C507" s="578"/>
    </row>
    <row r="508" spans="1:3" ht="16.5" customHeight="1">
      <c r="A508" s="578"/>
      <c r="B508" s="578"/>
      <c r="C508" s="578"/>
    </row>
    <row r="509" spans="1:3" ht="16.5" customHeight="1">
      <c r="A509" s="578"/>
      <c r="B509" s="578"/>
      <c r="C509" s="578"/>
    </row>
    <row r="510" spans="1:3" ht="16.5" customHeight="1">
      <c r="A510" s="578"/>
      <c r="B510" s="578"/>
      <c r="C510" s="578"/>
    </row>
    <row r="511" spans="1:3" ht="16.5" customHeight="1">
      <c r="A511" s="578"/>
      <c r="B511" s="578"/>
      <c r="C511" s="578"/>
    </row>
    <row r="512" spans="1:3" ht="16.5" customHeight="1">
      <c r="A512" s="578"/>
      <c r="B512" s="578"/>
      <c r="C512" s="578"/>
    </row>
    <row r="513" spans="1:3" ht="16.5" customHeight="1">
      <c r="A513" s="578"/>
      <c r="B513" s="578"/>
      <c r="C513" s="578"/>
    </row>
    <row r="514" spans="1:3" ht="16.5" customHeight="1">
      <c r="A514" s="578"/>
      <c r="B514" s="578"/>
      <c r="C514" s="578"/>
    </row>
    <row r="515" spans="1:3" ht="16.5" customHeight="1">
      <c r="A515" s="578"/>
      <c r="B515" s="578"/>
      <c r="C515" s="578"/>
    </row>
    <row r="516" spans="1:3" ht="16.5" customHeight="1">
      <c r="A516" s="578"/>
      <c r="B516" s="578"/>
      <c r="C516" s="578"/>
    </row>
    <row r="517" spans="1:3" ht="16.5" customHeight="1">
      <c r="A517" s="578"/>
      <c r="B517" s="578"/>
      <c r="C517" s="578"/>
    </row>
    <row r="518" spans="1:3" ht="16.5" customHeight="1">
      <c r="A518" s="578"/>
      <c r="B518" s="578"/>
      <c r="C518" s="578"/>
    </row>
    <row r="519" spans="1:3" ht="16.5" customHeight="1">
      <c r="A519" s="578"/>
      <c r="B519" s="578"/>
      <c r="C519" s="578"/>
    </row>
    <row r="520" spans="1:3" ht="16.5" customHeight="1">
      <c r="A520" s="578"/>
      <c r="B520" s="578"/>
      <c r="C520" s="578"/>
    </row>
    <row r="521" spans="1:3" ht="16.5" customHeight="1">
      <c r="A521" s="578"/>
      <c r="B521" s="578"/>
      <c r="C521" s="578"/>
    </row>
    <row r="522" spans="1:3" ht="16.5" customHeight="1">
      <c r="A522" s="578"/>
      <c r="B522" s="578"/>
      <c r="C522" s="578"/>
    </row>
    <row r="523" spans="1:3" ht="16.5" customHeight="1">
      <c r="A523" s="578"/>
      <c r="B523" s="578"/>
      <c r="C523" s="578"/>
    </row>
    <row r="524" spans="1:3" ht="16.5" customHeight="1">
      <c r="A524" s="578"/>
      <c r="B524" s="578"/>
      <c r="C524" s="578"/>
    </row>
    <row r="525" spans="1:3" ht="16.5" customHeight="1">
      <c r="A525" s="578"/>
      <c r="B525" s="578"/>
      <c r="C525" s="578"/>
    </row>
    <row r="526" spans="1:3" ht="16.5" customHeight="1">
      <c r="A526" s="578"/>
      <c r="B526" s="578"/>
      <c r="C526" s="578"/>
    </row>
    <row r="527" spans="1:3" ht="16.5" customHeight="1">
      <c r="A527" s="578"/>
      <c r="B527" s="578"/>
      <c r="C527" s="578"/>
    </row>
    <row r="528" spans="1:3" ht="16.5" customHeight="1">
      <c r="A528" s="578"/>
      <c r="B528" s="578"/>
      <c r="C528" s="578"/>
    </row>
    <row r="529" spans="1:3" ht="16.5" customHeight="1">
      <c r="A529" s="578"/>
      <c r="B529" s="578"/>
      <c r="C529" s="578"/>
    </row>
    <row r="530" spans="1:3" ht="16.5" customHeight="1">
      <c r="A530" s="578"/>
      <c r="B530" s="578"/>
      <c r="C530" s="578"/>
    </row>
    <row r="531" spans="1:3" ht="16.5" customHeight="1">
      <c r="A531" s="578"/>
      <c r="B531" s="578"/>
      <c r="C531" s="578"/>
    </row>
    <row r="532" spans="1:3" ht="16.5" customHeight="1">
      <c r="A532" s="578"/>
      <c r="B532" s="578"/>
      <c r="C532" s="578"/>
    </row>
    <row r="533" spans="1:3" ht="16.5" customHeight="1">
      <c r="A533" s="578"/>
      <c r="B533" s="578"/>
      <c r="C533" s="578"/>
    </row>
    <row r="534" spans="1:3" ht="16.5" customHeight="1">
      <c r="A534" s="578"/>
      <c r="B534" s="578"/>
      <c r="C534" s="578"/>
    </row>
    <row r="535" spans="1:3" ht="16.5" customHeight="1">
      <c r="A535" s="578"/>
      <c r="B535" s="578"/>
      <c r="C535" s="578"/>
    </row>
    <row r="536" spans="1:3" ht="16.5" customHeight="1">
      <c r="A536" s="578"/>
      <c r="B536" s="578"/>
      <c r="C536" s="578"/>
    </row>
    <row r="537" spans="1:3" ht="16.5" customHeight="1">
      <c r="A537" s="578"/>
      <c r="B537" s="578"/>
      <c r="C537" s="578"/>
    </row>
    <row r="538" spans="1:3" ht="16.5" customHeight="1">
      <c r="A538" s="578"/>
      <c r="B538" s="578"/>
      <c r="C538" s="578"/>
    </row>
    <row r="539" spans="1:3" ht="16.5" customHeight="1">
      <c r="A539" s="578"/>
      <c r="B539" s="578"/>
      <c r="C539" s="578"/>
    </row>
    <row r="540" spans="1:3" ht="16.5" customHeight="1">
      <c r="A540" s="578"/>
      <c r="B540" s="578"/>
      <c r="C540" s="578"/>
    </row>
    <row r="541" spans="1:3" ht="16.5" customHeight="1">
      <c r="A541" s="578"/>
      <c r="B541" s="578"/>
      <c r="C541" s="578"/>
    </row>
    <row r="542" spans="1:3" ht="16.5" customHeight="1">
      <c r="A542" s="578"/>
      <c r="B542" s="578"/>
      <c r="C542" s="578"/>
    </row>
    <row r="543" spans="1:3" ht="16.5" customHeight="1">
      <c r="A543" s="578"/>
      <c r="B543" s="578"/>
      <c r="C543" s="578"/>
    </row>
    <row r="544" spans="1:3" ht="16.5" customHeight="1">
      <c r="A544" s="578"/>
      <c r="B544" s="578"/>
      <c r="C544" s="578"/>
    </row>
    <row r="545" spans="1:3" ht="16.5" customHeight="1">
      <c r="A545" s="578"/>
      <c r="B545" s="578"/>
      <c r="C545" s="578"/>
    </row>
    <row r="546" spans="1:3" ht="16.5" customHeight="1">
      <c r="A546" s="578"/>
      <c r="B546" s="578"/>
      <c r="C546" s="578"/>
    </row>
    <row r="547" spans="1:3" ht="16.5" customHeight="1">
      <c r="A547" s="578"/>
      <c r="B547" s="578"/>
      <c r="C547" s="578"/>
    </row>
    <row r="548" spans="1:3" ht="16.5" customHeight="1">
      <c r="A548" s="578"/>
      <c r="B548" s="578"/>
      <c r="C548" s="578"/>
    </row>
    <row r="549" spans="1:3" ht="16.5" customHeight="1">
      <c r="A549" s="578"/>
      <c r="B549" s="578"/>
      <c r="C549" s="578"/>
    </row>
    <row r="550" spans="1:3" ht="16.5" customHeight="1">
      <c r="A550" s="578"/>
      <c r="B550" s="578"/>
      <c r="C550" s="578"/>
    </row>
    <row r="551" spans="1:3" ht="16.5" customHeight="1">
      <c r="A551" s="578"/>
      <c r="B551" s="578"/>
      <c r="C551" s="578"/>
    </row>
    <row r="552" spans="1:3" ht="16.5" customHeight="1">
      <c r="A552" s="578"/>
      <c r="B552" s="578"/>
      <c r="C552" s="578"/>
    </row>
    <row r="553" spans="1:3" ht="16.5" customHeight="1">
      <c r="A553" s="578"/>
      <c r="B553" s="578"/>
      <c r="C553" s="578"/>
    </row>
    <row r="554" spans="1:3" ht="16.5" customHeight="1">
      <c r="A554" s="578"/>
      <c r="B554" s="578"/>
      <c r="C554" s="578"/>
    </row>
    <row r="555" spans="1:3" ht="16.5" customHeight="1">
      <c r="A555" s="578"/>
      <c r="B555" s="578"/>
      <c r="C555" s="578"/>
    </row>
    <row r="556" spans="1:3" ht="16.5" customHeight="1">
      <c r="A556" s="578"/>
      <c r="B556" s="578"/>
      <c r="C556" s="578"/>
    </row>
    <row r="557" spans="1:3" ht="16.5" customHeight="1">
      <c r="A557" s="578"/>
      <c r="B557" s="578"/>
      <c r="C557" s="578"/>
    </row>
    <row r="558" spans="1:3" ht="16.5" customHeight="1">
      <c r="A558" s="578"/>
      <c r="B558" s="578"/>
      <c r="C558" s="578"/>
    </row>
    <row r="559" spans="1:3" ht="16.5" customHeight="1">
      <c r="A559" s="578"/>
      <c r="B559" s="578"/>
      <c r="C559" s="578"/>
    </row>
    <row r="560" spans="1:3" ht="16.5" customHeight="1">
      <c r="A560" s="578"/>
      <c r="B560" s="578"/>
      <c r="C560" s="578"/>
    </row>
    <row r="561" spans="1:3" ht="16.5" customHeight="1">
      <c r="A561" s="578"/>
      <c r="B561" s="578"/>
      <c r="C561" s="578"/>
    </row>
    <row r="562" spans="1:3" ht="16.5" customHeight="1">
      <c r="A562" s="578"/>
      <c r="B562" s="578"/>
      <c r="C562" s="578"/>
    </row>
    <row r="563" spans="1:3" ht="16.5" customHeight="1">
      <c r="A563" s="578"/>
      <c r="B563" s="578"/>
      <c r="C563" s="578"/>
    </row>
    <row r="564" spans="1:3" ht="16.5" customHeight="1">
      <c r="A564" s="578"/>
      <c r="B564" s="578"/>
      <c r="C564" s="578"/>
    </row>
    <row r="565" spans="1:3" ht="16.5" customHeight="1">
      <c r="A565" s="578"/>
      <c r="B565" s="578"/>
      <c r="C565" s="578"/>
    </row>
    <row r="566" spans="1:3" ht="16.5" customHeight="1">
      <c r="A566" s="578"/>
      <c r="B566" s="578"/>
      <c r="C566" s="578"/>
    </row>
    <row r="567" spans="1:3" ht="16.5" customHeight="1">
      <c r="A567" s="578"/>
      <c r="B567" s="578"/>
      <c r="C567" s="578"/>
    </row>
    <row r="568" spans="1:3" ht="16.5" customHeight="1">
      <c r="A568" s="578"/>
      <c r="B568" s="578"/>
      <c r="C568" s="578"/>
    </row>
    <row r="569" spans="1:3" ht="16.5" customHeight="1">
      <c r="A569" s="578"/>
      <c r="B569" s="578"/>
      <c r="C569" s="578"/>
    </row>
    <row r="570" spans="1:3" ht="16.5" customHeight="1">
      <c r="A570" s="578"/>
      <c r="B570" s="578"/>
      <c r="C570" s="578"/>
    </row>
    <row r="571" spans="1:3" ht="16.5" customHeight="1">
      <c r="A571" s="578"/>
      <c r="B571" s="578"/>
      <c r="C571" s="578"/>
    </row>
    <row r="572" spans="1:3" ht="16.5" customHeight="1">
      <c r="A572" s="578"/>
      <c r="B572" s="578"/>
      <c r="C572" s="578"/>
    </row>
    <row r="573" spans="1:3" ht="16.5" customHeight="1">
      <c r="A573" s="578"/>
      <c r="B573" s="578"/>
      <c r="C573" s="578"/>
    </row>
    <row r="574" spans="1:3" ht="16.5" customHeight="1">
      <c r="A574" s="578"/>
      <c r="B574" s="578"/>
      <c r="C574" s="578"/>
    </row>
    <row r="575" spans="1:3" ht="16.5" customHeight="1">
      <c r="A575" s="578"/>
      <c r="B575" s="578"/>
      <c r="C575" s="578"/>
    </row>
    <row r="576" spans="1:3" ht="16.5" customHeight="1">
      <c r="A576" s="578"/>
      <c r="B576" s="578"/>
      <c r="C576" s="578"/>
    </row>
    <row r="577" spans="1:3" ht="16.5" customHeight="1">
      <c r="A577" s="578"/>
      <c r="B577" s="578"/>
      <c r="C577" s="578"/>
    </row>
    <row r="578" spans="1:3" ht="16.5" customHeight="1">
      <c r="A578" s="578"/>
      <c r="B578" s="578"/>
      <c r="C578" s="578"/>
    </row>
    <row r="579" spans="1:3" ht="16.5" customHeight="1">
      <c r="A579" s="578"/>
      <c r="B579" s="578"/>
      <c r="C579" s="578"/>
    </row>
    <row r="580" spans="1:3" ht="16.5" customHeight="1">
      <c r="A580" s="578"/>
      <c r="B580" s="578"/>
      <c r="C580" s="578"/>
    </row>
    <row r="581" spans="1:3" ht="16.5" customHeight="1">
      <c r="A581" s="578"/>
      <c r="B581" s="578"/>
      <c r="C581" s="578"/>
    </row>
    <row r="582" spans="1:3" ht="16.5" customHeight="1">
      <c r="A582" s="578"/>
      <c r="B582" s="578"/>
      <c r="C582" s="578"/>
    </row>
    <row r="583" spans="1:3" ht="16.5" customHeight="1">
      <c r="A583" s="578"/>
      <c r="B583" s="578"/>
      <c r="C583" s="578"/>
    </row>
    <row r="584" spans="1:3" ht="16.5" customHeight="1">
      <c r="A584" s="578"/>
      <c r="B584" s="578"/>
      <c r="C584" s="578"/>
    </row>
    <row r="585" spans="1:3" ht="16.5" customHeight="1">
      <c r="A585" s="578"/>
      <c r="B585" s="578"/>
      <c r="C585" s="578"/>
    </row>
    <row r="586" spans="1:3" ht="16.5" customHeight="1">
      <c r="A586" s="578"/>
      <c r="B586" s="578"/>
      <c r="C586" s="578"/>
    </row>
    <row r="587" spans="1:3" ht="16.5" customHeight="1">
      <c r="A587" s="578"/>
      <c r="B587" s="578"/>
      <c r="C587" s="578"/>
    </row>
    <row r="588" spans="1:3" ht="16.5" customHeight="1">
      <c r="A588" s="578"/>
      <c r="B588" s="578"/>
      <c r="C588" s="578"/>
    </row>
    <row r="589" spans="1:3" ht="16.5" customHeight="1">
      <c r="A589" s="578"/>
      <c r="B589" s="578"/>
      <c r="C589" s="578"/>
    </row>
    <row r="590" spans="1:3" ht="16.5" customHeight="1">
      <c r="A590" s="578"/>
      <c r="B590" s="578"/>
      <c r="C590" s="578"/>
    </row>
    <row r="591" spans="1:3" ht="16.5" customHeight="1">
      <c r="A591" s="578"/>
      <c r="B591" s="578"/>
      <c r="C591" s="578"/>
    </row>
    <row r="592" spans="1:3" ht="16.5" customHeight="1">
      <c r="A592" s="578"/>
      <c r="B592" s="578"/>
      <c r="C592" s="578"/>
    </row>
    <row r="593" spans="1:3" ht="16.5" customHeight="1">
      <c r="A593" s="578"/>
      <c r="B593" s="578"/>
      <c r="C593" s="578"/>
    </row>
    <row r="594" spans="1:3" ht="16.5" customHeight="1">
      <c r="A594" s="578"/>
      <c r="B594" s="578"/>
      <c r="C594" s="578"/>
    </row>
    <row r="595" spans="1:3" ht="16.5" customHeight="1">
      <c r="A595" s="578"/>
      <c r="B595" s="578"/>
      <c r="C595" s="578"/>
    </row>
    <row r="596" spans="1:3" ht="16.5" customHeight="1">
      <c r="A596" s="578"/>
      <c r="B596" s="578"/>
      <c r="C596" s="578"/>
    </row>
    <row r="597" spans="1:3" ht="16.5" customHeight="1">
      <c r="A597" s="578"/>
      <c r="B597" s="578"/>
      <c r="C597" s="578"/>
    </row>
    <row r="598" spans="1:3" ht="16.5" customHeight="1">
      <c r="A598" s="578"/>
      <c r="B598" s="578"/>
      <c r="C598" s="578"/>
    </row>
    <row r="599" spans="1:3" ht="16.5" customHeight="1">
      <c r="A599" s="578"/>
      <c r="B599" s="578"/>
      <c r="C599" s="578"/>
    </row>
    <row r="600" spans="1:3" ht="16.5" customHeight="1">
      <c r="A600" s="578"/>
      <c r="B600" s="578"/>
      <c r="C600" s="578"/>
    </row>
    <row r="601" spans="1:3" ht="16.5" customHeight="1">
      <c r="A601" s="578"/>
      <c r="B601" s="578"/>
      <c r="C601" s="578"/>
    </row>
    <row r="602" spans="1:3" ht="16.5" customHeight="1">
      <c r="A602" s="578"/>
      <c r="B602" s="578"/>
      <c r="C602" s="578"/>
    </row>
    <row r="603" spans="1:3" ht="16.5" customHeight="1">
      <c r="A603" s="578"/>
      <c r="B603" s="578"/>
      <c r="C603" s="578"/>
    </row>
    <row r="604" spans="1:3" ht="16.5" customHeight="1">
      <c r="A604" s="578"/>
      <c r="B604" s="578"/>
      <c r="C604" s="578"/>
    </row>
    <row r="605" spans="1:3" ht="16.5" customHeight="1">
      <c r="A605" s="578"/>
      <c r="B605" s="578"/>
      <c r="C605" s="578"/>
    </row>
    <row r="606" spans="1:3" ht="16.5" customHeight="1">
      <c r="A606" s="578"/>
      <c r="B606" s="578"/>
      <c r="C606" s="578"/>
    </row>
    <row r="607" spans="1:3" ht="16.5" customHeight="1">
      <c r="A607" s="578"/>
      <c r="B607" s="578"/>
      <c r="C607" s="578"/>
    </row>
    <row r="608" spans="1:3" ht="16.5" customHeight="1">
      <c r="A608" s="578"/>
      <c r="B608" s="578"/>
      <c r="C608" s="578"/>
    </row>
    <row r="609" spans="1:3" ht="16.5" customHeight="1">
      <c r="A609" s="578"/>
      <c r="B609" s="578"/>
      <c r="C609" s="578"/>
    </row>
    <row r="610" spans="1:3" ht="16.5" customHeight="1">
      <c r="A610" s="578"/>
      <c r="B610" s="578"/>
      <c r="C610" s="578"/>
    </row>
    <row r="611" spans="1:3" ht="16.5" customHeight="1">
      <c r="A611" s="578"/>
      <c r="B611" s="578"/>
      <c r="C611" s="578"/>
    </row>
    <row r="612" spans="1:3" ht="16.5" customHeight="1">
      <c r="A612" s="578"/>
      <c r="B612" s="578"/>
      <c r="C612" s="578"/>
    </row>
    <row r="613" spans="1:3" ht="16.5" customHeight="1">
      <c r="A613" s="578"/>
      <c r="B613" s="578"/>
      <c r="C613" s="578"/>
    </row>
    <row r="614" spans="1:3" ht="16.5" customHeight="1">
      <c r="A614" s="578"/>
      <c r="B614" s="578"/>
      <c r="C614" s="578"/>
    </row>
    <row r="615" spans="1:3" ht="16.5" customHeight="1">
      <c r="A615" s="578"/>
      <c r="B615" s="578"/>
      <c r="C615" s="578"/>
    </row>
    <row r="616" spans="1:3" ht="16.5" customHeight="1">
      <c r="A616" s="578"/>
      <c r="B616" s="578"/>
      <c r="C616" s="578"/>
    </row>
    <row r="617" spans="1:3" ht="16.5" customHeight="1">
      <c r="A617" s="578"/>
      <c r="B617" s="578"/>
      <c r="C617" s="578"/>
    </row>
    <row r="618" spans="1:3" ht="16.5" customHeight="1">
      <c r="A618" s="578"/>
      <c r="B618" s="578"/>
      <c r="C618" s="578"/>
    </row>
    <row r="619" spans="1:3" ht="16.5" customHeight="1">
      <c r="A619" s="578"/>
      <c r="B619" s="578"/>
      <c r="C619" s="578"/>
    </row>
    <row r="620" spans="1:3" ht="16.5" customHeight="1">
      <c r="A620" s="578"/>
      <c r="B620" s="578"/>
      <c r="C620" s="578"/>
    </row>
    <row r="621" spans="1:3" ht="16.5" customHeight="1">
      <c r="A621" s="578"/>
      <c r="B621" s="578"/>
      <c r="C621" s="578"/>
    </row>
    <row r="622" spans="1:3" ht="16.5" customHeight="1">
      <c r="A622" s="578"/>
      <c r="B622" s="578"/>
      <c r="C622" s="578"/>
    </row>
    <row r="623" spans="1:3" ht="16.5" customHeight="1">
      <c r="A623" s="578"/>
      <c r="B623" s="578"/>
      <c r="C623" s="578"/>
    </row>
    <row r="624" spans="1:3" ht="16.5" customHeight="1">
      <c r="A624" s="578"/>
      <c r="B624" s="578"/>
      <c r="C624" s="578"/>
    </row>
    <row r="625" spans="1:3" ht="16.5" customHeight="1">
      <c r="A625" s="578"/>
      <c r="B625" s="578"/>
      <c r="C625" s="578"/>
    </row>
    <row r="626" spans="1:3" ht="16.5" customHeight="1">
      <c r="A626" s="578"/>
      <c r="B626" s="578"/>
      <c r="C626" s="578"/>
    </row>
    <row r="627" spans="1:3" ht="16.5" customHeight="1">
      <c r="A627" s="578"/>
      <c r="B627" s="578"/>
      <c r="C627" s="578"/>
    </row>
    <row r="628" spans="1:3" ht="16.5" customHeight="1">
      <c r="A628" s="578"/>
      <c r="B628" s="578"/>
      <c r="C628" s="578"/>
    </row>
    <row r="629" spans="1:3" ht="16.5" customHeight="1">
      <c r="A629" s="578"/>
      <c r="B629" s="578"/>
      <c r="C629" s="578"/>
    </row>
    <row r="630" spans="1:3" ht="16.5" customHeight="1">
      <c r="A630" s="578"/>
      <c r="B630" s="578"/>
      <c r="C630" s="578"/>
    </row>
    <row r="631" spans="1:3" ht="16.5" customHeight="1">
      <c r="A631" s="578"/>
      <c r="B631" s="578"/>
      <c r="C631" s="578"/>
    </row>
    <row r="632" spans="1:3" ht="16.5" customHeight="1">
      <c r="A632" s="578"/>
      <c r="B632" s="578"/>
      <c r="C632" s="578"/>
    </row>
    <row r="633" spans="1:3" ht="16.5" customHeight="1">
      <c r="A633" s="578"/>
      <c r="B633" s="578"/>
      <c r="C633" s="578"/>
    </row>
    <row r="634" spans="1:3" ht="16.5" customHeight="1">
      <c r="A634" s="578"/>
      <c r="B634" s="578"/>
      <c r="C634" s="578"/>
    </row>
    <row r="635" spans="1:3" ht="16.5" customHeight="1">
      <c r="A635" s="578"/>
      <c r="B635" s="578"/>
      <c r="C635" s="578"/>
    </row>
    <row r="636" spans="1:3" ht="16.5" customHeight="1">
      <c r="A636" s="578"/>
      <c r="B636" s="578"/>
      <c r="C636" s="578"/>
    </row>
    <row r="637" spans="1:3" ht="16.5" customHeight="1">
      <c r="A637" s="578"/>
      <c r="B637" s="578"/>
      <c r="C637" s="578"/>
    </row>
    <row r="638" spans="1:3" ht="16.5" customHeight="1">
      <c r="A638" s="578"/>
      <c r="B638" s="578"/>
      <c r="C638" s="578"/>
    </row>
    <row r="639" spans="1:3" ht="16.5" customHeight="1">
      <c r="A639" s="578"/>
      <c r="B639" s="578"/>
      <c r="C639" s="578"/>
    </row>
    <row r="640" spans="1:3" ht="16.5" customHeight="1">
      <c r="A640" s="578"/>
      <c r="B640" s="578"/>
      <c r="C640" s="578"/>
    </row>
    <row r="641" spans="1:3" ht="16.5" customHeight="1">
      <c r="A641" s="578"/>
      <c r="B641" s="578"/>
      <c r="C641" s="578"/>
    </row>
    <row r="642" spans="1:3" ht="16.5" customHeight="1">
      <c r="A642" s="578"/>
      <c r="B642" s="578"/>
      <c r="C642" s="578"/>
    </row>
    <row r="643" spans="1:3" ht="16.5" customHeight="1">
      <c r="A643" s="578"/>
      <c r="B643" s="578"/>
      <c r="C643" s="578"/>
    </row>
    <row r="644" spans="1:3" ht="16.5" customHeight="1">
      <c r="A644" s="578"/>
      <c r="B644" s="578"/>
      <c r="C644" s="578"/>
    </row>
    <row r="645" spans="1:3" ht="16.5" customHeight="1">
      <c r="A645" s="578"/>
      <c r="B645" s="578"/>
      <c r="C645" s="578"/>
    </row>
    <row r="646" spans="1:3" ht="16.5" customHeight="1">
      <c r="A646" s="578"/>
      <c r="B646" s="578"/>
      <c r="C646" s="578"/>
    </row>
    <row r="647" spans="1:3" ht="16.5" customHeight="1">
      <c r="A647" s="578"/>
      <c r="B647" s="578"/>
      <c r="C647" s="578"/>
    </row>
    <row r="648" spans="1:3" ht="16.5" customHeight="1">
      <c r="A648" s="578"/>
      <c r="B648" s="578"/>
      <c r="C648" s="578"/>
    </row>
    <row r="649" spans="1:3" ht="16.5" customHeight="1">
      <c r="A649" s="578"/>
      <c r="B649" s="578"/>
      <c r="C649" s="578"/>
    </row>
    <row r="650" spans="1:3" ht="16.5" customHeight="1">
      <c r="A650" s="578"/>
      <c r="B650" s="578"/>
      <c r="C650" s="578"/>
    </row>
    <row r="651" spans="1:3" ht="16.5" customHeight="1">
      <c r="A651" s="578"/>
      <c r="B651" s="578"/>
      <c r="C651" s="578"/>
    </row>
    <row r="652" spans="1:3" ht="16.5" customHeight="1">
      <c r="A652" s="578"/>
      <c r="B652" s="578"/>
      <c r="C652" s="578"/>
    </row>
    <row r="653" spans="1:3" ht="16.5" customHeight="1">
      <c r="A653" s="578"/>
      <c r="B653" s="578"/>
      <c r="C653" s="578"/>
    </row>
    <row r="654" spans="1:3" ht="16.5" customHeight="1">
      <c r="A654" s="578"/>
      <c r="B654" s="578"/>
      <c r="C654" s="578"/>
    </row>
    <row r="655" spans="1:3" ht="16.5" customHeight="1">
      <c r="A655" s="578"/>
      <c r="B655" s="578"/>
      <c r="C655" s="578"/>
    </row>
    <row r="656" spans="1:3" ht="16.5" customHeight="1">
      <c r="A656" s="578"/>
      <c r="B656" s="578"/>
      <c r="C656" s="578"/>
    </row>
    <row r="657" spans="1:3" ht="16.5" customHeight="1">
      <c r="A657" s="578"/>
      <c r="B657" s="578"/>
      <c r="C657" s="578"/>
    </row>
    <row r="658" spans="1:3" ht="16.5" customHeight="1">
      <c r="A658" s="578"/>
      <c r="B658" s="578"/>
      <c r="C658" s="578"/>
    </row>
    <row r="659" spans="1:3" ht="16.5" customHeight="1">
      <c r="A659" s="578"/>
      <c r="B659" s="578"/>
      <c r="C659" s="578"/>
    </row>
    <row r="660" spans="1:3" ht="16.5" customHeight="1">
      <c r="A660" s="578"/>
      <c r="B660" s="578"/>
      <c r="C660" s="578"/>
    </row>
    <row r="661" spans="1:3" ht="16.5" customHeight="1">
      <c r="A661" s="578"/>
      <c r="B661" s="578"/>
      <c r="C661" s="578"/>
    </row>
    <row r="662" spans="1:3" ht="16.5" customHeight="1">
      <c r="A662" s="578"/>
      <c r="B662" s="578"/>
      <c r="C662" s="578"/>
    </row>
    <row r="663" spans="1:3" ht="16.5" customHeight="1">
      <c r="A663" s="578"/>
      <c r="B663" s="578"/>
      <c r="C663" s="578"/>
    </row>
    <row r="664" spans="1:3" ht="16.5" customHeight="1">
      <c r="A664" s="578"/>
      <c r="B664" s="578"/>
      <c r="C664" s="578"/>
    </row>
    <row r="665" spans="1:3" ht="16.5" customHeight="1">
      <c r="A665" s="578"/>
      <c r="B665" s="578"/>
      <c r="C665" s="578"/>
    </row>
    <row r="666" spans="1:3" ht="16.5" customHeight="1">
      <c r="A666" s="578"/>
      <c r="B666" s="578"/>
      <c r="C666" s="578"/>
    </row>
    <row r="667" spans="1:3" ht="16.5" customHeight="1">
      <c r="A667" s="578"/>
      <c r="B667" s="578"/>
      <c r="C667" s="578"/>
    </row>
    <row r="668" spans="1:3" ht="16.5" customHeight="1">
      <c r="A668" s="578"/>
      <c r="B668" s="578"/>
      <c r="C668" s="578"/>
    </row>
    <row r="669" spans="1:3" ht="16.5" customHeight="1">
      <c r="A669" s="578"/>
      <c r="B669" s="578"/>
      <c r="C669" s="578"/>
    </row>
    <row r="670" spans="1:3" ht="16.5" customHeight="1">
      <c r="A670" s="578"/>
      <c r="B670" s="578"/>
      <c r="C670" s="578"/>
    </row>
    <row r="671" spans="1:3" ht="16.5" customHeight="1">
      <c r="A671" s="578"/>
      <c r="B671" s="578"/>
      <c r="C671" s="578"/>
    </row>
    <row r="672" spans="1:3" ht="16.5" customHeight="1">
      <c r="A672" s="578"/>
      <c r="B672" s="578"/>
      <c r="C672" s="578"/>
    </row>
    <row r="673" spans="1:3" ht="16.5" customHeight="1">
      <c r="A673" s="578"/>
      <c r="B673" s="578"/>
      <c r="C673" s="578"/>
    </row>
    <row r="674" spans="1:3" ht="16.5" customHeight="1">
      <c r="A674" s="578"/>
      <c r="B674" s="578"/>
      <c r="C674" s="578"/>
    </row>
    <row r="675" spans="1:3" ht="16.5" customHeight="1">
      <c r="A675" s="578"/>
      <c r="B675" s="578"/>
      <c r="C675" s="578"/>
    </row>
    <row r="676" spans="1:3" ht="16.5" customHeight="1">
      <c r="A676" s="578"/>
      <c r="B676" s="578"/>
      <c r="C676" s="578"/>
    </row>
    <row r="677" spans="1:3" ht="16.5" customHeight="1">
      <c r="A677" s="578"/>
      <c r="B677" s="578"/>
      <c r="C677" s="578"/>
    </row>
    <row r="678" spans="1:3" ht="16.5" customHeight="1">
      <c r="A678" s="578"/>
      <c r="B678" s="578"/>
      <c r="C678" s="578"/>
    </row>
    <row r="679" spans="1:3" ht="16.5" customHeight="1">
      <c r="A679" s="578"/>
      <c r="B679" s="578"/>
      <c r="C679" s="578"/>
    </row>
    <row r="680" spans="1:3" ht="16.5" customHeight="1">
      <c r="A680" s="578"/>
      <c r="B680" s="578"/>
      <c r="C680" s="578"/>
    </row>
    <row r="681" spans="1:3" ht="16.5" customHeight="1">
      <c r="A681" s="578"/>
      <c r="B681" s="578"/>
      <c r="C681" s="578"/>
    </row>
    <row r="682" spans="1:3" ht="16.5" customHeight="1">
      <c r="A682" s="578"/>
      <c r="B682" s="578"/>
      <c r="C682" s="578"/>
    </row>
    <row r="683" spans="1:3" ht="16.5" customHeight="1">
      <c r="A683" s="578"/>
      <c r="B683" s="578"/>
      <c r="C683" s="578"/>
    </row>
    <row r="684" spans="1:3" ht="16.5" customHeight="1">
      <c r="A684" s="578"/>
      <c r="B684" s="578"/>
      <c r="C684" s="578"/>
    </row>
    <row r="685" spans="1:3" ht="16.5" customHeight="1">
      <c r="A685" s="578"/>
      <c r="B685" s="578"/>
      <c r="C685" s="578"/>
    </row>
    <row r="686" spans="1:3" ht="16.5" customHeight="1">
      <c r="A686" s="578"/>
      <c r="B686" s="578"/>
      <c r="C686" s="578"/>
    </row>
    <row r="687" spans="1:3" ht="16.5" customHeight="1">
      <c r="A687" s="578"/>
      <c r="B687" s="578"/>
      <c r="C687" s="578"/>
    </row>
    <row r="688" spans="1:3" ht="16.5" customHeight="1">
      <c r="A688" s="578"/>
      <c r="B688" s="578"/>
      <c r="C688" s="578"/>
    </row>
    <row r="689" spans="1:3" ht="16.5" customHeight="1">
      <c r="A689" s="578"/>
      <c r="B689" s="578"/>
      <c r="C689" s="578"/>
    </row>
    <row r="690" spans="1:3" ht="16.5" customHeight="1">
      <c r="A690" s="578"/>
      <c r="B690" s="578"/>
      <c r="C690" s="578"/>
    </row>
    <row r="691" spans="1:3" ht="16.5" customHeight="1">
      <c r="A691" s="578"/>
      <c r="B691" s="578"/>
      <c r="C691" s="578"/>
    </row>
    <row r="692" spans="1:3" ht="16.5" customHeight="1">
      <c r="A692" s="578"/>
      <c r="B692" s="578"/>
      <c r="C692" s="578"/>
    </row>
    <row r="693" spans="1:3" ht="16.5" customHeight="1">
      <c r="A693" s="578"/>
      <c r="B693" s="578"/>
      <c r="C693" s="578"/>
    </row>
    <row r="694" spans="1:3" ht="16.5" customHeight="1">
      <c r="A694" s="578"/>
      <c r="B694" s="578"/>
      <c r="C694" s="578"/>
    </row>
    <row r="695" spans="1:3" ht="16.5" customHeight="1">
      <c r="A695" s="578"/>
      <c r="B695" s="578"/>
      <c r="C695" s="578"/>
    </row>
    <row r="696" spans="1:3" ht="16.5" customHeight="1">
      <c r="A696" s="578"/>
      <c r="B696" s="578"/>
      <c r="C696" s="578"/>
    </row>
    <row r="697" spans="1:3" ht="16.5" customHeight="1">
      <c r="A697" s="578"/>
      <c r="B697" s="578"/>
      <c r="C697" s="578"/>
    </row>
    <row r="698" spans="1:3" ht="16.5" customHeight="1">
      <c r="A698" s="578"/>
      <c r="B698" s="578"/>
      <c r="C698" s="578"/>
    </row>
    <row r="699" spans="1:3" ht="16.5" customHeight="1">
      <c r="A699" s="578"/>
      <c r="B699" s="578"/>
      <c r="C699" s="578"/>
    </row>
    <row r="700" spans="1:3" ht="16.5" customHeight="1">
      <c r="A700" s="578"/>
      <c r="B700" s="578"/>
      <c r="C700" s="578"/>
    </row>
    <row r="701" spans="1:3" ht="16.5" customHeight="1">
      <c r="A701" s="578"/>
      <c r="B701" s="578"/>
      <c r="C701" s="578"/>
    </row>
    <row r="702" spans="1:3" ht="16.5" customHeight="1">
      <c r="A702" s="578"/>
      <c r="B702" s="578"/>
      <c r="C702" s="578"/>
    </row>
    <row r="703" spans="1:3" ht="16.5" customHeight="1">
      <c r="A703" s="578"/>
      <c r="B703" s="578"/>
      <c r="C703" s="578"/>
    </row>
    <row r="704" spans="1:3" ht="16.5" customHeight="1">
      <c r="A704" s="578"/>
      <c r="B704" s="578"/>
      <c r="C704" s="578"/>
    </row>
    <row r="705" spans="1:3" ht="16.5" customHeight="1">
      <c r="A705" s="578"/>
      <c r="B705" s="578"/>
      <c r="C705" s="578"/>
    </row>
    <row r="706" spans="1:3" ht="16.5" customHeight="1">
      <c r="A706" s="578"/>
      <c r="B706" s="578"/>
      <c r="C706" s="578"/>
    </row>
    <row r="707" spans="1:3" ht="16.5" customHeight="1">
      <c r="A707" s="578"/>
      <c r="B707" s="578"/>
      <c r="C707" s="578"/>
    </row>
    <row r="708" spans="1:3" ht="16.5" customHeight="1">
      <c r="A708" s="578"/>
      <c r="B708" s="578"/>
      <c r="C708" s="578"/>
    </row>
    <row r="709" spans="1:3" ht="16.5" customHeight="1">
      <c r="A709" s="578"/>
      <c r="B709" s="578"/>
      <c r="C709" s="578"/>
    </row>
    <row r="710" spans="1:3" ht="16.5" customHeight="1">
      <c r="A710" s="578"/>
      <c r="B710" s="578"/>
      <c r="C710" s="578"/>
    </row>
    <row r="711" spans="1:3" ht="16.5" customHeight="1">
      <c r="A711" s="578"/>
      <c r="B711" s="578"/>
      <c r="C711" s="578"/>
    </row>
    <row r="712" spans="1:3" ht="16.5" customHeight="1">
      <c r="A712" s="578"/>
      <c r="B712" s="578"/>
      <c r="C712" s="578"/>
    </row>
    <row r="713" spans="1:3" ht="16.5" customHeight="1">
      <c r="A713" s="578"/>
      <c r="B713" s="578"/>
      <c r="C713" s="578"/>
    </row>
    <row r="714" spans="1:3" ht="16.5" customHeight="1">
      <c r="A714" s="578"/>
      <c r="B714" s="578"/>
      <c r="C714" s="578"/>
    </row>
    <row r="715" spans="1:3" ht="16.5" customHeight="1">
      <c r="A715" s="578"/>
      <c r="B715" s="578"/>
      <c r="C715" s="578"/>
    </row>
    <row r="716" spans="1:3" ht="16.5" customHeight="1">
      <c r="A716" s="578"/>
      <c r="B716" s="578"/>
      <c r="C716" s="578"/>
    </row>
    <row r="717" spans="1:3" ht="16.5" customHeight="1">
      <c r="A717" s="578"/>
      <c r="B717" s="578"/>
      <c r="C717" s="578"/>
    </row>
    <row r="718" spans="1:3" ht="16.5" customHeight="1">
      <c r="A718" s="578"/>
      <c r="B718" s="578"/>
      <c r="C718" s="578"/>
    </row>
    <row r="719" spans="1:3" ht="16.5" customHeight="1">
      <c r="A719" s="578"/>
      <c r="B719" s="578"/>
      <c r="C719" s="578"/>
    </row>
    <row r="720" spans="1:3" ht="16.5" customHeight="1">
      <c r="A720" s="578"/>
      <c r="B720" s="578"/>
      <c r="C720" s="578"/>
    </row>
    <row r="721" spans="1:3" ht="16.5" customHeight="1">
      <c r="A721" s="578"/>
      <c r="B721" s="578"/>
      <c r="C721" s="578"/>
    </row>
    <row r="722" spans="1:3" ht="16.5" customHeight="1">
      <c r="A722" s="578"/>
      <c r="B722" s="578"/>
      <c r="C722" s="578"/>
    </row>
    <row r="723" spans="1:3" ht="16.5" customHeight="1">
      <c r="A723" s="578"/>
      <c r="B723" s="578"/>
      <c r="C723" s="578"/>
    </row>
    <row r="724" spans="1:3" ht="16.5" customHeight="1">
      <c r="A724" s="578"/>
      <c r="B724" s="578"/>
      <c r="C724" s="578"/>
    </row>
    <row r="725" spans="1:3" ht="16.5" customHeight="1">
      <c r="A725" s="578"/>
      <c r="B725" s="578"/>
      <c r="C725" s="578"/>
    </row>
    <row r="726" spans="1:3" ht="16.5" customHeight="1">
      <c r="A726" s="578"/>
      <c r="B726" s="578"/>
      <c r="C726" s="578"/>
    </row>
    <row r="727" spans="1:3" ht="16.5" customHeight="1">
      <c r="A727" s="578"/>
      <c r="B727" s="578"/>
      <c r="C727" s="578"/>
    </row>
    <row r="728" spans="1:3" ht="16.5" customHeight="1">
      <c r="A728" s="578"/>
      <c r="B728" s="578"/>
      <c r="C728" s="578"/>
    </row>
    <row r="729" spans="1:3" ht="16.5" customHeight="1">
      <c r="A729" s="578"/>
      <c r="B729" s="578"/>
      <c r="C729" s="578"/>
    </row>
    <row r="730" spans="1:3" ht="16.5" customHeight="1">
      <c r="A730" s="578"/>
      <c r="B730" s="578"/>
      <c r="C730" s="578"/>
    </row>
    <row r="731" spans="1:3" ht="16.5" customHeight="1">
      <c r="A731" s="578"/>
      <c r="B731" s="578"/>
      <c r="C731" s="578"/>
    </row>
    <row r="732" spans="1:3" ht="16.5" customHeight="1">
      <c r="A732" s="578"/>
      <c r="B732" s="578"/>
      <c r="C732" s="578"/>
    </row>
    <row r="733" spans="1:3" ht="16.5" customHeight="1">
      <c r="A733" s="578"/>
      <c r="B733" s="578"/>
      <c r="C733" s="578"/>
    </row>
    <row r="734" spans="1:3" ht="16.5" customHeight="1">
      <c r="A734" s="578"/>
      <c r="B734" s="578"/>
      <c r="C734" s="578"/>
    </row>
    <row r="735" spans="1:3" ht="16.5" customHeight="1">
      <c r="A735" s="578"/>
      <c r="B735" s="578"/>
      <c r="C735" s="578"/>
    </row>
    <row r="736" spans="1:3" ht="16.5" customHeight="1">
      <c r="A736" s="578"/>
      <c r="B736" s="578"/>
      <c r="C736" s="578"/>
    </row>
    <row r="737" spans="1:3" ht="16.5" customHeight="1">
      <c r="A737" s="578"/>
      <c r="B737" s="578"/>
      <c r="C737" s="578"/>
    </row>
    <row r="738" spans="1:3" ht="16.5" customHeight="1">
      <c r="A738" s="578"/>
      <c r="B738" s="578"/>
      <c r="C738" s="578"/>
    </row>
    <row r="739" spans="1:3" ht="16.5" customHeight="1">
      <c r="A739" s="578"/>
      <c r="B739" s="578"/>
      <c r="C739" s="578"/>
    </row>
    <row r="740" spans="1:3" ht="16.5" customHeight="1">
      <c r="A740" s="578"/>
      <c r="B740" s="578"/>
      <c r="C740" s="578"/>
    </row>
    <row r="741" spans="1:3" ht="16.5" customHeight="1">
      <c r="A741" s="578"/>
      <c r="B741" s="578"/>
      <c r="C741" s="578"/>
    </row>
    <row r="742" spans="1:3" ht="16.5" customHeight="1">
      <c r="A742" s="578"/>
      <c r="B742" s="578"/>
      <c r="C742" s="578"/>
    </row>
    <row r="743" spans="1:3" ht="16.5" customHeight="1">
      <c r="A743" s="578"/>
      <c r="B743" s="578"/>
      <c r="C743" s="578"/>
    </row>
    <row r="744" spans="1:3" ht="16.5" customHeight="1">
      <c r="A744" s="578"/>
      <c r="B744" s="578"/>
      <c r="C744" s="578"/>
    </row>
    <row r="745" spans="1:3" ht="16.5" customHeight="1">
      <c r="A745" s="578"/>
      <c r="B745" s="578"/>
      <c r="C745" s="578"/>
    </row>
    <row r="746" spans="1:3" ht="16.5" customHeight="1">
      <c r="A746" s="578"/>
      <c r="B746" s="578"/>
      <c r="C746" s="578"/>
    </row>
    <row r="747" spans="1:3" ht="16.5" customHeight="1">
      <c r="A747" s="578"/>
      <c r="B747" s="578"/>
      <c r="C747" s="578"/>
    </row>
    <row r="748" spans="1:3" ht="16.5" customHeight="1">
      <c r="A748" s="578"/>
      <c r="B748" s="578"/>
      <c r="C748" s="578"/>
    </row>
    <row r="749" spans="1:3" ht="16.5" customHeight="1">
      <c r="A749" s="578"/>
      <c r="B749" s="578"/>
      <c r="C749" s="578"/>
    </row>
    <row r="750" spans="1:3" ht="16.5" customHeight="1">
      <c r="A750" s="578"/>
      <c r="B750" s="578"/>
      <c r="C750" s="578"/>
    </row>
    <row r="751" spans="1:3" ht="16.5" customHeight="1">
      <c r="A751" s="578"/>
      <c r="B751" s="578"/>
      <c r="C751" s="578"/>
    </row>
    <row r="752" spans="1:3" ht="16.5" customHeight="1">
      <c r="A752" s="578"/>
      <c r="B752" s="578"/>
      <c r="C752" s="578"/>
    </row>
    <row r="753" spans="1:3" ht="16.5" customHeight="1">
      <c r="A753" s="578"/>
      <c r="B753" s="578"/>
      <c r="C753" s="578"/>
    </row>
    <row r="754" spans="1:3" ht="16.5" customHeight="1">
      <c r="A754" s="578"/>
      <c r="B754" s="578"/>
      <c r="C754" s="578"/>
    </row>
    <row r="755" spans="1:3" ht="16.5" customHeight="1">
      <c r="A755" s="578"/>
      <c r="B755" s="578"/>
      <c r="C755" s="578"/>
    </row>
    <row r="756" spans="1:3" ht="16.5" customHeight="1">
      <c r="A756" s="578"/>
      <c r="B756" s="578"/>
      <c r="C756" s="578"/>
    </row>
    <row r="757" spans="1:3" ht="16.5" customHeight="1">
      <c r="A757" s="578"/>
      <c r="B757" s="578"/>
      <c r="C757" s="578"/>
    </row>
    <row r="758" spans="1:3" ht="16.5" customHeight="1">
      <c r="A758" s="578"/>
      <c r="B758" s="578"/>
      <c r="C758" s="578"/>
    </row>
    <row r="759" spans="1:3" ht="16.5" customHeight="1">
      <c r="A759" s="578"/>
      <c r="B759" s="578"/>
      <c r="C759" s="578"/>
    </row>
    <row r="760" spans="1:3" ht="16.5" customHeight="1">
      <c r="A760" s="578"/>
      <c r="B760" s="578"/>
      <c r="C760" s="578"/>
    </row>
    <row r="761" spans="1:3" ht="16.5" customHeight="1">
      <c r="A761" s="578"/>
      <c r="B761" s="578"/>
      <c r="C761" s="578"/>
    </row>
    <row r="762" spans="1:3" ht="16.5" customHeight="1">
      <c r="A762" s="578"/>
      <c r="B762" s="578"/>
      <c r="C762" s="578"/>
    </row>
    <row r="763" spans="1:3" ht="16.5" customHeight="1">
      <c r="A763" s="578"/>
      <c r="B763" s="578"/>
      <c r="C763" s="578"/>
    </row>
    <row r="764" spans="1:3" ht="16.5" customHeight="1">
      <c r="A764" s="578"/>
      <c r="B764" s="578"/>
      <c r="C764" s="578"/>
    </row>
    <row r="765" spans="1:3" ht="16.5" customHeight="1">
      <c r="A765" s="578"/>
      <c r="B765" s="578"/>
      <c r="C765" s="578"/>
    </row>
    <row r="766" spans="1:3" ht="16.5" customHeight="1">
      <c r="A766" s="578"/>
      <c r="B766" s="578"/>
      <c r="C766" s="578"/>
    </row>
    <row r="767" spans="1:3" ht="16.5" customHeight="1">
      <c r="A767" s="578"/>
      <c r="B767" s="578"/>
      <c r="C767" s="578"/>
    </row>
    <row r="768" spans="1:3" ht="16.5" customHeight="1">
      <c r="A768" s="578"/>
      <c r="B768" s="578"/>
      <c r="C768" s="578"/>
    </row>
    <row r="769" spans="1:3" ht="16.5" customHeight="1">
      <c r="A769" s="578"/>
      <c r="B769" s="578"/>
      <c r="C769" s="578"/>
    </row>
    <row r="770" spans="1:3" ht="16.5" customHeight="1">
      <c r="A770" s="578"/>
      <c r="B770" s="578"/>
      <c r="C770" s="578"/>
    </row>
    <row r="771" spans="1:3" ht="16.5" customHeight="1">
      <c r="A771" s="578"/>
      <c r="B771" s="578"/>
      <c r="C771" s="578"/>
    </row>
    <row r="772" spans="1:3" ht="16.5" customHeight="1">
      <c r="A772" s="578"/>
      <c r="B772" s="578"/>
      <c r="C772" s="578"/>
    </row>
    <row r="773" spans="1:3" ht="16.5" customHeight="1">
      <c r="A773" s="578"/>
      <c r="B773" s="578"/>
      <c r="C773" s="578"/>
    </row>
    <row r="774" spans="1:3" ht="16.5" customHeight="1">
      <c r="A774" s="578"/>
      <c r="B774" s="578"/>
      <c r="C774" s="578"/>
    </row>
    <row r="775" spans="1:3" ht="16.5" customHeight="1">
      <c r="A775" s="578"/>
      <c r="B775" s="578"/>
      <c r="C775" s="578"/>
    </row>
    <row r="776" spans="1:3" ht="16.5" customHeight="1">
      <c r="A776" s="578"/>
      <c r="B776" s="578"/>
      <c r="C776" s="578"/>
    </row>
    <row r="777" spans="1:3" ht="16.5" customHeight="1">
      <c r="A777" s="578"/>
      <c r="B777" s="578"/>
      <c r="C777" s="578"/>
    </row>
    <row r="778" spans="1:3" ht="16.5" customHeight="1">
      <c r="A778" s="578"/>
      <c r="B778" s="578"/>
      <c r="C778" s="578"/>
    </row>
    <row r="779" spans="1:3" ht="16.5" customHeight="1">
      <c r="A779" s="578"/>
      <c r="B779" s="578"/>
      <c r="C779" s="578"/>
    </row>
    <row r="780" spans="1:3" ht="16.5" customHeight="1">
      <c r="A780" s="578"/>
      <c r="B780" s="578"/>
      <c r="C780" s="578"/>
    </row>
    <row r="781" spans="1:3" ht="16.5" customHeight="1">
      <c r="A781" s="578"/>
      <c r="B781" s="578"/>
      <c r="C781" s="578"/>
    </row>
    <row r="782" spans="1:3" ht="16.5" customHeight="1">
      <c r="A782" s="578"/>
      <c r="B782" s="578"/>
      <c r="C782" s="578"/>
    </row>
    <row r="783" spans="1:3" ht="16.5" customHeight="1">
      <c r="A783" s="578"/>
      <c r="B783" s="578"/>
      <c r="C783" s="578"/>
    </row>
    <row r="784" spans="1:3" ht="16.5" customHeight="1">
      <c r="A784" s="578"/>
      <c r="B784" s="578"/>
      <c r="C784" s="578"/>
    </row>
    <row r="785" spans="1:3" ht="16.5" customHeight="1">
      <c r="A785" s="578"/>
      <c r="B785" s="578"/>
      <c r="C785" s="578"/>
    </row>
    <row r="786" spans="1:3" ht="16.5" customHeight="1">
      <c r="A786" s="578"/>
      <c r="B786" s="578"/>
      <c r="C786" s="578"/>
    </row>
    <row r="787" spans="1:3" ht="16.5" customHeight="1">
      <c r="A787" s="578"/>
      <c r="B787" s="578"/>
      <c r="C787" s="578"/>
    </row>
    <row r="788" spans="1:3" ht="16.5" customHeight="1">
      <c r="A788" s="578"/>
      <c r="B788" s="578"/>
      <c r="C788" s="578"/>
    </row>
    <row r="789" spans="1:3" ht="16.5" customHeight="1">
      <c r="A789" s="578"/>
      <c r="B789" s="578"/>
      <c r="C789" s="578"/>
    </row>
    <row r="790" spans="1:3" ht="16.5" customHeight="1">
      <c r="A790" s="578"/>
      <c r="B790" s="578"/>
      <c r="C790" s="578"/>
    </row>
    <row r="791" spans="1:3" ht="16.5" customHeight="1">
      <c r="A791" s="578"/>
      <c r="B791" s="578"/>
      <c r="C791" s="578"/>
    </row>
    <row r="792" spans="1:3" ht="16.5" customHeight="1">
      <c r="A792" s="578"/>
      <c r="B792" s="578"/>
      <c r="C792" s="578"/>
    </row>
    <row r="793" spans="1:3" ht="16.5" customHeight="1">
      <c r="A793" s="578"/>
      <c r="B793" s="578"/>
      <c r="C793" s="578"/>
    </row>
    <row r="794" spans="1:3" ht="16.5" customHeight="1">
      <c r="A794" s="578"/>
      <c r="B794" s="578"/>
      <c r="C794" s="578"/>
    </row>
    <row r="795" spans="1:3" ht="16.5" customHeight="1">
      <c r="A795" s="578"/>
      <c r="B795" s="578"/>
      <c r="C795" s="578"/>
    </row>
    <row r="796" spans="1:3" ht="16.5" customHeight="1">
      <c r="A796" s="578"/>
      <c r="B796" s="578"/>
      <c r="C796" s="578"/>
    </row>
    <row r="797" spans="1:3" ht="16.5" customHeight="1">
      <c r="A797" s="578"/>
      <c r="B797" s="578"/>
      <c r="C797" s="578"/>
    </row>
    <row r="798" spans="1:3" ht="16.5" customHeight="1">
      <c r="A798" s="578"/>
      <c r="B798" s="578"/>
      <c r="C798" s="578"/>
    </row>
    <row r="799" spans="1:3" ht="16.5" customHeight="1">
      <c r="A799" s="578"/>
      <c r="B799" s="578"/>
      <c r="C799" s="578"/>
    </row>
    <row r="800" spans="1:3" ht="16.5" customHeight="1">
      <c r="A800" s="578"/>
      <c r="B800" s="578"/>
      <c r="C800" s="578"/>
    </row>
    <row r="801" spans="1:3" ht="16.5" customHeight="1">
      <c r="A801" s="578"/>
      <c r="B801" s="578"/>
      <c r="C801" s="578"/>
    </row>
    <row r="802" spans="1:3" ht="16.5" customHeight="1">
      <c r="A802" s="578"/>
      <c r="B802" s="578"/>
      <c r="C802" s="578"/>
    </row>
    <row r="803" spans="1:3" ht="16.5" customHeight="1">
      <c r="A803" s="578"/>
      <c r="B803" s="578"/>
      <c r="C803" s="578"/>
    </row>
    <row r="804" spans="1:3" ht="16.5" customHeight="1">
      <c r="A804" s="578"/>
      <c r="B804" s="578"/>
      <c r="C804" s="578"/>
    </row>
    <row r="805" spans="1:3" ht="16.5" customHeight="1">
      <c r="A805" s="578"/>
      <c r="B805" s="578"/>
      <c r="C805" s="578"/>
    </row>
    <row r="806" spans="1:3" ht="16.5" customHeight="1">
      <c r="A806" s="578"/>
      <c r="B806" s="578"/>
      <c r="C806" s="578"/>
    </row>
    <row r="807" spans="1:3" ht="16.5" customHeight="1">
      <c r="A807" s="578"/>
      <c r="B807" s="578"/>
      <c r="C807" s="578"/>
    </row>
    <row r="808" spans="1:3" ht="16.5" customHeight="1">
      <c r="A808" s="578"/>
      <c r="B808" s="578"/>
      <c r="C808" s="578"/>
    </row>
    <row r="809" spans="1:3" ht="16.5" customHeight="1">
      <c r="A809" s="578"/>
      <c r="B809" s="578"/>
      <c r="C809" s="578"/>
    </row>
    <row r="810" spans="1:3" ht="16.5" customHeight="1">
      <c r="A810" s="578"/>
      <c r="B810" s="578"/>
      <c r="C810" s="578"/>
    </row>
    <row r="811" spans="1:3" ht="16.5" customHeight="1">
      <c r="A811" s="578"/>
      <c r="B811" s="578"/>
      <c r="C811" s="578"/>
    </row>
    <row r="812" spans="1:3" ht="16.5" customHeight="1">
      <c r="A812" s="578"/>
      <c r="B812" s="578"/>
      <c r="C812" s="578"/>
    </row>
    <row r="813" spans="1:3" ht="16.5" customHeight="1">
      <c r="A813" s="578"/>
      <c r="B813" s="578"/>
      <c r="C813" s="578"/>
    </row>
    <row r="814" spans="1:3" ht="16.5" customHeight="1">
      <c r="A814" s="578"/>
      <c r="B814" s="578"/>
      <c r="C814" s="578"/>
    </row>
    <row r="815" spans="1:3" ht="16.5" customHeight="1">
      <c r="A815" s="578"/>
      <c r="B815" s="578"/>
      <c r="C815" s="578"/>
    </row>
    <row r="816" spans="1:3" ht="16.5" customHeight="1">
      <c r="A816" s="578"/>
      <c r="B816" s="578"/>
      <c r="C816" s="578"/>
    </row>
    <row r="817" spans="1:3" ht="16.5" customHeight="1">
      <c r="A817" s="578"/>
      <c r="B817" s="578"/>
      <c r="C817" s="578"/>
    </row>
    <row r="818" spans="1:3" ht="16.5" customHeight="1">
      <c r="A818" s="578"/>
      <c r="B818" s="578"/>
      <c r="C818" s="578"/>
    </row>
    <row r="819" spans="1:3" ht="16.5" customHeight="1">
      <c r="A819" s="578"/>
      <c r="B819" s="578"/>
      <c r="C819" s="578"/>
    </row>
    <row r="820" spans="1:3" ht="16.5" customHeight="1">
      <c r="A820" s="578"/>
      <c r="B820" s="578"/>
      <c r="C820" s="578"/>
    </row>
    <row r="821" spans="1:3" ht="16.5" customHeight="1">
      <c r="A821" s="578"/>
      <c r="B821" s="578"/>
      <c r="C821" s="578"/>
    </row>
    <row r="822" spans="1:3" ht="16.5" customHeight="1">
      <c r="A822" s="578"/>
      <c r="B822" s="578"/>
      <c r="C822" s="578"/>
    </row>
    <row r="823" spans="1:3" ht="16.5" customHeight="1">
      <c r="A823" s="578"/>
      <c r="B823" s="578"/>
      <c r="C823" s="578"/>
    </row>
    <row r="824" spans="1:3" ht="16.5" customHeight="1">
      <c r="A824" s="578"/>
      <c r="B824" s="578"/>
      <c r="C824" s="578"/>
    </row>
    <row r="825" spans="1:3" ht="16.5" customHeight="1">
      <c r="A825" s="578"/>
      <c r="B825" s="578"/>
      <c r="C825" s="578"/>
    </row>
    <row r="826" spans="1:3" ht="16.5" customHeight="1">
      <c r="A826" s="578"/>
      <c r="B826" s="578"/>
      <c r="C826" s="578"/>
    </row>
    <row r="827" spans="1:3" ht="16.5" customHeight="1">
      <c r="A827" s="578"/>
      <c r="B827" s="578"/>
      <c r="C827" s="578"/>
    </row>
    <row r="828" spans="1:3" ht="16.5" customHeight="1">
      <c r="A828" s="578"/>
      <c r="B828" s="578"/>
      <c r="C828" s="578"/>
    </row>
    <row r="829" spans="1:3" ht="16.5" customHeight="1">
      <c r="A829" s="578"/>
      <c r="B829" s="578"/>
      <c r="C829" s="578"/>
    </row>
    <row r="830" spans="1:3" ht="16.5" customHeight="1">
      <c r="A830" s="578"/>
      <c r="B830" s="578"/>
      <c r="C830" s="578"/>
    </row>
    <row r="831" spans="1:3" ht="16.5" customHeight="1">
      <c r="A831" s="578"/>
      <c r="B831" s="578"/>
      <c r="C831" s="578"/>
    </row>
    <row r="832" spans="1:3" ht="16.5" customHeight="1">
      <c r="A832" s="578"/>
      <c r="B832" s="578"/>
      <c r="C832" s="578"/>
    </row>
    <row r="833" spans="1:3" ht="16.5" customHeight="1">
      <c r="A833" s="578"/>
      <c r="B833" s="578"/>
      <c r="C833" s="578"/>
    </row>
    <row r="834" spans="1:3" ht="16.5" customHeight="1">
      <c r="A834" s="578"/>
      <c r="B834" s="578"/>
      <c r="C834" s="578"/>
    </row>
    <row r="835" spans="1:3" ht="16.5" customHeight="1">
      <c r="A835" s="578"/>
      <c r="B835" s="578"/>
      <c r="C835" s="578"/>
    </row>
    <row r="836" spans="1:3" ht="16.5" customHeight="1">
      <c r="A836" s="578"/>
      <c r="B836" s="578"/>
      <c r="C836" s="578"/>
    </row>
    <row r="837" spans="1:3" ht="16.5" customHeight="1">
      <c r="A837" s="578"/>
      <c r="B837" s="578"/>
      <c r="C837" s="578"/>
    </row>
    <row r="838" spans="1:3" ht="16.5" customHeight="1">
      <c r="A838" s="578"/>
      <c r="B838" s="578"/>
      <c r="C838" s="578"/>
    </row>
    <row r="839" spans="1:3" ht="16.5" customHeight="1">
      <c r="A839" s="578"/>
      <c r="B839" s="578"/>
      <c r="C839" s="578"/>
    </row>
    <row r="840" spans="1:3" ht="16.5" customHeight="1">
      <c r="A840" s="578"/>
      <c r="B840" s="578"/>
      <c r="C840" s="578"/>
    </row>
    <row r="841" spans="1:3" ht="16.5" customHeight="1">
      <c r="A841" s="578"/>
      <c r="B841" s="578"/>
      <c r="C841" s="578"/>
    </row>
    <row r="842" spans="1:3" ht="16.5" customHeight="1">
      <c r="A842" s="578"/>
      <c r="B842" s="578"/>
      <c r="C842" s="578"/>
    </row>
    <row r="843" spans="1:3" ht="16.5" customHeight="1">
      <c r="A843" s="578"/>
      <c r="B843" s="578"/>
      <c r="C843" s="578"/>
    </row>
    <row r="844" spans="1:3" ht="16.5" customHeight="1">
      <c r="A844" s="578"/>
      <c r="B844" s="578"/>
      <c r="C844" s="578"/>
    </row>
    <row r="845" spans="1:3" ht="16.5" customHeight="1">
      <c r="A845" s="578"/>
      <c r="B845" s="578"/>
      <c r="C845" s="578"/>
    </row>
    <row r="846" spans="1:3" ht="16.5" customHeight="1">
      <c r="A846" s="578"/>
      <c r="B846" s="578"/>
      <c r="C846" s="578"/>
    </row>
    <row r="847" spans="1:3" ht="16.5" customHeight="1">
      <c r="A847" s="578"/>
      <c r="B847" s="578"/>
      <c r="C847" s="578"/>
    </row>
    <row r="848" spans="1:3" ht="16.5" customHeight="1">
      <c r="A848" s="578"/>
      <c r="B848" s="578"/>
      <c r="C848" s="578"/>
    </row>
    <row r="849" spans="1:3" ht="16.5" customHeight="1">
      <c r="A849" s="578"/>
      <c r="B849" s="578"/>
      <c r="C849" s="578"/>
    </row>
    <row r="850" spans="1:3" ht="16.5" customHeight="1">
      <c r="A850" s="578"/>
      <c r="B850" s="578"/>
      <c r="C850" s="578"/>
    </row>
    <row r="851" spans="1:3" ht="16.5" customHeight="1">
      <c r="A851" s="578"/>
      <c r="B851" s="578"/>
      <c r="C851" s="578"/>
    </row>
    <row r="852" spans="1:3" ht="16.5" customHeight="1">
      <c r="A852" s="578"/>
      <c r="B852" s="578"/>
      <c r="C852" s="578"/>
    </row>
    <row r="853" spans="1:3" ht="16.5" customHeight="1">
      <c r="A853" s="578"/>
      <c r="B853" s="578"/>
      <c r="C853" s="578"/>
    </row>
    <row r="854" spans="1:3" ht="16.5" customHeight="1">
      <c r="A854" s="578"/>
      <c r="B854" s="578"/>
      <c r="C854" s="578"/>
    </row>
    <row r="855" spans="1:3" ht="16.5" customHeight="1">
      <c r="A855" s="578"/>
      <c r="B855" s="578"/>
      <c r="C855" s="578"/>
    </row>
    <row r="856" spans="1:3" ht="16.5" customHeight="1">
      <c r="A856" s="578"/>
      <c r="B856" s="578"/>
      <c r="C856" s="578"/>
    </row>
    <row r="857" spans="1:3" ht="16.5" customHeight="1">
      <c r="A857" s="578"/>
      <c r="B857" s="578"/>
      <c r="C857" s="578"/>
    </row>
    <row r="858" spans="1:3" ht="16.5" customHeight="1">
      <c r="A858" s="578"/>
      <c r="B858" s="578"/>
      <c r="C858" s="578"/>
    </row>
    <row r="859" spans="1:3" ht="16.5" customHeight="1">
      <c r="A859" s="578"/>
      <c r="B859" s="578"/>
      <c r="C859" s="578"/>
    </row>
    <row r="860" spans="1:3" ht="16.5" customHeight="1">
      <c r="A860" s="578"/>
      <c r="B860" s="578"/>
      <c r="C860" s="578"/>
    </row>
    <row r="861" spans="1:3" ht="16.5" customHeight="1">
      <c r="A861" s="578"/>
      <c r="B861" s="578"/>
      <c r="C861" s="578"/>
    </row>
    <row r="862" spans="1:3" ht="16.5" customHeight="1">
      <c r="A862" s="578"/>
      <c r="B862" s="578"/>
      <c r="C862" s="578"/>
    </row>
    <row r="863" spans="1:3" ht="16.5" customHeight="1">
      <c r="A863" s="578"/>
      <c r="B863" s="578"/>
      <c r="C863" s="578"/>
    </row>
    <row r="864" spans="1:3" ht="16.5" customHeight="1">
      <c r="A864" s="578"/>
      <c r="B864" s="578"/>
      <c r="C864" s="578"/>
    </row>
    <row r="865" spans="1:3" ht="16.5" customHeight="1">
      <c r="A865" s="578"/>
      <c r="B865" s="578"/>
      <c r="C865" s="578"/>
    </row>
    <row r="866" spans="1:3" ht="16.5" customHeight="1">
      <c r="A866" s="578"/>
      <c r="B866" s="578"/>
      <c r="C866" s="578"/>
    </row>
    <row r="867" spans="1:3" ht="16.5" customHeight="1">
      <c r="A867" s="578"/>
      <c r="B867" s="578"/>
      <c r="C867" s="578"/>
    </row>
    <row r="868" spans="1:3" ht="16.5" customHeight="1">
      <c r="A868" s="578"/>
      <c r="B868" s="578"/>
      <c r="C868" s="578"/>
    </row>
    <row r="869" spans="1:3" ht="16.5" customHeight="1">
      <c r="A869" s="578"/>
      <c r="B869" s="578"/>
      <c r="C869" s="578"/>
    </row>
    <row r="870" spans="1:3" ht="16.5" customHeight="1">
      <c r="A870" s="578"/>
      <c r="B870" s="578"/>
      <c r="C870" s="578"/>
    </row>
    <row r="871" spans="1:3" ht="16.5" customHeight="1">
      <c r="A871" s="578"/>
      <c r="B871" s="578"/>
      <c r="C871" s="578"/>
    </row>
    <row r="872" spans="1:3" ht="16.5" customHeight="1">
      <c r="A872" s="578"/>
      <c r="B872" s="578"/>
      <c r="C872" s="578"/>
    </row>
    <row r="873" spans="1:3" ht="16.5" customHeight="1">
      <c r="A873" s="578"/>
      <c r="B873" s="578"/>
      <c r="C873" s="578"/>
    </row>
    <row r="874" spans="1:3" ht="16.5" customHeight="1">
      <c r="A874" s="578"/>
      <c r="B874" s="578"/>
      <c r="C874" s="578"/>
    </row>
    <row r="875" spans="1:3" ht="16.5" customHeight="1">
      <c r="A875" s="578"/>
      <c r="B875" s="578"/>
      <c r="C875" s="578"/>
    </row>
    <row r="876" spans="1:3" ht="16.5" customHeight="1">
      <c r="A876" s="578"/>
      <c r="B876" s="578"/>
      <c r="C876" s="578"/>
    </row>
    <row r="877" spans="1:3" ht="16.5" customHeight="1">
      <c r="A877" s="578"/>
      <c r="B877" s="578"/>
      <c r="C877" s="578"/>
    </row>
    <row r="878" spans="1:3" ht="16.5" customHeight="1">
      <c r="A878" s="578"/>
      <c r="B878" s="578"/>
      <c r="C878" s="578"/>
    </row>
    <row r="879" spans="1:3" ht="16.5" customHeight="1">
      <c r="A879" s="578"/>
      <c r="B879" s="578"/>
      <c r="C879" s="578"/>
    </row>
    <row r="880" spans="1:3" ht="16.5" customHeight="1">
      <c r="A880" s="578"/>
      <c r="B880" s="578"/>
      <c r="C880" s="578"/>
    </row>
    <row r="881" spans="1:3" ht="16.5" customHeight="1">
      <c r="A881" s="578"/>
      <c r="B881" s="578"/>
      <c r="C881" s="578"/>
    </row>
    <row r="882" spans="1:3" ht="16.5" customHeight="1">
      <c r="A882" s="578"/>
      <c r="B882" s="578"/>
      <c r="C882" s="578"/>
    </row>
    <row r="883" spans="1:3" ht="16.5" customHeight="1">
      <c r="A883" s="578"/>
      <c r="B883" s="578"/>
      <c r="C883" s="578"/>
    </row>
    <row r="884" spans="1:3" ht="16.5" customHeight="1">
      <c r="A884" s="578"/>
      <c r="B884" s="578"/>
      <c r="C884" s="578"/>
    </row>
    <row r="885" spans="1:3" ht="16.5" customHeight="1">
      <c r="A885" s="578"/>
      <c r="B885" s="578"/>
      <c r="C885" s="578"/>
    </row>
    <row r="886" spans="1:3" ht="16.5" customHeight="1">
      <c r="A886" s="578"/>
      <c r="B886" s="578"/>
      <c r="C886" s="578"/>
    </row>
    <row r="887" spans="1:3" ht="16.5" customHeight="1">
      <c r="A887" s="578"/>
      <c r="B887" s="578"/>
      <c r="C887" s="578"/>
    </row>
    <row r="888" spans="1:3" ht="16.5" customHeight="1">
      <c r="A888" s="578"/>
      <c r="B888" s="578"/>
      <c r="C888" s="578"/>
    </row>
    <row r="889" spans="1:3" ht="16.5" customHeight="1">
      <c r="A889" s="578"/>
      <c r="B889" s="578"/>
      <c r="C889" s="578"/>
    </row>
    <row r="890" spans="1:3" ht="16.5" customHeight="1">
      <c r="A890" s="578"/>
      <c r="B890" s="578"/>
      <c r="C890" s="578"/>
    </row>
    <row r="891" spans="1:3" ht="16.5" customHeight="1">
      <c r="A891" s="578"/>
      <c r="B891" s="578"/>
      <c r="C891" s="578"/>
    </row>
    <row r="892" spans="1:3" ht="16.5" customHeight="1">
      <c r="A892" s="578"/>
      <c r="B892" s="578"/>
      <c r="C892" s="578"/>
    </row>
    <row r="893" spans="1:3" ht="16.5" customHeight="1">
      <c r="A893" s="578"/>
      <c r="B893" s="578"/>
      <c r="C893" s="578"/>
    </row>
    <row r="894" spans="1:3" ht="16.5" customHeight="1">
      <c r="A894" s="578"/>
      <c r="B894" s="578"/>
      <c r="C894" s="578"/>
    </row>
    <row r="895" spans="1:3" ht="16.5" customHeight="1">
      <c r="A895" s="578"/>
      <c r="B895" s="578"/>
      <c r="C895" s="578"/>
    </row>
    <row r="896" spans="1:3" ht="16.5" customHeight="1">
      <c r="A896" s="578"/>
      <c r="B896" s="578"/>
      <c r="C896" s="578"/>
    </row>
    <row r="897" spans="1:3" ht="16.5" customHeight="1">
      <c r="A897" s="578"/>
      <c r="B897" s="578"/>
      <c r="C897" s="578"/>
    </row>
    <row r="898" spans="1:3" ht="16.5" customHeight="1">
      <c r="A898" s="578"/>
      <c r="B898" s="578"/>
      <c r="C898" s="578"/>
    </row>
    <row r="899" spans="1:3" ht="16.5" customHeight="1">
      <c r="A899" s="578"/>
      <c r="B899" s="578"/>
      <c r="C899" s="578"/>
    </row>
    <row r="900" spans="1:3" ht="16.5" customHeight="1">
      <c r="A900" s="578"/>
      <c r="B900" s="578"/>
      <c r="C900" s="578"/>
    </row>
    <row r="901" spans="1:3" ht="16.5" customHeight="1">
      <c r="A901" s="578"/>
      <c r="B901" s="578"/>
      <c r="C901" s="578"/>
    </row>
    <row r="902" spans="1:3" ht="16.5" customHeight="1">
      <c r="A902" s="578"/>
      <c r="B902" s="578"/>
      <c r="C902" s="578"/>
    </row>
    <row r="903" spans="1:3" ht="16.5" customHeight="1">
      <c r="A903" s="578"/>
      <c r="B903" s="578"/>
      <c r="C903" s="578"/>
    </row>
    <row r="904" spans="1:3" ht="16.5" customHeight="1">
      <c r="A904" s="578"/>
      <c r="B904" s="578"/>
      <c r="C904" s="578"/>
    </row>
    <row r="905" spans="1:3" ht="16.5" customHeight="1">
      <c r="A905" s="578"/>
      <c r="B905" s="578"/>
      <c r="C905" s="578"/>
    </row>
    <row r="906" spans="1:3" ht="16.5" customHeight="1">
      <c r="A906" s="578"/>
      <c r="B906" s="578"/>
      <c r="C906" s="578"/>
    </row>
    <row r="907" spans="1:3" ht="16.5" customHeight="1">
      <c r="A907" s="578"/>
      <c r="B907" s="578"/>
      <c r="C907" s="578"/>
    </row>
    <row r="908" spans="1:3" ht="16.5" customHeight="1">
      <c r="A908" s="578"/>
      <c r="B908" s="578"/>
      <c r="C908" s="578"/>
    </row>
    <row r="909" spans="1:3" ht="16.5" customHeight="1">
      <c r="A909" s="578"/>
      <c r="B909" s="578"/>
      <c r="C909" s="578"/>
    </row>
    <row r="910" spans="1:3" ht="16.5" customHeight="1">
      <c r="A910" s="578"/>
      <c r="B910" s="578"/>
      <c r="C910" s="578"/>
    </row>
    <row r="911" spans="1:3" ht="16.5" customHeight="1">
      <c r="A911" s="578"/>
      <c r="B911" s="578"/>
      <c r="C911" s="578"/>
    </row>
    <row r="912" spans="1:3" ht="16.5" customHeight="1">
      <c r="A912" s="578"/>
      <c r="B912" s="578"/>
      <c r="C912" s="578"/>
    </row>
    <row r="913" spans="1:3" ht="16.5" customHeight="1">
      <c r="A913" s="578"/>
      <c r="B913" s="578"/>
      <c r="C913" s="578"/>
    </row>
    <row r="914" spans="1:3" ht="16.5" customHeight="1">
      <c r="A914" s="578"/>
      <c r="B914" s="578"/>
      <c r="C914" s="578"/>
    </row>
    <row r="915" spans="1:3" ht="16.5" customHeight="1">
      <c r="A915" s="578"/>
      <c r="B915" s="578"/>
      <c r="C915" s="578"/>
    </row>
    <row r="916" spans="1:3" ht="16.5" customHeight="1">
      <c r="A916" s="578"/>
      <c r="B916" s="578"/>
      <c r="C916" s="578"/>
    </row>
    <row r="917" spans="1:3" ht="16.5" customHeight="1">
      <c r="A917" s="578"/>
      <c r="B917" s="578"/>
      <c r="C917" s="578"/>
    </row>
    <row r="918" spans="1:3" ht="16.5" customHeight="1">
      <c r="A918" s="578"/>
      <c r="B918" s="578"/>
      <c r="C918" s="578"/>
    </row>
    <row r="919" spans="1:3" ht="16.5" customHeight="1">
      <c r="A919" s="578"/>
      <c r="B919" s="578"/>
      <c r="C919" s="578"/>
    </row>
    <row r="920" spans="1:3" ht="16.5" customHeight="1">
      <c r="A920" s="578"/>
      <c r="B920" s="578"/>
      <c r="C920" s="578"/>
    </row>
    <row r="921" spans="1:3" ht="16.5" customHeight="1">
      <c r="A921" s="578"/>
      <c r="B921" s="578"/>
      <c r="C921" s="578"/>
    </row>
    <row r="922" spans="1:3" ht="16.5" customHeight="1">
      <c r="A922" s="578"/>
      <c r="B922" s="578"/>
      <c r="C922" s="578"/>
    </row>
    <row r="923" spans="1:3" ht="16.5" customHeight="1">
      <c r="A923" s="578"/>
      <c r="B923" s="578"/>
      <c r="C923" s="578"/>
    </row>
    <row r="924" spans="1:3" ht="16.5" customHeight="1">
      <c r="A924" s="578"/>
      <c r="B924" s="578"/>
      <c r="C924" s="578"/>
    </row>
    <row r="925" spans="1:3" ht="16.5" customHeight="1">
      <c r="A925" s="578"/>
      <c r="B925" s="578"/>
      <c r="C925" s="578"/>
    </row>
    <row r="926" spans="1:3" ht="16.5" customHeight="1">
      <c r="A926" s="578"/>
      <c r="B926" s="578"/>
      <c r="C926" s="578"/>
    </row>
    <row r="927" spans="1:3" ht="16.5" customHeight="1">
      <c r="A927" s="578"/>
      <c r="B927" s="578"/>
      <c r="C927" s="578"/>
    </row>
    <row r="928" spans="1:3" ht="16.5" customHeight="1">
      <c r="A928" s="578"/>
      <c r="B928" s="578"/>
      <c r="C928" s="578"/>
    </row>
    <row r="929" spans="1:3" ht="16.5" customHeight="1">
      <c r="A929" s="578"/>
      <c r="B929" s="578"/>
      <c r="C929" s="578"/>
    </row>
    <row r="930" spans="1:3" ht="16.5" customHeight="1">
      <c r="A930" s="578"/>
      <c r="B930" s="578"/>
      <c r="C930" s="578"/>
    </row>
    <row r="931" spans="1:3" ht="16.5" customHeight="1">
      <c r="A931" s="578"/>
      <c r="B931" s="578"/>
      <c r="C931" s="578"/>
    </row>
    <row r="932" spans="1:3" ht="16.5" customHeight="1">
      <c r="A932" s="578"/>
      <c r="B932" s="578"/>
      <c r="C932" s="578"/>
    </row>
    <row r="933" spans="1:3" ht="16.5" customHeight="1">
      <c r="A933" s="578"/>
      <c r="B933" s="578"/>
      <c r="C933" s="578"/>
    </row>
    <row r="934" spans="1:3" ht="16.5" customHeight="1">
      <c r="A934" s="578"/>
      <c r="B934" s="578"/>
      <c r="C934" s="578"/>
    </row>
    <row r="935" spans="1:3" ht="16.5" customHeight="1">
      <c r="A935" s="578"/>
      <c r="B935" s="578"/>
      <c r="C935" s="578"/>
    </row>
    <row r="936" spans="1:3" ht="16.5" customHeight="1">
      <c r="A936" s="578"/>
      <c r="B936" s="578"/>
      <c r="C936" s="578"/>
    </row>
    <row r="937" spans="1:3" ht="16.5" customHeight="1">
      <c r="A937" s="578"/>
      <c r="B937" s="578"/>
      <c r="C937" s="578"/>
    </row>
    <row r="938" spans="1:3" ht="16.5" customHeight="1">
      <c r="A938" s="578"/>
      <c r="B938" s="578"/>
      <c r="C938" s="578"/>
    </row>
    <row r="939" spans="1:3" ht="16.5" customHeight="1">
      <c r="A939" s="578"/>
      <c r="B939" s="578"/>
      <c r="C939" s="578"/>
    </row>
    <row r="940" spans="1:3" ht="16.5" customHeight="1">
      <c r="A940" s="578"/>
      <c r="B940" s="578"/>
      <c r="C940" s="578"/>
    </row>
    <row r="941" spans="1:3" ht="16.5" customHeight="1">
      <c r="A941" s="578"/>
      <c r="B941" s="578"/>
      <c r="C941" s="578"/>
    </row>
    <row r="942" spans="1:3" ht="16.5" customHeight="1">
      <c r="A942" s="578"/>
      <c r="B942" s="578"/>
      <c r="C942" s="578"/>
    </row>
    <row r="943" spans="1:3" ht="16.5" customHeight="1">
      <c r="A943" s="578"/>
      <c r="B943" s="578"/>
      <c r="C943" s="578"/>
    </row>
    <row r="944" spans="1:3" ht="16.5" customHeight="1">
      <c r="A944" s="578"/>
      <c r="B944" s="578"/>
      <c r="C944" s="578"/>
    </row>
    <row r="945" spans="1:3" ht="16.5" customHeight="1">
      <c r="A945" s="578"/>
      <c r="B945" s="578"/>
      <c r="C945" s="578"/>
    </row>
    <row r="946" spans="1:3" ht="16.5" customHeight="1">
      <c r="A946" s="578"/>
      <c r="B946" s="578"/>
      <c r="C946" s="578"/>
    </row>
    <row r="947" spans="1:3" ht="16.5" customHeight="1">
      <c r="A947" s="578"/>
      <c r="B947" s="578"/>
      <c r="C947" s="578"/>
    </row>
    <row r="948" spans="1:3" ht="16.5" customHeight="1">
      <c r="A948" s="578"/>
      <c r="B948" s="578"/>
      <c r="C948" s="578"/>
    </row>
    <row r="949" spans="1:3" ht="16.5" customHeight="1">
      <c r="A949" s="578"/>
      <c r="B949" s="578"/>
      <c r="C949" s="578"/>
    </row>
    <row r="950" spans="1:3" ht="16.5" customHeight="1">
      <c r="A950" s="578"/>
      <c r="B950" s="578"/>
      <c r="C950" s="578"/>
    </row>
    <row r="951" spans="1:3" ht="16.5" customHeight="1">
      <c r="A951" s="578"/>
      <c r="B951" s="578"/>
      <c r="C951" s="578"/>
    </row>
    <row r="952" spans="1:3" ht="16.5" customHeight="1">
      <c r="A952" s="578"/>
      <c r="B952" s="578"/>
      <c r="C952" s="578"/>
    </row>
    <row r="953" spans="1:3" ht="16.5" customHeight="1">
      <c r="A953" s="578"/>
      <c r="B953" s="578"/>
      <c r="C953" s="578"/>
    </row>
    <row r="954" spans="1:3" ht="16.5" customHeight="1">
      <c r="A954" s="578"/>
      <c r="B954" s="578"/>
      <c r="C954" s="578"/>
    </row>
    <row r="955" spans="1:3" ht="16.5" customHeight="1">
      <c r="A955" s="578"/>
      <c r="B955" s="578"/>
      <c r="C955" s="578"/>
    </row>
    <row r="956" spans="1:3" ht="16.5" customHeight="1">
      <c r="A956" s="578"/>
      <c r="B956" s="578"/>
      <c r="C956" s="578"/>
    </row>
    <row r="957" spans="1:3" ht="16.5" customHeight="1">
      <c r="A957" s="578"/>
      <c r="B957" s="578"/>
      <c r="C957" s="578"/>
    </row>
    <row r="958" spans="1:3" ht="16.5" customHeight="1">
      <c r="A958" s="578"/>
      <c r="B958" s="578"/>
      <c r="C958" s="578"/>
    </row>
    <row r="959" spans="1:3" ht="16.5" customHeight="1">
      <c r="A959" s="578"/>
      <c r="B959" s="578"/>
      <c r="C959" s="578"/>
    </row>
    <row r="960" spans="1:3" ht="16.5" customHeight="1">
      <c r="A960" s="578"/>
      <c r="B960" s="578"/>
      <c r="C960" s="578"/>
    </row>
    <row r="961" spans="1:3" ht="16.5" customHeight="1">
      <c r="A961" s="578"/>
      <c r="B961" s="578"/>
      <c r="C961" s="578"/>
    </row>
    <row r="962" spans="1:3" ht="16.5" customHeight="1">
      <c r="A962" s="578"/>
      <c r="B962" s="578"/>
      <c r="C962" s="578"/>
    </row>
    <row r="963" spans="1:3" ht="16.5" customHeight="1">
      <c r="A963" s="578"/>
      <c r="B963" s="578"/>
      <c r="C963" s="578"/>
    </row>
    <row r="964" spans="1:3" ht="16.5" customHeight="1">
      <c r="A964" s="578"/>
      <c r="B964" s="578"/>
      <c r="C964" s="578"/>
    </row>
    <row r="965" spans="1:3" ht="16.5" customHeight="1">
      <c r="A965" s="578"/>
      <c r="B965" s="578"/>
      <c r="C965" s="578"/>
    </row>
    <row r="966" spans="1:3" ht="16.5" customHeight="1">
      <c r="A966" s="578"/>
      <c r="B966" s="578"/>
      <c r="C966" s="578"/>
    </row>
    <row r="967" spans="1:3" ht="16.5" customHeight="1">
      <c r="A967" s="578"/>
      <c r="B967" s="578"/>
      <c r="C967" s="578"/>
    </row>
    <row r="968" spans="1:3" ht="16.5" customHeight="1">
      <c r="A968" s="578"/>
      <c r="B968" s="578"/>
      <c r="C968" s="578"/>
    </row>
    <row r="969" spans="1:3" ht="16.5" customHeight="1">
      <c r="A969" s="578"/>
      <c r="B969" s="578"/>
      <c r="C969" s="578"/>
    </row>
    <row r="970" spans="1:3" ht="16.5" customHeight="1">
      <c r="A970" s="578"/>
      <c r="B970" s="578"/>
      <c r="C970" s="578"/>
    </row>
    <row r="971" spans="1:3" ht="16.5" customHeight="1">
      <c r="A971" s="578"/>
      <c r="B971" s="578"/>
      <c r="C971" s="578"/>
    </row>
    <row r="972" spans="1:3" ht="16.5" customHeight="1">
      <c r="A972" s="578"/>
      <c r="B972" s="578"/>
      <c r="C972" s="578"/>
    </row>
    <row r="973" spans="1:3" ht="16.5" customHeight="1">
      <c r="A973" s="578"/>
      <c r="B973" s="578"/>
      <c r="C973" s="578"/>
    </row>
    <row r="974" spans="1:3" ht="16.5" customHeight="1">
      <c r="A974" s="578"/>
      <c r="B974" s="578"/>
      <c r="C974" s="578"/>
    </row>
    <row r="975" spans="1:3" ht="16.5" customHeight="1">
      <c r="A975" s="578"/>
      <c r="B975" s="578"/>
      <c r="C975" s="578"/>
    </row>
    <row r="976" spans="1:3" ht="16.5" customHeight="1">
      <c r="A976" s="578"/>
      <c r="B976" s="578"/>
      <c r="C976" s="578"/>
    </row>
    <row r="977" spans="1:3" ht="16.5" customHeight="1">
      <c r="A977" s="578"/>
      <c r="B977" s="578"/>
      <c r="C977" s="578"/>
    </row>
    <row r="978" spans="1:3" ht="16.5" customHeight="1">
      <c r="A978" s="578"/>
      <c r="B978" s="578"/>
      <c r="C978" s="578"/>
    </row>
    <row r="979" spans="1:3" ht="16.5" customHeight="1">
      <c r="A979" s="578"/>
      <c r="B979" s="578"/>
      <c r="C979" s="578"/>
    </row>
    <row r="980" spans="1:3" ht="16.5" customHeight="1">
      <c r="A980" s="578"/>
      <c r="B980" s="578"/>
      <c r="C980" s="578"/>
    </row>
    <row r="981" spans="1:3" ht="16.5" customHeight="1">
      <c r="A981" s="578"/>
      <c r="B981" s="578"/>
      <c r="C981" s="578"/>
    </row>
    <row r="982" spans="1:3" ht="16.5" customHeight="1">
      <c r="A982" s="578"/>
      <c r="B982" s="578"/>
      <c r="C982" s="578"/>
    </row>
    <row r="983" spans="1:3" ht="16.5" customHeight="1">
      <c r="A983" s="578"/>
      <c r="B983" s="578"/>
      <c r="C983" s="578"/>
    </row>
    <row r="984" spans="1:3" ht="16.5" customHeight="1">
      <c r="A984" s="578"/>
      <c r="B984" s="578"/>
      <c r="C984" s="578"/>
    </row>
    <row r="985" spans="1:3" ht="16.5" customHeight="1">
      <c r="A985" s="578"/>
      <c r="B985" s="578"/>
      <c r="C985" s="578"/>
    </row>
    <row r="986" spans="1:3" ht="16.5" customHeight="1">
      <c r="A986" s="578"/>
      <c r="B986" s="578"/>
      <c r="C986" s="578"/>
    </row>
    <row r="987" spans="1:3" ht="16.5" customHeight="1">
      <c r="A987" s="578"/>
      <c r="B987" s="578"/>
      <c r="C987" s="578"/>
    </row>
    <row r="988" spans="1:3" ht="16.5" customHeight="1">
      <c r="A988" s="578"/>
      <c r="B988" s="578"/>
      <c r="C988" s="578"/>
    </row>
    <row r="989" spans="1:3" ht="16.5" customHeight="1">
      <c r="A989" s="578"/>
      <c r="B989" s="578"/>
      <c r="C989" s="578"/>
    </row>
    <row r="990" spans="1:3" ht="16.5" customHeight="1">
      <c r="A990" s="578"/>
      <c r="B990" s="578"/>
      <c r="C990" s="578"/>
    </row>
    <row r="991" spans="1:3" ht="16.5" customHeight="1">
      <c r="A991" s="578"/>
      <c r="B991" s="578"/>
      <c r="C991" s="578"/>
    </row>
    <row r="992" spans="1:3" ht="16.5" customHeight="1">
      <c r="A992" s="578"/>
      <c r="B992" s="578"/>
      <c r="C992" s="578"/>
    </row>
    <row r="993" spans="1:3" ht="16.5" customHeight="1">
      <c r="A993" s="578"/>
      <c r="B993" s="578"/>
      <c r="C993" s="578"/>
    </row>
    <row r="994" spans="1:3" ht="16.5" customHeight="1">
      <c r="A994" s="578"/>
      <c r="B994" s="578"/>
      <c r="C994" s="578"/>
    </row>
    <row r="995" spans="1:3" ht="16.5" customHeight="1">
      <c r="A995" s="578"/>
      <c r="B995" s="578"/>
      <c r="C995" s="578"/>
    </row>
    <row r="996" spans="1:3" ht="16.5" customHeight="1">
      <c r="A996" s="578"/>
      <c r="B996" s="578"/>
      <c r="C996" s="578"/>
    </row>
    <row r="997" spans="1:3" ht="16.5" customHeight="1">
      <c r="A997" s="578"/>
      <c r="B997" s="578"/>
      <c r="C997" s="578"/>
    </row>
    <row r="998" spans="1:3" ht="16.5" customHeight="1">
      <c r="A998" s="578"/>
      <c r="B998" s="578"/>
      <c r="C998" s="578"/>
    </row>
    <row r="999" spans="1:3" ht="16.5" customHeight="1">
      <c r="A999" s="578"/>
      <c r="B999" s="578"/>
      <c r="C999" s="578"/>
    </row>
    <row r="1000" spans="1:3" ht="16.5" customHeight="1">
      <c r="A1000" s="578"/>
      <c r="B1000" s="578"/>
      <c r="C1000" s="57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scale="54" fitToHeight="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dimension ref="A1:X1000"/>
  <sheetViews>
    <sheetView zoomScale="75" zoomScaleNormal="75" workbookViewId="0">
      <selection sqref="A1:C1"/>
    </sheetView>
  </sheetViews>
  <sheetFormatPr defaultColWidth="13.25" defaultRowHeight="15" customHeight="1"/>
  <cols>
    <col min="1" max="1" width="3.58203125" style="827" customWidth="1"/>
    <col min="2" max="3" width="47.58203125" style="827" customWidth="1"/>
    <col min="4" max="24" width="6.58203125" style="827" customWidth="1"/>
    <col min="25" max="16384" width="13.25" style="827"/>
  </cols>
  <sheetData>
    <row r="1" spans="1:24" ht="20.5" thickBot="1">
      <c r="A1" s="1219" t="s">
        <v>359</v>
      </c>
      <c r="B1" s="1220"/>
      <c r="C1" s="1220"/>
      <c r="D1" s="826"/>
      <c r="E1" s="826"/>
      <c r="F1" s="826"/>
      <c r="G1" s="826"/>
      <c r="H1" s="826"/>
      <c r="I1" s="826"/>
      <c r="J1" s="826"/>
      <c r="K1" s="826"/>
      <c r="L1" s="826"/>
      <c r="M1" s="826"/>
      <c r="N1" s="826"/>
      <c r="O1" s="826"/>
      <c r="P1" s="826"/>
      <c r="Q1" s="826"/>
      <c r="R1" s="826"/>
      <c r="S1" s="826"/>
      <c r="T1" s="826"/>
      <c r="U1" s="826"/>
      <c r="V1" s="826"/>
      <c r="W1" s="826"/>
      <c r="X1" s="826"/>
    </row>
    <row r="2" spans="1:24" ht="16.5" customHeight="1" thickBot="1">
      <c r="A2" s="1221" t="s">
        <v>89</v>
      </c>
      <c r="B2" s="1222"/>
      <c r="C2" s="828" t="s">
        <v>2497</v>
      </c>
      <c r="D2" s="826"/>
      <c r="E2" s="826"/>
      <c r="F2" s="826"/>
      <c r="G2" s="826"/>
      <c r="H2" s="826"/>
      <c r="I2" s="826"/>
      <c r="J2" s="826"/>
      <c r="K2" s="826"/>
      <c r="L2" s="826"/>
      <c r="M2" s="826"/>
      <c r="N2" s="826"/>
      <c r="O2" s="826"/>
      <c r="P2" s="826"/>
      <c r="Q2" s="826"/>
      <c r="R2" s="826"/>
      <c r="S2" s="826"/>
      <c r="T2" s="826"/>
      <c r="U2" s="826"/>
      <c r="V2" s="826"/>
      <c r="W2" s="826"/>
      <c r="X2" s="826"/>
    </row>
    <row r="3" spans="1:24" ht="18">
      <c r="A3" s="1223" t="s">
        <v>90</v>
      </c>
      <c r="B3" s="829" t="s">
        <v>348</v>
      </c>
      <c r="C3" s="830" t="s">
        <v>2498</v>
      </c>
      <c r="D3" s="826"/>
      <c r="E3" s="826"/>
      <c r="F3" s="826"/>
      <c r="G3" s="826"/>
      <c r="H3" s="826"/>
      <c r="I3" s="826"/>
      <c r="J3" s="826"/>
      <c r="K3" s="826"/>
      <c r="L3" s="826"/>
      <c r="M3" s="826"/>
      <c r="N3" s="826"/>
      <c r="O3" s="826"/>
      <c r="P3" s="826"/>
      <c r="Q3" s="826"/>
      <c r="R3" s="826"/>
      <c r="S3" s="826"/>
      <c r="T3" s="826"/>
      <c r="U3" s="826"/>
      <c r="V3" s="826"/>
      <c r="W3" s="826"/>
      <c r="X3" s="826"/>
    </row>
    <row r="4" spans="1:24" ht="18">
      <c r="A4" s="1217"/>
      <c r="B4" s="831" t="s">
        <v>92</v>
      </c>
      <c r="C4" s="830" t="s">
        <v>2531</v>
      </c>
      <c r="D4" s="826"/>
      <c r="E4" s="826"/>
      <c r="F4" s="826"/>
      <c r="G4" s="826"/>
      <c r="H4" s="826"/>
      <c r="I4" s="826"/>
      <c r="J4" s="826"/>
      <c r="K4" s="826"/>
      <c r="L4" s="826"/>
      <c r="M4" s="826"/>
      <c r="N4" s="826"/>
      <c r="O4" s="826"/>
      <c r="P4" s="826"/>
      <c r="Q4" s="826"/>
      <c r="R4" s="826"/>
      <c r="S4" s="826"/>
      <c r="T4" s="826"/>
      <c r="U4" s="826"/>
      <c r="V4" s="826"/>
      <c r="W4" s="826"/>
      <c r="X4" s="826"/>
    </row>
    <row r="5" spans="1:24" ht="18">
      <c r="A5" s="1217"/>
      <c r="B5" s="831" t="s">
        <v>362</v>
      </c>
      <c r="C5" s="832" t="s">
        <v>2383</v>
      </c>
      <c r="D5" s="826"/>
      <c r="E5" s="826"/>
      <c r="F5" s="826"/>
      <c r="G5" s="826"/>
      <c r="H5" s="826"/>
      <c r="I5" s="826"/>
      <c r="J5" s="826"/>
      <c r="K5" s="826"/>
      <c r="L5" s="826"/>
      <c r="M5" s="826"/>
      <c r="N5" s="826"/>
      <c r="O5" s="826"/>
      <c r="P5" s="826"/>
      <c r="Q5" s="826"/>
      <c r="R5" s="826"/>
      <c r="S5" s="826"/>
      <c r="T5" s="826"/>
      <c r="U5" s="826"/>
      <c r="V5" s="826"/>
      <c r="W5" s="826"/>
      <c r="X5" s="826"/>
    </row>
    <row r="6" spans="1:24" ht="18">
      <c r="A6" s="1217"/>
      <c r="B6" s="831" t="s">
        <v>94</v>
      </c>
      <c r="C6" s="832" t="s">
        <v>2495</v>
      </c>
      <c r="D6" s="826"/>
      <c r="E6" s="826"/>
      <c r="F6" s="826"/>
      <c r="G6" s="826"/>
      <c r="H6" s="826"/>
      <c r="I6" s="826"/>
      <c r="J6" s="826"/>
      <c r="K6" s="826"/>
      <c r="L6" s="826"/>
      <c r="M6" s="826"/>
      <c r="N6" s="826"/>
      <c r="O6" s="826"/>
      <c r="P6" s="826"/>
      <c r="Q6" s="826"/>
      <c r="R6" s="826"/>
      <c r="S6" s="826"/>
      <c r="T6" s="826"/>
      <c r="U6" s="826"/>
      <c r="V6" s="826"/>
      <c r="W6" s="826"/>
      <c r="X6" s="826"/>
    </row>
    <row r="7" spans="1:24" ht="18">
      <c r="A7" s="1217"/>
      <c r="B7" s="831" t="s">
        <v>364</v>
      </c>
      <c r="C7" s="832" t="s">
        <v>2499</v>
      </c>
      <c r="D7" s="826"/>
      <c r="E7" s="826"/>
      <c r="F7" s="826"/>
      <c r="G7" s="826"/>
      <c r="H7" s="826"/>
      <c r="I7" s="826"/>
      <c r="J7" s="826"/>
      <c r="K7" s="826"/>
      <c r="L7" s="826"/>
      <c r="M7" s="826"/>
      <c r="N7" s="826"/>
      <c r="O7" s="826"/>
      <c r="P7" s="826"/>
      <c r="Q7" s="826"/>
      <c r="R7" s="826"/>
      <c r="S7" s="826"/>
      <c r="T7" s="826"/>
      <c r="U7" s="826"/>
      <c r="V7" s="826"/>
      <c r="W7" s="826"/>
      <c r="X7" s="826"/>
    </row>
    <row r="8" spans="1:24" ht="18">
      <c r="A8" s="1217"/>
      <c r="B8" s="831" t="s">
        <v>231</v>
      </c>
      <c r="C8" s="832" t="s">
        <v>2530</v>
      </c>
      <c r="D8" s="826"/>
      <c r="E8" s="826"/>
      <c r="F8" s="826"/>
      <c r="G8" s="826"/>
      <c r="H8" s="826"/>
      <c r="I8" s="826"/>
      <c r="J8" s="826"/>
      <c r="K8" s="826"/>
      <c r="L8" s="826"/>
      <c r="M8" s="826"/>
      <c r="N8" s="826"/>
      <c r="O8" s="826"/>
      <c r="P8" s="826"/>
      <c r="Q8" s="826"/>
      <c r="R8" s="826"/>
      <c r="S8" s="826"/>
      <c r="T8" s="826"/>
      <c r="U8" s="826"/>
      <c r="V8" s="826"/>
      <c r="W8" s="826"/>
      <c r="X8" s="826"/>
    </row>
    <row r="9" spans="1:24" ht="18">
      <c r="A9" s="1217"/>
      <c r="B9" s="831" t="s">
        <v>232</v>
      </c>
      <c r="C9" s="832" t="s">
        <v>2530</v>
      </c>
      <c r="D9" s="826"/>
      <c r="E9" s="826"/>
      <c r="F9" s="826"/>
      <c r="G9" s="826"/>
      <c r="H9" s="826"/>
      <c r="I9" s="826"/>
      <c r="J9" s="826"/>
      <c r="K9" s="826"/>
      <c r="L9" s="826"/>
      <c r="M9" s="826"/>
      <c r="N9" s="826"/>
      <c r="O9" s="826"/>
      <c r="P9" s="826"/>
      <c r="Q9" s="826"/>
      <c r="R9" s="826"/>
      <c r="S9" s="826"/>
      <c r="T9" s="826"/>
      <c r="U9" s="826"/>
      <c r="V9" s="826"/>
      <c r="W9" s="826"/>
      <c r="X9" s="826"/>
    </row>
    <row r="10" spans="1:24" ht="99">
      <c r="A10" s="1217"/>
      <c r="B10" s="831" t="s">
        <v>98</v>
      </c>
      <c r="C10" s="832" t="s">
        <v>2500</v>
      </c>
      <c r="D10" s="826"/>
      <c r="E10" s="826"/>
      <c r="F10" s="826"/>
      <c r="G10" s="826"/>
      <c r="H10" s="826"/>
      <c r="I10" s="826"/>
      <c r="J10" s="826"/>
      <c r="K10" s="826"/>
      <c r="L10" s="826"/>
      <c r="M10" s="826"/>
      <c r="N10" s="826"/>
      <c r="O10" s="826"/>
      <c r="P10" s="826"/>
      <c r="Q10" s="826"/>
      <c r="R10" s="826"/>
      <c r="S10" s="826"/>
      <c r="T10" s="826"/>
      <c r="U10" s="826"/>
      <c r="V10" s="826"/>
      <c r="W10" s="826"/>
      <c r="X10" s="826"/>
    </row>
    <row r="11" spans="1:24" ht="18">
      <c r="A11" s="1217"/>
      <c r="B11" s="831" t="s">
        <v>99</v>
      </c>
      <c r="C11" s="832" t="s">
        <v>100</v>
      </c>
      <c r="D11" s="826"/>
      <c r="E11" s="826"/>
      <c r="F11" s="826"/>
      <c r="G11" s="826"/>
      <c r="H11" s="826"/>
      <c r="I11" s="826"/>
      <c r="J11" s="826"/>
      <c r="K11" s="826"/>
      <c r="L11" s="826"/>
      <c r="M11" s="826"/>
      <c r="N11" s="826"/>
      <c r="O11" s="826"/>
      <c r="P11" s="826"/>
      <c r="Q11" s="826"/>
      <c r="R11" s="826"/>
      <c r="S11" s="826"/>
      <c r="T11" s="826"/>
      <c r="U11" s="826"/>
      <c r="V11" s="826"/>
      <c r="W11" s="826"/>
      <c r="X11" s="826"/>
    </row>
    <row r="12" spans="1:24" ht="18">
      <c r="A12" s="1217"/>
      <c r="B12" s="831" t="s">
        <v>101</v>
      </c>
      <c r="C12" s="832" t="s">
        <v>100</v>
      </c>
      <c r="D12" s="826"/>
      <c r="E12" s="826"/>
      <c r="F12" s="826"/>
      <c r="G12" s="826"/>
      <c r="H12" s="826"/>
      <c r="I12" s="826"/>
      <c r="J12" s="826"/>
      <c r="K12" s="826"/>
      <c r="L12" s="826"/>
      <c r="M12" s="826"/>
      <c r="N12" s="826"/>
      <c r="O12" s="826"/>
      <c r="P12" s="826"/>
      <c r="Q12" s="826"/>
      <c r="R12" s="826"/>
      <c r="S12" s="826"/>
      <c r="T12" s="826"/>
      <c r="U12" s="826"/>
      <c r="V12" s="826"/>
      <c r="W12" s="826"/>
      <c r="X12" s="826"/>
    </row>
    <row r="13" spans="1:24" ht="18">
      <c r="A13" s="1217"/>
      <c r="B13" s="831" t="s">
        <v>103</v>
      </c>
      <c r="C13" s="832" t="s">
        <v>100</v>
      </c>
      <c r="D13" s="826"/>
      <c r="E13" s="826"/>
      <c r="F13" s="826"/>
      <c r="G13" s="826"/>
      <c r="H13" s="826"/>
      <c r="I13" s="826"/>
      <c r="J13" s="826"/>
      <c r="K13" s="826"/>
      <c r="L13" s="826"/>
      <c r="M13" s="826"/>
      <c r="N13" s="826"/>
      <c r="O13" s="826"/>
      <c r="P13" s="826"/>
      <c r="Q13" s="826"/>
      <c r="R13" s="826"/>
      <c r="S13" s="826"/>
      <c r="T13" s="826"/>
      <c r="U13" s="826"/>
      <c r="V13" s="826"/>
      <c r="W13" s="826"/>
      <c r="X13" s="826"/>
    </row>
    <row r="14" spans="1:24" ht="18">
      <c r="A14" s="1217"/>
      <c r="B14" s="831" t="s">
        <v>104</v>
      </c>
      <c r="C14" s="832" t="s">
        <v>100</v>
      </c>
      <c r="D14" s="826"/>
      <c r="E14" s="826"/>
      <c r="F14" s="826"/>
      <c r="G14" s="826"/>
      <c r="H14" s="826"/>
      <c r="I14" s="826"/>
      <c r="J14" s="826"/>
      <c r="K14" s="826"/>
      <c r="L14" s="826"/>
      <c r="M14" s="826"/>
      <c r="N14" s="826"/>
      <c r="O14" s="826"/>
      <c r="P14" s="826"/>
      <c r="Q14" s="826"/>
      <c r="R14" s="826"/>
      <c r="S14" s="826"/>
      <c r="T14" s="826"/>
      <c r="U14" s="826"/>
      <c r="V14" s="826"/>
      <c r="W14" s="826"/>
      <c r="X14" s="826"/>
    </row>
    <row r="15" spans="1:24" ht="18">
      <c r="A15" s="1217"/>
      <c r="B15" s="831" t="s">
        <v>105</v>
      </c>
      <c r="C15" s="832" t="s">
        <v>239</v>
      </c>
      <c r="D15" s="826"/>
      <c r="E15" s="826"/>
      <c r="F15" s="826"/>
      <c r="G15" s="826"/>
      <c r="H15" s="826"/>
      <c r="I15" s="826"/>
      <c r="J15" s="826"/>
      <c r="K15" s="826"/>
      <c r="L15" s="826"/>
      <c r="M15" s="826"/>
      <c r="N15" s="826"/>
      <c r="O15" s="826"/>
      <c r="P15" s="826"/>
      <c r="Q15" s="826"/>
      <c r="R15" s="826"/>
      <c r="S15" s="826"/>
      <c r="T15" s="826"/>
      <c r="U15" s="826"/>
      <c r="V15" s="826"/>
      <c r="W15" s="826"/>
      <c r="X15" s="826"/>
    </row>
    <row r="16" spans="1:24" ht="18">
      <c r="A16" s="1217"/>
      <c r="B16" s="831" t="s">
        <v>106</v>
      </c>
      <c r="C16" s="832" t="s">
        <v>229</v>
      </c>
      <c r="D16" s="826"/>
      <c r="E16" s="826"/>
      <c r="F16" s="826"/>
      <c r="G16" s="826"/>
      <c r="H16" s="826"/>
      <c r="I16" s="826"/>
      <c r="J16" s="826"/>
      <c r="K16" s="826"/>
      <c r="L16" s="826"/>
      <c r="M16" s="826"/>
      <c r="N16" s="826"/>
      <c r="O16" s="826"/>
      <c r="P16" s="826"/>
      <c r="Q16" s="826"/>
      <c r="R16" s="826"/>
      <c r="S16" s="826"/>
      <c r="T16" s="826"/>
      <c r="U16" s="826"/>
      <c r="V16" s="826"/>
      <c r="W16" s="826"/>
      <c r="X16" s="826"/>
    </row>
    <row r="17" spans="1:24" ht="115.5">
      <c r="A17" s="1217"/>
      <c r="B17" s="831" t="s">
        <v>108</v>
      </c>
      <c r="C17" s="832" t="s">
        <v>2501</v>
      </c>
      <c r="D17" s="826"/>
      <c r="E17" s="826"/>
      <c r="F17" s="826"/>
      <c r="G17" s="826"/>
      <c r="H17" s="826"/>
      <c r="I17" s="826"/>
      <c r="J17" s="826"/>
      <c r="K17" s="826"/>
      <c r="L17" s="826"/>
      <c r="M17" s="826"/>
      <c r="N17" s="826"/>
      <c r="O17" s="826"/>
      <c r="P17" s="826"/>
      <c r="Q17" s="826"/>
      <c r="R17" s="826"/>
      <c r="S17" s="826"/>
      <c r="T17" s="826"/>
      <c r="U17" s="826"/>
      <c r="V17" s="826"/>
      <c r="W17" s="826"/>
      <c r="X17" s="826"/>
    </row>
    <row r="18" spans="1:24" ht="33">
      <c r="A18" s="1217"/>
      <c r="B18" s="831" t="s">
        <v>365</v>
      </c>
      <c r="C18" s="832" t="s">
        <v>351</v>
      </c>
      <c r="D18" s="826"/>
      <c r="E18" s="826"/>
      <c r="F18" s="826"/>
      <c r="G18" s="826"/>
      <c r="H18" s="826"/>
      <c r="I18" s="826"/>
      <c r="J18" s="826"/>
      <c r="K18" s="826"/>
      <c r="L18" s="826"/>
      <c r="M18" s="826"/>
      <c r="N18" s="826"/>
      <c r="O18" s="826"/>
      <c r="P18" s="826"/>
      <c r="Q18" s="826"/>
      <c r="R18" s="826"/>
      <c r="S18" s="826"/>
      <c r="T18" s="826"/>
      <c r="U18" s="826"/>
      <c r="V18" s="826"/>
      <c r="W18" s="826"/>
      <c r="X18" s="826"/>
    </row>
    <row r="19" spans="1:24" ht="18">
      <c r="A19" s="1217"/>
      <c r="B19" s="831" t="s">
        <v>111</v>
      </c>
      <c r="C19" s="832" t="s">
        <v>229</v>
      </c>
      <c r="D19" s="826"/>
      <c r="E19" s="826"/>
      <c r="F19" s="826"/>
      <c r="G19" s="826"/>
      <c r="H19" s="826"/>
      <c r="I19" s="826"/>
      <c r="J19" s="826"/>
      <c r="K19" s="826"/>
      <c r="L19" s="826"/>
      <c r="M19" s="826"/>
      <c r="N19" s="826"/>
      <c r="O19" s="826"/>
      <c r="P19" s="826"/>
      <c r="Q19" s="826"/>
      <c r="R19" s="826"/>
      <c r="S19" s="826"/>
      <c r="T19" s="826"/>
      <c r="U19" s="826"/>
      <c r="V19" s="826"/>
      <c r="W19" s="826"/>
      <c r="X19" s="826"/>
    </row>
    <row r="20" spans="1:24" ht="18">
      <c r="A20" s="1217"/>
      <c r="B20" s="831" t="s">
        <v>1159</v>
      </c>
      <c r="C20" s="832" t="s">
        <v>100</v>
      </c>
      <c r="D20" s="826"/>
      <c r="E20" s="826"/>
      <c r="F20" s="826"/>
      <c r="G20" s="826"/>
      <c r="H20" s="826"/>
      <c r="I20" s="826"/>
      <c r="J20" s="826"/>
      <c r="K20" s="826"/>
      <c r="L20" s="826"/>
      <c r="M20" s="826"/>
      <c r="N20" s="826"/>
      <c r="O20" s="826"/>
      <c r="P20" s="826"/>
      <c r="Q20" s="826"/>
      <c r="R20" s="826"/>
      <c r="S20" s="826"/>
      <c r="T20" s="826"/>
      <c r="U20" s="826"/>
      <c r="V20" s="826"/>
      <c r="W20" s="826"/>
      <c r="X20" s="826"/>
    </row>
    <row r="21" spans="1:24" ht="18">
      <c r="A21" s="1217"/>
      <c r="B21" s="831" t="s">
        <v>113</v>
      </c>
      <c r="C21" s="832" t="s">
        <v>229</v>
      </c>
      <c r="D21" s="826"/>
      <c r="E21" s="826"/>
      <c r="F21" s="826"/>
      <c r="G21" s="826"/>
      <c r="H21" s="826"/>
      <c r="I21" s="826"/>
      <c r="J21" s="826"/>
      <c r="K21" s="826"/>
      <c r="L21" s="826"/>
      <c r="M21" s="826"/>
      <c r="N21" s="826"/>
      <c r="O21" s="826"/>
      <c r="P21" s="826"/>
      <c r="Q21" s="826"/>
      <c r="R21" s="826"/>
      <c r="S21" s="826"/>
      <c r="T21" s="826"/>
      <c r="U21" s="826"/>
      <c r="V21" s="826"/>
      <c r="W21" s="826"/>
      <c r="X21" s="826"/>
    </row>
    <row r="22" spans="1:24" ht="18">
      <c r="A22" s="1217"/>
      <c r="B22" s="831" t="s">
        <v>114</v>
      </c>
      <c r="C22" s="832" t="s">
        <v>229</v>
      </c>
      <c r="D22" s="826"/>
      <c r="E22" s="826"/>
      <c r="F22" s="826"/>
      <c r="G22" s="826"/>
      <c r="H22" s="826"/>
      <c r="I22" s="826"/>
      <c r="J22" s="826"/>
      <c r="K22" s="826"/>
      <c r="L22" s="826"/>
      <c r="M22" s="826"/>
      <c r="N22" s="826"/>
      <c r="O22" s="826"/>
      <c r="P22" s="826"/>
      <c r="Q22" s="826"/>
      <c r="R22" s="826"/>
      <c r="S22" s="826"/>
      <c r="T22" s="826"/>
      <c r="U22" s="826"/>
      <c r="V22" s="826"/>
      <c r="W22" s="826"/>
      <c r="X22" s="826"/>
    </row>
    <row r="23" spans="1:24" ht="18">
      <c r="A23" s="1217"/>
      <c r="B23" s="831" t="s">
        <v>115</v>
      </c>
      <c r="C23" s="832" t="s">
        <v>229</v>
      </c>
      <c r="D23" s="826"/>
      <c r="E23" s="826"/>
      <c r="F23" s="826"/>
      <c r="G23" s="826"/>
      <c r="H23" s="826"/>
      <c r="I23" s="826"/>
      <c r="J23" s="826"/>
      <c r="K23" s="826"/>
      <c r="L23" s="826"/>
      <c r="M23" s="826"/>
      <c r="N23" s="826"/>
      <c r="O23" s="826"/>
      <c r="P23" s="826"/>
      <c r="Q23" s="826"/>
      <c r="R23" s="826"/>
      <c r="S23" s="826"/>
      <c r="T23" s="826"/>
      <c r="U23" s="826"/>
      <c r="V23" s="826"/>
      <c r="W23" s="826"/>
      <c r="X23" s="826"/>
    </row>
    <row r="24" spans="1:24" ht="18">
      <c r="A24" s="1217"/>
      <c r="B24" s="831" t="s">
        <v>116</v>
      </c>
      <c r="C24" s="832" t="s">
        <v>229</v>
      </c>
      <c r="D24" s="826"/>
      <c r="E24" s="826"/>
      <c r="F24" s="826"/>
      <c r="G24" s="826"/>
      <c r="H24" s="826"/>
      <c r="I24" s="826"/>
      <c r="J24" s="826"/>
      <c r="K24" s="826"/>
      <c r="L24" s="826"/>
      <c r="M24" s="826"/>
      <c r="N24" s="826"/>
      <c r="O24" s="826"/>
      <c r="P24" s="826"/>
      <c r="Q24" s="826"/>
      <c r="R24" s="826"/>
      <c r="S24" s="826"/>
      <c r="T24" s="826"/>
      <c r="U24" s="826"/>
      <c r="V24" s="826"/>
      <c r="W24" s="826"/>
      <c r="X24" s="826"/>
    </row>
    <row r="25" spans="1:24" ht="18">
      <c r="A25" s="1217"/>
      <c r="B25" s="831" t="s">
        <v>117</v>
      </c>
      <c r="C25" s="832" t="s">
        <v>118</v>
      </c>
      <c r="D25" s="826"/>
      <c r="E25" s="826"/>
      <c r="F25" s="826"/>
      <c r="G25" s="826"/>
      <c r="H25" s="826"/>
      <c r="I25" s="826"/>
      <c r="J25" s="826"/>
      <c r="K25" s="826"/>
      <c r="L25" s="826"/>
      <c r="M25" s="826"/>
      <c r="N25" s="826"/>
      <c r="O25" s="826"/>
      <c r="P25" s="826"/>
      <c r="Q25" s="826"/>
      <c r="R25" s="826"/>
      <c r="S25" s="826"/>
      <c r="T25" s="826"/>
      <c r="U25" s="826"/>
      <c r="V25" s="826"/>
      <c r="W25" s="826"/>
      <c r="X25" s="826"/>
    </row>
    <row r="26" spans="1:24" ht="18">
      <c r="A26" s="1217"/>
      <c r="B26" s="831" t="s">
        <v>119</v>
      </c>
      <c r="C26" s="832" t="s">
        <v>229</v>
      </c>
      <c r="D26" s="826"/>
      <c r="E26" s="826"/>
      <c r="F26" s="826"/>
      <c r="G26" s="826"/>
      <c r="H26" s="826"/>
      <c r="I26" s="826"/>
      <c r="J26" s="826"/>
      <c r="K26" s="826"/>
      <c r="L26" s="826"/>
      <c r="M26" s="826"/>
      <c r="N26" s="826"/>
      <c r="O26" s="826"/>
      <c r="P26" s="826"/>
      <c r="Q26" s="826"/>
      <c r="R26" s="826"/>
      <c r="S26" s="826"/>
      <c r="T26" s="826"/>
      <c r="U26" s="826"/>
      <c r="V26" s="826"/>
      <c r="W26" s="826"/>
      <c r="X26" s="826"/>
    </row>
    <row r="27" spans="1:24" ht="18">
      <c r="A27" s="1217"/>
      <c r="B27" s="831" t="s">
        <v>120</v>
      </c>
      <c r="C27" s="832" t="s">
        <v>239</v>
      </c>
      <c r="D27" s="826"/>
      <c r="E27" s="826"/>
      <c r="F27" s="826"/>
      <c r="G27" s="826"/>
      <c r="H27" s="826"/>
      <c r="I27" s="826"/>
      <c r="J27" s="826"/>
      <c r="K27" s="826"/>
      <c r="L27" s="826"/>
      <c r="M27" s="826"/>
      <c r="N27" s="826"/>
      <c r="O27" s="826"/>
      <c r="P27" s="826"/>
      <c r="Q27" s="826"/>
      <c r="R27" s="826"/>
      <c r="S27" s="826"/>
      <c r="T27" s="826"/>
      <c r="U27" s="826"/>
      <c r="V27" s="826"/>
      <c r="W27" s="826"/>
      <c r="X27" s="826"/>
    </row>
    <row r="28" spans="1:24" ht="18">
      <c r="A28" s="1217"/>
      <c r="B28" s="831" t="s">
        <v>122</v>
      </c>
      <c r="C28" s="832" t="s">
        <v>229</v>
      </c>
      <c r="D28" s="826"/>
      <c r="E28" s="826"/>
      <c r="F28" s="826"/>
      <c r="G28" s="826"/>
      <c r="H28" s="826"/>
      <c r="I28" s="826"/>
      <c r="J28" s="826"/>
      <c r="K28" s="826"/>
      <c r="L28" s="826"/>
      <c r="M28" s="826"/>
      <c r="N28" s="826"/>
      <c r="O28" s="826"/>
      <c r="P28" s="826"/>
      <c r="Q28" s="826"/>
      <c r="R28" s="826"/>
      <c r="S28" s="826"/>
      <c r="T28" s="826"/>
      <c r="U28" s="826"/>
      <c r="V28" s="826"/>
      <c r="W28" s="826"/>
      <c r="X28" s="826"/>
    </row>
    <row r="29" spans="1:24" ht="33">
      <c r="A29" s="1217"/>
      <c r="B29" s="831" t="s">
        <v>124</v>
      </c>
      <c r="C29" s="832" t="s">
        <v>2502</v>
      </c>
      <c r="D29" s="826"/>
      <c r="E29" s="826"/>
      <c r="F29" s="826"/>
      <c r="G29" s="826"/>
      <c r="H29" s="826"/>
      <c r="I29" s="826"/>
      <c r="J29" s="826"/>
      <c r="K29" s="826"/>
      <c r="L29" s="826"/>
      <c r="M29" s="826"/>
      <c r="N29" s="826"/>
      <c r="O29" s="826"/>
      <c r="P29" s="826"/>
      <c r="Q29" s="826"/>
      <c r="R29" s="826"/>
      <c r="S29" s="826"/>
      <c r="T29" s="826"/>
      <c r="U29" s="826"/>
      <c r="V29" s="826"/>
      <c r="W29" s="826"/>
      <c r="X29" s="826"/>
    </row>
    <row r="30" spans="1:24" ht="18">
      <c r="A30" s="1217"/>
      <c r="B30" s="831" t="s">
        <v>126</v>
      </c>
      <c r="C30" s="832" t="s">
        <v>239</v>
      </c>
      <c r="D30" s="826"/>
      <c r="E30" s="826"/>
      <c r="F30" s="826"/>
      <c r="G30" s="826"/>
      <c r="H30" s="826"/>
      <c r="I30" s="826"/>
      <c r="J30" s="826"/>
      <c r="K30" s="826"/>
      <c r="L30" s="826"/>
      <c r="M30" s="826"/>
      <c r="N30" s="826"/>
      <c r="O30" s="826"/>
      <c r="P30" s="826"/>
      <c r="Q30" s="826"/>
      <c r="R30" s="826"/>
      <c r="S30" s="826"/>
      <c r="T30" s="826"/>
      <c r="U30" s="826"/>
      <c r="V30" s="826"/>
      <c r="W30" s="826"/>
      <c r="X30" s="826"/>
    </row>
    <row r="31" spans="1:24" ht="82.5">
      <c r="A31" s="1217"/>
      <c r="B31" s="831" t="s">
        <v>128</v>
      </c>
      <c r="C31" s="832" t="s">
        <v>2503</v>
      </c>
      <c r="D31" s="826"/>
      <c r="E31" s="826"/>
      <c r="F31" s="826"/>
      <c r="G31" s="826"/>
      <c r="H31" s="826"/>
      <c r="I31" s="826"/>
      <c r="J31" s="826"/>
      <c r="K31" s="826"/>
      <c r="L31" s="826"/>
      <c r="M31" s="826"/>
      <c r="N31" s="826"/>
      <c r="O31" s="826"/>
      <c r="P31" s="826"/>
      <c r="Q31" s="826"/>
      <c r="R31" s="826"/>
      <c r="S31" s="826"/>
      <c r="T31" s="826"/>
      <c r="U31" s="826"/>
      <c r="V31" s="826"/>
      <c r="W31" s="826"/>
      <c r="X31" s="826"/>
    </row>
    <row r="32" spans="1:24" ht="33.5" thickBot="1">
      <c r="A32" s="1218"/>
      <c r="B32" s="833" t="s">
        <v>129</v>
      </c>
      <c r="C32" s="834" t="s">
        <v>239</v>
      </c>
      <c r="D32" s="826"/>
      <c r="E32" s="826"/>
      <c r="F32" s="826"/>
      <c r="G32" s="826"/>
      <c r="H32" s="826"/>
      <c r="I32" s="826"/>
      <c r="J32" s="826"/>
      <c r="K32" s="826"/>
      <c r="L32" s="826"/>
      <c r="M32" s="826"/>
      <c r="N32" s="826"/>
      <c r="O32" s="826"/>
      <c r="P32" s="826"/>
      <c r="Q32" s="826"/>
      <c r="R32" s="826"/>
      <c r="S32" s="826"/>
      <c r="T32" s="826"/>
      <c r="U32" s="826"/>
      <c r="V32" s="826"/>
      <c r="W32" s="826"/>
      <c r="X32" s="826"/>
    </row>
    <row r="33" spans="1:24" ht="18">
      <c r="A33" s="1216" t="s">
        <v>130</v>
      </c>
      <c r="B33" s="829" t="s">
        <v>131</v>
      </c>
      <c r="C33" s="832" t="s">
        <v>2496</v>
      </c>
      <c r="D33" s="826"/>
      <c r="E33" s="826"/>
      <c r="F33" s="826"/>
      <c r="G33" s="826"/>
      <c r="H33" s="826"/>
      <c r="I33" s="826"/>
      <c r="J33" s="826"/>
      <c r="K33" s="826"/>
      <c r="L33" s="826"/>
      <c r="M33" s="826"/>
      <c r="N33" s="826"/>
      <c r="O33" s="826"/>
      <c r="P33" s="826"/>
      <c r="Q33" s="826"/>
      <c r="R33" s="826"/>
      <c r="S33" s="826"/>
      <c r="T33" s="826"/>
      <c r="U33" s="826"/>
      <c r="V33" s="826"/>
      <c r="W33" s="826"/>
      <c r="X33" s="826"/>
    </row>
    <row r="34" spans="1:24" ht="66">
      <c r="A34" s="1217"/>
      <c r="B34" s="831" t="s">
        <v>132</v>
      </c>
      <c r="C34" s="832" t="s">
        <v>2504</v>
      </c>
      <c r="D34" s="826"/>
      <c r="E34" s="826"/>
      <c r="F34" s="826"/>
      <c r="G34" s="826"/>
      <c r="H34" s="826"/>
      <c r="I34" s="826"/>
      <c r="J34" s="826"/>
      <c r="K34" s="826"/>
      <c r="L34" s="826"/>
      <c r="M34" s="826"/>
      <c r="N34" s="826"/>
      <c r="O34" s="826"/>
      <c r="P34" s="826"/>
      <c r="Q34" s="826"/>
      <c r="R34" s="826"/>
      <c r="S34" s="826"/>
      <c r="T34" s="826"/>
      <c r="U34" s="826"/>
      <c r="V34" s="826"/>
      <c r="W34" s="826"/>
      <c r="X34" s="826"/>
    </row>
    <row r="35" spans="1:24" ht="18">
      <c r="A35" s="1217"/>
      <c r="B35" s="831" t="s">
        <v>133</v>
      </c>
      <c r="C35" s="832" t="s">
        <v>134</v>
      </c>
      <c r="D35" s="826"/>
      <c r="E35" s="826"/>
      <c r="F35" s="826"/>
      <c r="G35" s="826"/>
      <c r="H35" s="826"/>
      <c r="I35" s="826"/>
      <c r="J35" s="826"/>
      <c r="K35" s="826"/>
      <c r="L35" s="826"/>
      <c r="M35" s="826"/>
      <c r="N35" s="826"/>
      <c r="O35" s="826"/>
      <c r="P35" s="826"/>
      <c r="Q35" s="826"/>
      <c r="R35" s="826"/>
      <c r="S35" s="826"/>
      <c r="T35" s="826"/>
      <c r="U35" s="826"/>
      <c r="V35" s="826"/>
      <c r="W35" s="826"/>
      <c r="X35" s="826"/>
    </row>
    <row r="36" spans="1:24" ht="18">
      <c r="A36" s="1217"/>
      <c r="B36" s="831" t="s">
        <v>135</v>
      </c>
      <c r="C36" s="832" t="s">
        <v>229</v>
      </c>
      <c r="D36" s="826"/>
      <c r="E36" s="826"/>
      <c r="F36" s="826"/>
      <c r="G36" s="826"/>
      <c r="H36" s="826"/>
      <c r="I36" s="826"/>
      <c r="J36" s="826"/>
      <c r="K36" s="826"/>
      <c r="L36" s="826"/>
      <c r="M36" s="826"/>
      <c r="N36" s="826"/>
      <c r="O36" s="826"/>
      <c r="P36" s="826"/>
      <c r="Q36" s="826"/>
      <c r="R36" s="826"/>
      <c r="S36" s="826"/>
      <c r="T36" s="826"/>
      <c r="U36" s="826"/>
      <c r="V36" s="826"/>
      <c r="W36" s="826"/>
      <c r="X36" s="826"/>
    </row>
    <row r="37" spans="1:24" ht="18">
      <c r="A37" s="1217"/>
      <c r="B37" s="831" t="s">
        <v>136</v>
      </c>
      <c r="C37" s="832" t="s">
        <v>229</v>
      </c>
      <c r="D37" s="826"/>
      <c r="E37" s="826"/>
      <c r="F37" s="826"/>
      <c r="G37" s="826"/>
      <c r="H37" s="826"/>
      <c r="I37" s="826"/>
      <c r="J37" s="826"/>
      <c r="K37" s="826"/>
      <c r="L37" s="826"/>
      <c r="M37" s="826"/>
      <c r="N37" s="826"/>
      <c r="O37" s="826"/>
      <c r="P37" s="826"/>
      <c r="Q37" s="826"/>
      <c r="R37" s="826"/>
      <c r="S37" s="826"/>
      <c r="T37" s="826"/>
      <c r="U37" s="826"/>
      <c r="V37" s="826"/>
      <c r="W37" s="826"/>
      <c r="X37" s="826"/>
    </row>
    <row r="38" spans="1:24" ht="18.5" thickBot="1">
      <c r="A38" s="1218"/>
      <c r="B38" s="835" t="s">
        <v>137</v>
      </c>
      <c r="C38" s="834" t="s">
        <v>100</v>
      </c>
      <c r="D38" s="826"/>
      <c r="E38" s="826"/>
      <c r="F38" s="826"/>
      <c r="G38" s="826"/>
      <c r="H38" s="826"/>
      <c r="I38" s="826"/>
      <c r="J38" s="826"/>
      <c r="K38" s="826"/>
      <c r="L38" s="826"/>
      <c r="M38" s="826"/>
      <c r="N38" s="826"/>
      <c r="O38" s="826"/>
      <c r="P38" s="826"/>
      <c r="Q38" s="826"/>
      <c r="R38" s="826"/>
      <c r="S38" s="826"/>
      <c r="T38" s="826"/>
      <c r="U38" s="826"/>
      <c r="V38" s="826"/>
      <c r="W38" s="826"/>
      <c r="X38" s="826"/>
    </row>
    <row r="39" spans="1:24" ht="18">
      <c r="A39" s="1216" t="s">
        <v>138</v>
      </c>
      <c r="B39" s="829" t="s">
        <v>139</v>
      </c>
      <c r="C39" s="832" t="s">
        <v>100</v>
      </c>
      <c r="D39" s="826"/>
      <c r="E39" s="826"/>
      <c r="F39" s="826"/>
      <c r="G39" s="826"/>
      <c r="H39" s="826"/>
      <c r="I39" s="826"/>
      <c r="J39" s="826"/>
      <c r="K39" s="826"/>
      <c r="L39" s="826"/>
      <c r="M39" s="826"/>
      <c r="N39" s="826"/>
      <c r="O39" s="826"/>
      <c r="P39" s="826"/>
      <c r="Q39" s="826"/>
      <c r="R39" s="826"/>
      <c r="S39" s="826"/>
      <c r="T39" s="826"/>
      <c r="U39" s="826"/>
      <c r="V39" s="826"/>
      <c r="W39" s="826"/>
      <c r="X39" s="826"/>
    </row>
    <row r="40" spans="1:24" ht="18">
      <c r="A40" s="1217"/>
      <c r="B40" s="831" t="s">
        <v>140</v>
      </c>
      <c r="C40" s="832" t="s">
        <v>229</v>
      </c>
      <c r="D40" s="826"/>
      <c r="E40" s="826"/>
      <c r="F40" s="826"/>
      <c r="G40" s="826"/>
      <c r="H40" s="826"/>
      <c r="I40" s="826"/>
      <c r="J40" s="826"/>
      <c r="K40" s="826"/>
      <c r="L40" s="826"/>
      <c r="M40" s="826"/>
      <c r="N40" s="826"/>
      <c r="O40" s="826"/>
      <c r="P40" s="826"/>
      <c r="Q40" s="826"/>
      <c r="R40" s="826"/>
      <c r="S40" s="826"/>
      <c r="T40" s="826"/>
      <c r="U40" s="826"/>
      <c r="V40" s="826"/>
      <c r="W40" s="826"/>
      <c r="X40" s="826"/>
    </row>
    <row r="41" spans="1:24" ht="18">
      <c r="A41" s="1217"/>
      <c r="B41" s="831" t="s">
        <v>141</v>
      </c>
      <c r="C41" s="832" t="s">
        <v>229</v>
      </c>
      <c r="D41" s="826"/>
      <c r="E41" s="826"/>
      <c r="F41" s="826"/>
      <c r="G41" s="826"/>
      <c r="H41" s="826"/>
      <c r="I41" s="826"/>
      <c r="J41" s="826"/>
      <c r="K41" s="826"/>
      <c r="L41" s="826"/>
      <c r="M41" s="826"/>
      <c r="N41" s="826"/>
      <c r="O41" s="826"/>
      <c r="P41" s="826"/>
      <c r="Q41" s="826"/>
      <c r="R41" s="826"/>
      <c r="S41" s="826"/>
      <c r="T41" s="826"/>
      <c r="U41" s="826"/>
      <c r="V41" s="826"/>
      <c r="W41" s="826"/>
      <c r="X41" s="826"/>
    </row>
    <row r="42" spans="1:24" ht="18">
      <c r="A42" s="1217"/>
      <c r="B42" s="831" t="s">
        <v>142</v>
      </c>
      <c r="C42" s="832" t="s">
        <v>229</v>
      </c>
      <c r="D42" s="826"/>
      <c r="E42" s="826"/>
      <c r="F42" s="826"/>
      <c r="G42" s="826"/>
      <c r="H42" s="826"/>
      <c r="I42" s="826"/>
      <c r="J42" s="826"/>
      <c r="K42" s="826"/>
      <c r="L42" s="826"/>
      <c r="M42" s="826"/>
      <c r="N42" s="826"/>
      <c r="O42" s="826"/>
      <c r="P42" s="826"/>
      <c r="Q42" s="826"/>
      <c r="R42" s="826"/>
      <c r="S42" s="826"/>
      <c r="T42" s="826"/>
      <c r="U42" s="826"/>
      <c r="V42" s="826"/>
      <c r="W42" s="826"/>
      <c r="X42" s="826"/>
    </row>
    <row r="43" spans="1:24" ht="18">
      <c r="A43" s="1217"/>
      <c r="B43" s="831" t="s">
        <v>143</v>
      </c>
      <c r="C43" s="832" t="s">
        <v>229</v>
      </c>
      <c r="D43" s="826"/>
      <c r="E43" s="826"/>
      <c r="F43" s="826"/>
      <c r="G43" s="826"/>
      <c r="H43" s="826"/>
      <c r="I43" s="826"/>
      <c r="J43" s="826"/>
      <c r="K43" s="826"/>
      <c r="L43" s="826"/>
      <c r="M43" s="826"/>
      <c r="N43" s="826"/>
      <c r="O43" s="826"/>
      <c r="P43" s="826"/>
      <c r="Q43" s="826"/>
      <c r="R43" s="826"/>
      <c r="S43" s="826"/>
      <c r="T43" s="826"/>
      <c r="U43" s="826"/>
      <c r="V43" s="826"/>
      <c r="W43" s="826"/>
      <c r="X43" s="826"/>
    </row>
    <row r="44" spans="1:24" ht="18.5" thickBot="1">
      <c r="A44" s="1218"/>
      <c r="B44" s="836" t="s">
        <v>144</v>
      </c>
      <c r="C44" s="834" t="s">
        <v>229</v>
      </c>
      <c r="D44" s="826"/>
      <c r="E44" s="826"/>
      <c r="F44" s="826"/>
      <c r="G44" s="826"/>
      <c r="H44" s="826"/>
      <c r="I44" s="826"/>
      <c r="J44" s="826"/>
      <c r="K44" s="826"/>
      <c r="L44" s="826"/>
      <c r="M44" s="826"/>
      <c r="N44" s="826"/>
      <c r="O44" s="826"/>
      <c r="P44" s="826"/>
      <c r="Q44" s="826"/>
      <c r="R44" s="826"/>
      <c r="S44" s="826"/>
      <c r="T44" s="826"/>
      <c r="U44" s="826"/>
      <c r="V44" s="826"/>
      <c r="W44" s="826"/>
      <c r="X44" s="826"/>
    </row>
    <row r="45" spans="1:24" ht="18">
      <c r="A45" s="1216" t="s">
        <v>145</v>
      </c>
      <c r="B45" s="829" t="s">
        <v>146</v>
      </c>
      <c r="C45" s="832" t="s">
        <v>102</v>
      </c>
      <c r="D45" s="826"/>
      <c r="E45" s="826"/>
      <c r="F45" s="826"/>
      <c r="G45" s="826"/>
      <c r="H45" s="826"/>
      <c r="I45" s="826"/>
      <c r="J45" s="826"/>
      <c r="K45" s="826"/>
      <c r="L45" s="826"/>
      <c r="M45" s="826"/>
      <c r="N45" s="826"/>
      <c r="O45" s="826"/>
      <c r="P45" s="826"/>
      <c r="Q45" s="826"/>
      <c r="R45" s="826"/>
      <c r="S45" s="826"/>
      <c r="T45" s="826"/>
      <c r="U45" s="826"/>
      <c r="V45" s="826"/>
      <c r="W45" s="826"/>
      <c r="X45" s="826"/>
    </row>
    <row r="46" spans="1:24" ht="33">
      <c r="A46" s="1217"/>
      <c r="B46" s="831" t="s">
        <v>148</v>
      </c>
      <c r="C46" s="832" t="s">
        <v>2505</v>
      </c>
      <c r="D46" s="826"/>
      <c r="E46" s="826"/>
      <c r="F46" s="826"/>
      <c r="G46" s="826"/>
      <c r="H46" s="826"/>
      <c r="I46" s="826"/>
      <c r="J46" s="826"/>
      <c r="K46" s="826"/>
      <c r="L46" s="826"/>
      <c r="M46" s="826"/>
      <c r="N46" s="826"/>
      <c r="O46" s="826"/>
      <c r="P46" s="826"/>
      <c r="Q46" s="826"/>
      <c r="R46" s="826"/>
      <c r="S46" s="826"/>
      <c r="T46" s="826"/>
      <c r="U46" s="826"/>
      <c r="V46" s="826"/>
      <c r="W46" s="826"/>
      <c r="X46" s="826"/>
    </row>
    <row r="47" spans="1:24" ht="33.5" thickBot="1">
      <c r="A47" s="1218"/>
      <c r="B47" s="835" t="s">
        <v>149</v>
      </c>
      <c r="C47" s="834" t="s">
        <v>2506</v>
      </c>
      <c r="D47" s="826"/>
      <c r="E47" s="826"/>
      <c r="F47" s="826"/>
      <c r="G47" s="826"/>
      <c r="H47" s="826"/>
      <c r="I47" s="826"/>
      <c r="J47" s="826"/>
      <c r="K47" s="826"/>
      <c r="L47" s="826"/>
      <c r="M47" s="826"/>
      <c r="N47" s="826"/>
      <c r="O47" s="826"/>
      <c r="P47" s="826"/>
      <c r="Q47" s="826"/>
      <c r="R47" s="826"/>
      <c r="S47" s="826"/>
      <c r="T47" s="826"/>
      <c r="U47" s="826"/>
      <c r="V47" s="826"/>
      <c r="W47" s="826"/>
      <c r="X47" s="826"/>
    </row>
    <row r="48" spans="1:24" ht="18">
      <c r="A48" s="1226" t="s">
        <v>368</v>
      </c>
      <c r="B48" s="833" t="s">
        <v>151</v>
      </c>
      <c r="C48" s="832" t="s">
        <v>102</v>
      </c>
      <c r="D48" s="826"/>
      <c r="E48" s="826"/>
      <c r="F48" s="826"/>
      <c r="G48" s="826"/>
      <c r="H48" s="826"/>
      <c r="I48" s="826"/>
      <c r="J48" s="826"/>
      <c r="K48" s="826"/>
      <c r="L48" s="826"/>
      <c r="M48" s="826"/>
      <c r="N48" s="826"/>
      <c r="O48" s="826"/>
      <c r="P48" s="826"/>
      <c r="Q48" s="826"/>
      <c r="R48" s="826"/>
      <c r="S48" s="826"/>
      <c r="T48" s="826"/>
      <c r="U48" s="826"/>
      <c r="V48" s="826"/>
      <c r="W48" s="826"/>
      <c r="X48" s="826"/>
    </row>
    <row r="49" spans="1:24" ht="18">
      <c r="A49" s="1217"/>
      <c r="B49" s="831" t="s">
        <v>152</v>
      </c>
      <c r="C49" s="832" t="s">
        <v>2507</v>
      </c>
      <c r="D49" s="826"/>
      <c r="E49" s="826"/>
      <c r="F49" s="826"/>
      <c r="G49" s="826"/>
      <c r="H49" s="826"/>
      <c r="I49" s="826"/>
      <c r="J49" s="826"/>
      <c r="K49" s="826"/>
      <c r="L49" s="826"/>
      <c r="M49" s="826"/>
      <c r="N49" s="826"/>
      <c r="O49" s="826"/>
      <c r="P49" s="826"/>
      <c r="Q49" s="826"/>
      <c r="R49" s="826"/>
      <c r="S49" s="826"/>
      <c r="T49" s="826"/>
      <c r="U49" s="826"/>
      <c r="V49" s="826"/>
      <c r="W49" s="826"/>
      <c r="X49" s="826"/>
    </row>
    <row r="50" spans="1:24" ht="18">
      <c r="A50" s="1217"/>
      <c r="B50" s="831" t="s">
        <v>153</v>
      </c>
      <c r="C50" s="832" t="s">
        <v>2508</v>
      </c>
      <c r="D50" s="826"/>
      <c r="E50" s="826"/>
      <c r="F50" s="826"/>
      <c r="G50" s="826"/>
      <c r="H50" s="826"/>
      <c r="I50" s="826"/>
      <c r="J50" s="826"/>
      <c r="K50" s="826"/>
      <c r="L50" s="826"/>
      <c r="M50" s="826"/>
      <c r="N50" s="826"/>
      <c r="O50" s="826"/>
      <c r="P50" s="826"/>
      <c r="Q50" s="826"/>
      <c r="R50" s="826"/>
      <c r="S50" s="826"/>
      <c r="T50" s="826"/>
      <c r="U50" s="826"/>
      <c r="V50" s="826"/>
      <c r="W50" s="826"/>
      <c r="X50" s="826"/>
    </row>
    <row r="51" spans="1:24" ht="18">
      <c r="A51" s="1217"/>
      <c r="B51" s="831" t="s">
        <v>154</v>
      </c>
      <c r="C51" s="832" t="s">
        <v>716</v>
      </c>
      <c r="D51" s="826"/>
      <c r="E51" s="826"/>
      <c r="F51" s="826"/>
      <c r="G51" s="826"/>
      <c r="H51" s="826"/>
      <c r="I51" s="826"/>
      <c r="J51" s="826"/>
      <c r="K51" s="826"/>
      <c r="L51" s="826"/>
      <c r="M51" s="826"/>
      <c r="N51" s="826"/>
      <c r="O51" s="826"/>
      <c r="P51" s="826"/>
      <c r="Q51" s="826"/>
      <c r="R51" s="826"/>
      <c r="S51" s="826"/>
      <c r="T51" s="826"/>
      <c r="U51" s="826"/>
      <c r="V51" s="826"/>
      <c r="W51" s="826"/>
      <c r="X51" s="826"/>
    </row>
    <row r="52" spans="1:24" ht="33">
      <c r="A52" s="1217"/>
      <c r="B52" s="831" t="s">
        <v>155</v>
      </c>
      <c r="C52" s="832" t="s">
        <v>2509</v>
      </c>
      <c r="D52" s="826"/>
      <c r="E52" s="826"/>
      <c r="F52" s="826"/>
      <c r="G52" s="826"/>
      <c r="H52" s="826"/>
      <c r="I52" s="826"/>
      <c r="J52" s="826"/>
      <c r="K52" s="826"/>
      <c r="L52" s="826"/>
      <c r="M52" s="826"/>
      <c r="N52" s="826"/>
      <c r="O52" s="826"/>
      <c r="P52" s="826"/>
      <c r="Q52" s="826"/>
      <c r="R52" s="826"/>
      <c r="S52" s="826"/>
      <c r="T52" s="826"/>
      <c r="U52" s="826"/>
      <c r="V52" s="826"/>
      <c r="W52" s="826"/>
      <c r="X52" s="826"/>
    </row>
    <row r="53" spans="1:24" ht="82.5">
      <c r="A53" s="1217"/>
      <c r="B53" s="831" t="s">
        <v>1168</v>
      </c>
      <c r="C53" s="832" t="s">
        <v>2510</v>
      </c>
      <c r="D53" s="826"/>
      <c r="E53" s="826"/>
      <c r="F53" s="826"/>
      <c r="G53" s="826"/>
      <c r="H53" s="826"/>
      <c r="I53" s="826"/>
      <c r="J53" s="826"/>
      <c r="K53" s="826"/>
      <c r="L53" s="826"/>
      <c r="M53" s="826"/>
      <c r="N53" s="826"/>
      <c r="O53" s="826"/>
      <c r="P53" s="826"/>
      <c r="Q53" s="826"/>
      <c r="R53" s="826"/>
      <c r="S53" s="826"/>
      <c r="T53" s="826"/>
      <c r="U53" s="826"/>
      <c r="V53" s="826"/>
      <c r="W53" s="826"/>
      <c r="X53" s="826"/>
    </row>
    <row r="54" spans="1:24" ht="33">
      <c r="A54" s="1217"/>
      <c r="B54" s="831" t="s">
        <v>157</v>
      </c>
      <c r="C54" s="832" t="s">
        <v>2511</v>
      </c>
      <c r="D54" s="826"/>
      <c r="E54" s="826"/>
      <c r="F54" s="826"/>
      <c r="G54" s="826"/>
      <c r="H54" s="826"/>
      <c r="I54" s="826"/>
      <c r="J54" s="826"/>
      <c r="K54" s="826"/>
      <c r="L54" s="826"/>
      <c r="M54" s="826"/>
      <c r="N54" s="826"/>
      <c r="O54" s="826"/>
      <c r="P54" s="826"/>
      <c r="Q54" s="826"/>
      <c r="R54" s="826"/>
      <c r="S54" s="826"/>
      <c r="T54" s="826"/>
      <c r="U54" s="826"/>
      <c r="V54" s="826"/>
      <c r="W54" s="826"/>
      <c r="X54" s="826"/>
    </row>
    <row r="55" spans="1:24" ht="18">
      <c r="A55" s="1217"/>
      <c r="B55" s="831" t="s">
        <v>158</v>
      </c>
      <c r="C55" s="832" t="s">
        <v>796</v>
      </c>
      <c r="D55" s="826"/>
      <c r="E55" s="826"/>
      <c r="F55" s="826"/>
      <c r="G55" s="826"/>
      <c r="H55" s="826"/>
      <c r="I55" s="826"/>
      <c r="J55" s="826"/>
      <c r="K55" s="826"/>
      <c r="L55" s="826"/>
      <c r="M55" s="826"/>
      <c r="N55" s="826"/>
      <c r="O55" s="826"/>
      <c r="P55" s="826"/>
      <c r="Q55" s="826"/>
      <c r="R55" s="826"/>
      <c r="S55" s="826"/>
      <c r="T55" s="826"/>
      <c r="U55" s="826"/>
      <c r="V55" s="826"/>
      <c r="W55" s="826"/>
      <c r="X55" s="826"/>
    </row>
    <row r="56" spans="1:24" ht="18">
      <c r="A56" s="1217"/>
      <c r="B56" s="831" t="s">
        <v>159</v>
      </c>
      <c r="C56" s="832" t="s">
        <v>229</v>
      </c>
      <c r="D56" s="826"/>
      <c r="E56" s="826"/>
      <c r="F56" s="826"/>
      <c r="G56" s="826"/>
      <c r="H56" s="826"/>
      <c r="I56" s="826"/>
      <c r="J56" s="826"/>
      <c r="K56" s="826"/>
      <c r="L56" s="826"/>
      <c r="M56" s="826"/>
      <c r="N56" s="826"/>
      <c r="O56" s="826"/>
      <c r="P56" s="826"/>
      <c r="Q56" s="826"/>
      <c r="R56" s="826"/>
      <c r="S56" s="826"/>
      <c r="T56" s="826"/>
      <c r="U56" s="826"/>
      <c r="V56" s="826"/>
      <c r="W56" s="826"/>
      <c r="X56" s="826"/>
    </row>
    <row r="57" spans="1:24" ht="18">
      <c r="A57" s="1217"/>
      <c r="B57" s="831" t="s">
        <v>160</v>
      </c>
      <c r="C57" s="832" t="s">
        <v>239</v>
      </c>
      <c r="D57" s="826"/>
      <c r="E57" s="826"/>
      <c r="F57" s="826"/>
      <c r="G57" s="826"/>
      <c r="H57" s="826"/>
      <c r="I57" s="826"/>
      <c r="J57" s="826"/>
      <c r="K57" s="826"/>
      <c r="L57" s="826"/>
      <c r="M57" s="826"/>
      <c r="N57" s="826"/>
      <c r="O57" s="826"/>
      <c r="P57" s="826"/>
      <c r="Q57" s="826"/>
      <c r="R57" s="826"/>
      <c r="S57" s="826"/>
      <c r="T57" s="826"/>
      <c r="U57" s="826"/>
      <c r="V57" s="826"/>
      <c r="W57" s="826"/>
      <c r="X57" s="826"/>
    </row>
    <row r="58" spans="1:24" ht="18">
      <c r="A58" s="1217"/>
      <c r="B58" s="831" t="s">
        <v>162</v>
      </c>
      <c r="C58" s="832" t="s">
        <v>229</v>
      </c>
      <c r="D58" s="826"/>
      <c r="E58" s="826"/>
      <c r="F58" s="826"/>
      <c r="G58" s="826"/>
      <c r="H58" s="826"/>
      <c r="I58" s="826"/>
      <c r="J58" s="826"/>
      <c r="K58" s="826"/>
      <c r="L58" s="826"/>
      <c r="M58" s="826"/>
      <c r="N58" s="826"/>
      <c r="O58" s="826"/>
      <c r="P58" s="826"/>
      <c r="Q58" s="826"/>
      <c r="R58" s="826"/>
      <c r="S58" s="826"/>
      <c r="T58" s="826"/>
      <c r="U58" s="826"/>
      <c r="V58" s="826"/>
      <c r="W58" s="826"/>
      <c r="X58" s="826"/>
    </row>
    <row r="59" spans="1:24" ht="33">
      <c r="A59" s="1217"/>
      <c r="B59" s="831" t="s">
        <v>163</v>
      </c>
      <c r="C59" s="832" t="s">
        <v>2512</v>
      </c>
      <c r="D59" s="826"/>
      <c r="E59" s="826"/>
      <c r="F59" s="826"/>
      <c r="G59" s="826"/>
      <c r="H59" s="826"/>
      <c r="I59" s="826"/>
      <c r="J59" s="826"/>
      <c r="K59" s="826"/>
      <c r="L59" s="826"/>
      <c r="M59" s="826"/>
      <c r="N59" s="826"/>
      <c r="O59" s="826"/>
      <c r="P59" s="826"/>
      <c r="Q59" s="826"/>
      <c r="R59" s="826"/>
      <c r="S59" s="826"/>
      <c r="T59" s="826"/>
      <c r="U59" s="826"/>
      <c r="V59" s="826"/>
      <c r="W59" s="826"/>
      <c r="X59" s="826"/>
    </row>
    <row r="60" spans="1:24" ht="33">
      <c r="A60" s="1217"/>
      <c r="B60" s="831" t="s">
        <v>164</v>
      </c>
      <c r="C60" s="837" t="s">
        <v>2513</v>
      </c>
      <c r="D60" s="826"/>
      <c r="E60" s="826"/>
      <c r="F60" s="826"/>
      <c r="G60" s="826"/>
      <c r="H60" s="826"/>
      <c r="I60" s="826"/>
      <c r="J60" s="826"/>
      <c r="K60" s="826"/>
      <c r="L60" s="826"/>
      <c r="M60" s="826"/>
      <c r="N60" s="826"/>
      <c r="O60" s="826"/>
      <c r="P60" s="826"/>
      <c r="Q60" s="826"/>
      <c r="R60" s="826"/>
      <c r="S60" s="826"/>
      <c r="T60" s="826"/>
      <c r="U60" s="826"/>
      <c r="V60" s="826"/>
      <c r="W60" s="826"/>
      <c r="X60" s="826"/>
    </row>
    <row r="61" spans="1:24" ht="18">
      <c r="A61" s="1217"/>
      <c r="B61" s="831" t="s">
        <v>165</v>
      </c>
      <c r="C61" s="832" t="s">
        <v>2514</v>
      </c>
      <c r="D61" s="826"/>
      <c r="E61" s="826"/>
      <c r="F61" s="826"/>
      <c r="G61" s="826"/>
      <c r="H61" s="826"/>
      <c r="I61" s="826"/>
      <c r="J61" s="826"/>
      <c r="K61" s="826"/>
      <c r="L61" s="826"/>
      <c r="M61" s="826"/>
      <c r="N61" s="826"/>
      <c r="O61" s="826"/>
      <c r="P61" s="826"/>
      <c r="Q61" s="826"/>
      <c r="R61" s="826"/>
      <c r="S61" s="826"/>
      <c r="T61" s="826"/>
      <c r="U61" s="826"/>
      <c r="V61" s="826"/>
      <c r="W61" s="826"/>
      <c r="X61" s="826"/>
    </row>
    <row r="62" spans="1:24" ht="18">
      <c r="A62" s="1217"/>
      <c r="B62" s="831" t="s">
        <v>166</v>
      </c>
      <c r="C62" s="832" t="s">
        <v>2515</v>
      </c>
      <c r="D62" s="826"/>
      <c r="E62" s="826"/>
      <c r="F62" s="826"/>
      <c r="G62" s="826"/>
      <c r="H62" s="826"/>
      <c r="I62" s="826"/>
      <c r="J62" s="826"/>
      <c r="K62" s="826"/>
      <c r="L62" s="826"/>
      <c r="M62" s="826"/>
      <c r="N62" s="826"/>
      <c r="O62" s="826"/>
      <c r="P62" s="826"/>
      <c r="Q62" s="826"/>
      <c r="R62" s="826"/>
      <c r="S62" s="826"/>
      <c r="T62" s="826"/>
      <c r="U62" s="826"/>
      <c r="V62" s="826"/>
      <c r="W62" s="826"/>
      <c r="X62" s="826"/>
    </row>
    <row r="63" spans="1:24" ht="82.5">
      <c r="A63" s="1217"/>
      <c r="B63" s="831" t="s">
        <v>167</v>
      </c>
      <c r="C63" s="832" t="s">
        <v>2516</v>
      </c>
      <c r="D63" s="826"/>
      <c r="E63" s="826"/>
      <c r="F63" s="826"/>
      <c r="G63" s="826"/>
      <c r="H63" s="826"/>
      <c r="I63" s="826"/>
      <c r="J63" s="826"/>
      <c r="K63" s="826"/>
      <c r="L63" s="826"/>
      <c r="M63" s="826"/>
      <c r="N63" s="826"/>
      <c r="O63" s="826"/>
      <c r="P63" s="826"/>
      <c r="Q63" s="826"/>
      <c r="R63" s="826"/>
      <c r="S63" s="826"/>
      <c r="T63" s="826"/>
      <c r="U63" s="826"/>
      <c r="V63" s="826"/>
      <c r="W63" s="826"/>
      <c r="X63" s="826"/>
    </row>
    <row r="64" spans="1:24" ht="18">
      <c r="A64" s="1217"/>
      <c r="B64" s="831" t="s">
        <v>168</v>
      </c>
      <c r="C64" s="832" t="s">
        <v>1376</v>
      </c>
      <c r="D64" s="826"/>
      <c r="E64" s="826"/>
      <c r="F64" s="826"/>
      <c r="G64" s="826"/>
      <c r="H64" s="826"/>
      <c r="I64" s="826"/>
      <c r="J64" s="826"/>
      <c r="K64" s="826"/>
      <c r="L64" s="826"/>
      <c r="M64" s="826"/>
      <c r="N64" s="826"/>
      <c r="O64" s="826"/>
      <c r="P64" s="826"/>
      <c r="Q64" s="826"/>
      <c r="R64" s="826"/>
      <c r="S64" s="826"/>
      <c r="T64" s="826"/>
      <c r="U64" s="826"/>
      <c r="V64" s="826"/>
      <c r="W64" s="826"/>
      <c r="X64" s="826"/>
    </row>
    <row r="65" spans="1:24" ht="49.5">
      <c r="A65" s="1217"/>
      <c r="B65" s="831" t="s">
        <v>169</v>
      </c>
      <c r="C65" s="832" t="s">
        <v>2517</v>
      </c>
      <c r="D65" s="826"/>
      <c r="E65" s="826"/>
      <c r="F65" s="826"/>
      <c r="G65" s="826"/>
      <c r="H65" s="826"/>
      <c r="I65" s="826"/>
      <c r="J65" s="826"/>
      <c r="K65" s="826"/>
      <c r="L65" s="826"/>
      <c r="M65" s="826"/>
      <c r="N65" s="826"/>
      <c r="O65" s="826"/>
      <c r="P65" s="826"/>
      <c r="Q65" s="826"/>
      <c r="R65" s="826"/>
      <c r="S65" s="826"/>
      <c r="T65" s="826"/>
      <c r="U65" s="826"/>
      <c r="V65" s="826"/>
      <c r="W65" s="826"/>
      <c r="X65" s="826"/>
    </row>
    <row r="66" spans="1:24" ht="18">
      <c r="A66" s="1217"/>
      <c r="B66" s="831" t="s">
        <v>170</v>
      </c>
      <c r="C66" s="832" t="s">
        <v>1376</v>
      </c>
      <c r="D66" s="826"/>
      <c r="E66" s="826"/>
      <c r="F66" s="826"/>
      <c r="G66" s="826"/>
      <c r="H66" s="826"/>
      <c r="I66" s="826"/>
      <c r="J66" s="826"/>
      <c r="K66" s="826"/>
      <c r="L66" s="826"/>
      <c r="M66" s="826"/>
      <c r="N66" s="826"/>
      <c r="O66" s="826"/>
      <c r="P66" s="826"/>
      <c r="Q66" s="826"/>
      <c r="R66" s="826"/>
      <c r="S66" s="826"/>
      <c r="T66" s="826"/>
      <c r="U66" s="826"/>
      <c r="V66" s="826"/>
      <c r="W66" s="826"/>
      <c r="X66" s="826"/>
    </row>
    <row r="67" spans="1:24" ht="18">
      <c r="A67" s="1217"/>
      <c r="B67" s="831" t="s">
        <v>171</v>
      </c>
      <c r="C67" s="832" t="s">
        <v>1376</v>
      </c>
      <c r="D67" s="826"/>
      <c r="E67" s="826"/>
      <c r="F67" s="826"/>
      <c r="G67" s="826"/>
      <c r="H67" s="826"/>
      <c r="I67" s="826"/>
      <c r="J67" s="826"/>
      <c r="K67" s="826"/>
      <c r="L67" s="826"/>
      <c r="M67" s="826"/>
      <c r="N67" s="826"/>
      <c r="O67" s="826"/>
      <c r="P67" s="826"/>
      <c r="Q67" s="826"/>
      <c r="R67" s="826"/>
      <c r="S67" s="826"/>
      <c r="T67" s="826"/>
      <c r="U67" s="826"/>
      <c r="V67" s="826"/>
      <c r="W67" s="826"/>
      <c r="X67" s="826"/>
    </row>
    <row r="68" spans="1:24" ht="18.5" thickBot="1">
      <c r="A68" s="1218"/>
      <c r="B68" s="835" t="s">
        <v>172</v>
      </c>
      <c r="C68" s="838" t="s">
        <v>1376</v>
      </c>
      <c r="D68" s="826"/>
      <c r="E68" s="826"/>
      <c r="F68" s="826"/>
      <c r="G68" s="826"/>
      <c r="H68" s="826"/>
      <c r="I68" s="826"/>
      <c r="J68" s="826"/>
      <c r="K68" s="826"/>
      <c r="L68" s="826"/>
      <c r="M68" s="826"/>
      <c r="N68" s="826"/>
      <c r="O68" s="826"/>
      <c r="P68" s="826"/>
      <c r="Q68" s="826"/>
      <c r="R68" s="826"/>
      <c r="S68" s="826"/>
      <c r="T68" s="826"/>
      <c r="U68" s="826"/>
      <c r="V68" s="826"/>
      <c r="W68" s="826"/>
      <c r="X68" s="826"/>
    </row>
    <row r="69" spans="1:24" ht="18">
      <c r="A69" s="1216" t="s">
        <v>173</v>
      </c>
      <c r="B69" s="829" t="s">
        <v>174</v>
      </c>
      <c r="C69" s="832" t="s">
        <v>102</v>
      </c>
      <c r="D69" s="826"/>
      <c r="E69" s="826"/>
      <c r="F69" s="826"/>
      <c r="G69" s="826"/>
      <c r="H69" s="826"/>
      <c r="I69" s="826"/>
      <c r="J69" s="826"/>
      <c r="K69" s="826"/>
      <c r="L69" s="826"/>
      <c r="M69" s="826"/>
      <c r="N69" s="826"/>
      <c r="O69" s="826"/>
      <c r="P69" s="826"/>
      <c r="Q69" s="826"/>
      <c r="R69" s="826"/>
      <c r="S69" s="826"/>
      <c r="T69" s="826"/>
      <c r="U69" s="826"/>
      <c r="V69" s="826"/>
      <c r="W69" s="826"/>
      <c r="X69" s="826"/>
    </row>
    <row r="70" spans="1:24" ht="18">
      <c r="A70" s="1217"/>
      <c r="B70" s="831" t="s">
        <v>175</v>
      </c>
      <c r="C70" s="832" t="s">
        <v>176</v>
      </c>
      <c r="D70" s="826"/>
      <c r="E70" s="826"/>
      <c r="F70" s="826"/>
      <c r="G70" s="826"/>
      <c r="H70" s="826"/>
      <c r="I70" s="826"/>
      <c r="J70" s="826"/>
      <c r="K70" s="826"/>
      <c r="L70" s="826"/>
      <c r="M70" s="826"/>
      <c r="N70" s="826"/>
      <c r="O70" s="826"/>
      <c r="P70" s="826"/>
      <c r="Q70" s="826"/>
      <c r="R70" s="826"/>
      <c r="S70" s="826"/>
      <c r="T70" s="826"/>
      <c r="U70" s="826"/>
      <c r="V70" s="826"/>
      <c r="W70" s="826"/>
      <c r="X70" s="826"/>
    </row>
    <row r="71" spans="1:24" ht="18">
      <c r="A71" s="1217"/>
      <c r="B71" s="831" t="s">
        <v>177</v>
      </c>
      <c r="C71" s="832" t="s">
        <v>239</v>
      </c>
      <c r="D71" s="826"/>
      <c r="E71" s="826"/>
      <c r="F71" s="826"/>
      <c r="G71" s="826"/>
      <c r="H71" s="826"/>
      <c r="I71" s="826"/>
      <c r="J71" s="826"/>
      <c r="K71" s="826"/>
      <c r="L71" s="826"/>
      <c r="M71" s="826"/>
      <c r="N71" s="826"/>
      <c r="O71" s="826"/>
      <c r="P71" s="826"/>
      <c r="Q71" s="826"/>
      <c r="R71" s="826"/>
      <c r="S71" s="826"/>
      <c r="T71" s="826"/>
      <c r="U71" s="826"/>
      <c r="V71" s="826"/>
      <c r="W71" s="826"/>
      <c r="X71" s="826"/>
    </row>
    <row r="72" spans="1:24" ht="18">
      <c r="A72" s="1217"/>
      <c r="B72" s="831" t="s">
        <v>179</v>
      </c>
      <c r="C72" s="832" t="s">
        <v>239</v>
      </c>
      <c r="D72" s="826"/>
      <c r="E72" s="826"/>
      <c r="F72" s="826"/>
      <c r="G72" s="826"/>
      <c r="H72" s="826"/>
      <c r="I72" s="826"/>
      <c r="J72" s="826"/>
      <c r="K72" s="826"/>
      <c r="L72" s="826"/>
      <c r="M72" s="826"/>
      <c r="N72" s="826"/>
      <c r="O72" s="826"/>
      <c r="P72" s="826"/>
      <c r="Q72" s="826"/>
      <c r="R72" s="826"/>
      <c r="S72" s="826"/>
      <c r="T72" s="826"/>
      <c r="U72" s="826"/>
      <c r="V72" s="826"/>
      <c r="W72" s="826"/>
      <c r="X72" s="826"/>
    </row>
    <row r="73" spans="1:24" ht="49.5">
      <c r="A73" s="1217"/>
      <c r="B73" s="831" t="s">
        <v>180</v>
      </c>
      <c r="C73" s="832" t="s">
        <v>181</v>
      </c>
      <c r="D73" s="826"/>
      <c r="E73" s="826"/>
      <c r="F73" s="826"/>
      <c r="G73" s="826"/>
      <c r="H73" s="826"/>
      <c r="I73" s="826"/>
      <c r="J73" s="826"/>
      <c r="K73" s="826"/>
      <c r="L73" s="826"/>
      <c r="M73" s="826"/>
      <c r="N73" s="826"/>
      <c r="O73" s="826"/>
      <c r="P73" s="826"/>
      <c r="Q73" s="826"/>
      <c r="R73" s="826"/>
      <c r="S73" s="826"/>
      <c r="T73" s="826"/>
      <c r="U73" s="826"/>
      <c r="V73" s="826"/>
      <c r="W73" s="826"/>
      <c r="X73" s="826"/>
    </row>
    <row r="74" spans="1:24" ht="18">
      <c r="A74" s="1217"/>
      <c r="B74" s="831" t="s">
        <v>356</v>
      </c>
      <c r="C74" s="832" t="s">
        <v>239</v>
      </c>
      <c r="D74" s="826"/>
      <c r="E74" s="826"/>
      <c r="F74" s="826"/>
      <c r="G74" s="826"/>
      <c r="H74" s="826"/>
      <c r="I74" s="826"/>
      <c r="J74" s="826"/>
      <c r="K74" s="826"/>
      <c r="L74" s="826"/>
      <c r="M74" s="826"/>
      <c r="N74" s="826"/>
      <c r="O74" s="826"/>
      <c r="P74" s="826"/>
      <c r="Q74" s="826"/>
      <c r="R74" s="826"/>
      <c r="S74" s="826"/>
      <c r="T74" s="826"/>
      <c r="U74" s="826"/>
      <c r="V74" s="826"/>
      <c r="W74" s="826"/>
      <c r="X74" s="826"/>
    </row>
    <row r="75" spans="1:24" ht="18">
      <c r="A75" s="1217"/>
      <c r="B75" s="831" t="s">
        <v>183</v>
      </c>
      <c r="C75" s="832" t="s">
        <v>102</v>
      </c>
      <c r="D75" s="826"/>
      <c r="E75" s="826"/>
      <c r="F75" s="826"/>
      <c r="G75" s="826"/>
      <c r="H75" s="826"/>
      <c r="I75" s="826"/>
      <c r="J75" s="826"/>
      <c r="K75" s="826"/>
      <c r="L75" s="826"/>
      <c r="M75" s="826"/>
      <c r="N75" s="826"/>
      <c r="O75" s="826"/>
      <c r="P75" s="826"/>
      <c r="Q75" s="826"/>
      <c r="R75" s="826"/>
      <c r="S75" s="826"/>
      <c r="T75" s="826"/>
      <c r="U75" s="826"/>
      <c r="V75" s="826"/>
      <c r="W75" s="826"/>
      <c r="X75" s="826"/>
    </row>
    <row r="76" spans="1:24" ht="18">
      <c r="A76" s="1217"/>
      <c r="B76" s="831" t="s">
        <v>184</v>
      </c>
      <c r="C76" s="832" t="s">
        <v>239</v>
      </c>
      <c r="D76" s="826"/>
      <c r="E76" s="826"/>
      <c r="F76" s="826"/>
      <c r="G76" s="826"/>
      <c r="H76" s="826"/>
      <c r="I76" s="826"/>
      <c r="J76" s="826"/>
      <c r="K76" s="826"/>
      <c r="L76" s="826"/>
      <c r="M76" s="826"/>
      <c r="N76" s="826"/>
      <c r="O76" s="826"/>
      <c r="P76" s="826"/>
      <c r="Q76" s="826"/>
      <c r="R76" s="826"/>
      <c r="S76" s="826"/>
      <c r="T76" s="826"/>
      <c r="U76" s="826"/>
      <c r="V76" s="826"/>
      <c r="W76" s="826"/>
      <c r="X76" s="826"/>
    </row>
    <row r="77" spans="1:24" ht="50" thickBot="1">
      <c r="A77" s="1218"/>
      <c r="B77" s="835" t="s">
        <v>186</v>
      </c>
      <c r="C77" s="834" t="s">
        <v>2518</v>
      </c>
      <c r="D77" s="826"/>
      <c r="E77" s="826"/>
      <c r="F77" s="826"/>
      <c r="G77" s="826"/>
      <c r="H77" s="826"/>
      <c r="I77" s="826"/>
      <c r="J77" s="826"/>
      <c r="K77" s="826"/>
      <c r="L77" s="826"/>
      <c r="M77" s="826"/>
      <c r="N77" s="826"/>
      <c r="O77" s="826"/>
      <c r="P77" s="826"/>
      <c r="Q77" s="826"/>
      <c r="R77" s="826"/>
      <c r="S77" s="826"/>
      <c r="T77" s="826"/>
      <c r="U77" s="826"/>
      <c r="V77" s="826"/>
      <c r="W77" s="826"/>
      <c r="X77" s="826"/>
    </row>
    <row r="78" spans="1:24" ht="33">
      <c r="A78" s="1216" t="s">
        <v>188</v>
      </c>
      <c r="B78" s="829" t="s">
        <v>189</v>
      </c>
      <c r="C78" s="832" t="s">
        <v>2519</v>
      </c>
      <c r="D78" s="826"/>
      <c r="E78" s="826"/>
      <c r="F78" s="826"/>
      <c r="G78" s="826"/>
      <c r="H78" s="826"/>
      <c r="I78" s="826"/>
      <c r="J78" s="826"/>
      <c r="K78" s="826"/>
      <c r="L78" s="826"/>
      <c r="M78" s="826"/>
      <c r="N78" s="826"/>
      <c r="O78" s="826"/>
      <c r="P78" s="826"/>
      <c r="Q78" s="826"/>
      <c r="R78" s="826"/>
      <c r="S78" s="826"/>
      <c r="T78" s="826"/>
      <c r="U78" s="826"/>
      <c r="V78" s="826"/>
      <c r="W78" s="826"/>
      <c r="X78" s="826"/>
    </row>
    <row r="79" spans="1:24" ht="33">
      <c r="A79" s="1217"/>
      <c r="B79" s="831" t="s">
        <v>190</v>
      </c>
      <c r="C79" s="832" t="s">
        <v>2519</v>
      </c>
      <c r="D79" s="826"/>
      <c r="E79" s="826"/>
      <c r="F79" s="826"/>
      <c r="G79" s="826"/>
      <c r="H79" s="826"/>
      <c r="I79" s="826"/>
      <c r="J79" s="826"/>
      <c r="K79" s="826"/>
      <c r="L79" s="826"/>
      <c r="M79" s="826"/>
      <c r="N79" s="826"/>
      <c r="O79" s="826"/>
      <c r="P79" s="826"/>
      <c r="Q79" s="826"/>
      <c r="R79" s="826"/>
      <c r="S79" s="826"/>
      <c r="T79" s="826"/>
      <c r="U79" s="826"/>
      <c r="V79" s="826"/>
      <c r="W79" s="826"/>
      <c r="X79" s="826"/>
    </row>
    <row r="80" spans="1:24" ht="66">
      <c r="A80" s="1217"/>
      <c r="B80" s="831" t="s">
        <v>192</v>
      </c>
      <c r="C80" s="832" t="s">
        <v>2520</v>
      </c>
      <c r="D80" s="826"/>
      <c r="E80" s="826"/>
      <c r="F80" s="826"/>
      <c r="G80" s="826"/>
      <c r="H80" s="826"/>
      <c r="I80" s="826"/>
      <c r="J80" s="826"/>
      <c r="K80" s="826"/>
      <c r="L80" s="826"/>
      <c r="M80" s="826"/>
      <c r="N80" s="826"/>
      <c r="O80" s="826"/>
      <c r="P80" s="826"/>
      <c r="Q80" s="826"/>
      <c r="R80" s="826"/>
      <c r="S80" s="826"/>
      <c r="T80" s="826"/>
      <c r="U80" s="826"/>
      <c r="V80" s="826"/>
      <c r="W80" s="826"/>
      <c r="X80" s="826"/>
    </row>
    <row r="81" spans="1:24" ht="18">
      <c r="A81" s="1217"/>
      <c r="B81" s="831" t="s">
        <v>193</v>
      </c>
      <c r="C81" s="832" t="s">
        <v>239</v>
      </c>
      <c r="D81" s="826"/>
      <c r="E81" s="826"/>
      <c r="F81" s="826"/>
      <c r="G81" s="826"/>
      <c r="H81" s="826"/>
      <c r="I81" s="826"/>
      <c r="J81" s="826"/>
      <c r="K81" s="826"/>
      <c r="L81" s="826"/>
      <c r="M81" s="826"/>
      <c r="N81" s="826"/>
      <c r="O81" s="826"/>
      <c r="P81" s="826"/>
      <c r="Q81" s="826"/>
      <c r="R81" s="826"/>
      <c r="S81" s="826"/>
      <c r="T81" s="826"/>
      <c r="U81" s="826"/>
      <c r="V81" s="826"/>
      <c r="W81" s="826"/>
      <c r="X81" s="826"/>
    </row>
    <row r="82" spans="1:24" ht="49.5">
      <c r="A82" s="1217"/>
      <c r="B82" s="831" t="s">
        <v>194</v>
      </c>
      <c r="C82" s="832" t="s">
        <v>2521</v>
      </c>
      <c r="D82" s="826"/>
      <c r="E82" s="826"/>
      <c r="F82" s="826"/>
      <c r="G82" s="826"/>
      <c r="H82" s="826"/>
      <c r="I82" s="826"/>
      <c r="J82" s="826"/>
      <c r="K82" s="826"/>
      <c r="L82" s="826"/>
      <c r="M82" s="826"/>
      <c r="N82" s="826"/>
      <c r="O82" s="826"/>
      <c r="P82" s="826"/>
      <c r="Q82" s="826"/>
      <c r="R82" s="826"/>
      <c r="S82" s="826"/>
      <c r="T82" s="826"/>
      <c r="U82" s="826"/>
      <c r="V82" s="826"/>
      <c r="W82" s="826"/>
      <c r="X82" s="826"/>
    </row>
    <row r="83" spans="1:24" ht="18">
      <c r="A83" s="1217"/>
      <c r="B83" s="831" t="s">
        <v>195</v>
      </c>
      <c r="C83" s="832" t="s">
        <v>102</v>
      </c>
      <c r="D83" s="826"/>
      <c r="E83" s="826"/>
      <c r="F83" s="826"/>
      <c r="G83" s="826"/>
      <c r="H83" s="826"/>
      <c r="I83" s="826"/>
      <c r="J83" s="826"/>
      <c r="K83" s="826"/>
      <c r="L83" s="826"/>
      <c r="M83" s="826"/>
      <c r="N83" s="826"/>
      <c r="O83" s="826"/>
      <c r="P83" s="826"/>
      <c r="Q83" s="826"/>
      <c r="R83" s="826"/>
      <c r="S83" s="826"/>
      <c r="T83" s="826"/>
      <c r="U83" s="826"/>
      <c r="V83" s="826"/>
      <c r="W83" s="826"/>
      <c r="X83" s="826"/>
    </row>
    <row r="84" spans="1:24" ht="18">
      <c r="A84" s="1217"/>
      <c r="B84" s="831" t="s">
        <v>170</v>
      </c>
      <c r="C84" s="832" t="s">
        <v>2286</v>
      </c>
      <c r="D84" s="826"/>
      <c r="E84" s="826"/>
      <c r="F84" s="826"/>
      <c r="G84" s="826"/>
      <c r="H84" s="826"/>
      <c r="I84" s="826"/>
      <c r="J84" s="826"/>
      <c r="K84" s="826"/>
      <c r="L84" s="826"/>
      <c r="M84" s="826"/>
      <c r="N84" s="826"/>
      <c r="O84" s="826"/>
      <c r="P84" s="826"/>
      <c r="Q84" s="826"/>
      <c r="R84" s="826"/>
      <c r="S84" s="826"/>
      <c r="T84" s="826"/>
      <c r="U84" s="826"/>
      <c r="V84" s="826"/>
      <c r="W84" s="826"/>
      <c r="X84" s="826"/>
    </row>
    <row r="85" spans="1:24" ht="18">
      <c r="A85" s="1217"/>
      <c r="B85" s="831" t="s">
        <v>171</v>
      </c>
      <c r="C85" s="832" t="s">
        <v>2522</v>
      </c>
      <c r="D85" s="826"/>
      <c r="E85" s="826"/>
      <c r="F85" s="826"/>
      <c r="G85" s="826"/>
      <c r="H85" s="826"/>
      <c r="I85" s="826"/>
      <c r="J85" s="826"/>
      <c r="K85" s="826"/>
      <c r="L85" s="826"/>
      <c r="M85" s="826"/>
      <c r="N85" s="826"/>
      <c r="O85" s="826"/>
      <c r="P85" s="826"/>
      <c r="Q85" s="826"/>
      <c r="R85" s="826"/>
      <c r="S85" s="826"/>
      <c r="T85" s="826"/>
      <c r="U85" s="826"/>
      <c r="V85" s="826"/>
      <c r="W85" s="826"/>
      <c r="X85" s="826"/>
    </row>
    <row r="86" spans="1:24" ht="49.5">
      <c r="A86" s="1217"/>
      <c r="B86" s="831" t="s">
        <v>196</v>
      </c>
      <c r="C86" s="832" t="s">
        <v>2523</v>
      </c>
      <c r="D86" s="826"/>
      <c r="E86" s="826"/>
      <c r="F86" s="826"/>
      <c r="G86" s="826"/>
      <c r="H86" s="826"/>
      <c r="I86" s="826"/>
      <c r="J86" s="826"/>
      <c r="K86" s="826"/>
      <c r="L86" s="826"/>
      <c r="M86" s="826"/>
      <c r="N86" s="826"/>
      <c r="O86" s="826"/>
      <c r="P86" s="826"/>
      <c r="Q86" s="826"/>
      <c r="R86" s="826"/>
      <c r="S86" s="826"/>
      <c r="T86" s="826"/>
      <c r="U86" s="826"/>
      <c r="V86" s="826"/>
      <c r="W86" s="826"/>
      <c r="X86" s="826"/>
    </row>
    <row r="87" spans="1:24" ht="18">
      <c r="A87" s="1217"/>
      <c r="B87" s="831" t="s">
        <v>197</v>
      </c>
      <c r="C87" s="832"/>
      <c r="D87" s="826"/>
      <c r="E87" s="826"/>
      <c r="F87" s="826"/>
      <c r="G87" s="826"/>
      <c r="H87" s="826"/>
      <c r="I87" s="826"/>
      <c r="J87" s="826"/>
      <c r="K87" s="826"/>
      <c r="L87" s="826"/>
      <c r="M87" s="826"/>
      <c r="N87" s="826"/>
      <c r="O87" s="826"/>
      <c r="P87" s="826"/>
      <c r="Q87" s="826"/>
      <c r="R87" s="826"/>
      <c r="S87" s="826"/>
      <c r="T87" s="826"/>
      <c r="U87" s="826"/>
      <c r="V87" s="826"/>
      <c r="W87" s="826"/>
      <c r="X87" s="826"/>
    </row>
    <row r="88" spans="1:24" ht="18">
      <c r="A88" s="1217"/>
      <c r="B88" s="831" t="s">
        <v>198</v>
      </c>
      <c r="C88" s="832" t="s">
        <v>100</v>
      </c>
      <c r="D88" s="826"/>
      <c r="E88" s="826"/>
      <c r="F88" s="826"/>
      <c r="G88" s="826"/>
      <c r="H88" s="826"/>
      <c r="I88" s="826"/>
      <c r="J88" s="826"/>
      <c r="K88" s="826"/>
      <c r="L88" s="826"/>
      <c r="M88" s="826"/>
      <c r="N88" s="826"/>
      <c r="O88" s="826"/>
      <c r="P88" s="826"/>
      <c r="Q88" s="826"/>
      <c r="R88" s="826"/>
      <c r="S88" s="826"/>
      <c r="T88" s="826"/>
      <c r="U88" s="826"/>
      <c r="V88" s="826"/>
      <c r="W88" s="826"/>
      <c r="X88" s="826"/>
    </row>
    <row r="89" spans="1:24" ht="18">
      <c r="A89" s="1217"/>
      <c r="B89" s="831" t="s">
        <v>199</v>
      </c>
      <c r="C89" s="832" t="s">
        <v>239</v>
      </c>
      <c r="D89" s="826"/>
      <c r="E89" s="826"/>
      <c r="F89" s="826"/>
      <c r="G89" s="826"/>
      <c r="H89" s="826"/>
      <c r="I89" s="826"/>
      <c r="J89" s="826"/>
      <c r="K89" s="826"/>
      <c r="L89" s="826"/>
      <c r="M89" s="826"/>
      <c r="N89" s="826"/>
      <c r="O89" s="826"/>
      <c r="P89" s="826"/>
      <c r="Q89" s="826"/>
      <c r="R89" s="826"/>
      <c r="S89" s="826"/>
      <c r="T89" s="826"/>
      <c r="U89" s="826"/>
      <c r="V89" s="826"/>
      <c r="W89" s="826"/>
      <c r="X89" s="826"/>
    </row>
    <row r="90" spans="1:24" ht="18">
      <c r="A90" s="1217"/>
      <c r="B90" s="831" t="s">
        <v>200</v>
      </c>
      <c r="C90" s="832" t="s">
        <v>239</v>
      </c>
      <c r="D90" s="826"/>
      <c r="E90" s="826"/>
      <c r="F90" s="826"/>
      <c r="G90" s="826"/>
      <c r="H90" s="826"/>
      <c r="I90" s="826"/>
      <c r="J90" s="826"/>
      <c r="K90" s="826"/>
      <c r="L90" s="826"/>
      <c r="M90" s="826"/>
      <c r="N90" s="826"/>
      <c r="O90" s="826"/>
      <c r="P90" s="826"/>
      <c r="Q90" s="826"/>
      <c r="R90" s="826"/>
      <c r="S90" s="826"/>
      <c r="T90" s="826"/>
      <c r="U90" s="826"/>
      <c r="V90" s="826"/>
      <c r="W90" s="826"/>
      <c r="X90" s="826"/>
    </row>
    <row r="91" spans="1:24" ht="18">
      <c r="A91" s="1217"/>
      <c r="B91" s="831" t="s">
        <v>201</v>
      </c>
      <c r="C91" s="832" t="s">
        <v>239</v>
      </c>
      <c r="D91" s="826"/>
      <c r="E91" s="826"/>
      <c r="F91" s="826"/>
      <c r="G91" s="826"/>
      <c r="H91" s="826"/>
      <c r="I91" s="826"/>
      <c r="J91" s="826"/>
      <c r="K91" s="826"/>
      <c r="L91" s="826"/>
      <c r="M91" s="826"/>
      <c r="N91" s="826"/>
      <c r="O91" s="826"/>
      <c r="P91" s="826"/>
      <c r="Q91" s="826"/>
      <c r="R91" s="826"/>
      <c r="S91" s="826"/>
      <c r="T91" s="826"/>
      <c r="U91" s="826"/>
      <c r="V91" s="826"/>
      <c r="W91" s="826"/>
      <c r="X91" s="826"/>
    </row>
    <row r="92" spans="1:24" ht="18.5" thickBot="1">
      <c r="A92" s="1218"/>
      <c r="B92" s="835" t="s">
        <v>202</v>
      </c>
      <c r="C92" s="834" t="s">
        <v>239</v>
      </c>
      <c r="D92" s="826"/>
      <c r="E92" s="826"/>
      <c r="F92" s="826"/>
      <c r="G92" s="826"/>
      <c r="H92" s="826"/>
      <c r="I92" s="826"/>
      <c r="J92" s="826"/>
      <c r="K92" s="826"/>
      <c r="L92" s="826"/>
      <c r="M92" s="826"/>
      <c r="N92" s="826"/>
      <c r="O92" s="826"/>
      <c r="P92" s="826"/>
      <c r="Q92" s="826"/>
      <c r="R92" s="826"/>
      <c r="S92" s="826"/>
      <c r="T92" s="826"/>
      <c r="U92" s="826"/>
      <c r="V92" s="826"/>
      <c r="W92" s="826"/>
      <c r="X92" s="826"/>
    </row>
    <row r="93" spans="1:24" ht="99">
      <c r="A93" s="1216" t="s">
        <v>203</v>
      </c>
      <c r="B93" s="829" t="s">
        <v>204</v>
      </c>
      <c r="C93" s="846" t="s">
        <v>2524</v>
      </c>
      <c r="D93" s="826"/>
      <c r="E93" s="826"/>
      <c r="F93" s="826"/>
      <c r="G93" s="826"/>
      <c r="H93" s="826"/>
      <c r="I93" s="826"/>
      <c r="J93" s="826"/>
      <c r="K93" s="826"/>
      <c r="L93" s="826"/>
      <c r="M93" s="826"/>
      <c r="N93" s="826"/>
      <c r="O93" s="826"/>
      <c r="P93" s="826"/>
      <c r="Q93" s="826"/>
      <c r="R93" s="826"/>
      <c r="S93" s="826"/>
      <c r="T93" s="826"/>
      <c r="U93" s="826"/>
      <c r="V93" s="826"/>
      <c r="W93" s="826"/>
      <c r="X93" s="826"/>
    </row>
    <row r="94" spans="1:24" ht="18">
      <c r="A94" s="1217"/>
      <c r="B94" s="831" t="s">
        <v>205</v>
      </c>
      <c r="C94" s="832" t="s">
        <v>239</v>
      </c>
      <c r="D94" s="826"/>
      <c r="E94" s="826"/>
      <c r="F94" s="826"/>
      <c r="G94" s="826"/>
      <c r="H94" s="826"/>
      <c r="I94" s="826"/>
      <c r="J94" s="826"/>
      <c r="K94" s="826"/>
      <c r="L94" s="826"/>
      <c r="M94" s="826"/>
      <c r="N94" s="826"/>
      <c r="O94" s="826"/>
      <c r="P94" s="826"/>
      <c r="Q94" s="826"/>
      <c r="R94" s="826"/>
      <c r="S94" s="826"/>
      <c r="T94" s="826"/>
      <c r="U94" s="826"/>
      <c r="V94" s="826"/>
      <c r="W94" s="826"/>
      <c r="X94" s="826"/>
    </row>
    <row r="95" spans="1:24" ht="115.5">
      <c r="A95" s="1217"/>
      <c r="B95" s="831" t="s">
        <v>206</v>
      </c>
      <c r="C95" s="832" t="s">
        <v>2525</v>
      </c>
      <c r="D95" s="826"/>
      <c r="E95" s="826"/>
      <c r="F95" s="826"/>
      <c r="G95" s="826"/>
      <c r="H95" s="826"/>
      <c r="I95" s="826"/>
      <c r="J95" s="826"/>
      <c r="K95" s="826"/>
      <c r="L95" s="826"/>
      <c r="M95" s="826"/>
      <c r="N95" s="826"/>
      <c r="O95" s="826"/>
      <c r="P95" s="826"/>
      <c r="Q95" s="826"/>
      <c r="R95" s="826"/>
      <c r="S95" s="826"/>
      <c r="T95" s="826"/>
      <c r="U95" s="826"/>
      <c r="V95" s="826"/>
      <c r="W95" s="826"/>
      <c r="X95" s="826"/>
    </row>
    <row r="96" spans="1:24" ht="231">
      <c r="A96" s="1217"/>
      <c r="B96" s="831" t="s">
        <v>207</v>
      </c>
      <c r="C96" s="832" t="s">
        <v>2526</v>
      </c>
      <c r="D96" s="826"/>
      <c r="E96" s="826"/>
      <c r="F96" s="826"/>
      <c r="G96" s="826"/>
      <c r="H96" s="826"/>
      <c r="I96" s="826"/>
      <c r="J96" s="826"/>
      <c r="K96" s="826"/>
      <c r="L96" s="826"/>
      <c r="M96" s="826"/>
      <c r="N96" s="826"/>
      <c r="O96" s="826"/>
      <c r="P96" s="826"/>
      <c r="Q96" s="826"/>
      <c r="R96" s="826"/>
      <c r="S96" s="826"/>
      <c r="T96" s="826"/>
      <c r="U96" s="826"/>
      <c r="V96" s="826"/>
      <c r="W96" s="826"/>
      <c r="X96" s="826"/>
    </row>
    <row r="97" spans="1:24" ht="82.5">
      <c r="A97" s="1217"/>
      <c r="B97" s="831" t="s">
        <v>208</v>
      </c>
      <c r="C97" s="832" t="s">
        <v>2527</v>
      </c>
      <c r="D97" s="826"/>
      <c r="E97" s="826"/>
      <c r="F97" s="826"/>
      <c r="G97" s="826"/>
      <c r="H97" s="826"/>
      <c r="I97" s="826"/>
      <c r="J97" s="826"/>
      <c r="K97" s="826"/>
      <c r="L97" s="826"/>
      <c r="M97" s="826"/>
      <c r="N97" s="826"/>
      <c r="O97" s="826"/>
      <c r="P97" s="826"/>
      <c r="Q97" s="826"/>
      <c r="R97" s="826"/>
      <c r="S97" s="826"/>
      <c r="T97" s="826"/>
      <c r="U97" s="826"/>
      <c r="V97" s="826"/>
      <c r="W97" s="826"/>
      <c r="X97" s="826"/>
    </row>
    <row r="98" spans="1:24" ht="99">
      <c r="A98" s="1217"/>
      <c r="B98" s="831" t="s">
        <v>209</v>
      </c>
      <c r="C98" s="832" t="s">
        <v>2528</v>
      </c>
      <c r="D98" s="826"/>
      <c r="E98" s="826"/>
      <c r="F98" s="826"/>
      <c r="G98" s="826"/>
      <c r="H98" s="826"/>
      <c r="I98" s="826"/>
      <c r="J98" s="826"/>
      <c r="K98" s="826"/>
      <c r="L98" s="826"/>
      <c r="M98" s="826"/>
      <c r="N98" s="826"/>
      <c r="O98" s="826"/>
      <c r="P98" s="826"/>
      <c r="Q98" s="826"/>
      <c r="R98" s="826"/>
      <c r="S98" s="826"/>
      <c r="T98" s="826"/>
      <c r="U98" s="826"/>
      <c r="V98" s="826"/>
      <c r="W98" s="826"/>
      <c r="X98" s="826"/>
    </row>
    <row r="99" spans="1:24" ht="33">
      <c r="A99" s="1217"/>
      <c r="B99" s="831" t="s">
        <v>211</v>
      </c>
      <c r="C99" s="832" t="s">
        <v>229</v>
      </c>
      <c r="D99" s="826"/>
      <c r="E99" s="826"/>
      <c r="F99" s="826"/>
      <c r="G99" s="826"/>
      <c r="H99" s="826"/>
      <c r="I99" s="826"/>
      <c r="J99" s="826"/>
      <c r="K99" s="826"/>
      <c r="L99" s="826"/>
      <c r="M99" s="826"/>
      <c r="N99" s="826"/>
      <c r="O99" s="826"/>
      <c r="P99" s="826"/>
      <c r="Q99" s="826"/>
      <c r="R99" s="826"/>
      <c r="S99" s="826"/>
      <c r="T99" s="826"/>
      <c r="U99" s="826"/>
      <c r="V99" s="826"/>
      <c r="W99" s="826"/>
      <c r="X99" s="826"/>
    </row>
    <row r="100" spans="1:24" ht="18">
      <c r="A100" s="1217"/>
      <c r="B100" s="831" t="s">
        <v>374</v>
      </c>
      <c r="C100" s="832" t="s">
        <v>229</v>
      </c>
      <c r="D100" s="826"/>
      <c r="E100" s="826"/>
      <c r="F100" s="826"/>
      <c r="G100" s="826"/>
      <c r="H100" s="826"/>
      <c r="I100" s="826"/>
      <c r="J100" s="826"/>
      <c r="K100" s="826"/>
      <c r="L100" s="826"/>
      <c r="M100" s="826"/>
      <c r="N100" s="826"/>
      <c r="O100" s="826"/>
      <c r="P100" s="826"/>
      <c r="Q100" s="826"/>
      <c r="R100" s="826"/>
      <c r="S100" s="826"/>
      <c r="T100" s="826"/>
      <c r="U100" s="826"/>
      <c r="V100" s="826"/>
      <c r="W100" s="826"/>
      <c r="X100" s="826"/>
    </row>
    <row r="101" spans="1:24" ht="18">
      <c r="A101" s="1217"/>
      <c r="B101" s="831" t="s">
        <v>213</v>
      </c>
      <c r="C101" s="832" t="s">
        <v>229</v>
      </c>
      <c r="D101" s="826"/>
      <c r="E101" s="826"/>
      <c r="F101" s="826"/>
      <c r="G101" s="826"/>
      <c r="H101" s="826"/>
      <c r="I101" s="826"/>
      <c r="J101" s="826"/>
      <c r="K101" s="826"/>
      <c r="L101" s="826"/>
      <c r="M101" s="826"/>
      <c r="N101" s="826"/>
      <c r="O101" s="826"/>
      <c r="P101" s="826"/>
      <c r="Q101" s="826"/>
      <c r="R101" s="826"/>
      <c r="S101" s="826"/>
      <c r="T101" s="826"/>
      <c r="U101" s="826"/>
      <c r="V101" s="826"/>
      <c r="W101" s="826"/>
      <c r="X101" s="826"/>
    </row>
    <row r="102" spans="1:24" ht="18.5" thickBot="1">
      <c r="A102" s="1218"/>
      <c r="B102" s="836" t="s">
        <v>214</v>
      </c>
      <c r="C102" s="839" t="s">
        <v>229</v>
      </c>
      <c r="D102" s="826"/>
      <c r="E102" s="826"/>
      <c r="F102" s="826"/>
      <c r="G102" s="826"/>
      <c r="H102" s="826"/>
      <c r="I102" s="826"/>
      <c r="J102" s="826"/>
      <c r="K102" s="826"/>
      <c r="L102" s="826"/>
      <c r="M102" s="826"/>
      <c r="N102" s="826"/>
      <c r="O102" s="826"/>
      <c r="P102" s="826"/>
      <c r="Q102" s="826"/>
      <c r="R102" s="826"/>
      <c r="S102" s="826"/>
      <c r="T102" s="826"/>
      <c r="U102" s="826"/>
      <c r="V102" s="826"/>
      <c r="W102" s="826"/>
      <c r="X102" s="826"/>
    </row>
    <row r="103" spans="1:24" ht="18">
      <c r="A103" s="1226" t="s">
        <v>375</v>
      </c>
      <c r="B103" s="831" t="s">
        <v>216</v>
      </c>
      <c r="C103" s="840" t="s">
        <v>2529</v>
      </c>
      <c r="D103" s="826"/>
      <c r="E103" s="826"/>
      <c r="F103" s="826"/>
      <c r="G103" s="826"/>
      <c r="H103" s="826"/>
      <c r="I103" s="826"/>
      <c r="J103" s="826"/>
      <c r="K103" s="826"/>
      <c r="L103" s="826"/>
      <c r="M103" s="826"/>
      <c r="N103" s="826"/>
      <c r="O103" s="826"/>
      <c r="P103" s="826"/>
      <c r="Q103" s="826"/>
      <c r="R103" s="826"/>
      <c r="S103" s="826"/>
      <c r="T103" s="826"/>
      <c r="U103" s="826"/>
      <c r="V103" s="826"/>
      <c r="W103" s="826"/>
      <c r="X103" s="826"/>
    </row>
    <row r="104" spans="1:24" ht="18">
      <c r="A104" s="1217"/>
      <c r="B104" s="831" t="s">
        <v>376</v>
      </c>
      <c r="C104" s="841" t="s">
        <v>2529</v>
      </c>
      <c r="D104" s="826"/>
      <c r="E104" s="826"/>
      <c r="F104" s="826"/>
      <c r="G104" s="826"/>
      <c r="H104" s="826"/>
      <c r="I104" s="826"/>
      <c r="J104" s="826"/>
      <c r="K104" s="826"/>
      <c r="L104" s="826"/>
      <c r="M104" s="826"/>
      <c r="N104" s="826"/>
      <c r="O104" s="826"/>
      <c r="P104" s="826"/>
      <c r="Q104" s="826"/>
      <c r="R104" s="826"/>
      <c r="S104" s="826"/>
      <c r="T104" s="826"/>
      <c r="U104" s="826"/>
      <c r="V104" s="826"/>
      <c r="W104" s="826"/>
      <c r="X104" s="826"/>
    </row>
    <row r="105" spans="1:24" ht="18">
      <c r="A105" s="1217"/>
      <c r="B105" s="831" t="s">
        <v>344</v>
      </c>
      <c r="C105" s="842" t="s">
        <v>2529</v>
      </c>
      <c r="D105" s="826"/>
      <c r="E105" s="826"/>
      <c r="F105" s="826"/>
      <c r="G105" s="826"/>
      <c r="H105" s="826"/>
      <c r="I105" s="826"/>
      <c r="J105" s="826"/>
      <c r="K105" s="826"/>
      <c r="L105" s="826"/>
      <c r="M105" s="826"/>
      <c r="N105" s="826"/>
      <c r="O105" s="826"/>
      <c r="P105" s="826"/>
      <c r="Q105" s="826"/>
      <c r="R105" s="826"/>
      <c r="S105" s="826"/>
      <c r="T105" s="826"/>
      <c r="U105" s="826"/>
      <c r="V105" s="826"/>
      <c r="W105" s="826"/>
      <c r="X105" s="826"/>
    </row>
    <row r="106" spans="1:24" ht="18">
      <c r="A106" s="1217"/>
      <c r="B106" s="831" t="s">
        <v>574</v>
      </c>
      <c r="C106" s="843" t="s">
        <v>2529</v>
      </c>
      <c r="D106" s="826"/>
      <c r="E106" s="826"/>
      <c r="F106" s="826"/>
      <c r="G106" s="826"/>
      <c r="H106" s="826"/>
      <c r="I106" s="826"/>
      <c r="J106" s="826"/>
      <c r="K106" s="826"/>
      <c r="L106" s="826"/>
      <c r="M106" s="826"/>
      <c r="N106" s="826"/>
      <c r="O106" s="826"/>
      <c r="P106" s="826"/>
      <c r="Q106" s="826"/>
      <c r="R106" s="826"/>
      <c r="S106" s="826"/>
      <c r="T106" s="826"/>
      <c r="U106" s="826"/>
      <c r="V106" s="826"/>
      <c r="W106" s="826"/>
      <c r="X106" s="826"/>
    </row>
    <row r="107" spans="1:24" ht="18.5" thickBot="1">
      <c r="A107" s="1218"/>
      <c r="B107" s="844" t="s">
        <v>1184</v>
      </c>
      <c r="C107" s="845" t="s">
        <v>2529</v>
      </c>
      <c r="D107" s="826"/>
      <c r="E107" s="826"/>
      <c r="F107" s="826"/>
      <c r="G107" s="826"/>
      <c r="H107" s="826"/>
      <c r="I107" s="826"/>
      <c r="J107" s="826"/>
      <c r="K107" s="826"/>
      <c r="L107" s="826"/>
      <c r="M107" s="826"/>
      <c r="N107" s="826"/>
      <c r="O107" s="826"/>
      <c r="P107" s="826"/>
      <c r="Q107" s="826"/>
      <c r="R107" s="826"/>
      <c r="S107" s="826"/>
      <c r="T107" s="826"/>
      <c r="U107" s="826"/>
      <c r="V107" s="826"/>
      <c r="W107" s="826"/>
      <c r="X107" s="826"/>
    </row>
    <row r="108" spans="1:24" ht="18.5" thickBot="1">
      <c r="A108" s="1227" t="s">
        <v>222</v>
      </c>
      <c r="B108" s="1222"/>
      <c r="C108" s="828" t="s">
        <v>229</v>
      </c>
      <c r="D108" s="826"/>
      <c r="E108" s="826"/>
      <c r="F108" s="826"/>
      <c r="G108" s="826"/>
      <c r="H108" s="826"/>
      <c r="I108" s="826"/>
      <c r="J108" s="826"/>
      <c r="K108" s="826"/>
      <c r="L108" s="826"/>
      <c r="M108" s="826"/>
      <c r="N108" s="826"/>
      <c r="O108" s="826"/>
      <c r="P108" s="826"/>
      <c r="Q108" s="826"/>
      <c r="R108" s="826"/>
      <c r="S108" s="826"/>
      <c r="T108" s="826"/>
      <c r="U108" s="826"/>
      <c r="V108" s="826"/>
      <c r="W108" s="826"/>
      <c r="X108" s="826"/>
    </row>
    <row r="109" spans="1:24" ht="235.5" customHeight="1">
      <c r="A109" s="1224" t="s">
        <v>511</v>
      </c>
      <c r="B109" s="1225"/>
      <c r="C109" s="1225"/>
      <c r="D109" s="826"/>
      <c r="E109" s="826"/>
      <c r="F109" s="826"/>
      <c r="G109" s="826"/>
      <c r="H109" s="826"/>
      <c r="I109" s="826"/>
      <c r="J109" s="826"/>
      <c r="K109" s="826"/>
      <c r="L109" s="826"/>
      <c r="M109" s="826"/>
      <c r="N109" s="826"/>
      <c r="O109" s="826"/>
      <c r="P109" s="826"/>
      <c r="Q109" s="826"/>
      <c r="R109" s="826"/>
      <c r="S109" s="826"/>
      <c r="T109" s="826"/>
      <c r="U109" s="826"/>
      <c r="V109" s="826"/>
      <c r="W109" s="826"/>
      <c r="X109" s="826"/>
    </row>
    <row r="110" spans="1:24" ht="16.5" customHeight="1">
      <c r="A110" s="826"/>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row>
    <row r="111" spans="1:24" ht="16.5" customHeight="1">
      <c r="A111" s="826"/>
      <c r="B111" s="826"/>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row>
    <row r="112" spans="1:24" ht="16.5" customHeight="1">
      <c r="A112" s="826"/>
      <c r="B112" s="826"/>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row>
    <row r="113" spans="1:24" ht="16.5" customHeight="1">
      <c r="A113" s="826"/>
      <c r="B113" s="826"/>
      <c r="C113" s="826"/>
      <c r="D113" s="826"/>
      <c r="E113" s="826"/>
      <c r="F113" s="826"/>
      <c r="G113" s="826"/>
      <c r="H113" s="826"/>
      <c r="I113" s="826"/>
      <c r="J113" s="826"/>
      <c r="K113" s="826"/>
      <c r="L113" s="826"/>
      <c r="M113" s="826"/>
      <c r="N113" s="826"/>
      <c r="O113" s="826"/>
      <c r="P113" s="826"/>
      <c r="Q113" s="826"/>
      <c r="R113" s="826"/>
      <c r="S113" s="826"/>
      <c r="T113" s="826"/>
      <c r="U113" s="826"/>
      <c r="V113" s="826"/>
      <c r="W113" s="826"/>
      <c r="X113" s="826"/>
    </row>
    <row r="114" spans="1:24" ht="16.5" customHeight="1">
      <c r="A114" s="826"/>
      <c r="B114" s="826"/>
      <c r="C114" s="826"/>
      <c r="D114" s="826"/>
      <c r="E114" s="826"/>
      <c r="F114" s="826"/>
      <c r="G114" s="826"/>
      <c r="H114" s="826"/>
      <c r="I114" s="826"/>
      <c r="J114" s="826"/>
      <c r="K114" s="826"/>
      <c r="L114" s="826"/>
      <c r="M114" s="826"/>
      <c r="N114" s="826"/>
      <c r="O114" s="826"/>
      <c r="P114" s="826"/>
      <c r="Q114" s="826"/>
      <c r="R114" s="826"/>
      <c r="S114" s="826"/>
      <c r="T114" s="826"/>
      <c r="U114" s="826"/>
      <c r="V114" s="826"/>
      <c r="W114" s="826"/>
      <c r="X114" s="826"/>
    </row>
    <row r="115" spans="1:24" ht="16.5" customHeight="1">
      <c r="A115" s="826"/>
      <c r="B115" s="826"/>
      <c r="C115" s="826"/>
      <c r="D115" s="826"/>
      <c r="E115" s="826"/>
      <c r="F115" s="826"/>
      <c r="G115" s="826"/>
      <c r="H115" s="826"/>
      <c r="I115" s="826"/>
      <c r="J115" s="826"/>
      <c r="K115" s="826"/>
      <c r="L115" s="826"/>
      <c r="M115" s="826"/>
      <c r="N115" s="826"/>
      <c r="O115" s="826"/>
      <c r="P115" s="826"/>
      <c r="Q115" s="826"/>
      <c r="R115" s="826"/>
      <c r="S115" s="826"/>
      <c r="T115" s="826"/>
      <c r="U115" s="826"/>
      <c r="V115" s="826"/>
      <c r="W115" s="826"/>
      <c r="X115" s="826"/>
    </row>
    <row r="116" spans="1:24" ht="16.5" customHeight="1">
      <c r="A116" s="826"/>
      <c r="B116" s="826"/>
      <c r="C116" s="826"/>
      <c r="D116" s="826"/>
      <c r="E116" s="826"/>
      <c r="F116" s="826"/>
      <c r="G116" s="826"/>
      <c r="H116" s="826"/>
      <c r="I116" s="826"/>
      <c r="J116" s="826"/>
      <c r="K116" s="826"/>
      <c r="L116" s="826"/>
      <c r="M116" s="826"/>
      <c r="N116" s="826"/>
      <c r="O116" s="826"/>
      <c r="P116" s="826"/>
      <c r="Q116" s="826"/>
      <c r="R116" s="826"/>
      <c r="S116" s="826"/>
      <c r="T116" s="826"/>
      <c r="U116" s="826"/>
      <c r="V116" s="826"/>
      <c r="W116" s="826"/>
      <c r="X116" s="826"/>
    </row>
    <row r="117" spans="1:24" ht="16.5" customHeight="1">
      <c r="A117" s="826"/>
      <c r="B117" s="826"/>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row>
    <row r="118" spans="1:24" ht="16.5" customHeight="1">
      <c r="A118" s="826"/>
      <c r="B118" s="826"/>
      <c r="C118" s="826"/>
      <c r="D118" s="826"/>
      <c r="E118" s="826"/>
      <c r="F118" s="826"/>
      <c r="G118" s="826"/>
      <c r="H118" s="826"/>
      <c r="I118" s="826"/>
      <c r="J118" s="826"/>
      <c r="K118" s="826"/>
      <c r="L118" s="826"/>
      <c r="M118" s="826"/>
      <c r="N118" s="826"/>
      <c r="O118" s="826"/>
      <c r="P118" s="826"/>
      <c r="Q118" s="826"/>
      <c r="R118" s="826"/>
      <c r="S118" s="826"/>
      <c r="T118" s="826"/>
      <c r="U118" s="826"/>
      <c r="V118" s="826"/>
      <c r="W118" s="826"/>
      <c r="X118" s="826"/>
    </row>
    <row r="119" spans="1:24" ht="16.5" customHeight="1">
      <c r="A119" s="826"/>
      <c r="B119" s="826"/>
      <c r="C119" s="826"/>
      <c r="D119" s="826"/>
      <c r="E119" s="826"/>
      <c r="F119" s="826"/>
      <c r="G119" s="826"/>
      <c r="H119" s="826"/>
      <c r="I119" s="826"/>
      <c r="J119" s="826"/>
      <c r="K119" s="826"/>
      <c r="L119" s="826"/>
      <c r="M119" s="826"/>
      <c r="N119" s="826"/>
      <c r="O119" s="826"/>
      <c r="P119" s="826"/>
      <c r="Q119" s="826"/>
      <c r="R119" s="826"/>
      <c r="S119" s="826"/>
      <c r="T119" s="826"/>
      <c r="U119" s="826"/>
      <c r="V119" s="826"/>
      <c r="W119" s="826"/>
      <c r="X119" s="826"/>
    </row>
    <row r="120" spans="1:24" ht="16.5" customHeight="1">
      <c r="A120" s="826"/>
      <c r="B120" s="826"/>
      <c r="C120" s="826"/>
      <c r="D120" s="826"/>
      <c r="E120" s="826"/>
      <c r="F120" s="826"/>
      <c r="G120" s="826"/>
      <c r="H120" s="826"/>
      <c r="I120" s="826"/>
      <c r="J120" s="826"/>
      <c r="K120" s="826"/>
      <c r="L120" s="826"/>
      <c r="M120" s="826"/>
      <c r="N120" s="826"/>
      <c r="O120" s="826"/>
      <c r="P120" s="826"/>
      <c r="Q120" s="826"/>
      <c r="R120" s="826"/>
      <c r="S120" s="826"/>
      <c r="T120" s="826"/>
      <c r="U120" s="826"/>
      <c r="V120" s="826"/>
      <c r="W120" s="826"/>
      <c r="X120" s="826"/>
    </row>
    <row r="121" spans="1:24" ht="16.5" customHeight="1">
      <c r="A121" s="826"/>
      <c r="B121" s="826"/>
      <c r="C121" s="826"/>
      <c r="D121" s="826"/>
      <c r="E121" s="826"/>
      <c r="F121" s="826"/>
      <c r="G121" s="826"/>
      <c r="H121" s="826"/>
      <c r="I121" s="826"/>
      <c r="J121" s="826"/>
      <c r="K121" s="826"/>
      <c r="L121" s="826"/>
      <c r="M121" s="826"/>
      <c r="N121" s="826"/>
      <c r="O121" s="826"/>
      <c r="P121" s="826"/>
      <c r="Q121" s="826"/>
      <c r="R121" s="826"/>
      <c r="S121" s="826"/>
      <c r="T121" s="826"/>
      <c r="U121" s="826"/>
      <c r="V121" s="826"/>
      <c r="W121" s="826"/>
      <c r="X121" s="826"/>
    </row>
    <row r="122" spans="1:24" ht="16.5" customHeight="1">
      <c r="A122" s="826"/>
      <c r="B122" s="826"/>
      <c r="C122" s="826"/>
      <c r="D122" s="826"/>
      <c r="E122" s="826"/>
      <c r="F122" s="826"/>
      <c r="G122" s="826"/>
      <c r="H122" s="826"/>
      <c r="I122" s="826"/>
      <c r="J122" s="826"/>
      <c r="K122" s="826"/>
      <c r="L122" s="826"/>
      <c r="M122" s="826"/>
      <c r="N122" s="826"/>
      <c r="O122" s="826"/>
      <c r="P122" s="826"/>
      <c r="Q122" s="826"/>
      <c r="R122" s="826"/>
      <c r="S122" s="826"/>
      <c r="T122" s="826"/>
      <c r="U122" s="826"/>
      <c r="V122" s="826"/>
      <c r="W122" s="826"/>
      <c r="X122" s="826"/>
    </row>
    <row r="123" spans="1:24" ht="16.5" customHeight="1">
      <c r="A123" s="826"/>
      <c r="B123" s="826"/>
      <c r="C123" s="826"/>
      <c r="D123" s="826"/>
      <c r="E123" s="826"/>
      <c r="F123" s="826"/>
      <c r="G123" s="826"/>
      <c r="H123" s="826"/>
      <c r="I123" s="826"/>
      <c r="J123" s="826"/>
      <c r="K123" s="826"/>
      <c r="L123" s="826"/>
      <c r="M123" s="826"/>
      <c r="N123" s="826"/>
      <c r="O123" s="826"/>
      <c r="P123" s="826"/>
      <c r="Q123" s="826"/>
      <c r="R123" s="826"/>
      <c r="S123" s="826"/>
      <c r="T123" s="826"/>
      <c r="U123" s="826"/>
      <c r="V123" s="826"/>
      <c r="W123" s="826"/>
      <c r="X123" s="826"/>
    </row>
    <row r="124" spans="1:24" ht="16.5" customHeight="1">
      <c r="A124" s="826"/>
      <c r="B124" s="826"/>
      <c r="C124" s="826"/>
      <c r="D124" s="826"/>
      <c r="E124" s="826"/>
      <c r="F124" s="826"/>
      <c r="G124" s="826"/>
      <c r="H124" s="826"/>
      <c r="I124" s="826"/>
      <c r="J124" s="826"/>
      <c r="K124" s="826"/>
      <c r="L124" s="826"/>
      <c r="M124" s="826"/>
      <c r="N124" s="826"/>
      <c r="O124" s="826"/>
      <c r="P124" s="826"/>
      <c r="Q124" s="826"/>
      <c r="R124" s="826"/>
      <c r="S124" s="826"/>
      <c r="T124" s="826"/>
      <c r="U124" s="826"/>
      <c r="V124" s="826"/>
      <c r="W124" s="826"/>
      <c r="X124" s="826"/>
    </row>
    <row r="125" spans="1:24" ht="16.5" customHeight="1">
      <c r="A125" s="826"/>
      <c r="B125" s="826"/>
      <c r="C125" s="826"/>
      <c r="D125" s="826"/>
      <c r="E125" s="826"/>
      <c r="F125" s="826"/>
      <c r="G125" s="826"/>
      <c r="H125" s="826"/>
      <c r="I125" s="826"/>
      <c r="J125" s="826"/>
      <c r="K125" s="826"/>
      <c r="L125" s="826"/>
      <c r="M125" s="826"/>
      <c r="N125" s="826"/>
      <c r="O125" s="826"/>
      <c r="P125" s="826"/>
      <c r="Q125" s="826"/>
      <c r="R125" s="826"/>
      <c r="S125" s="826"/>
      <c r="T125" s="826"/>
      <c r="U125" s="826"/>
      <c r="V125" s="826"/>
      <c r="W125" s="826"/>
      <c r="X125" s="826"/>
    </row>
    <row r="126" spans="1:24" ht="16.5" customHeight="1">
      <c r="A126" s="826"/>
      <c r="B126" s="826"/>
      <c r="C126" s="826"/>
      <c r="D126" s="826"/>
      <c r="E126" s="826"/>
      <c r="F126" s="826"/>
      <c r="G126" s="826"/>
      <c r="H126" s="826"/>
      <c r="I126" s="826"/>
      <c r="J126" s="826"/>
      <c r="K126" s="826"/>
      <c r="L126" s="826"/>
      <c r="M126" s="826"/>
      <c r="N126" s="826"/>
      <c r="O126" s="826"/>
      <c r="P126" s="826"/>
      <c r="Q126" s="826"/>
      <c r="R126" s="826"/>
      <c r="S126" s="826"/>
      <c r="T126" s="826"/>
      <c r="U126" s="826"/>
      <c r="V126" s="826"/>
      <c r="W126" s="826"/>
      <c r="X126" s="826"/>
    </row>
    <row r="127" spans="1:24" ht="16.5" customHeight="1">
      <c r="A127" s="826"/>
      <c r="B127" s="826"/>
      <c r="C127" s="826"/>
      <c r="D127" s="826"/>
      <c r="E127" s="826"/>
      <c r="F127" s="826"/>
      <c r="G127" s="826"/>
      <c r="H127" s="826"/>
      <c r="I127" s="826"/>
      <c r="J127" s="826"/>
      <c r="K127" s="826"/>
      <c r="L127" s="826"/>
      <c r="M127" s="826"/>
      <c r="N127" s="826"/>
      <c r="O127" s="826"/>
      <c r="P127" s="826"/>
      <c r="Q127" s="826"/>
      <c r="R127" s="826"/>
      <c r="S127" s="826"/>
      <c r="T127" s="826"/>
      <c r="U127" s="826"/>
      <c r="V127" s="826"/>
      <c r="W127" s="826"/>
      <c r="X127" s="826"/>
    </row>
    <row r="128" spans="1:24" ht="16.5" customHeight="1">
      <c r="A128" s="826"/>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6"/>
      <c r="X128" s="826"/>
    </row>
    <row r="129" spans="1:24" ht="16.5" customHeight="1">
      <c r="A129" s="826"/>
      <c r="B129" s="826"/>
      <c r="C129" s="826"/>
      <c r="D129" s="826"/>
      <c r="E129" s="826"/>
      <c r="F129" s="826"/>
      <c r="G129" s="826"/>
      <c r="H129" s="826"/>
      <c r="I129" s="826"/>
      <c r="J129" s="826"/>
      <c r="K129" s="826"/>
      <c r="L129" s="826"/>
      <c r="M129" s="826"/>
      <c r="N129" s="826"/>
      <c r="O129" s="826"/>
      <c r="P129" s="826"/>
      <c r="Q129" s="826"/>
      <c r="R129" s="826"/>
      <c r="S129" s="826"/>
      <c r="T129" s="826"/>
      <c r="U129" s="826"/>
      <c r="V129" s="826"/>
      <c r="W129" s="826"/>
      <c r="X129" s="826"/>
    </row>
    <row r="130" spans="1:24" ht="16.5" customHeight="1">
      <c r="A130" s="826"/>
      <c r="B130" s="826"/>
      <c r="C130" s="826"/>
      <c r="D130" s="826"/>
      <c r="E130" s="826"/>
      <c r="F130" s="826"/>
      <c r="G130" s="826"/>
      <c r="H130" s="826"/>
      <c r="I130" s="826"/>
      <c r="J130" s="826"/>
      <c r="K130" s="826"/>
      <c r="L130" s="826"/>
      <c r="M130" s="826"/>
      <c r="N130" s="826"/>
      <c r="O130" s="826"/>
      <c r="P130" s="826"/>
      <c r="Q130" s="826"/>
      <c r="R130" s="826"/>
      <c r="S130" s="826"/>
      <c r="T130" s="826"/>
      <c r="U130" s="826"/>
      <c r="V130" s="826"/>
      <c r="W130" s="826"/>
      <c r="X130" s="826"/>
    </row>
    <row r="131" spans="1:24" ht="16.5" customHeight="1">
      <c r="A131" s="826"/>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6"/>
      <c r="X131" s="826"/>
    </row>
    <row r="132" spans="1:24" ht="16.5" customHeight="1">
      <c r="A132" s="826"/>
      <c r="B132" s="826"/>
      <c r="C132" s="826"/>
      <c r="D132" s="826"/>
      <c r="E132" s="826"/>
      <c r="F132" s="826"/>
      <c r="G132" s="826"/>
      <c r="H132" s="826"/>
      <c r="I132" s="826"/>
      <c r="J132" s="826"/>
      <c r="K132" s="826"/>
      <c r="L132" s="826"/>
      <c r="M132" s="826"/>
      <c r="N132" s="826"/>
      <c r="O132" s="826"/>
      <c r="P132" s="826"/>
      <c r="Q132" s="826"/>
      <c r="R132" s="826"/>
      <c r="S132" s="826"/>
      <c r="T132" s="826"/>
      <c r="U132" s="826"/>
      <c r="V132" s="826"/>
      <c r="W132" s="826"/>
      <c r="X132" s="826"/>
    </row>
    <row r="133" spans="1:24" ht="16.5" customHeight="1">
      <c r="A133" s="826"/>
      <c r="B133" s="826"/>
      <c r="C133" s="826"/>
      <c r="D133" s="826"/>
      <c r="E133" s="826"/>
      <c r="F133" s="826"/>
      <c r="G133" s="826"/>
      <c r="H133" s="826"/>
      <c r="I133" s="826"/>
      <c r="J133" s="826"/>
      <c r="K133" s="826"/>
      <c r="L133" s="826"/>
      <c r="M133" s="826"/>
      <c r="N133" s="826"/>
      <c r="O133" s="826"/>
      <c r="P133" s="826"/>
      <c r="Q133" s="826"/>
      <c r="R133" s="826"/>
      <c r="S133" s="826"/>
      <c r="T133" s="826"/>
      <c r="U133" s="826"/>
      <c r="V133" s="826"/>
      <c r="W133" s="826"/>
      <c r="X133" s="826"/>
    </row>
    <row r="134" spans="1:24" ht="16.5" customHeight="1">
      <c r="A134" s="826"/>
      <c r="B134" s="826"/>
      <c r="C134" s="826"/>
      <c r="D134" s="826"/>
      <c r="E134" s="826"/>
      <c r="F134" s="826"/>
      <c r="G134" s="826"/>
      <c r="H134" s="826"/>
      <c r="I134" s="826"/>
      <c r="J134" s="826"/>
      <c r="K134" s="826"/>
      <c r="L134" s="826"/>
      <c r="M134" s="826"/>
      <c r="N134" s="826"/>
      <c r="O134" s="826"/>
      <c r="P134" s="826"/>
      <c r="Q134" s="826"/>
      <c r="R134" s="826"/>
      <c r="S134" s="826"/>
      <c r="T134" s="826"/>
      <c r="U134" s="826"/>
      <c r="V134" s="826"/>
      <c r="W134" s="826"/>
      <c r="X134" s="826"/>
    </row>
    <row r="135" spans="1:24" ht="16.5" customHeight="1">
      <c r="A135" s="826"/>
      <c r="B135" s="826"/>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row>
    <row r="136" spans="1:24" ht="16.5" customHeight="1">
      <c r="A136" s="826"/>
      <c r="B136" s="826"/>
      <c r="C136" s="826"/>
      <c r="D136" s="826"/>
      <c r="E136" s="826"/>
      <c r="F136" s="826"/>
      <c r="G136" s="826"/>
      <c r="H136" s="826"/>
      <c r="I136" s="826"/>
      <c r="J136" s="826"/>
      <c r="K136" s="826"/>
      <c r="L136" s="826"/>
      <c r="M136" s="826"/>
      <c r="N136" s="826"/>
      <c r="O136" s="826"/>
      <c r="P136" s="826"/>
      <c r="Q136" s="826"/>
      <c r="R136" s="826"/>
      <c r="S136" s="826"/>
      <c r="T136" s="826"/>
      <c r="U136" s="826"/>
      <c r="V136" s="826"/>
      <c r="W136" s="826"/>
      <c r="X136" s="826"/>
    </row>
    <row r="137" spans="1:24" ht="16.5" customHeight="1">
      <c r="A137" s="826"/>
      <c r="B137" s="826"/>
      <c r="C137" s="826"/>
      <c r="D137" s="826"/>
      <c r="E137" s="826"/>
      <c r="F137" s="826"/>
      <c r="G137" s="826"/>
      <c r="H137" s="826"/>
      <c r="I137" s="826"/>
      <c r="J137" s="826"/>
      <c r="K137" s="826"/>
      <c r="L137" s="826"/>
      <c r="M137" s="826"/>
      <c r="N137" s="826"/>
      <c r="O137" s="826"/>
      <c r="P137" s="826"/>
      <c r="Q137" s="826"/>
      <c r="R137" s="826"/>
      <c r="S137" s="826"/>
      <c r="T137" s="826"/>
      <c r="U137" s="826"/>
      <c r="V137" s="826"/>
      <c r="W137" s="826"/>
      <c r="X137" s="826"/>
    </row>
    <row r="138" spans="1:24" ht="16.5" customHeight="1">
      <c r="A138" s="826"/>
      <c r="B138" s="826"/>
      <c r="C138" s="826"/>
      <c r="D138" s="826"/>
      <c r="E138" s="826"/>
      <c r="F138" s="826"/>
      <c r="G138" s="826"/>
      <c r="H138" s="826"/>
      <c r="I138" s="826"/>
      <c r="J138" s="826"/>
      <c r="K138" s="826"/>
      <c r="L138" s="826"/>
      <c r="M138" s="826"/>
      <c r="N138" s="826"/>
      <c r="O138" s="826"/>
      <c r="P138" s="826"/>
      <c r="Q138" s="826"/>
      <c r="R138" s="826"/>
      <c r="S138" s="826"/>
      <c r="T138" s="826"/>
      <c r="U138" s="826"/>
      <c r="V138" s="826"/>
      <c r="W138" s="826"/>
      <c r="X138" s="826"/>
    </row>
    <row r="139" spans="1:24" ht="16.5" customHeight="1">
      <c r="A139" s="826"/>
      <c r="B139" s="826"/>
      <c r="C139" s="826"/>
      <c r="D139" s="826"/>
      <c r="E139" s="826"/>
      <c r="F139" s="826"/>
      <c r="G139" s="826"/>
      <c r="H139" s="826"/>
      <c r="I139" s="826"/>
      <c r="J139" s="826"/>
      <c r="K139" s="826"/>
      <c r="L139" s="826"/>
      <c r="M139" s="826"/>
      <c r="N139" s="826"/>
      <c r="O139" s="826"/>
      <c r="P139" s="826"/>
      <c r="Q139" s="826"/>
      <c r="R139" s="826"/>
      <c r="S139" s="826"/>
      <c r="T139" s="826"/>
      <c r="U139" s="826"/>
      <c r="V139" s="826"/>
      <c r="W139" s="826"/>
      <c r="X139" s="826"/>
    </row>
    <row r="140" spans="1:24" ht="16.5" customHeight="1">
      <c r="A140" s="826"/>
      <c r="B140" s="826"/>
      <c r="C140" s="826"/>
      <c r="D140" s="826"/>
      <c r="E140" s="826"/>
      <c r="F140" s="826"/>
      <c r="G140" s="826"/>
      <c r="H140" s="826"/>
      <c r="I140" s="826"/>
      <c r="J140" s="826"/>
      <c r="K140" s="826"/>
      <c r="L140" s="826"/>
      <c r="M140" s="826"/>
      <c r="N140" s="826"/>
      <c r="O140" s="826"/>
      <c r="P140" s="826"/>
      <c r="Q140" s="826"/>
      <c r="R140" s="826"/>
      <c r="S140" s="826"/>
      <c r="T140" s="826"/>
      <c r="U140" s="826"/>
      <c r="V140" s="826"/>
      <c r="W140" s="826"/>
      <c r="X140" s="826"/>
    </row>
    <row r="141" spans="1:24" ht="16.5" customHeight="1">
      <c r="A141" s="826"/>
      <c r="B141" s="826"/>
      <c r="C141" s="826"/>
      <c r="D141" s="826"/>
      <c r="E141" s="826"/>
      <c r="F141" s="826"/>
      <c r="G141" s="826"/>
      <c r="H141" s="826"/>
      <c r="I141" s="826"/>
      <c r="J141" s="826"/>
      <c r="K141" s="826"/>
      <c r="L141" s="826"/>
      <c r="M141" s="826"/>
      <c r="N141" s="826"/>
      <c r="O141" s="826"/>
      <c r="P141" s="826"/>
      <c r="Q141" s="826"/>
      <c r="R141" s="826"/>
      <c r="S141" s="826"/>
      <c r="T141" s="826"/>
      <c r="U141" s="826"/>
      <c r="V141" s="826"/>
      <c r="W141" s="826"/>
      <c r="X141" s="826"/>
    </row>
    <row r="142" spans="1:24" ht="16.5" customHeight="1">
      <c r="A142" s="826"/>
      <c r="B142" s="826"/>
      <c r="C142" s="826"/>
      <c r="D142" s="826"/>
      <c r="E142" s="826"/>
      <c r="F142" s="826"/>
      <c r="G142" s="826"/>
      <c r="H142" s="826"/>
      <c r="I142" s="826"/>
      <c r="J142" s="826"/>
      <c r="K142" s="826"/>
      <c r="L142" s="826"/>
      <c r="M142" s="826"/>
      <c r="N142" s="826"/>
      <c r="O142" s="826"/>
      <c r="P142" s="826"/>
      <c r="Q142" s="826"/>
      <c r="R142" s="826"/>
      <c r="S142" s="826"/>
      <c r="T142" s="826"/>
      <c r="U142" s="826"/>
      <c r="V142" s="826"/>
      <c r="W142" s="826"/>
      <c r="X142" s="826"/>
    </row>
    <row r="143" spans="1:24" ht="16.5" customHeight="1">
      <c r="A143" s="826"/>
      <c r="B143" s="826"/>
      <c r="C143" s="826"/>
      <c r="D143" s="826"/>
      <c r="E143" s="826"/>
      <c r="F143" s="826"/>
      <c r="G143" s="826"/>
      <c r="H143" s="826"/>
      <c r="I143" s="826"/>
      <c r="J143" s="826"/>
      <c r="K143" s="826"/>
      <c r="L143" s="826"/>
      <c r="M143" s="826"/>
      <c r="N143" s="826"/>
      <c r="O143" s="826"/>
      <c r="P143" s="826"/>
      <c r="Q143" s="826"/>
      <c r="R143" s="826"/>
      <c r="S143" s="826"/>
      <c r="T143" s="826"/>
      <c r="U143" s="826"/>
      <c r="V143" s="826"/>
      <c r="W143" s="826"/>
      <c r="X143" s="826"/>
    </row>
    <row r="144" spans="1:24" ht="16.5" customHeight="1">
      <c r="A144" s="826"/>
      <c r="B144" s="826"/>
      <c r="C144" s="826"/>
      <c r="D144" s="826"/>
      <c r="E144" s="826"/>
      <c r="F144" s="826"/>
      <c r="G144" s="826"/>
      <c r="H144" s="826"/>
      <c r="I144" s="826"/>
      <c r="J144" s="826"/>
      <c r="K144" s="826"/>
      <c r="L144" s="826"/>
      <c r="M144" s="826"/>
      <c r="N144" s="826"/>
      <c r="O144" s="826"/>
      <c r="P144" s="826"/>
      <c r="Q144" s="826"/>
      <c r="R144" s="826"/>
      <c r="S144" s="826"/>
      <c r="T144" s="826"/>
      <c r="U144" s="826"/>
      <c r="V144" s="826"/>
      <c r="W144" s="826"/>
      <c r="X144" s="826"/>
    </row>
    <row r="145" spans="1:24" ht="16.5" customHeight="1">
      <c r="A145" s="826"/>
      <c r="B145" s="826"/>
      <c r="C145" s="826"/>
      <c r="D145" s="826"/>
      <c r="E145" s="826"/>
      <c r="F145" s="826"/>
      <c r="G145" s="826"/>
      <c r="H145" s="826"/>
      <c r="I145" s="826"/>
      <c r="J145" s="826"/>
      <c r="K145" s="826"/>
      <c r="L145" s="826"/>
      <c r="M145" s="826"/>
      <c r="N145" s="826"/>
      <c r="O145" s="826"/>
      <c r="P145" s="826"/>
      <c r="Q145" s="826"/>
      <c r="R145" s="826"/>
      <c r="S145" s="826"/>
      <c r="T145" s="826"/>
      <c r="U145" s="826"/>
      <c r="V145" s="826"/>
      <c r="W145" s="826"/>
      <c r="X145" s="826"/>
    </row>
    <row r="146" spans="1:24" ht="16.5" customHeight="1">
      <c r="A146" s="826"/>
      <c r="B146" s="826"/>
      <c r="C146" s="826"/>
      <c r="D146" s="826"/>
      <c r="E146" s="826"/>
      <c r="F146" s="826"/>
      <c r="G146" s="826"/>
      <c r="H146" s="826"/>
      <c r="I146" s="826"/>
      <c r="J146" s="826"/>
      <c r="K146" s="826"/>
      <c r="L146" s="826"/>
      <c r="M146" s="826"/>
      <c r="N146" s="826"/>
      <c r="O146" s="826"/>
      <c r="P146" s="826"/>
      <c r="Q146" s="826"/>
      <c r="R146" s="826"/>
      <c r="S146" s="826"/>
      <c r="T146" s="826"/>
      <c r="U146" s="826"/>
      <c r="V146" s="826"/>
      <c r="W146" s="826"/>
      <c r="X146" s="826"/>
    </row>
    <row r="147" spans="1:24" ht="16.5" customHeight="1">
      <c r="A147" s="826"/>
      <c r="B147" s="826"/>
      <c r="C147" s="826"/>
      <c r="D147" s="826"/>
      <c r="E147" s="826"/>
      <c r="F147" s="826"/>
      <c r="G147" s="826"/>
      <c r="H147" s="826"/>
      <c r="I147" s="826"/>
      <c r="J147" s="826"/>
      <c r="K147" s="826"/>
      <c r="L147" s="826"/>
      <c r="M147" s="826"/>
      <c r="N147" s="826"/>
      <c r="O147" s="826"/>
      <c r="P147" s="826"/>
      <c r="Q147" s="826"/>
      <c r="R147" s="826"/>
      <c r="S147" s="826"/>
      <c r="T147" s="826"/>
      <c r="U147" s="826"/>
      <c r="V147" s="826"/>
      <c r="W147" s="826"/>
      <c r="X147" s="826"/>
    </row>
    <row r="148" spans="1:24" ht="16.5" customHeight="1">
      <c r="A148" s="826"/>
      <c r="B148" s="826"/>
      <c r="C148" s="826"/>
      <c r="D148" s="826"/>
      <c r="E148" s="826"/>
      <c r="F148" s="826"/>
      <c r="G148" s="826"/>
      <c r="H148" s="826"/>
      <c r="I148" s="826"/>
      <c r="J148" s="826"/>
      <c r="K148" s="826"/>
      <c r="L148" s="826"/>
      <c r="M148" s="826"/>
      <c r="N148" s="826"/>
      <c r="O148" s="826"/>
      <c r="P148" s="826"/>
      <c r="Q148" s="826"/>
      <c r="R148" s="826"/>
      <c r="S148" s="826"/>
      <c r="T148" s="826"/>
      <c r="U148" s="826"/>
      <c r="V148" s="826"/>
      <c r="W148" s="826"/>
      <c r="X148" s="826"/>
    </row>
    <row r="149" spans="1:24" ht="16.5" customHeight="1">
      <c r="A149" s="826"/>
      <c r="B149" s="826"/>
      <c r="C149" s="826"/>
      <c r="D149" s="826"/>
      <c r="E149" s="826"/>
      <c r="F149" s="826"/>
      <c r="G149" s="826"/>
      <c r="H149" s="826"/>
      <c r="I149" s="826"/>
      <c r="J149" s="826"/>
      <c r="K149" s="826"/>
      <c r="L149" s="826"/>
      <c r="M149" s="826"/>
      <c r="N149" s="826"/>
      <c r="O149" s="826"/>
      <c r="P149" s="826"/>
      <c r="Q149" s="826"/>
      <c r="R149" s="826"/>
      <c r="S149" s="826"/>
      <c r="T149" s="826"/>
      <c r="U149" s="826"/>
      <c r="V149" s="826"/>
      <c r="W149" s="826"/>
      <c r="X149" s="826"/>
    </row>
    <row r="150" spans="1:24" ht="16.5" customHeight="1">
      <c r="A150" s="826"/>
      <c r="B150" s="826"/>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row>
    <row r="151" spans="1:24" ht="16.5" customHeight="1">
      <c r="A151" s="826"/>
      <c r="B151" s="826"/>
      <c r="C151" s="826"/>
      <c r="D151" s="826"/>
      <c r="E151" s="826"/>
      <c r="F151" s="826"/>
      <c r="G151" s="826"/>
      <c r="H151" s="826"/>
      <c r="I151" s="826"/>
      <c r="J151" s="826"/>
      <c r="K151" s="826"/>
      <c r="L151" s="826"/>
      <c r="M151" s="826"/>
      <c r="N151" s="826"/>
      <c r="O151" s="826"/>
      <c r="P151" s="826"/>
      <c r="Q151" s="826"/>
      <c r="R151" s="826"/>
      <c r="S151" s="826"/>
      <c r="T151" s="826"/>
      <c r="U151" s="826"/>
      <c r="V151" s="826"/>
      <c r="W151" s="826"/>
      <c r="X151" s="826"/>
    </row>
    <row r="152" spans="1:24" ht="16.5" customHeight="1">
      <c r="A152" s="826"/>
      <c r="B152" s="826"/>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row>
    <row r="153" spans="1:24" ht="16.5" customHeight="1">
      <c r="A153" s="826"/>
      <c r="B153" s="826"/>
      <c r="C153" s="826"/>
      <c r="D153" s="826"/>
      <c r="E153" s="826"/>
      <c r="F153" s="826"/>
      <c r="G153" s="826"/>
      <c r="H153" s="826"/>
      <c r="I153" s="826"/>
      <c r="J153" s="826"/>
      <c r="K153" s="826"/>
      <c r="L153" s="826"/>
      <c r="M153" s="826"/>
      <c r="N153" s="826"/>
      <c r="O153" s="826"/>
      <c r="P153" s="826"/>
      <c r="Q153" s="826"/>
      <c r="R153" s="826"/>
      <c r="S153" s="826"/>
      <c r="T153" s="826"/>
      <c r="U153" s="826"/>
      <c r="V153" s="826"/>
      <c r="W153" s="826"/>
      <c r="X153" s="826"/>
    </row>
    <row r="154" spans="1:24" ht="16.5" customHeight="1">
      <c r="A154" s="826"/>
      <c r="B154" s="826"/>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row>
    <row r="155" spans="1:24" ht="16.5" customHeight="1">
      <c r="A155" s="826"/>
      <c r="B155" s="826"/>
      <c r="C155" s="826"/>
      <c r="D155" s="826"/>
      <c r="E155" s="826"/>
      <c r="F155" s="826"/>
      <c r="G155" s="826"/>
      <c r="H155" s="826"/>
      <c r="I155" s="826"/>
      <c r="J155" s="826"/>
      <c r="K155" s="826"/>
      <c r="L155" s="826"/>
      <c r="M155" s="826"/>
      <c r="N155" s="826"/>
      <c r="O155" s="826"/>
      <c r="P155" s="826"/>
      <c r="Q155" s="826"/>
      <c r="R155" s="826"/>
      <c r="S155" s="826"/>
      <c r="T155" s="826"/>
      <c r="U155" s="826"/>
      <c r="V155" s="826"/>
      <c r="W155" s="826"/>
      <c r="X155" s="826"/>
    </row>
    <row r="156" spans="1:24" ht="16.5" customHeight="1">
      <c r="A156" s="826"/>
      <c r="B156" s="826"/>
      <c r="C156" s="826"/>
      <c r="D156" s="826"/>
      <c r="E156" s="826"/>
      <c r="F156" s="826"/>
      <c r="G156" s="826"/>
      <c r="H156" s="826"/>
      <c r="I156" s="826"/>
      <c r="J156" s="826"/>
      <c r="K156" s="826"/>
      <c r="L156" s="826"/>
      <c r="M156" s="826"/>
      <c r="N156" s="826"/>
      <c r="O156" s="826"/>
      <c r="P156" s="826"/>
      <c r="Q156" s="826"/>
      <c r="R156" s="826"/>
      <c r="S156" s="826"/>
      <c r="T156" s="826"/>
      <c r="U156" s="826"/>
      <c r="V156" s="826"/>
      <c r="W156" s="826"/>
      <c r="X156" s="826"/>
    </row>
    <row r="157" spans="1:24" ht="16.5" customHeight="1">
      <c r="A157" s="826"/>
      <c r="B157" s="826"/>
      <c r="C157" s="826"/>
      <c r="D157" s="826"/>
      <c r="E157" s="826"/>
      <c r="F157" s="826"/>
      <c r="G157" s="826"/>
      <c r="H157" s="826"/>
      <c r="I157" s="826"/>
      <c r="J157" s="826"/>
      <c r="K157" s="826"/>
      <c r="L157" s="826"/>
      <c r="M157" s="826"/>
      <c r="N157" s="826"/>
      <c r="O157" s="826"/>
      <c r="P157" s="826"/>
      <c r="Q157" s="826"/>
      <c r="R157" s="826"/>
      <c r="S157" s="826"/>
      <c r="T157" s="826"/>
      <c r="U157" s="826"/>
      <c r="V157" s="826"/>
      <c r="W157" s="826"/>
      <c r="X157" s="826"/>
    </row>
    <row r="158" spans="1:24" ht="16.5" customHeight="1">
      <c r="A158" s="826"/>
      <c r="B158" s="826"/>
      <c r="C158" s="826"/>
      <c r="D158" s="826"/>
      <c r="E158" s="826"/>
      <c r="F158" s="826"/>
      <c r="G158" s="826"/>
      <c r="H158" s="826"/>
      <c r="I158" s="826"/>
      <c r="J158" s="826"/>
      <c r="K158" s="826"/>
      <c r="L158" s="826"/>
      <c r="M158" s="826"/>
      <c r="N158" s="826"/>
      <c r="O158" s="826"/>
      <c r="P158" s="826"/>
      <c r="Q158" s="826"/>
      <c r="R158" s="826"/>
      <c r="S158" s="826"/>
      <c r="T158" s="826"/>
      <c r="U158" s="826"/>
      <c r="V158" s="826"/>
      <c r="W158" s="826"/>
      <c r="X158" s="826"/>
    </row>
    <row r="159" spans="1:24" ht="16.5" customHeight="1">
      <c r="A159" s="826"/>
      <c r="B159" s="826"/>
      <c r="C159" s="826"/>
      <c r="D159" s="826"/>
      <c r="E159" s="826"/>
      <c r="F159" s="826"/>
      <c r="G159" s="826"/>
      <c r="H159" s="826"/>
      <c r="I159" s="826"/>
      <c r="J159" s="826"/>
      <c r="K159" s="826"/>
      <c r="L159" s="826"/>
      <c r="M159" s="826"/>
      <c r="N159" s="826"/>
      <c r="O159" s="826"/>
      <c r="P159" s="826"/>
      <c r="Q159" s="826"/>
      <c r="R159" s="826"/>
      <c r="S159" s="826"/>
      <c r="T159" s="826"/>
      <c r="U159" s="826"/>
      <c r="V159" s="826"/>
      <c r="W159" s="826"/>
      <c r="X159" s="826"/>
    </row>
    <row r="160" spans="1:24" ht="16.5" customHeight="1">
      <c r="A160" s="826"/>
      <c r="B160" s="826"/>
      <c r="C160" s="826"/>
      <c r="D160" s="826"/>
      <c r="E160" s="826"/>
      <c r="F160" s="826"/>
      <c r="G160" s="826"/>
      <c r="H160" s="826"/>
      <c r="I160" s="826"/>
      <c r="J160" s="826"/>
      <c r="K160" s="826"/>
      <c r="L160" s="826"/>
      <c r="M160" s="826"/>
      <c r="N160" s="826"/>
      <c r="O160" s="826"/>
      <c r="P160" s="826"/>
      <c r="Q160" s="826"/>
      <c r="R160" s="826"/>
      <c r="S160" s="826"/>
      <c r="T160" s="826"/>
      <c r="U160" s="826"/>
      <c r="V160" s="826"/>
      <c r="W160" s="826"/>
      <c r="X160" s="826"/>
    </row>
    <row r="161" spans="1:24" ht="16.5" customHeight="1">
      <c r="A161" s="826"/>
      <c r="B161" s="826"/>
      <c r="C161" s="826"/>
      <c r="D161" s="826"/>
      <c r="E161" s="826"/>
      <c r="F161" s="826"/>
      <c r="G161" s="826"/>
      <c r="H161" s="826"/>
      <c r="I161" s="826"/>
      <c r="J161" s="826"/>
      <c r="K161" s="826"/>
      <c r="L161" s="826"/>
      <c r="M161" s="826"/>
      <c r="N161" s="826"/>
      <c r="O161" s="826"/>
      <c r="P161" s="826"/>
      <c r="Q161" s="826"/>
      <c r="R161" s="826"/>
      <c r="S161" s="826"/>
      <c r="T161" s="826"/>
      <c r="U161" s="826"/>
      <c r="V161" s="826"/>
      <c r="W161" s="826"/>
      <c r="X161" s="826"/>
    </row>
    <row r="162" spans="1:24" ht="16.5" customHeight="1">
      <c r="A162" s="826"/>
      <c r="B162" s="826"/>
      <c r="C162" s="826"/>
      <c r="D162" s="826"/>
      <c r="E162" s="826"/>
      <c r="F162" s="826"/>
      <c r="G162" s="826"/>
      <c r="H162" s="826"/>
      <c r="I162" s="826"/>
      <c r="J162" s="826"/>
      <c r="K162" s="826"/>
      <c r="L162" s="826"/>
      <c r="M162" s="826"/>
      <c r="N162" s="826"/>
      <c r="O162" s="826"/>
      <c r="P162" s="826"/>
      <c r="Q162" s="826"/>
      <c r="R162" s="826"/>
      <c r="S162" s="826"/>
      <c r="T162" s="826"/>
      <c r="U162" s="826"/>
      <c r="V162" s="826"/>
      <c r="W162" s="826"/>
      <c r="X162" s="826"/>
    </row>
    <row r="163" spans="1:24" ht="16.5" customHeight="1">
      <c r="A163" s="826"/>
      <c r="B163" s="826"/>
      <c r="C163" s="826"/>
      <c r="D163" s="826"/>
      <c r="E163" s="826"/>
      <c r="F163" s="826"/>
      <c r="G163" s="826"/>
      <c r="H163" s="826"/>
      <c r="I163" s="826"/>
      <c r="J163" s="826"/>
      <c r="K163" s="826"/>
      <c r="L163" s="826"/>
      <c r="M163" s="826"/>
      <c r="N163" s="826"/>
      <c r="O163" s="826"/>
      <c r="P163" s="826"/>
      <c r="Q163" s="826"/>
      <c r="R163" s="826"/>
      <c r="S163" s="826"/>
      <c r="T163" s="826"/>
      <c r="U163" s="826"/>
      <c r="V163" s="826"/>
      <c r="W163" s="826"/>
      <c r="X163" s="826"/>
    </row>
    <row r="164" spans="1:24" ht="16.5" customHeight="1">
      <c r="A164" s="826"/>
      <c r="B164" s="826"/>
      <c r="C164" s="826"/>
      <c r="D164" s="826"/>
      <c r="E164" s="826"/>
      <c r="F164" s="826"/>
      <c r="G164" s="826"/>
      <c r="H164" s="826"/>
      <c r="I164" s="826"/>
      <c r="J164" s="826"/>
      <c r="K164" s="826"/>
      <c r="L164" s="826"/>
      <c r="M164" s="826"/>
      <c r="N164" s="826"/>
      <c r="O164" s="826"/>
      <c r="P164" s="826"/>
      <c r="Q164" s="826"/>
      <c r="R164" s="826"/>
      <c r="S164" s="826"/>
      <c r="T164" s="826"/>
      <c r="U164" s="826"/>
      <c r="V164" s="826"/>
      <c r="W164" s="826"/>
      <c r="X164" s="826"/>
    </row>
    <row r="165" spans="1:24" ht="16.5" customHeight="1">
      <c r="A165" s="826"/>
      <c r="B165" s="826"/>
      <c r="C165" s="826"/>
      <c r="D165" s="826"/>
      <c r="E165" s="826"/>
      <c r="F165" s="826"/>
      <c r="G165" s="826"/>
      <c r="H165" s="826"/>
      <c r="I165" s="826"/>
      <c r="J165" s="826"/>
      <c r="K165" s="826"/>
      <c r="L165" s="826"/>
      <c r="M165" s="826"/>
      <c r="N165" s="826"/>
      <c r="O165" s="826"/>
      <c r="P165" s="826"/>
      <c r="Q165" s="826"/>
      <c r="R165" s="826"/>
      <c r="S165" s="826"/>
      <c r="T165" s="826"/>
      <c r="U165" s="826"/>
      <c r="V165" s="826"/>
      <c r="W165" s="826"/>
      <c r="X165" s="826"/>
    </row>
    <row r="166" spans="1:24" ht="16.5" customHeight="1">
      <c r="A166" s="826"/>
      <c r="B166" s="826"/>
      <c r="C166" s="826"/>
      <c r="D166" s="826"/>
      <c r="E166" s="826"/>
      <c r="F166" s="826"/>
      <c r="G166" s="826"/>
      <c r="H166" s="826"/>
      <c r="I166" s="826"/>
      <c r="J166" s="826"/>
      <c r="K166" s="826"/>
      <c r="L166" s="826"/>
      <c r="M166" s="826"/>
      <c r="N166" s="826"/>
      <c r="O166" s="826"/>
      <c r="P166" s="826"/>
      <c r="Q166" s="826"/>
      <c r="R166" s="826"/>
      <c r="S166" s="826"/>
      <c r="T166" s="826"/>
      <c r="U166" s="826"/>
      <c r="V166" s="826"/>
      <c r="W166" s="826"/>
      <c r="X166" s="826"/>
    </row>
    <row r="167" spans="1:24" ht="16.5" customHeight="1">
      <c r="A167" s="826"/>
      <c r="B167" s="826"/>
      <c r="C167" s="826"/>
      <c r="D167" s="826"/>
      <c r="E167" s="826"/>
      <c r="F167" s="826"/>
      <c r="G167" s="826"/>
      <c r="H167" s="826"/>
      <c r="I167" s="826"/>
      <c r="J167" s="826"/>
      <c r="K167" s="826"/>
      <c r="L167" s="826"/>
      <c r="M167" s="826"/>
      <c r="N167" s="826"/>
      <c r="O167" s="826"/>
      <c r="P167" s="826"/>
      <c r="Q167" s="826"/>
      <c r="R167" s="826"/>
      <c r="S167" s="826"/>
      <c r="T167" s="826"/>
      <c r="U167" s="826"/>
      <c r="V167" s="826"/>
      <c r="W167" s="826"/>
      <c r="X167" s="826"/>
    </row>
    <row r="168" spans="1:24" ht="16.5" customHeight="1">
      <c r="A168" s="826"/>
      <c r="B168" s="826"/>
      <c r="C168" s="826"/>
      <c r="D168" s="826"/>
      <c r="E168" s="826"/>
      <c r="F168" s="826"/>
      <c r="G168" s="826"/>
      <c r="H168" s="826"/>
      <c r="I168" s="826"/>
      <c r="J168" s="826"/>
      <c r="K168" s="826"/>
      <c r="L168" s="826"/>
      <c r="M168" s="826"/>
      <c r="N168" s="826"/>
      <c r="O168" s="826"/>
      <c r="P168" s="826"/>
      <c r="Q168" s="826"/>
      <c r="R168" s="826"/>
      <c r="S168" s="826"/>
      <c r="T168" s="826"/>
      <c r="U168" s="826"/>
      <c r="V168" s="826"/>
      <c r="W168" s="826"/>
      <c r="X168" s="826"/>
    </row>
    <row r="169" spans="1:24" ht="16.5" customHeight="1">
      <c r="A169" s="826"/>
      <c r="B169" s="826"/>
      <c r="C169" s="826"/>
      <c r="D169" s="826"/>
      <c r="E169" s="826"/>
      <c r="F169" s="826"/>
      <c r="G169" s="826"/>
      <c r="H169" s="826"/>
      <c r="I169" s="826"/>
      <c r="J169" s="826"/>
      <c r="K169" s="826"/>
      <c r="L169" s="826"/>
      <c r="M169" s="826"/>
      <c r="N169" s="826"/>
      <c r="O169" s="826"/>
      <c r="P169" s="826"/>
      <c r="Q169" s="826"/>
      <c r="R169" s="826"/>
      <c r="S169" s="826"/>
      <c r="T169" s="826"/>
      <c r="U169" s="826"/>
      <c r="V169" s="826"/>
      <c r="W169" s="826"/>
      <c r="X169" s="826"/>
    </row>
    <row r="170" spans="1:24" ht="16.5" customHeight="1">
      <c r="A170" s="826"/>
      <c r="B170" s="826"/>
      <c r="C170" s="826"/>
      <c r="D170" s="826"/>
      <c r="E170" s="826"/>
      <c r="F170" s="826"/>
      <c r="G170" s="826"/>
      <c r="H170" s="826"/>
      <c r="I170" s="826"/>
      <c r="J170" s="826"/>
      <c r="K170" s="826"/>
      <c r="L170" s="826"/>
      <c r="M170" s="826"/>
      <c r="N170" s="826"/>
      <c r="O170" s="826"/>
      <c r="P170" s="826"/>
      <c r="Q170" s="826"/>
      <c r="R170" s="826"/>
      <c r="S170" s="826"/>
      <c r="T170" s="826"/>
      <c r="U170" s="826"/>
      <c r="V170" s="826"/>
      <c r="W170" s="826"/>
      <c r="X170" s="826"/>
    </row>
    <row r="171" spans="1:24" ht="16.5" customHeight="1">
      <c r="A171" s="826"/>
      <c r="B171" s="826"/>
      <c r="C171" s="826"/>
      <c r="D171" s="826"/>
      <c r="E171" s="826"/>
      <c r="F171" s="826"/>
      <c r="G171" s="826"/>
      <c r="H171" s="826"/>
      <c r="I171" s="826"/>
      <c r="J171" s="826"/>
      <c r="K171" s="826"/>
      <c r="L171" s="826"/>
      <c r="M171" s="826"/>
      <c r="N171" s="826"/>
      <c r="O171" s="826"/>
      <c r="P171" s="826"/>
      <c r="Q171" s="826"/>
      <c r="R171" s="826"/>
      <c r="S171" s="826"/>
      <c r="T171" s="826"/>
      <c r="U171" s="826"/>
      <c r="V171" s="826"/>
      <c r="W171" s="826"/>
      <c r="X171" s="826"/>
    </row>
    <row r="172" spans="1:24" ht="16.5" customHeight="1">
      <c r="A172" s="826"/>
      <c r="B172" s="826"/>
      <c r="C172" s="826"/>
      <c r="D172" s="826"/>
      <c r="E172" s="826"/>
      <c r="F172" s="826"/>
      <c r="G172" s="826"/>
      <c r="H172" s="826"/>
      <c r="I172" s="826"/>
      <c r="J172" s="826"/>
      <c r="K172" s="826"/>
      <c r="L172" s="826"/>
      <c r="M172" s="826"/>
      <c r="N172" s="826"/>
      <c r="O172" s="826"/>
      <c r="P172" s="826"/>
      <c r="Q172" s="826"/>
      <c r="R172" s="826"/>
      <c r="S172" s="826"/>
      <c r="T172" s="826"/>
      <c r="U172" s="826"/>
      <c r="V172" s="826"/>
      <c r="W172" s="826"/>
      <c r="X172" s="826"/>
    </row>
    <row r="173" spans="1:24" ht="16.5" customHeight="1">
      <c r="A173" s="826"/>
      <c r="B173" s="826"/>
      <c r="C173" s="826"/>
      <c r="D173" s="826"/>
      <c r="E173" s="826"/>
      <c r="F173" s="826"/>
      <c r="G173" s="826"/>
      <c r="H173" s="826"/>
      <c r="I173" s="826"/>
      <c r="J173" s="826"/>
      <c r="K173" s="826"/>
      <c r="L173" s="826"/>
      <c r="M173" s="826"/>
      <c r="N173" s="826"/>
      <c r="O173" s="826"/>
      <c r="P173" s="826"/>
      <c r="Q173" s="826"/>
      <c r="R173" s="826"/>
      <c r="S173" s="826"/>
      <c r="T173" s="826"/>
      <c r="U173" s="826"/>
      <c r="V173" s="826"/>
      <c r="W173" s="826"/>
      <c r="X173" s="826"/>
    </row>
    <row r="174" spans="1:24" ht="16.5" customHeight="1">
      <c r="A174" s="826"/>
      <c r="B174" s="826"/>
      <c r="C174" s="826"/>
      <c r="D174" s="826"/>
      <c r="E174" s="826"/>
      <c r="F174" s="826"/>
      <c r="G174" s="826"/>
      <c r="H174" s="826"/>
      <c r="I174" s="826"/>
      <c r="J174" s="826"/>
      <c r="K174" s="826"/>
      <c r="L174" s="826"/>
      <c r="M174" s="826"/>
      <c r="N174" s="826"/>
      <c r="O174" s="826"/>
      <c r="P174" s="826"/>
      <c r="Q174" s="826"/>
      <c r="R174" s="826"/>
      <c r="S174" s="826"/>
      <c r="T174" s="826"/>
      <c r="U174" s="826"/>
      <c r="V174" s="826"/>
      <c r="W174" s="826"/>
      <c r="X174" s="826"/>
    </row>
    <row r="175" spans="1:24" ht="16.5" customHeight="1">
      <c r="A175" s="826"/>
      <c r="B175" s="826"/>
      <c r="C175" s="826"/>
      <c r="D175" s="826"/>
      <c r="E175" s="826"/>
      <c r="F175" s="826"/>
      <c r="G175" s="826"/>
      <c r="H175" s="826"/>
      <c r="I175" s="826"/>
      <c r="J175" s="826"/>
      <c r="K175" s="826"/>
      <c r="L175" s="826"/>
      <c r="M175" s="826"/>
      <c r="N175" s="826"/>
      <c r="O175" s="826"/>
      <c r="P175" s="826"/>
      <c r="Q175" s="826"/>
      <c r="R175" s="826"/>
      <c r="S175" s="826"/>
      <c r="T175" s="826"/>
      <c r="U175" s="826"/>
      <c r="V175" s="826"/>
      <c r="W175" s="826"/>
      <c r="X175" s="826"/>
    </row>
    <row r="176" spans="1:24" ht="16.5" customHeight="1">
      <c r="A176" s="826"/>
      <c r="B176" s="826"/>
      <c r="C176" s="826"/>
      <c r="D176" s="826"/>
      <c r="E176" s="826"/>
      <c r="F176" s="826"/>
      <c r="G176" s="826"/>
      <c r="H176" s="826"/>
      <c r="I176" s="826"/>
      <c r="J176" s="826"/>
      <c r="K176" s="826"/>
      <c r="L176" s="826"/>
      <c r="M176" s="826"/>
      <c r="N176" s="826"/>
      <c r="O176" s="826"/>
      <c r="P176" s="826"/>
      <c r="Q176" s="826"/>
      <c r="R176" s="826"/>
      <c r="S176" s="826"/>
      <c r="T176" s="826"/>
      <c r="U176" s="826"/>
      <c r="V176" s="826"/>
      <c r="W176" s="826"/>
      <c r="X176" s="826"/>
    </row>
    <row r="177" spans="1:24" ht="16.5" customHeight="1">
      <c r="A177" s="826"/>
      <c r="B177" s="826"/>
      <c r="C177" s="826"/>
      <c r="D177" s="826"/>
      <c r="E177" s="826"/>
      <c r="F177" s="826"/>
      <c r="G177" s="826"/>
      <c r="H177" s="826"/>
      <c r="I177" s="826"/>
      <c r="J177" s="826"/>
      <c r="K177" s="826"/>
      <c r="L177" s="826"/>
      <c r="M177" s="826"/>
      <c r="N177" s="826"/>
      <c r="O177" s="826"/>
      <c r="P177" s="826"/>
      <c r="Q177" s="826"/>
      <c r="R177" s="826"/>
      <c r="S177" s="826"/>
      <c r="T177" s="826"/>
      <c r="U177" s="826"/>
      <c r="V177" s="826"/>
      <c r="W177" s="826"/>
      <c r="X177" s="826"/>
    </row>
    <row r="178" spans="1:24" ht="16.5" customHeight="1">
      <c r="A178" s="826"/>
      <c r="B178" s="826"/>
      <c r="C178" s="826"/>
      <c r="D178" s="826"/>
      <c r="E178" s="826"/>
      <c r="F178" s="826"/>
      <c r="G178" s="826"/>
      <c r="H178" s="826"/>
      <c r="I178" s="826"/>
      <c r="J178" s="826"/>
      <c r="K178" s="826"/>
      <c r="L178" s="826"/>
      <c r="M178" s="826"/>
      <c r="N178" s="826"/>
      <c r="O178" s="826"/>
      <c r="P178" s="826"/>
      <c r="Q178" s="826"/>
      <c r="R178" s="826"/>
      <c r="S178" s="826"/>
      <c r="T178" s="826"/>
      <c r="U178" s="826"/>
      <c r="V178" s="826"/>
      <c r="W178" s="826"/>
      <c r="X178" s="826"/>
    </row>
    <row r="179" spans="1:24" ht="16.5" customHeight="1">
      <c r="A179" s="826"/>
      <c r="B179" s="826"/>
      <c r="C179" s="826"/>
      <c r="D179" s="826"/>
      <c r="E179" s="826"/>
      <c r="F179" s="826"/>
      <c r="G179" s="826"/>
      <c r="H179" s="826"/>
      <c r="I179" s="826"/>
      <c r="J179" s="826"/>
      <c r="K179" s="826"/>
      <c r="L179" s="826"/>
      <c r="M179" s="826"/>
      <c r="N179" s="826"/>
      <c r="O179" s="826"/>
      <c r="P179" s="826"/>
      <c r="Q179" s="826"/>
      <c r="R179" s="826"/>
      <c r="S179" s="826"/>
      <c r="T179" s="826"/>
      <c r="U179" s="826"/>
      <c r="V179" s="826"/>
      <c r="W179" s="826"/>
      <c r="X179" s="826"/>
    </row>
    <row r="180" spans="1:24" ht="16.5" customHeight="1">
      <c r="A180" s="826"/>
      <c r="B180" s="826"/>
      <c r="C180" s="826"/>
      <c r="D180" s="826"/>
      <c r="E180" s="826"/>
      <c r="F180" s="826"/>
      <c r="G180" s="826"/>
      <c r="H180" s="826"/>
      <c r="I180" s="826"/>
      <c r="J180" s="826"/>
      <c r="K180" s="826"/>
      <c r="L180" s="826"/>
      <c r="M180" s="826"/>
      <c r="N180" s="826"/>
      <c r="O180" s="826"/>
      <c r="P180" s="826"/>
      <c r="Q180" s="826"/>
      <c r="R180" s="826"/>
      <c r="S180" s="826"/>
      <c r="T180" s="826"/>
      <c r="U180" s="826"/>
      <c r="V180" s="826"/>
      <c r="W180" s="826"/>
      <c r="X180" s="826"/>
    </row>
    <row r="181" spans="1:24" ht="16.5" customHeight="1">
      <c r="A181" s="826"/>
      <c r="B181" s="826"/>
      <c r="C181" s="826"/>
      <c r="D181" s="826"/>
      <c r="E181" s="826"/>
      <c r="F181" s="826"/>
      <c r="G181" s="826"/>
      <c r="H181" s="826"/>
      <c r="I181" s="826"/>
      <c r="J181" s="826"/>
      <c r="K181" s="826"/>
      <c r="L181" s="826"/>
      <c r="M181" s="826"/>
      <c r="N181" s="826"/>
      <c r="O181" s="826"/>
      <c r="P181" s="826"/>
      <c r="Q181" s="826"/>
      <c r="R181" s="826"/>
      <c r="S181" s="826"/>
      <c r="T181" s="826"/>
      <c r="U181" s="826"/>
      <c r="V181" s="826"/>
      <c r="W181" s="826"/>
      <c r="X181" s="826"/>
    </row>
    <row r="182" spans="1:24" ht="16.5" customHeight="1">
      <c r="A182" s="826"/>
      <c r="B182" s="826"/>
      <c r="C182" s="826"/>
      <c r="D182" s="826"/>
      <c r="E182" s="826"/>
      <c r="F182" s="826"/>
      <c r="G182" s="826"/>
      <c r="H182" s="826"/>
      <c r="I182" s="826"/>
      <c r="J182" s="826"/>
      <c r="K182" s="826"/>
      <c r="L182" s="826"/>
      <c r="M182" s="826"/>
      <c r="N182" s="826"/>
      <c r="O182" s="826"/>
      <c r="P182" s="826"/>
      <c r="Q182" s="826"/>
      <c r="R182" s="826"/>
      <c r="S182" s="826"/>
      <c r="T182" s="826"/>
      <c r="U182" s="826"/>
      <c r="V182" s="826"/>
      <c r="W182" s="826"/>
      <c r="X182" s="826"/>
    </row>
    <row r="183" spans="1:24" ht="16.5" customHeight="1">
      <c r="A183" s="826"/>
      <c r="B183" s="826"/>
      <c r="C183" s="826"/>
      <c r="D183" s="826"/>
      <c r="E183" s="826"/>
      <c r="F183" s="826"/>
      <c r="G183" s="826"/>
      <c r="H183" s="826"/>
      <c r="I183" s="826"/>
      <c r="J183" s="826"/>
      <c r="K183" s="826"/>
      <c r="L183" s="826"/>
      <c r="M183" s="826"/>
      <c r="N183" s="826"/>
      <c r="O183" s="826"/>
      <c r="P183" s="826"/>
      <c r="Q183" s="826"/>
      <c r="R183" s="826"/>
      <c r="S183" s="826"/>
      <c r="T183" s="826"/>
      <c r="U183" s="826"/>
      <c r="V183" s="826"/>
      <c r="W183" s="826"/>
      <c r="X183" s="826"/>
    </row>
    <row r="184" spans="1:24" ht="16.5" customHeight="1">
      <c r="A184" s="826"/>
      <c r="B184" s="826"/>
      <c r="C184" s="826"/>
      <c r="D184" s="826"/>
      <c r="E184" s="826"/>
      <c r="F184" s="826"/>
      <c r="G184" s="826"/>
      <c r="H184" s="826"/>
      <c r="I184" s="826"/>
      <c r="J184" s="826"/>
      <c r="K184" s="826"/>
      <c r="L184" s="826"/>
      <c r="M184" s="826"/>
      <c r="N184" s="826"/>
      <c r="O184" s="826"/>
      <c r="P184" s="826"/>
      <c r="Q184" s="826"/>
      <c r="R184" s="826"/>
      <c r="S184" s="826"/>
      <c r="T184" s="826"/>
      <c r="U184" s="826"/>
      <c r="V184" s="826"/>
      <c r="W184" s="826"/>
      <c r="X184" s="826"/>
    </row>
    <row r="185" spans="1:24" ht="16.5" customHeight="1">
      <c r="A185" s="826"/>
      <c r="B185" s="826"/>
      <c r="C185" s="826"/>
      <c r="D185" s="826"/>
      <c r="E185" s="826"/>
      <c r="F185" s="826"/>
      <c r="G185" s="826"/>
      <c r="H185" s="826"/>
      <c r="I185" s="826"/>
      <c r="J185" s="826"/>
      <c r="K185" s="826"/>
      <c r="L185" s="826"/>
      <c r="M185" s="826"/>
      <c r="N185" s="826"/>
      <c r="O185" s="826"/>
      <c r="P185" s="826"/>
      <c r="Q185" s="826"/>
      <c r="R185" s="826"/>
      <c r="S185" s="826"/>
      <c r="T185" s="826"/>
      <c r="U185" s="826"/>
      <c r="V185" s="826"/>
      <c r="W185" s="826"/>
      <c r="X185" s="826"/>
    </row>
    <row r="186" spans="1:24" ht="16.5" customHeight="1">
      <c r="A186" s="826"/>
      <c r="B186" s="826"/>
      <c r="C186" s="826"/>
      <c r="D186" s="826"/>
      <c r="E186" s="826"/>
      <c r="F186" s="826"/>
      <c r="G186" s="826"/>
      <c r="H186" s="826"/>
      <c r="I186" s="826"/>
      <c r="J186" s="826"/>
      <c r="K186" s="826"/>
      <c r="L186" s="826"/>
      <c r="M186" s="826"/>
      <c r="N186" s="826"/>
      <c r="O186" s="826"/>
      <c r="P186" s="826"/>
      <c r="Q186" s="826"/>
      <c r="R186" s="826"/>
      <c r="S186" s="826"/>
      <c r="T186" s="826"/>
      <c r="U186" s="826"/>
      <c r="V186" s="826"/>
      <c r="W186" s="826"/>
      <c r="X186" s="826"/>
    </row>
    <row r="187" spans="1:24" ht="16.5" customHeight="1">
      <c r="A187" s="826"/>
      <c r="B187" s="826"/>
      <c r="C187" s="826"/>
      <c r="D187" s="826"/>
      <c r="E187" s="826"/>
      <c r="F187" s="826"/>
      <c r="G187" s="826"/>
      <c r="H187" s="826"/>
      <c r="I187" s="826"/>
      <c r="J187" s="826"/>
      <c r="K187" s="826"/>
      <c r="L187" s="826"/>
      <c r="M187" s="826"/>
      <c r="N187" s="826"/>
      <c r="O187" s="826"/>
      <c r="P187" s="826"/>
      <c r="Q187" s="826"/>
      <c r="R187" s="826"/>
      <c r="S187" s="826"/>
      <c r="T187" s="826"/>
      <c r="U187" s="826"/>
      <c r="V187" s="826"/>
      <c r="W187" s="826"/>
      <c r="X187" s="826"/>
    </row>
    <row r="188" spans="1:24" ht="16.5" customHeight="1">
      <c r="A188" s="826"/>
      <c r="B188" s="826"/>
      <c r="C188" s="826"/>
      <c r="D188" s="826"/>
      <c r="E188" s="826"/>
      <c r="F188" s="826"/>
      <c r="G188" s="826"/>
      <c r="H188" s="826"/>
      <c r="I188" s="826"/>
      <c r="J188" s="826"/>
      <c r="K188" s="826"/>
      <c r="L188" s="826"/>
      <c r="M188" s="826"/>
      <c r="N188" s="826"/>
      <c r="O188" s="826"/>
      <c r="P188" s="826"/>
      <c r="Q188" s="826"/>
      <c r="R188" s="826"/>
      <c r="S188" s="826"/>
      <c r="T188" s="826"/>
      <c r="U188" s="826"/>
      <c r="V188" s="826"/>
      <c r="W188" s="826"/>
      <c r="X188" s="826"/>
    </row>
    <row r="189" spans="1:24" ht="16.5" customHeight="1">
      <c r="A189" s="826"/>
      <c r="B189" s="826"/>
      <c r="C189" s="826"/>
      <c r="D189" s="826"/>
      <c r="E189" s="826"/>
      <c r="F189" s="826"/>
      <c r="G189" s="826"/>
      <c r="H189" s="826"/>
      <c r="I189" s="826"/>
      <c r="J189" s="826"/>
      <c r="K189" s="826"/>
      <c r="L189" s="826"/>
      <c r="M189" s="826"/>
      <c r="N189" s="826"/>
      <c r="O189" s="826"/>
      <c r="P189" s="826"/>
      <c r="Q189" s="826"/>
      <c r="R189" s="826"/>
      <c r="S189" s="826"/>
      <c r="T189" s="826"/>
      <c r="U189" s="826"/>
      <c r="V189" s="826"/>
      <c r="W189" s="826"/>
      <c r="X189" s="826"/>
    </row>
    <row r="190" spans="1:24" ht="16.5" customHeight="1">
      <c r="A190" s="826"/>
      <c r="B190" s="826"/>
      <c r="C190" s="826"/>
      <c r="D190" s="826"/>
      <c r="E190" s="826"/>
      <c r="F190" s="826"/>
      <c r="G190" s="826"/>
      <c r="H190" s="826"/>
      <c r="I190" s="826"/>
      <c r="J190" s="826"/>
      <c r="K190" s="826"/>
      <c r="L190" s="826"/>
      <c r="M190" s="826"/>
      <c r="N190" s="826"/>
      <c r="O190" s="826"/>
      <c r="P190" s="826"/>
      <c r="Q190" s="826"/>
      <c r="R190" s="826"/>
      <c r="S190" s="826"/>
      <c r="T190" s="826"/>
      <c r="U190" s="826"/>
      <c r="V190" s="826"/>
      <c r="W190" s="826"/>
      <c r="X190" s="826"/>
    </row>
    <row r="191" spans="1:24" ht="16.5" customHeight="1">
      <c r="A191" s="826"/>
      <c r="B191" s="826"/>
      <c r="C191" s="826"/>
      <c r="D191" s="826"/>
      <c r="E191" s="826"/>
      <c r="F191" s="826"/>
      <c r="G191" s="826"/>
      <c r="H191" s="826"/>
      <c r="I191" s="826"/>
      <c r="J191" s="826"/>
      <c r="K191" s="826"/>
      <c r="L191" s="826"/>
      <c r="M191" s="826"/>
      <c r="N191" s="826"/>
      <c r="O191" s="826"/>
      <c r="P191" s="826"/>
      <c r="Q191" s="826"/>
      <c r="R191" s="826"/>
      <c r="S191" s="826"/>
      <c r="T191" s="826"/>
      <c r="U191" s="826"/>
      <c r="V191" s="826"/>
      <c r="W191" s="826"/>
      <c r="X191" s="826"/>
    </row>
    <row r="192" spans="1:24" ht="16.5" customHeight="1">
      <c r="A192" s="826"/>
      <c r="B192" s="826"/>
      <c r="C192" s="826"/>
      <c r="D192" s="826"/>
      <c r="E192" s="826"/>
      <c r="F192" s="826"/>
      <c r="G192" s="826"/>
      <c r="H192" s="826"/>
      <c r="I192" s="826"/>
      <c r="J192" s="826"/>
      <c r="K192" s="826"/>
      <c r="L192" s="826"/>
      <c r="M192" s="826"/>
      <c r="N192" s="826"/>
      <c r="O192" s="826"/>
      <c r="P192" s="826"/>
      <c r="Q192" s="826"/>
      <c r="R192" s="826"/>
      <c r="S192" s="826"/>
      <c r="T192" s="826"/>
      <c r="U192" s="826"/>
      <c r="V192" s="826"/>
      <c r="W192" s="826"/>
      <c r="X192" s="826"/>
    </row>
    <row r="193" spans="1:24" ht="16.5" customHeight="1">
      <c r="A193" s="826"/>
      <c r="B193" s="826"/>
      <c r="C193" s="826"/>
      <c r="D193" s="826"/>
      <c r="E193" s="826"/>
      <c r="F193" s="826"/>
      <c r="G193" s="826"/>
      <c r="H193" s="826"/>
      <c r="I193" s="826"/>
      <c r="J193" s="826"/>
      <c r="K193" s="826"/>
      <c r="L193" s="826"/>
      <c r="M193" s="826"/>
      <c r="N193" s="826"/>
      <c r="O193" s="826"/>
      <c r="P193" s="826"/>
      <c r="Q193" s="826"/>
      <c r="R193" s="826"/>
      <c r="S193" s="826"/>
      <c r="T193" s="826"/>
      <c r="U193" s="826"/>
      <c r="V193" s="826"/>
      <c r="W193" s="826"/>
      <c r="X193" s="826"/>
    </row>
    <row r="194" spans="1:24" ht="16.5" customHeight="1">
      <c r="A194" s="82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row>
    <row r="195" spans="1:24" ht="16.5" customHeight="1">
      <c r="A195" s="826"/>
      <c r="B195" s="826"/>
      <c r="C195" s="826"/>
      <c r="D195" s="826"/>
      <c r="E195" s="826"/>
      <c r="F195" s="826"/>
      <c r="G195" s="826"/>
      <c r="H195" s="826"/>
      <c r="I195" s="826"/>
      <c r="J195" s="826"/>
      <c r="K195" s="826"/>
      <c r="L195" s="826"/>
      <c r="M195" s="826"/>
      <c r="N195" s="826"/>
      <c r="O195" s="826"/>
      <c r="P195" s="826"/>
      <c r="Q195" s="826"/>
      <c r="R195" s="826"/>
      <c r="S195" s="826"/>
      <c r="T195" s="826"/>
      <c r="U195" s="826"/>
      <c r="V195" s="826"/>
      <c r="W195" s="826"/>
      <c r="X195" s="826"/>
    </row>
    <row r="196" spans="1:24" ht="16.5" customHeight="1">
      <c r="A196" s="826"/>
      <c r="B196" s="826"/>
      <c r="C196" s="826"/>
      <c r="D196" s="826"/>
      <c r="E196" s="826"/>
      <c r="F196" s="826"/>
      <c r="G196" s="826"/>
      <c r="H196" s="826"/>
      <c r="I196" s="826"/>
      <c r="J196" s="826"/>
      <c r="K196" s="826"/>
      <c r="L196" s="826"/>
      <c r="M196" s="826"/>
      <c r="N196" s="826"/>
      <c r="O196" s="826"/>
      <c r="P196" s="826"/>
      <c r="Q196" s="826"/>
      <c r="R196" s="826"/>
      <c r="S196" s="826"/>
      <c r="T196" s="826"/>
      <c r="U196" s="826"/>
      <c r="V196" s="826"/>
      <c r="W196" s="826"/>
      <c r="X196" s="826"/>
    </row>
    <row r="197" spans="1:24" ht="16.5" customHeight="1">
      <c r="A197" s="826"/>
      <c r="B197" s="826"/>
      <c r="C197" s="826"/>
      <c r="D197" s="826"/>
      <c r="E197" s="826"/>
      <c r="F197" s="826"/>
      <c r="G197" s="826"/>
      <c r="H197" s="826"/>
      <c r="I197" s="826"/>
      <c r="J197" s="826"/>
      <c r="K197" s="826"/>
      <c r="L197" s="826"/>
      <c r="M197" s="826"/>
      <c r="N197" s="826"/>
      <c r="O197" s="826"/>
      <c r="P197" s="826"/>
      <c r="Q197" s="826"/>
      <c r="R197" s="826"/>
      <c r="S197" s="826"/>
      <c r="T197" s="826"/>
      <c r="U197" s="826"/>
      <c r="V197" s="826"/>
      <c r="W197" s="826"/>
      <c r="X197" s="826"/>
    </row>
    <row r="198" spans="1:24" ht="16.5" customHeight="1">
      <c r="A198" s="826"/>
      <c r="B198" s="826"/>
      <c r="C198" s="826"/>
      <c r="D198" s="826"/>
      <c r="E198" s="826"/>
      <c r="F198" s="826"/>
      <c r="G198" s="826"/>
      <c r="H198" s="826"/>
      <c r="I198" s="826"/>
      <c r="J198" s="826"/>
      <c r="K198" s="826"/>
      <c r="L198" s="826"/>
      <c r="M198" s="826"/>
      <c r="N198" s="826"/>
      <c r="O198" s="826"/>
      <c r="P198" s="826"/>
      <c r="Q198" s="826"/>
      <c r="R198" s="826"/>
      <c r="S198" s="826"/>
      <c r="T198" s="826"/>
      <c r="U198" s="826"/>
      <c r="V198" s="826"/>
      <c r="W198" s="826"/>
      <c r="X198" s="826"/>
    </row>
    <row r="199" spans="1:24" ht="16.5" customHeight="1">
      <c r="A199" s="826"/>
      <c r="B199" s="826"/>
      <c r="C199" s="826"/>
      <c r="D199" s="826"/>
      <c r="E199" s="826"/>
      <c r="F199" s="826"/>
      <c r="G199" s="826"/>
      <c r="H199" s="826"/>
      <c r="I199" s="826"/>
      <c r="J199" s="826"/>
      <c r="K199" s="826"/>
      <c r="L199" s="826"/>
      <c r="M199" s="826"/>
      <c r="N199" s="826"/>
      <c r="O199" s="826"/>
      <c r="P199" s="826"/>
      <c r="Q199" s="826"/>
      <c r="R199" s="826"/>
      <c r="S199" s="826"/>
      <c r="T199" s="826"/>
      <c r="U199" s="826"/>
      <c r="V199" s="826"/>
      <c r="W199" s="826"/>
      <c r="X199" s="826"/>
    </row>
    <row r="200" spans="1:24" ht="16.5" customHeight="1">
      <c r="A200" s="826"/>
      <c r="B200" s="826"/>
      <c r="C200" s="826"/>
      <c r="D200" s="826"/>
      <c r="E200" s="826"/>
      <c r="F200" s="826"/>
      <c r="G200" s="826"/>
      <c r="H200" s="826"/>
      <c r="I200" s="826"/>
      <c r="J200" s="826"/>
      <c r="K200" s="826"/>
      <c r="L200" s="826"/>
      <c r="M200" s="826"/>
      <c r="N200" s="826"/>
      <c r="O200" s="826"/>
      <c r="P200" s="826"/>
      <c r="Q200" s="826"/>
      <c r="R200" s="826"/>
      <c r="S200" s="826"/>
      <c r="T200" s="826"/>
      <c r="U200" s="826"/>
      <c r="V200" s="826"/>
      <c r="W200" s="826"/>
      <c r="X200" s="826"/>
    </row>
    <row r="201" spans="1:24" ht="16.5" customHeight="1">
      <c r="A201" s="826"/>
      <c r="B201" s="826"/>
      <c r="C201" s="826"/>
      <c r="D201" s="826"/>
      <c r="E201" s="826"/>
      <c r="F201" s="826"/>
      <c r="G201" s="826"/>
      <c r="H201" s="826"/>
      <c r="I201" s="826"/>
      <c r="J201" s="826"/>
      <c r="K201" s="826"/>
      <c r="L201" s="826"/>
      <c r="M201" s="826"/>
      <c r="N201" s="826"/>
      <c r="O201" s="826"/>
      <c r="P201" s="826"/>
      <c r="Q201" s="826"/>
      <c r="R201" s="826"/>
      <c r="S201" s="826"/>
      <c r="T201" s="826"/>
      <c r="U201" s="826"/>
      <c r="V201" s="826"/>
      <c r="W201" s="826"/>
      <c r="X201" s="826"/>
    </row>
    <row r="202" spans="1:24" ht="16.5" customHeight="1">
      <c r="A202" s="826"/>
      <c r="B202" s="826"/>
      <c r="C202" s="826"/>
      <c r="D202" s="826"/>
      <c r="E202" s="826"/>
      <c r="F202" s="826"/>
      <c r="G202" s="826"/>
      <c r="H202" s="826"/>
      <c r="I202" s="826"/>
      <c r="J202" s="826"/>
      <c r="K202" s="826"/>
      <c r="L202" s="826"/>
      <c r="M202" s="826"/>
      <c r="N202" s="826"/>
      <c r="O202" s="826"/>
      <c r="P202" s="826"/>
      <c r="Q202" s="826"/>
      <c r="R202" s="826"/>
      <c r="S202" s="826"/>
      <c r="T202" s="826"/>
      <c r="U202" s="826"/>
      <c r="V202" s="826"/>
      <c r="W202" s="826"/>
      <c r="X202" s="826"/>
    </row>
    <row r="203" spans="1:24" ht="16.5" customHeight="1">
      <c r="A203" s="826"/>
      <c r="B203" s="826"/>
      <c r="C203" s="826"/>
      <c r="D203" s="826"/>
      <c r="E203" s="826"/>
      <c r="F203" s="826"/>
      <c r="G203" s="826"/>
      <c r="H203" s="826"/>
      <c r="I203" s="826"/>
      <c r="J203" s="826"/>
      <c r="K203" s="826"/>
      <c r="L203" s="826"/>
      <c r="M203" s="826"/>
      <c r="N203" s="826"/>
      <c r="O203" s="826"/>
      <c r="P203" s="826"/>
      <c r="Q203" s="826"/>
      <c r="R203" s="826"/>
      <c r="S203" s="826"/>
      <c r="T203" s="826"/>
      <c r="U203" s="826"/>
      <c r="V203" s="826"/>
      <c r="W203" s="826"/>
      <c r="X203" s="826"/>
    </row>
    <row r="204" spans="1:24" ht="16.5" customHeight="1">
      <c r="A204" s="826"/>
      <c r="B204" s="826"/>
      <c r="C204" s="826"/>
      <c r="D204" s="826"/>
      <c r="E204" s="826"/>
      <c r="F204" s="826"/>
      <c r="G204" s="826"/>
      <c r="H204" s="826"/>
      <c r="I204" s="826"/>
      <c r="J204" s="826"/>
      <c r="K204" s="826"/>
      <c r="L204" s="826"/>
      <c r="M204" s="826"/>
      <c r="N204" s="826"/>
      <c r="O204" s="826"/>
      <c r="P204" s="826"/>
      <c r="Q204" s="826"/>
      <c r="R204" s="826"/>
      <c r="S204" s="826"/>
      <c r="T204" s="826"/>
      <c r="U204" s="826"/>
      <c r="V204" s="826"/>
      <c r="W204" s="826"/>
      <c r="X204" s="826"/>
    </row>
    <row r="205" spans="1:24" ht="16.5" customHeight="1">
      <c r="A205" s="826"/>
      <c r="B205" s="826"/>
      <c r="C205" s="826"/>
      <c r="D205" s="826"/>
      <c r="E205" s="826"/>
      <c r="F205" s="826"/>
      <c r="G205" s="826"/>
      <c r="H205" s="826"/>
      <c r="I205" s="826"/>
      <c r="J205" s="826"/>
      <c r="K205" s="826"/>
      <c r="L205" s="826"/>
      <c r="M205" s="826"/>
      <c r="N205" s="826"/>
      <c r="O205" s="826"/>
      <c r="P205" s="826"/>
      <c r="Q205" s="826"/>
      <c r="R205" s="826"/>
      <c r="S205" s="826"/>
      <c r="T205" s="826"/>
      <c r="U205" s="826"/>
      <c r="V205" s="826"/>
      <c r="W205" s="826"/>
      <c r="X205" s="826"/>
    </row>
    <row r="206" spans="1:24" ht="16.5" customHeight="1">
      <c r="A206" s="826"/>
      <c r="B206" s="826"/>
      <c r="C206" s="826"/>
      <c r="D206" s="826"/>
      <c r="E206" s="826"/>
      <c r="F206" s="826"/>
      <c r="G206" s="826"/>
      <c r="H206" s="826"/>
      <c r="I206" s="826"/>
      <c r="J206" s="826"/>
      <c r="K206" s="826"/>
      <c r="L206" s="826"/>
      <c r="M206" s="826"/>
      <c r="N206" s="826"/>
      <c r="O206" s="826"/>
      <c r="P206" s="826"/>
      <c r="Q206" s="826"/>
      <c r="R206" s="826"/>
      <c r="S206" s="826"/>
      <c r="T206" s="826"/>
      <c r="U206" s="826"/>
      <c r="V206" s="826"/>
      <c r="W206" s="826"/>
      <c r="X206" s="826"/>
    </row>
    <row r="207" spans="1:24" ht="16.5" customHeight="1">
      <c r="A207" s="826"/>
      <c r="B207" s="826"/>
      <c r="C207" s="826"/>
      <c r="D207" s="826"/>
      <c r="E207" s="826"/>
      <c r="F207" s="826"/>
      <c r="G207" s="826"/>
      <c r="H207" s="826"/>
      <c r="I207" s="826"/>
      <c r="J207" s="826"/>
      <c r="K207" s="826"/>
      <c r="L207" s="826"/>
      <c r="M207" s="826"/>
      <c r="N207" s="826"/>
      <c r="O207" s="826"/>
      <c r="P207" s="826"/>
      <c r="Q207" s="826"/>
      <c r="R207" s="826"/>
      <c r="S207" s="826"/>
      <c r="T207" s="826"/>
      <c r="U207" s="826"/>
      <c r="V207" s="826"/>
      <c r="W207" s="826"/>
      <c r="X207" s="826"/>
    </row>
    <row r="208" spans="1:24" ht="16.5" customHeight="1">
      <c r="A208" s="826"/>
      <c r="B208" s="826"/>
      <c r="C208" s="826"/>
      <c r="D208" s="826"/>
      <c r="E208" s="826"/>
      <c r="F208" s="826"/>
      <c r="G208" s="826"/>
      <c r="H208" s="826"/>
      <c r="I208" s="826"/>
      <c r="J208" s="826"/>
      <c r="K208" s="826"/>
      <c r="L208" s="826"/>
      <c r="M208" s="826"/>
      <c r="N208" s="826"/>
      <c r="O208" s="826"/>
      <c r="P208" s="826"/>
      <c r="Q208" s="826"/>
      <c r="R208" s="826"/>
      <c r="S208" s="826"/>
      <c r="T208" s="826"/>
      <c r="U208" s="826"/>
      <c r="V208" s="826"/>
      <c r="W208" s="826"/>
      <c r="X208" s="826"/>
    </row>
    <row r="209" spans="1:24" ht="16.5" customHeight="1">
      <c r="A209" s="826"/>
      <c r="B209" s="826"/>
      <c r="C209" s="826"/>
      <c r="D209" s="826"/>
      <c r="E209" s="826"/>
      <c r="F209" s="826"/>
      <c r="G209" s="826"/>
      <c r="H209" s="826"/>
      <c r="I209" s="826"/>
      <c r="J209" s="826"/>
      <c r="K209" s="826"/>
      <c r="L209" s="826"/>
      <c r="M209" s="826"/>
      <c r="N209" s="826"/>
      <c r="O209" s="826"/>
      <c r="P209" s="826"/>
      <c r="Q209" s="826"/>
      <c r="R209" s="826"/>
      <c r="S209" s="826"/>
      <c r="T209" s="826"/>
      <c r="U209" s="826"/>
      <c r="V209" s="826"/>
      <c r="W209" s="826"/>
      <c r="X209" s="826"/>
    </row>
    <row r="210" spans="1:24" ht="16.5" customHeight="1">
      <c r="A210" s="826"/>
      <c r="B210" s="826"/>
      <c r="C210" s="826"/>
      <c r="D210" s="826"/>
      <c r="E210" s="826"/>
      <c r="F210" s="826"/>
      <c r="G210" s="826"/>
      <c r="H210" s="826"/>
      <c r="I210" s="826"/>
      <c r="J210" s="826"/>
      <c r="K210" s="826"/>
      <c r="L210" s="826"/>
      <c r="M210" s="826"/>
      <c r="N210" s="826"/>
      <c r="O210" s="826"/>
      <c r="P210" s="826"/>
      <c r="Q210" s="826"/>
      <c r="R210" s="826"/>
      <c r="S210" s="826"/>
      <c r="T210" s="826"/>
      <c r="U210" s="826"/>
      <c r="V210" s="826"/>
      <c r="W210" s="826"/>
      <c r="X210" s="826"/>
    </row>
    <row r="211" spans="1:24" ht="16.5" customHeight="1">
      <c r="A211" s="826"/>
      <c r="B211" s="826"/>
      <c r="C211" s="826"/>
      <c r="D211" s="826"/>
      <c r="E211" s="826"/>
      <c r="F211" s="826"/>
      <c r="G211" s="826"/>
      <c r="H211" s="826"/>
      <c r="I211" s="826"/>
      <c r="J211" s="826"/>
      <c r="K211" s="826"/>
      <c r="L211" s="826"/>
      <c r="M211" s="826"/>
      <c r="N211" s="826"/>
      <c r="O211" s="826"/>
      <c r="P211" s="826"/>
      <c r="Q211" s="826"/>
      <c r="R211" s="826"/>
      <c r="S211" s="826"/>
      <c r="T211" s="826"/>
      <c r="U211" s="826"/>
      <c r="V211" s="826"/>
      <c r="W211" s="826"/>
      <c r="X211" s="826"/>
    </row>
    <row r="212" spans="1:24" ht="16.5" customHeight="1">
      <c r="A212" s="826"/>
      <c r="B212" s="826"/>
      <c r="C212" s="826"/>
      <c r="D212" s="826"/>
      <c r="E212" s="826"/>
      <c r="F212" s="826"/>
      <c r="G212" s="826"/>
      <c r="H212" s="826"/>
      <c r="I212" s="826"/>
      <c r="J212" s="826"/>
      <c r="K212" s="826"/>
      <c r="L212" s="826"/>
      <c r="M212" s="826"/>
      <c r="N212" s="826"/>
      <c r="O212" s="826"/>
      <c r="P212" s="826"/>
      <c r="Q212" s="826"/>
      <c r="R212" s="826"/>
      <c r="S212" s="826"/>
      <c r="T212" s="826"/>
      <c r="U212" s="826"/>
      <c r="V212" s="826"/>
      <c r="W212" s="826"/>
      <c r="X212" s="826"/>
    </row>
    <row r="213" spans="1:24" ht="16.5" customHeight="1">
      <c r="A213" s="826"/>
      <c r="B213" s="826"/>
      <c r="C213" s="826"/>
      <c r="D213" s="826"/>
      <c r="E213" s="826"/>
      <c r="F213" s="826"/>
      <c r="G213" s="826"/>
      <c r="H213" s="826"/>
      <c r="I213" s="826"/>
      <c r="J213" s="826"/>
      <c r="K213" s="826"/>
      <c r="L213" s="826"/>
      <c r="M213" s="826"/>
      <c r="N213" s="826"/>
      <c r="O213" s="826"/>
      <c r="P213" s="826"/>
      <c r="Q213" s="826"/>
      <c r="R213" s="826"/>
      <c r="S213" s="826"/>
      <c r="T213" s="826"/>
      <c r="U213" s="826"/>
      <c r="V213" s="826"/>
      <c r="W213" s="826"/>
      <c r="X213" s="826"/>
    </row>
    <row r="214" spans="1:24" ht="16.5" customHeight="1">
      <c r="A214" s="826"/>
      <c r="B214" s="826"/>
      <c r="C214" s="826"/>
      <c r="D214" s="826"/>
      <c r="E214" s="826"/>
      <c r="F214" s="826"/>
      <c r="G214" s="826"/>
      <c r="H214" s="826"/>
      <c r="I214" s="826"/>
      <c r="J214" s="826"/>
      <c r="K214" s="826"/>
      <c r="L214" s="826"/>
      <c r="M214" s="826"/>
      <c r="N214" s="826"/>
      <c r="O214" s="826"/>
      <c r="P214" s="826"/>
      <c r="Q214" s="826"/>
      <c r="R214" s="826"/>
      <c r="S214" s="826"/>
      <c r="T214" s="826"/>
      <c r="U214" s="826"/>
      <c r="V214" s="826"/>
      <c r="W214" s="826"/>
      <c r="X214" s="826"/>
    </row>
    <row r="215" spans="1:24" ht="16.5" customHeight="1">
      <c r="A215" s="826"/>
      <c r="B215" s="826"/>
      <c r="C215" s="826"/>
      <c r="D215" s="826"/>
      <c r="E215" s="826"/>
      <c r="F215" s="826"/>
      <c r="G215" s="826"/>
      <c r="H215" s="826"/>
      <c r="I215" s="826"/>
      <c r="J215" s="826"/>
      <c r="K215" s="826"/>
      <c r="L215" s="826"/>
      <c r="M215" s="826"/>
      <c r="N215" s="826"/>
      <c r="O215" s="826"/>
      <c r="P215" s="826"/>
      <c r="Q215" s="826"/>
      <c r="R215" s="826"/>
      <c r="S215" s="826"/>
      <c r="T215" s="826"/>
      <c r="U215" s="826"/>
      <c r="V215" s="826"/>
      <c r="W215" s="826"/>
      <c r="X215" s="826"/>
    </row>
    <row r="216" spans="1:24" ht="16.5" customHeight="1">
      <c r="A216" s="826"/>
      <c r="B216" s="826"/>
      <c r="C216" s="826"/>
      <c r="D216" s="826"/>
      <c r="E216" s="826"/>
      <c r="F216" s="826"/>
      <c r="G216" s="826"/>
      <c r="H216" s="826"/>
      <c r="I216" s="826"/>
      <c r="J216" s="826"/>
      <c r="K216" s="826"/>
      <c r="L216" s="826"/>
      <c r="M216" s="826"/>
      <c r="N216" s="826"/>
      <c r="O216" s="826"/>
      <c r="P216" s="826"/>
      <c r="Q216" s="826"/>
      <c r="R216" s="826"/>
      <c r="S216" s="826"/>
      <c r="T216" s="826"/>
      <c r="U216" s="826"/>
      <c r="V216" s="826"/>
      <c r="W216" s="826"/>
      <c r="X216" s="826"/>
    </row>
    <row r="217" spans="1:24" ht="16.5" customHeight="1">
      <c r="A217" s="826"/>
      <c r="B217" s="826"/>
      <c r="C217" s="826"/>
      <c r="D217" s="826"/>
      <c r="E217" s="826"/>
      <c r="F217" s="826"/>
      <c r="G217" s="826"/>
      <c r="H217" s="826"/>
      <c r="I217" s="826"/>
      <c r="J217" s="826"/>
      <c r="K217" s="826"/>
      <c r="L217" s="826"/>
      <c r="M217" s="826"/>
      <c r="N217" s="826"/>
      <c r="O217" s="826"/>
      <c r="P217" s="826"/>
      <c r="Q217" s="826"/>
      <c r="R217" s="826"/>
      <c r="S217" s="826"/>
      <c r="T217" s="826"/>
      <c r="U217" s="826"/>
      <c r="V217" s="826"/>
      <c r="W217" s="826"/>
      <c r="X217" s="826"/>
    </row>
    <row r="218" spans="1:24" ht="16.5" customHeight="1">
      <c r="A218" s="826"/>
      <c r="B218" s="826"/>
      <c r="C218" s="826"/>
      <c r="D218" s="826"/>
      <c r="E218" s="826"/>
      <c r="F218" s="826"/>
      <c r="G218" s="826"/>
      <c r="H218" s="826"/>
      <c r="I218" s="826"/>
      <c r="J218" s="826"/>
      <c r="K218" s="826"/>
      <c r="L218" s="826"/>
      <c r="M218" s="826"/>
      <c r="N218" s="826"/>
      <c r="O218" s="826"/>
      <c r="P218" s="826"/>
      <c r="Q218" s="826"/>
      <c r="R218" s="826"/>
      <c r="S218" s="826"/>
      <c r="T218" s="826"/>
      <c r="U218" s="826"/>
      <c r="V218" s="826"/>
      <c r="W218" s="826"/>
      <c r="X218" s="826"/>
    </row>
    <row r="219" spans="1:24" ht="16.5" customHeight="1">
      <c r="A219" s="826"/>
      <c r="B219" s="826"/>
      <c r="C219" s="826"/>
      <c r="D219" s="826"/>
      <c r="E219" s="826"/>
      <c r="F219" s="826"/>
      <c r="G219" s="826"/>
      <c r="H219" s="826"/>
      <c r="I219" s="826"/>
      <c r="J219" s="826"/>
      <c r="K219" s="826"/>
      <c r="L219" s="826"/>
      <c r="M219" s="826"/>
      <c r="N219" s="826"/>
      <c r="O219" s="826"/>
      <c r="P219" s="826"/>
      <c r="Q219" s="826"/>
      <c r="R219" s="826"/>
      <c r="S219" s="826"/>
      <c r="T219" s="826"/>
      <c r="U219" s="826"/>
      <c r="V219" s="826"/>
      <c r="W219" s="826"/>
      <c r="X219" s="826"/>
    </row>
    <row r="220" spans="1:24" ht="16.5" customHeight="1">
      <c r="A220" s="826"/>
      <c r="B220" s="826"/>
      <c r="C220" s="826"/>
      <c r="D220" s="826"/>
      <c r="E220" s="826"/>
      <c r="F220" s="826"/>
      <c r="G220" s="826"/>
      <c r="H220" s="826"/>
      <c r="I220" s="826"/>
      <c r="J220" s="826"/>
      <c r="K220" s="826"/>
      <c r="L220" s="826"/>
      <c r="M220" s="826"/>
      <c r="N220" s="826"/>
      <c r="O220" s="826"/>
      <c r="P220" s="826"/>
      <c r="Q220" s="826"/>
      <c r="R220" s="826"/>
      <c r="S220" s="826"/>
      <c r="T220" s="826"/>
      <c r="U220" s="826"/>
      <c r="V220" s="826"/>
      <c r="W220" s="826"/>
      <c r="X220" s="826"/>
    </row>
    <row r="221" spans="1:24" ht="16.5" customHeight="1">
      <c r="A221" s="826"/>
      <c r="B221" s="826"/>
      <c r="C221" s="826"/>
      <c r="D221" s="826"/>
      <c r="E221" s="826"/>
      <c r="F221" s="826"/>
      <c r="G221" s="826"/>
      <c r="H221" s="826"/>
      <c r="I221" s="826"/>
      <c r="J221" s="826"/>
      <c r="K221" s="826"/>
      <c r="L221" s="826"/>
      <c r="M221" s="826"/>
      <c r="N221" s="826"/>
      <c r="O221" s="826"/>
      <c r="P221" s="826"/>
      <c r="Q221" s="826"/>
      <c r="R221" s="826"/>
      <c r="S221" s="826"/>
      <c r="T221" s="826"/>
      <c r="U221" s="826"/>
      <c r="V221" s="826"/>
      <c r="W221" s="826"/>
      <c r="X221" s="826"/>
    </row>
    <row r="222" spans="1:24" ht="16.5" customHeight="1">
      <c r="A222" s="826"/>
      <c r="B222" s="826"/>
      <c r="C222" s="826"/>
      <c r="D222" s="826"/>
      <c r="E222" s="826"/>
      <c r="F222" s="826"/>
      <c r="G222" s="826"/>
      <c r="H222" s="826"/>
      <c r="I222" s="826"/>
      <c r="J222" s="826"/>
      <c r="K222" s="826"/>
      <c r="L222" s="826"/>
      <c r="M222" s="826"/>
      <c r="N222" s="826"/>
      <c r="O222" s="826"/>
      <c r="P222" s="826"/>
      <c r="Q222" s="826"/>
      <c r="R222" s="826"/>
      <c r="S222" s="826"/>
      <c r="T222" s="826"/>
      <c r="U222" s="826"/>
      <c r="V222" s="826"/>
      <c r="W222" s="826"/>
      <c r="X222" s="826"/>
    </row>
    <row r="223" spans="1:24" ht="16.5" customHeight="1">
      <c r="A223" s="826"/>
      <c r="B223" s="826"/>
      <c r="C223" s="826"/>
      <c r="D223" s="826"/>
      <c r="E223" s="826"/>
      <c r="F223" s="826"/>
      <c r="G223" s="826"/>
      <c r="H223" s="826"/>
      <c r="I223" s="826"/>
      <c r="J223" s="826"/>
      <c r="K223" s="826"/>
      <c r="L223" s="826"/>
      <c r="M223" s="826"/>
      <c r="N223" s="826"/>
      <c r="O223" s="826"/>
      <c r="P223" s="826"/>
      <c r="Q223" s="826"/>
      <c r="R223" s="826"/>
      <c r="S223" s="826"/>
      <c r="T223" s="826"/>
      <c r="U223" s="826"/>
      <c r="V223" s="826"/>
      <c r="W223" s="826"/>
      <c r="X223" s="826"/>
    </row>
    <row r="224" spans="1:24" ht="16.5" customHeight="1">
      <c r="A224" s="826"/>
      <c r="B224" s="826"/>
      <c r="C224" s="826"/>
      <c r="D224" s="826"/>
      <c r="E224" s="826"/>
      <c r="F224" s="826"/>
      <c r="G224" s="826"/>
      <c r="H224" s="826"/>
      <c r="I224" s="826"/>
      <c r="J224" s="826"/>
      <c r="K224" s="826"/>
      <c r="L224" s="826"/>
      <c r="M224" s="826"/>
      <c r="N224" s="826"/>
      <c r="O224" s="826"/>
      <c r="P224" s="826"/>
      <c r="Q224" s="826"/>
      <c r="R224" s="826"/>
      <c r="S224" s="826"/>
      <c r="T224" s="826"/>
      <c r="U224" s="826"/>
      <c r="V224" s="826"/>
      <c r="W224" s="826"/>
      <c r="X224" s="826"/>
    </row>
    <row r="225" spans="1:24" ht="16.5" customHeight="1">
      <c r="A225" s="826"/>
      <c r="B225" s="826"/>
      <c r="C225" s="826"/>
      <c r="D225" s="826"/>
      <c r="E225" s="826"/>
      <c r="F225" s="826"/>
      <c r="G225" s="826"/>
      <c r="H225" s="826"/>
      <c r="I225" s="826"/>
      <c r="J225" s="826"/>
      <c r="K225" s="826"/>
      <c r="L225" s="826"/>
      <c r="M225" s="826"/>
      <c r="N225" s="826"/>
      <c r="O225" s="826"/>
      <c r="P225" s="826"/>
      <c r="Q225" s="826"/>
      <c r="R225" s="826"/>
      <c r="S225" s="826"/>
      <c r="T225" s="826"/>
      <c r="U225" s="826"/>
      <c r="V225" s="826"/>
      <c r="W225" s="826"/>
      <c r="X225" s="826"/>
    </row>
    <row r="226" spans="1:24" ht="16.5" customHeight="1">
      <c r="A226" s="826"/>
      <c r="B226" s="826"/>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row>
    <row r="227" spans="1:24" ht="16.5" customHeight="1">
      <c r="A227" s="826"/>
      <c r="B227" s="826"/>
      <c r="C227" s="826"/>
      <c r="D227" s="826"/>
      <c r="E227" s="826"/>
      <c r="F227" s="826"/>
      <c r="G227" s="826"/>
      <c r="H227" s="826"/>
      <c r="I227" s="826"/>
      <c r="J227" s="826"/>
      <c r="K227" s="826"/>
      <c r="L227" s="826"/>
      <c r="M227" s="826"/>
      <c r="N227" s="826"/>
      <c r="O227" s="826"/>
      <c r="P227" s="826"/>
      <c r="Q227" s="826"/>
      <c r="R227" s="826"/>
      <c r="S227" s="826"/>
      <c r="T227" s="826"/>
      <c r="U227" s="826"/>
      <c r="V227" s="826"/>
      <c r="W227" s="826"/>
      <c r="X227" s="826"/>
    </row>
    <row r="228" spans="1:24" ht="16.5" customHeight="1">
      <c r="A228" s="826"/>
      <c r="B228" s="826"/>
      <c r="C228" s="826"/>
      <c r="D228" s="826"/>
      <c r="E228" s="826"/>
      <c r="F228" s="826"/>
      <c r="G228" s="826"/>
      <c r="H228" s="826"/>
      <c r="I228" s="826"/>
      <c r="J228" s="826"/>
      <c r="K228" s="826"/>
      <c r="L228" s="826"/>
      <c r="M228" s="826"/>
      <c r="N228" s="826"/>
      <c r="O228" s="826"/>
      <c r="P228" s="826"/>
      <c r="Q228" s="826"/>
      <c r="R228" s="826"/>
      <c r="S228" s="826"/>
      <c r="T228" s="826"/>
      <c r="U228" s="826"/>
      <c r="V228" s="826"/>
      <c r="W228" s="826"/>
      <c r="X228" s="826"/>
    </row>
    <row r="229" spans="1:24" ht="16.5" customHeight="1">
      <c r="A229" s="826"/>
      <c r="B229" s="826"/>
      <c r="C229" s="826"/>
      <c r="D229" s="826"/>
      <c r="E229" s="826"/>
      <c r="F229" s="826"/>
      <c r="G229" s="826"/>
      <c r="H229" s="826"/>
      <c r="I229" s="826"/>
      <c r="J229" s="826"/>
      <c r="K229" s="826"/>
      <c r="L229" s="826"/>
      <c r="M229" s="826"/>
      <c r="N229" s="826"/>
      <c r="O229" s="826"/>
      <c r="P229" s="826"/>
      <c r="Q229" s="826"/>
      <c r="R229" s="826"/>
      <c r="S229" s="826"/>
      <c r="T229" s="826"/>
      <c r="U229" s="826"/>
      <c r="V229" s="826"/>
      <c r="W229" s="826"/>
      <c r="X229" s="826"/>
    </row>
    <row r="230" spans="1:24" ht="16.5" customHeight="1">
      <c r="A230" s="826"/>
      <c r="B230" s="826"/>
      <c r="C230" s="826"/>
      <c r="D230" s="826"/>
      <c r="E230" s="826"/>
      <c r="F230" s="826"/>
      <c r="G230" s="826"/>
      <c r="H230" s="826"/>
      <c r="I230" s="826"/>
      <c r="J230" s="826"/>
      <c r="K230" s="826"/>
      <c r="L230" s="826"/>
      <c r="M230" s="826"/>
      <c r="N230" s="826"/>
      <c r="O230" s="826"/>
      <c r="P230" s="826"/>
      <c r="Q230" s="826"/>
      <c r="R230" s="826"/>
      <c r="S230" s="826"/>
      <c r="T230" s="826"/>
      <c r="U230" s="826"/>
      <c r="V230" s="826"/>
      <c r="W230" s="826"/>
      <c r="X230" s="826"/>
    </row>
    <row r="231" spans="1:24" ht="16.5" customHeight="1">
      <c r="A231" s="826"/>
      <c r="B231" s="826"/>
      <c r="C231" s="826"/>
      <c r="D231" s="826"/>
      <c r="E231" s="826"/>
      <c r="F231" s="826"/>
      <c r="G231" s="826"/>
      <c r="H231" s="826"/>
      <c r="I231" s="826"/>
      <c r="J231" s="826"/>
      <c r="K231" s="826"/>
      <c r="L231" s="826"/>
      <c r="M231" s="826"/>
      <c r="N231" s="826"/>
      <c r="O231" s="826"/>
      <c r="P231" s="826"/>
      <c r="Q231" s="826"/>
      <c r="R231" s="826"/>
      <c r="S231" s="826"/>
      <c r="T231" s="826"/>
      <c r="U231" s="826"/>
      <c r="V231" s="826"/>
      <c r="W231" s="826"/>
      <c r="X231" s="826"/>
    </row>
    <row r="232" spans="1:24" ht="16.5" customHeight="1">
      <c r="A232" s="826"/>
      <c r="B232" s="826"/>
      <c r="C232" s="826"/>
      <c r="D232" s="826"/>
      <c r="E232" s="826"/>
      <c r="F232" s="826"/>
      <c r="G232" s="826"/>
      <c r="H232" s="826"/>
      <c r="I232" s="826"/>
      <c r="J232" s="826"/>
      <c r="K232" s="826"/>
      <c r="L232" s="826"/>
      <c r="M232" s="826"/>
      <c r="N232" s="826"/>
      <c r="O232" s="826"/>
      <c r="P232" s="826"/>
      <c r="Q232" s="826"/>
      <c r="R232" s="826"/>
      <c r="S232" s="826"/>
      <c r="T232" s="826"/>
      <c r="U232" s="826"/>
      <c r="V232" s="826"/>
      <c r="W232" s="826"/>
      <c r="X232" s="826"/>
    </row>
    <row r="233" spans="1:24" ht="16.5" customHeight="1">
      <c r="A233" s="826"/>
      <c r="B233" s="826"/>
      <c r="C233" s="826"/>
      <c r="D233" s="826"/>
      <c r="E233" s="826"/>
      <c r="F233" s="826"/>
      <c r="G233" s="826"/>
      <c r="H233" s="826"/>
      <c r="I233" s="826"/>
      <c r="J233" s="826"/>
      <c r="K233" s="826"/>
      <c r="L233" s="826"/>
      <c r="M233" s="826"/>
      <c r="N233" s="826"/>
      <c r="O233" s="826"/>
      <c r="P233" s="826"/>
      <c r="Q233" s="826"/>
      <c r="R233" s="826"/>
      <c r="S233" s="826"/>
      <c r="T233" s="826"/>
      <c r="U233" s="826"/>
      <c r="V233" s="826"/>
      <c r="W233" s="826"/>
      <c r="X233" s="826"/>
    </row>
    <row r="234" spans="1:24" ht="16.5" customHeight="1">
      <c r="A234" s="826"/>
      <c r="B234" s="826"/>
      <c r="C234" s="826"/>
      <c r="D234" s="826"/>
      <c r="E234" s="826"/>
      <c r="F234" s="826"/>
      <c r="G234" s="826"/>
      <c r="H234" s="826"/>
      <c r="I234" s="826"/>
      <c r="J234" s="826"/>
      <c r="K234" s="826"/>
      <c r="L234" s="826"/>
      <c r="M234" s="826"/>
      <c r="N234" s="826"/>
      <c r="O234" s="826"/>
      <c r="P234" s="826"/>
      <c r="Q234" s="826"/>
      <c r="R234" s="826"/>
      <c r="S234" s="826"/>
      <c r="T234" s="826"/>
      <c r="U234" s="826"/>
      <c r="V234" s="826"/>
      <c r="W234" s="826"/>
      <c r="X234" s="826"/>
    </row>
    <row r="235" spans="1:24" ht="16.5" customHeight="1">
      <c r="A235" s="826"/>
      <c r="B235" s="826"/>
      <c r="C235" s="826"/>
      <c r="D235" s="826"/>
      <c r="E235" s="826"/>
      <c r="F235" s="826"/>
      <c r="G235" s="826"/>
      <c r="H235" s="826"/>
      <c r="I235" s="826"/>
      <c r="J235" s="826"/>
      <c r="K235" s="826"/>
      <c r="L235" s="826"/>
      <c r="M235" s="826"/>
      <c r="N235" s="826"/>
      <c r="O235" s="826"/>
      <c r="P235" s="826"/>
      <c r="Q235" s="826"/>
      <c r="R235" s="826"/>
      <c r="S235" s="826"/>
      <c r="T235" s="826"/>
      <c r="U235" s="826"/>
      <c r="V235" s="826"/>
      <c r="W235" s="826"/>
      <c r="X235" s="826"/>
    </row>
    <row r="236" spans="1:24" ht="16.5" customHeight="1">
      <c r="A236" s="826"/>
      <c r="B236" s="826"/>
      <c r="C236" s="826"/>
      <c r="D236" s="826"/>
      <c r="E236" s="826"/>
      <c r="F236" s="826"/>
      <c r="G236" s="826"/>
      <c r="H236" s="826"/>
      <c r="I236" s="826"/>
      <c r="J236" s="826"/>
      <c r="K236" s="826"/>
      <c r="L236" s="826"/>
      <c r="M236" s="826"/>
      <c r="N236" s="826"/>
      <c r="O236" s="826"/>
      <c r="P236" s="826"/>
      <c r="Q236" s="826"/>
      <c r="R236" s="826"/>
      <c r="S236" s="826"/>
      <c r="T236" s="826"/>
      <c r="U236" s="826"/>
      <c r="V236" s="826"/>
      <c r="W236" s="826"/>
      <c r="X236" s="826"/>
    </row>
    <row r="237" spans="1:24" ht="16.5" customHeight="1">
      <c r="A237" s="826"/>
      <c r="B237" s="826"/>
      <c r="C237" s="826"/>
      <c r="D237" s="826"/>
      <c r="E237" s="826"/>
      <c r="F237" s="826"/>
      <c r="G237" s="826"/>
      <c r="H237" s="826"/>
      <c r="I237" s="826"/>
      <c r="J237" s="826"/>
      <c r="K237" s="826"/>
      <c r="L237" s="826"/>
      <c r="M237" s="826"/>
      <c r="N237" s="826"/>
      <c r="O237" s="826"/>
      <c r="P237" s="826"/>
      <c r="Q237" s="826"/>
      <c r="R237" s="826"/>
      <c r="S237" s="826"/>
      <c r="T237" s="826"/>
      <c r="U237" s="826"/>
      <c r="V237" s="826"/>
      <c r="W237" s="826"/>
      <c r="X237" s="826"/>
    </row>
    <row r="238" spans="1:24" ht="16.5" customHeight="1">
      <c r="A238" s="826"/>
      <c r="B238" s="826"/>
      <c r="C238" s="826"/>
      <c r="D238" s="826"/>
      <c r="E238" s="826"/>
      <c r="F238" s="826"/>
      <c r="G238" s="826"/>
      <c r="H238" s="826"/>
      <c r="I238" s="826"/>
      <c r="J238" s="826"/>
      <c r="K238" s="826"/>
      <c r="L238" s="826"/>
      <c r="M238" s="826"/>
      <c r="N238" s="826"/>
      <c r="O238" s="826"/>
      <c r="P238" s="826"/>
      <c r="Q238" s="826"/>
      <c r="R238" s="826"/>
      <c r="S238" s="826"/>
      <c r="T238" s="826"/>
      <c r="U238" s="826"/>
      <c r="V238" s="826"/>
      <c r="W238" s="826"/>
      <c r="X238" s="826"/>
    </row>
    <row r="239" spans="1:24" ht="16.5" customHeight="1">
      <c r="A239" s="826"/>
      <c r="B239" s="826"/>
      <c r="C239" s="826"/>
      <c r="D239" s="826"/>
      <c r="E239" s="826"/>
      <c r="F239" s="826"/>
      <c r="G239" s="826"/>
      <c r="H239" s="826"/>
      <c r="I239" s="826"/>
      <c r="J239" s="826"/>
      <c r="K239" s="826"/>
      <c r="L239" s="826"/>
      <c r="M239" s="826"/>
      <c r="N239" s="826"/>
      <c r="O239" s="826"/>
      <c r="P239" s="826"/>
      <c r="Q239" s="826"/>
      <c r="R239" s="826"/>
      <c r="S239" s="826"/>
      <c r="T239" s="826"/>
      <c r="U239" s="826"/>
      <c r="V239" s="826"/>
      <c r="W239" s="826"/>
      <c r="X239" s="826"/>
    </row>
    <row r="240" spans="1:24" ht="16.5" customHeight="1">
      <c r="A240" s="826"/>
      <c r="B240" s="826"/>
      <c r="C240" s="826"/>
      <c r="D240" s="826"/>
      <c r="E240" s="826"/>
      <c r="F240" s="826"/>
      <c r="G240" s="826"/>
      <c r="H240" s="826"/>
      <c r="I240" s="826"/>
      <c r="J240" s="826"/>
      <c r="K240" s="826"/>
      <c r="L240" s="826"/>
      <c r="M240" s="826"/>
      <c r="N240" s="826"/>
      <c r="O240" s="826"/>
      <c r="P240" s="826"/>
      <c r="Q240" s="826"/>
      <c r="R240" s="826"/>
      <c r="S240" s="826"/>
      <c r="T240" s="826"/>
      <c r="U240" s="826"/>
      <c r="V240" s="826"/>
      <c r="W240" s="826"/>
      <c r="X240" s="826"/>
    </row>
    <row r="241" spans="1:24" ht="16.5" customHeight="1">
      <c r="A241" s="826"/>
      <c r="B241" s="826"/>
      <c r="C241" s="826"/>
      <c r="D241" s="826"/>
      <c r="E241" s="826"/>
      <c r="F241" s="826"/>
      <c r="G241" s="826"/>
      <c r="H241" s="826"/>
      <c r="I241" s="826"/>
      <c r="J241" s="826"/>
      <c r="K241" s="826"/>
      <c r="L241" s="826"/>
      <c r="M241" s="826"/>
      <c r="N241" s="826"/>
      <c r="O241" s="826"/>
      <c r="P241" s="826"/>
      <c r="Q241" s="826"/>
      <c r="R241" s="826"/>
      <c r="S241" s="826"/>
      <c r="T241" s="826"/>
      <c r="U241" s="826"/>
      <c r="V241" s="826"/>
      <c r="W241" s="826"/>
      <c r="X241" s="826"/>
    </row>
    <row r="242" spans="1:24" ht="16.5" customHeight="1">
      <c r="A242" s="826"/>
      <c r="B242" s="826"/>
      <c r="C242" s="826"/>
      <c r="D242" s="826"/>
      <c r="E242" s="826"/>
      <c r="F242" s="826"/>
      <c r="G242" s="826"/>
      <c r="H242" s="826"/>
      <c r="I242" s="826"/>
      <c r="J242" s="826"/>
      <c r="K242" s="826"/>
      <c r="L242" s="826"/>
      <c r="M242" s="826"/>
      <c r="N242" s="826"/>
      <c r="O242" s="826"/>
      <c r="P242" s="826"/>
      <c r="Q242" s="826"/>
      <c r="R242" s="826"/>
      <c r="S242" s="826"/>
      <c r="T242" s="826"/>
      <c r="U242" s="826"/>
      <c r="V242" s="826"/>
      <c r="W242" s="826"/>
      <c r="X242" s="826"/>
    </row>
    <row r="243" spans="1:24" ht="16.5" customHeight="1">
      <c r="A243" s="826"/>
      <c r="B243" s="826"/>
      <c r="C243" s="826"/>
      <c r="D243" s="826"/>
      <c r="E243" s="826"/>
      <c r="F243" s="826"/>
      <c r="G243" s="826"/>
      <c r="H243" s="826"/>
      <c r="I243" s="826"/>
      <c r="J243" s="826"/>
      <c r="K243" s="826"/>
      <c r="L243" s="826"/>
      <c r="M243" s="826"/>
      <c r="N243" s="826"/>
      <c r="O243" s="826"/>
      <c r="P243" s="826"/>
      <c r="Q243" s="826"/>
      <c r="R243" s="826"/>
      <c r="S243" s="826"/>
      <c r="T243" s="826"/>
      <c r="U243" s="826"/>
      <c r="V243" s="826"/>
      <c r="W243" s="826"/>
      <c r="X243" s="826"/>
    </row>
    <row r="244" spans="1:24" ht="16.5" customHeight="1">
      <c r="A244" s="826"/>
      <c r="B244" s="826"/>
      <c r="C244" s="826"/>
      <c r="D244" s="826"/>
      <c r="E244" s="826"/>
      <c r="F244" s="826"/>
      <c r="G244" s="826"/>
      <c r="H244" s="826"/>
      <c r="I244" s="826"/>
      <c r="J244" s="826"/>
      <c r="K244" s="826"/>
      <c r="L244" s="826"/>
      <c r="M244" s="826"/>
      <c r="N244" s="826"/>
      <c r="O244" s="826"/>
      <c r="P244" s="826"/>
      <c r="Q244" s="826"/>
      <c r="R244" s="826"/>
      <c r="S244" s="826"/>
      <c r="T244" s="826"/>
      <c r="U244" s="826"/>
      <c r="V244" s="826"/>
      <c r="W244" s="826"/>
      <c r="X244" s="826"/>
    </row>
    <row r="245" spans="1:24" ht="16.5" customHeight="1">
      <c r="A245" s="826"/>
      <c r="B245" s="826"/>
      <c r="C245" s="826"/>
      <c r="D245" s="826"/>
      <c r="E245" s="826"/>
      <c r="F245" s="826"/>
      <c r="G245" s="826"/>
      <c r="H245" s="826"/>
      <c r="I245" s="826"/>
      <c r="J245" s="826"/>
      <c r="K245" s="826"/>
      <c r="L245" s="826"/>
      <c r="M245" s="826"/>
      <c r="N245" s="826"/>
      <c r="O245" s="826"/>
      <c r="P245" s="826"/>
      <c r="Q245" s="826"/>
      <c r="R245" s="826"/>
      <c r="S245" s="826"/>
      <c r="T245" s="826"/>
      <c r="U245" s="826"/>
      <c r="V245" s="826"/>
      <c r="W245" s="826"/>
      <c r="X245" s="826"/>
    </row>
    <row r="246" spans="1:24" ht="16.5" customHeight="1">
      <c r="A246" s="826"/>
      <c r="B246" s="826"/>
      <c r="C246" s="826"/>
      <c r="D246" s="826"/>
      <c r="E246" s="826"/>
      <c r="F246" s="826"/>
      <c r="G246" s="826"/>
      <c r="H246" s="826"/>
      <c r="I246" s="826"/>
      <c r="J246" s="826"/>
      <c r="K246" s="826"/>
      <c r="L246" s="826"/>
      <c r="M246" s="826"/>
      <c r="N246" s="826"/>
      <c r="O246" s="826"/>
      <c r="P246" s="826"/>
      <c r="Q246" s="826"/>
      <c r="R246" s="826"/>
      <c r="S246" s="826"/>
      <c r="T246" s="826"/>
      <c r="U246" s="826"/>
      <c r="V246" s="826"/>
      <c r="W246" s="826"/>
      <c r="X246" s="826"/>
    </row>
    <row r="247" spans="1:24" ht="16.5" customHeight="1">
      <c r="A247" s="826"/>
      <c r="B247" s="826"/>
      <c r="C247" s="826"/>
      <c r="D247" s="826"/>
      <c r="E247" s="826"/>
      <c r="F247" s="826"/>
      <c r="G247" s="826"/>
      <c r="H247" s="826"/>
      <c r="I247" s="826"/>
      <c r="J247" s="826"/>
      <c r="K247" s="826"/>
      <c r="L247" s="826"/>
      <c r="M247" s="826"/>
      <c r="N247" s="826"/>
      <c r="O247" s="826"/>
      <c r="P247" s="826"/>
      <c r="Q247" s="826"/>
      <c r="R247" s="826"/>
      <c r="S247" s="826"/>
      <c r="T247" s="826"/>
      <c r="U247" s="826"/>
      <c r="V247" s="826"/>
      <c r="W247" s="826"/>
      <c r="X247" s="826"/>
    </row>
    <row r="248" spans="1:24" ht="16.5" customHeight="1">
      <c r="A248" s="826"/>
      <c r="B248" s="826"/>
      <c r="C248" s="826"/>
      <c r="D248" s="826"/>
      <c r="E248" s="826"/>
      <c r="F248" s="826"/>
      <c r="G248" s="826"/>
      <c r="H248" s="826"/>
      <c r="I248" s="826"/>
      <c r="J248" s="826"/>
      <c r="K248" s="826"/>
      <c r="L248" s="826"/>
      <c r="M248" s="826"/>
      <c r="N248" s="826"/>
      <c r="O248" s="826"/>
      <c r="P248" s="826"/>
      <c r="Q248" s="826"/>
      <c r="R248" s="826"/>
      <c r="S248" s="826"/>
      <c r="T248" s="826"/>
      <c r="U248" s="826"/>
      <c r="V248" s="826"/>
      <c r="W248" s="826"/>
      <c r="X248" s="826"/>
    </row>
    <row r="249" spans="1:24" ht="16.5" customHeight="1">
      <c r="A249" s="826"/>
      <c r="B249" s="826"/>
      <c r="C249" s="826"/>
      <c r="D249" s="826"/>
      <c r="E249" s="826"/>
      <c r="F249" s="826"/>
      <c r="G249" s="826"/>
      <c r="H249" s="826"/>
      <c r="I249" s="826"/>
      <c r="J249" s="826"/>
      <c r="K249" s="826"/>
      <c r="L249" s="826"/>
      <c r="M249" s="826"/>
      <c r="N249" s="826"/>
      <c r="O249" s="826"/>
      <c r="P249" s="826"/>
      <c r="Q249" s="826"/>
      <c r="R249" s="826"/>
      <c r="S249" s="826"/>
      <c r="T249" s="826"/>
      <c r="U249" s="826"/>
      <c r="V249" s="826"/>
      <c r="W249" s="826"/>
      <c r="X249" s="826"/>
    </row>
    <row r="250" spans="1:24" ht="16.5" customHeight="1">
      <c r="A250" s="826"/>
      <c r="B250" s="826"/>
      <c r="C250" s="826"/>
      <c r="D250" s="826"/>
      <c r="E250" s="826"/>
      <c r="F250" s="826"/>
      <c r="G250" s="826"/>
      <c r="H250" s="826"/>
      <c r="I250" s="826"/>
      <c r="J250" s="826"/>
      <c r="K250" s="826"/>
      <c r="L250" s="826"/>
      <c r="M250" s="826"/>
      <c r="N250" s="826"/>
      <c r="O250" s="826"/>
      <c r="P250" s="826"/>
      <c r="Q250" s="826"/>
      <c r="R250" s="826"/>
      <c r="S250" s="826"/>
      <c r="T250" s="826"/>
      <c r="U250" s="826"/>
      <c r="V250" s="826"/>
      <c r="W250" s="826"/>
      <c r="X250" s="826"/>
    </row>
    <row r="251" spans="1:24" ht="16.5" customHeight="1">
      <c r="A251" s="826"/>
      <c r="B251" s="826"/>
      <c r="C251" s="826"/>
      <c r="D251" s="826"/>
      <c r="E251" s="826"/>
      <c r="F251" s="826"/>
      <c r="G251" s="826"/>
      <c r="H251" s="826"/>
      <c r="I251" s="826"/>
      <c r="J251" s="826"/>
      <c r="K251" s="826"/>
      <c r="L251" s="826"/>
      <c r="M251" s="826"/>
      <c r="N251" s="826"/>
      <c r="O251" s="826"/>
      <c r="P251" s="826"/>
      <c r="Q251" s="826"/>
      <c r="R251" s="826"/>
      <c r="S251" s="826"/>
      <c r="T251" s="826"/>
      <c r="U251" s="826"/>
      <c r="V251" s="826"/>
      <c r="W251" s="826"/>
      <c r="X251" s="826"/>
    </row>
    <row r="252" spans="1:24" ht="16.5" customHeight="1">
      <c r="A252" s="826"/>
      <c r="B252" s="826"/>
      <c r="C252" s="826"/>
      <c r="D252" s="826"/>
      <c r="E252" s="826"/>
      <c r="F252" s="826"/>
      <c r="G252" s="826"/>
      <c r="H252" s="826"/>
      <c r="I252" s="826"/>
      <c r="J252" s="826"/>
      <c r="K252" s="826"/>
      <c r="L252" s="826"/>
      <c r="M252" s="826"/>
      <c r="N252" s="826"/>
      <c r="O252" s="826"/>
      <c r="P252" s="826"/>
      <c r="Q252" s="826"/>
      <c r="R252" s="826"/>
      <c r="S252" s="826"/>
      <c r="T252" s="826"/>
      <c r="U252" s="826"/>
      <c r="V252" s="826"/>
      <c r="W252" s="826"/>
      <c r="X252" s="826"/>
    </row>
    <row r="253" spans="1:24" ht="16.5" customHeight="1">
      <c r="A253" s="826"/>
      <c r="B253" s="826"/>
      <c r="C253" s="826"/>
      <c r="D253" s="826"/>
      <c r="E253" s="826"/>
      <c r="F253" s="826"/>
      <c r="G253" s="826"/>
      <c r="H253" s="826"/>
      <c r="I253" s="826"/>
      <c r="J253" s="826"/>
      <c r="K253" s="826"/>
      <c r="L253" s="826"/>
      <c r="M253" s="826"/>
      <c r="N253" s="826"/>
      <c r="O253" s="826"/>
      <c r="P253" s="826"/>
      <c r="Q253" s="826"/>
      <c r="R253" s="826"/>
      <c r="S253" s="826"/>
      <c r="T253" s="826"/>
      <c r="U253" s="826"/>
      <c r="V253" s="826"/>
      <c r="W253" s="826"/>
      <c r="X253" s="826"/>
    </row>
    <row r="254" spans="1:24" ht="16.5" customHeight="1">
      <c r="A254" s="826"/>
      <c r="B254" s="826"/>
      <c r="C254" s="826"/>
      <c r="D254" s="826"/>
      <c r="E254" s="826"/>
      <c r="F254" s="826"/>
      <c r="G254" s="826"/>
      <c r="H254" s="826"/>
      <c r="I254" s="826"/>
      <c r="J254" s="826"/>
      <c r="K254" s="826"/>
      <c r="L254" s="826"/>
      <c r="M254" s="826"/>
      <c r="N254" s="826"/>
      <c r="O254" s="826"/>
      <c r="P254" s="826"/>
      <c r="Q254" s="826"/>
      <c r="R254" s="826"/>
      <c r="S254" s="826"/>
      <c r="T254" s="826"/>
      <c r="U254" s="826"/>
      <c r="V254" s="826"/>
      <c r="W254" s="826"/>
      <c r="X254" s="826"/>
    </row>
    <row r="255" spans="1:24" ht="16.5" customHeight="1">
      <c r="A255" s="826"/>
      <c r="B255" s="826"/>
      <c r="C255" s="826"/>
      <c r="D255" s="826"/>
      <c r="E255" s="826"/>
      <c r="F255" s="826"/>
      <c r="G255" s="826"/>
      <c r="H255" s="826"/>
      <c r="I255" s="826"/>
      <c r="J255" s="826"/>
      <c r="K255" s="826"/>
      <c r="L255" s="826"/>
      <c r="M255" s="826"/>
      <c r="N255" s="826"/>
      <c r="O255" s="826"/>
      <c r="P255" s="826"/>
      <c r="Q255" s="826"/>
      <c r="R255" s="826"/>
      <c r="S255" s="826"/>
      <c r="T255" s="826"/>
      <c r="U255" s="826"/>
      <c r="V255" s="826"/>
      <c r="W255" s="826"/>
      <c r="X255" s="826"/>
    </row>
    <row r="256" spans="1:24" ht="16.5" customHeight="1">
      <c r="A256" s="826"/>
      <c r="B256" s="826"/>
      <c r="C256" s="826"/>
      <c r="D256" s="826"/>
      <c r="E256" s="826"/>
      <c r="F256" s="826"/>
      <c r="G256" s="826"/>
      <c r="H256" s="826"/>
      <c r="I256" s="826"/>
      <c r="J256" s="826"/>
      <c r="K256" s="826"/>
      <c r="L256" s="826"/>
      <c r="M256" s="826"/>
      <c r="N256" s="826"/>
      <c r="O256" s="826"/>
      <c r="P256" s="826"/>
      <c r="Q256" s="826"/>
      <c r="R256" s="826"/>
      <c r="S256" s="826"/>
      <c r="T256" s="826"/>
      <c r="U256" s="826"/>
      <c r="V256" s="826"/>
      <c r="W256" s="826"/>
      <c r="X256" s="826"/>
    </row>
    <row r="257" spans="1:24" ht="16.5" customHeight="1">
      <c r="A257" s="826"/>
      <c r="B257" s="826"/>
      <c r="C257" s="826"/>
      <c r="D257" s="826"/>
      <c r="E257" s="826"/>
      <c r="F257" s="826"/>
      <c r="G257" s="826"/>
      <c r="H257" s="826"/>
      <c r="I257" s="826"/>
      <c r="J257" s="826"/>
      <c r="K257" s="826"/>
      <c r="L257" s="826"/>
      <c r="M257" s="826"/>
      <c r="N257" s="826"/>
      <c r="O257" s="826"/>
      <c r="P257" s="826"/>
      <c r="Q257" s="826"/>
      <c r="R257" s="826"/>
      <c r="S257" s="826"/>
      <c r="T257" s="826"/>
      <c r="U257" s="826"/>
      <c r="V257" s="826"/>
      <c r="W257" s="826"/>
      <c r="X257" s="826"/>
    </row>
    <row r="258" spans="1:24" ht="16.5" customHeight="1">
      <c r="A258" s="826"/>
      <c r="B258" s="826"/>
      <c r="C258" s="826"/>
      <c r="D258" s="826"/>
      <c r="E258" s="826"/>
      <c r="F258" s="826"/>
      <c r="G258" s="826"/>
      <c r="H258" s="826"/>
      <c r="I258" s="826"/>
      <c r="J258" s="826"/>
      <c r="K258" s="826"/>
      <c r="L258" s="826"/>
      <c r="M258" s="826"/>
      <c r="N258" s="826"/>
      <c r="O258" s="826"/>
      <c r="P258" s="826"/>
      <c r="Q258" s="826"/>
      <c r="R258" s="826"/>
      <c r="S258" s="826"/>
      <c r="T258" s="826"/>
      <c r="U258" s="826"/>
      <c r="V258" s="826"/>
      <c r="W258" s="826"/>
      <c r="X258" s="826"/>
    </row>
    <row r="259" spans="1:24" ht="16.5" customHeight="1">
      <c r="A259" s="826"/>
      <c r="B259" s="826"/>
      <c r="C259" s="826"/>
      <c r="D259" s="826"/>
      <c r="E259" s="826"/>
      <c r="F259" s="826"/>
      <c r="G259" s="826"/>
      <c r="H259" s="826"/>
      <c r="I259" s="826"/>
      <c r="J259" s="826"/>
      <c r="K259" s="826"/>
      <c r="L259" s="826"/>
      <c r="M259" s="826"/>
      <c r="N259" s="826"/>
      <c r="O259" s="826"/>
      <c r="P259" s="826"/>
      <c r="Q259" s="826"/>
      <c r="R259" s="826"/>
      <c r="S259" s="826"/>
      <c r="T259" s="826"/>
      <c r="U259" s="826"/>
      <c r="V259" s="826"/>
      <c r="W259" s="826"/>
      <c r="X259" s="826"/>
    </row>
    <row r="260" spans="1:24" ht="16.5" customHeight="1">
      <c r="A260" s="826"/>
      <c r="B260" s="826"/>
      <c r="C260" s="826"/>
      <c r="D260" s="826"/>
      <c r="E260" s="826"/>
      <c r="F260" s="826"/>
      <c r="G260" s="826"/>
      <c r="H260" s="826"/>
      <c r="I260" s="826"/>
      <c r="J260" s="826"/>
      <c r="K260" s="826"/>
      <c r="L260" s="826"/>
      <c r="M260" s="826"/>
      <c r="N260" s="826"/>
      <c r="O260" s="826"/>
      <c r="P260" s="826"/>
      <c r="Q260" s="826"/>
      <c r="R260" s="826"/>
      <c r="S260" s="826"/>
      <c r="T260" s="826"/>
      <c r="U260" s="826"/>
      <c r="V260" s="826"/>
      <c r="W260" s="826"/>
      <c r="X260" s="826"/>
    </row>
    <row r="261" spans="1:24" ht="16.5" customHeight="1">
      <c r="A261" s="826"/>
      <c r="B261" s="826"/>
      <c r="C261" s="826"/>
      <c r="D261" s="826"/>
      <c r="E261" s="826"/>
      <c r="F261" s="826"/>
      <c r="G261" s="826"/>
      <c r="H261" s="826"/>
      <c r="I261" s="826"/>
      <c r="J261" s="826"/>
      <c r="K261" s="826"/>
      <c r="L261" s="826"/>
      <c r="M261" s="826"/>
      <c r="N261" s="826"/>
      <c r="O261" s="826"/>
      <c r="P261" s="826"/>
      <c r="Q261" s="826"/>
      <c r="R261" s="826"/>
      <c r="S261" s="826"/>
      <c r="T261" s="826"/>
      <c r="U261" s="826"/>
      <c r="V261" s="826"/>
      <c r="W261" s="826"/>
      <c r="X261" s="826"/>
    </row>
    <row r="262" spans="1:24" ht="16.5" customHeight="1">
      <c r="A262" s="826"/>
      <c r="B262" s="826"/>
      <c r="C262" s="826"/>
      <c r="D262" s="826"/>
      <c r="E262" s="826"/>
      <c r="F262" s="826"/>
      <c r="G262" s="826"/>
      <c r="H262" s="826"/>
      <c r="I262" s="826"/>
      <c r="J262" s="826"/>
      <c r="K262" s="826"/>
      <c r="L262" s="826"/>
      <c r="M262" s="826"/>
      <c r="N262" s="826"/>
      <c r="O262" s="826"/>
      <c r="P262" s="826"/>
      <c r="Q262" s="826"/>
      <c r="R262" s="826"/>
      <c r="S262" s="826"/>
      <c r="T262" s="826"/>
      <c r="U262" s="826"/>
      <c r="V262" s="826"/>
      <c r="W262" s="826"/>
      <c r="X262" s="826"/>
    </row>
    <row r="263" spans="1:24" ht="16.5" customHeight="1">
      <c r="A263" s="826"/>
      <c r="B263" s="826"/>
      <c r="C263" s="826"/>
      <c r="D263" s="826"/>
      <c r="E263" s="826"/>
      <c r="F263" s="826"/>
      <c r="G263" s="826"/>
      <c r="H263" s="826"/>
      <c r="I263" s="826"/>
      <c r="J263" s="826"/>
      <c r="K263" s="826"/>
      <c r="L263" s="826"/>
      <c r="M263" s="826"/>
      <c r="N263" s="826"/>
      <c r="O263" s="826"/>
      <c r="P263" s="826"/>
      <c r="Q263" s="826"/>
      <c r="R263" s="826"/>
      <c r="S263" s="826"/>
      <c r="T263" s="826"/>
      <c r="U263" s="826"/>
      <c r="V263" s="826"/>
      <c r="W263" s="826"/>
      <c r="X263" s="826"/>
    </row>
    <row r="264" spans="1:24" ht="16.5" customHeight="1">
      <c r="A264" s="826"/>
      <c r="B264" s="826"/>
      <c r="C264" s="826"/>
      <c r="D264" s="826"/>
      <c r="E264" s="826"/>
      <c r="F264" s="826"/>
      <c r="G264" s="826"/>
      <c r="H264" s="826"/>
      <c r="I264" s="826"/>
      <c r="J264" s="826"/>
      <c r="K264" s="826"/>
      <c r="L264" s="826"/>
      <c r="M264" s="826"/>
      <c r="N264" s="826"/>
      <c r="O264" s="826"/>
      <c r="P264" s="826"/>
      <c r="Q264" s="826"/>
      <c r="R264" s="826"/>
      <c r="S264" s="826"/>
      <c r="T264" s="826"/>
      <c r="U264" s="826"/>
      <c r="V264" s="826"/>
      <c r="W264" s="826"/>
      <c r="X264" s="826"/>
    </row>
    <row r="265" spans="1:24" ht="16.5" customHeight="1">
      <c r="A265" s="826"/>
      <c r="B265" s="826"/>
      <c r="C265" s="826"/>
      <c r="D265" s="826"/>
      <c r="E265" s="826"/>
      <c r="F265" s="826"/>
      <c r="G265" s="826"/>
      <c r="H265" s="826"/>
      <c r="I265" s="826"/>
      <c r="J265" s="826"/>
      <c r="K265" s="826"/>
      <c r="L265" s="826"/>
      <c r="M265" s="826"/>
      <c r="N265" s="826"/>
      <c r="O265" s="826"/>
      <c r="P265" s="826"/>
      <c r="Q265" s="826"/>
      <c r="R265" s="826"/>
      <c r="S265" s="826"/>
      <c r="T265" s="826"/>
      <c r="U265" s="826"/>
      <c r="V265" s="826"/>
      <c r="W265" s="826"/>
      <c r="X265" s="826"/>
    </row>
    <row r="266" spans="1:24" ht="16.5" customHeight="1">
      <c r="A266" s="826"/>
      <c r="B266" s="826"/>
      <c r="C266" s="826"/>
      <c r="D266" s="826"/>
      <c r="E266" s="826"/>
      <c r="F266" s="826"/>
      <c r="G266" s="826"/>
      <c r="H266" s="826"/>
      <c r="I266" s="826"/>
      <c r="J266" s="826"/>
      <c r="K266" s="826"/>
      <c r="L266" s="826"/>
      <c r="M266" s="826"/>
      <c r="N266" s="826"/>
      <c r="O266" s="826"/>
      <c r="P266" s="826"/>
      <c r="Q266" s="826"/>
      <c r="R266" s="826"/>
      <c r="S266" s="826"/>
      <c r="T266" s="826"/>
      <c r="U266" s="826"/>
      <c r="V266" s="826"/>
      <c r="W266" s="826"/>
      <c r="X266" s="826"/>
    </row>
    <row r="267" spans="1:24" ht="16.5" customHeight="1">
      <c r="A267" s="826"/>
      <c r="B267" s="826"/>
      <c r="C267" s="826"/>
      <c r="D267" s="826"/>
      <c r="E267" s="826"/>
      <c r="F267" s="826"/>
      <c r="G267" s="826"/>
      <c r="H267" s="826"/>
      <c r="I267" s="826"/>
      <c r="J267" s="826"/>
      <c r="K267" s="826"/>
      <c r="L267" s="826"/>
      <c r="M267" s="826"/>
      <c r="N267" s="826"/>
      <c r="O267" s="826"/>
      <c r="P267" s="826"/>
      <c r="Q267" s="826"/>
      <c r="R267" s="826"/>
      <c r="S267" s="826"/>
      <c r="T267" s="826"/>
      <c r="U267" s="826"/>
      <c r="V267" s="826"/>
      <c r="W267" s="826"/>
      <c r="X267" s="826"/>
    </row>
    <row r="268" spans="1:24" ht="16.5" customHeight="1">
      <c r="A268" s="826"/>
      <c r="B268" s="826"/>
      <c r="C268" s="826"/>
      <c r="D268" s="826"/>
      <c r="E268" s="826"/>
      <c r="F268" s="826"/>
      <c r="G268" s="826"/>
      <c r="H268" s="826"/>
      <c r="I268" s="826"/>
      <c r="J268" s="826"/>
      <c r="K268" s="826"/>
      <c r="L268" s="826"/>
      <c r="M268" s="826"/>
      <c r="N268" s="826"/>
      <c r="O268" s="826"/>
      <c r="P268" s="826"/>
      <c r="Q268" s="826"/>
      <c r="R268" s="826"/>
      <c r="S268" s="826"/>
      <c r="T268" s="826"/>
      <c r="U268" s="826"/>
      <c r="V268" s="826"/>
      <c r="W268" s="826"/>
      <c r="X268" s="826"/>
    </row>
    <row r="269" spans="1:24" ht="16.5" customHeight="1">
      <c r="A269" s="826"/>
      <c r="B269" s="826"/>
      <c r="C269" s="826"/>
      <c r="D269" s="826"/>
      <c r="E269" s="826"/>
      <c r="F269" s="826"/>
      <c r="G269" s="826"/>
      <c r="H269" s="826"/>
      <c r="I269" s="826"/>
      <c r="J269" s="826"/>
      <c r="K269" s="826"/>
      <c r="L269" s="826"/>
      <c r="M269" s="826"/>
      <c r="N269" s="826"/>
      <c r="O269" s="826"/>
      <c r="P269" s="826"/>
      <c r="Q269" s="826"/>
      <c r="R269" s="826"/>
      <c r="S269" s="826"/>
      <c r="T269" s="826"/>
      <c r="U269" s="826"/>
      <c r="V269" s="826"/>
      <c r="W269" s="826"/>
      <c r="X269" s="826"/>
    </row>
    <row r="270" spans="1:24" ht="16.5" customHeight="1">
      <c r="A270" s="826"/>
      <c r="B270" s="826"/>
      <c r="C270" s="826"/>
      <c r="D270" s="826"/>
      <c r="E270" s="826"/>
      <c r="F270" s="826"/>
      <c r="G270" s="826"/>
      <c r="H270" s="826"/>
      <c r="I270" s="826"/>
      <c r="J270" s="826"/>
      <c r="K270" s="826"/>
      <c r="L270" s="826"/>
      <c r="M270" s="826"/>
      <c r="N270" s="826"/>
      <c r="O270" s="826"/>
      <c r="P270" s="826"/>
      <c r="Q270" s="826"/>
      <c r="R270" s="826"/>
      <c r="S270" s="826"/>
      <c r="T270" s="826"/>
      <c r="U270" s="826"/>
      <c r="V270" s="826"/>
      <c r="W270" s="826"/>
      <c r="X270" s="826"/>
    </row>
    <row r="271" spans="1:24" ht="16.5" customHeight="1">
      <c r="A271" s="826"/>
      <c r="B271" s="826"/>
      <c r="C271" s="826"/>
      <c r="D271" s="826"/>
      <c r="E271" s="826"/>
      <c r="F271" s="826"/>
      <c r="G271" s="826"/>
      <c r="H271" s="826"/>
      <c r="I271" s="826"/>
      <c r="J271" s="826"/>
      <c r="K271" s="826"/>
      <c r="L271" s="826"/>
      <c r="M271" s="826"/>
      <c r="N271" s="826"/>
      <c r="O271" s="826"/>
      <c r="P271" s="826"/>
      <c r="Q271" s="826"/>
      <c r="R271" s="826"/>
      <c r="S271" s="826"/>
      <c r="T271" s="826"/>
      <c r="U271" s="826"/>
      <c r="V271" s="826"/>
      <c r="W271" s="826"/>
      <c r="X271" s="826"/>
    </row>
    <row r="272" spans="1:24" ht="16.5" customHeight="1">
      <c r="A272" s="826"/>
      <c r="B272" s="826"/>
      <c r="C272" s="826"/>
      <c r="D272" s="826"/>
      <c r="E272" s="826"/>
      <c r="F272" s="826"/>
      <c r="G272" s="826"/>
      <c r="H272" s="826"/>
      <c r="I272" s="826"/>
      <c r="J272" s="826"/>
      <c r="K272" s="826"/>
      <c r="L272" s="826"/>
      <c r="M272" s="826"/>
      <c r="N272" s="826"/>
      <c r="O272" s="826"/>
      <c r="P272" s="826"/>
      <c r="Q272" s="826"/>
      <c r="R272" s="826"/>
      <c r="S272" s="826"/>
      <c r="T272" s="826"/>
      <c r="U272" s="826"/>
      <c r="V272" s="826"/>
      <c r="W272" s="826"/>
      <c r="X272" s="826"/>
    </row>
    <row r="273" spans="1:24" ht="16.5" customHeight="1">
      <c r="A273" s="826"/>
      <c r="B273" s="826"/>
      <c r="C273" s="826"/>
      <c r="D273" s="826"/>
      <c r="E273" s="826"/>
      <c r="F273" s="826"/>
      <c r="G273" s="826"/>
      <c r="H273" s="826"/>
      <c r="I273" s="826"/>
      <c r="J273" s="826"/>
      <c r="K273" s="826"/>
      <c r="L273" s="826"/>
      <c r="M273" s="826"/>
      <c r="N273" s="826"/>
      <c r="O273" s="826"/>
      <c r="P273" s="826"/>
      <c r="Q273" s="826"/>
      <c r="R273" s="826"/>
      <c r="S273" s="826"/>
      <c r="T273" s="826"/>
      <c r="U273" s="826"/>
      <c r="V273" s="826"/>
      <c r="W273" s="826"/>
      <c r="X273" s="826"/>
    </row>
    <row r="274" spans="1:24" ht="16.5" customHeight="1">
      <c r="A274" s="826"/>
      <c r="B274" s="826"/>
      <c r="C274" s="826"/>
      <c r="D274" s="826"/>
      <c r="E274" s="826"/>
      <c r="F274" s="826"/>
      <c r="G274" s="826"/>
      <c r="H274" s="826"/>
      <c r="I274" s="826"/>
      <c r="J274" s="826"/>
      <c r="K274" s="826"/>
      <c r="L274" s="826"/>
      <c r="M274" s="826"/>
      <c r="N274" s="826"/>
      <c r="O274" s="826"/>
      <c r="P274" s="826"/>
      <c r="Q274" s="826"/>
      <c r="R274" s="826"/>
      <c r="S274" s="826"/>
      <c r="T274" s="826"/>
      <c r="U274" s="826"/>
      <c r="V274" s="826"/>
      <c r="W274" s="826"/>
      <c r="X274" s="826"/>
    </row>
    <row r="275" spans="1:24" ht="16.5" customHeight="1">
      <c r="A275" s="826"/>
      <c r="B275" s="826"/>
      <c r="C275" s="826"/>
      <c r="D275" s="826"/>
      <c r="E275" s="826"/>
      <c r="F275" s="826"/>
      <c r="G275" s="826"/>
      <c r="H275" s="826"/>
      <c r="I275" s="826"/>
      <c r="J275" s="826"/>
      <c r="K275" s="826"/>
      <c r="L275" s="826"/>
      <c r="M275" s="826"/>
      <c r="N275" s="826"/>
      <c r="O275" s="826"/>
      <c r="P275" s="826"/>
      <c r="Q275" s="826"/>
      <c r="R275" s="826"/>
      <c r="S275" s="826"/>
      <c r="T275" s="826"/>
      <c r="U275" s="826"/>
      <c r="V275" s="826"/>
      <c r="W275" s="826"/>
      <c r="X275" s="826"/>
    </row>
    <row r="276" spans="1:24" ht="16.5" customHeight="1">
      <c r="A276" s="826"/>
      <c r="B276" s="826"/>
      <c r="C276" s="826"/>
      <c r="D276" s="826"/>
      <c r="E276" s="826"/>
      <c r="F276" s="826"/>
      <c r="G276" s="826"/>
      <c r="H276" s="826"/>
      <c r="I276" s="826"/>
      <c r="J276" s="826"/>
      <c r="K276" s="826"/>
      <c r="L276" s="826"/>
      <c r="M276" s="826"/>
      <c r="N276" s="826"/>
      <c r="O276" s="826"/>
      <c r="P276" s="826"/>
      <c r="Q276" s="826"/>
      <c r="R276" s="826"/>
      <c r="S276" s="826"/>
      <c r="T276" s="826"/>
      <c r="U276" s="826"/>
      <c r="V276" s="826"/>
      <c r="W276" s="826"/>
      <c r="X276" s="826"/>
    </row>
    <row r="277" spans="1:24" ht="16.5" customHeight="1">
      <c r="A277" s="826"/>
      <c r="B277" s="826"/>
      <c r="C277" s="826"/>
      <c r="D277" s="826"/>
      <c r="E277" s="826"/>
      <c r="F277" s="826"/>
      <c r="G277" s="826"/>
      <c r="H277" s="826"/>
      <c r="I277" s="826"/>
      <c r="J277" s="826"/>
      <c r="K277" s="826"/>
      <c r="L277" s="826"/>
      <c r="M277" s="826"/>
      <c r="N277" s="826"/>
      <c r="O277" s="826"/>
      <c r="P277" s="826"/>
      <c r="Q277" s="826"/>
      <c r="R277" s="826"/>
      <c r="S277" s="826"/>
      <c r="T277" s="826"/>
      <c r="U277" s="826"/>
      <c r="V277" s="826"/>
      <c r="W277" s="826"/>
      <c r="X277" s="826"/>
    </row>
    <row r="278" spans="1:24" ht="16.5" customHeight="1">
      <c r="A278" s="826"/>
      <c r="B278" s="826"/>
      <c r="C278" s="826"/>
      <c r="D278" s="826"/>
      <c r="E278" s="826"/>
      <c r="F278" s="826"/>
      <c r="G278" s="826"/>
      <c r="H278" s="826"/>
      <c r="I278" s="826"/>
      <c r="J278" s="826"/>
      <c r="K278" s="826"/>
      <c r="L278" s="826"/>
      <c r="M278" s="826"/>
      <c r="N278" s="826"/>
      <c r="O278" s="826"/>
      <c r="P278" s="826"/>
      <c r="Q278" s="826"/>
      <c r="R278" s="826"/>
      <c r="S278" s="826"/>
      <c r="T278" s="826"/>
      <c r="U278" s="826"/>
      <c r="V278" s="826"/>
      <c r="W278" s="826"/>
      <c r="X278" s="826"/>
    </row>
    <row r="279" spans="1:24" ht="16.5" customHeight="1">
      <c r="A279" s="826"/>
      <c r="B279" s="826"/>
      <c r="C279" s="826"/>
      <c r="D279" s="826"/>
      <c r="E279" s="826"/>
      <c r="F279" s="826"/>
      <c r="G279" s="826"/>
      <c r="H279" s="826"/>
      <c r="I279" s="826"/>
      <c r="J279" s="826"/>
      <c r="K279" s="826"/>
      <c r="L279" s="826"/>
      <c r="M279" s="826"/>
      <c r="N279" s="826"/>
      <c r="O279" s="826"/>
      <c r="P279" s="826"/>
      <c r="Q279" s="826"/>
      <c r="R279" s="826"/>
      <c r="S279" s="826"/>
      <c r="T279" s="826"/>
      <c r="U279" s="826"/>
      <c r="V279" s="826"/>
      <c r="W279" s="826"/>
      <c r="X279" s="826"/>
    </row>
    <row r="280" spans="1:24" ht="16.5" customHeight="1">
      <c r="A280" s="826"/>
      <c r="B280" s="826"/>
      <c r="C280" s="826"/>
      <c r="D280" s="826"/>
      <c r="E280" s="826"/>
      <c r="F280" s="826"/>
      <c r="G280" s="826"/>
      <c r="H280" s="826"/>
      <c r="I280" s="826"/>
      <c r="J280" s="826"/>
      <c r="K280" s="826"/>
      <c r="L280" s="826"/>
      <c r="M280" s="826"/>
      <c r="N280" s="826"/>
      <c r="O280" s="826"/>
      <c r="P280" s="826"/>
      <c r="Q280" s="826"/>
      <c r="R280" s="826"/>
      <c r="S280" s="826"/>
      <c r="T280" s="826"/>
      <c r="U280" s="826"/>
      <c r="V280" s="826"/>
      <c r="W280" s="826"/>
      <c r="X280" s="826"/>
    </row>
    <row r="281" spans="1:24" ht="16.5" customHeight="1">
      <c r="A281" s="826"/>
      <c r="B281" s="826"/>
      <c r="C281" s="826"/>
      <c r="D281" s="826"/>
      <c r="E281" s="826"/>
      <c r="F281" s="826"/>
      <c r="G281" s="826"/>
      <c r="H281" s="826"/>
      <c r="I281" s="826"/>
      <c r="J281" s="826"/>
      <c r="K281" s="826"/>
      <c r="L281" s="826"/>
      <c r="M281" s="826"/>
      <c r="N281" s="826"/>
      <c r="O281" s="826"/>
      <c r="P281" s="826"/>
      <c r="Q281" s="826"/>
      <c r="R281" s="826"/>
      <c r="S281" s="826"/>
      <c r="T281" s="826"/>
      <c r="U281" s="826"/>
      <c r="V281" s="826"/>
      <c r="W281" s="826"/>
      <c r="X281" s="826"/>
    </row>
    <row r="282" spans="1:24" ht="16.5" customHeight="1">
      <c r="A282" s="826"/>
      <c r="B282" s="826"/>
      <c r="C282" s="826"/>
      <c r="D282" s="826"/>
      <c r="E282" s="826"/>
      <c r="F282" s="826"/>
      <c r="G282" s="826"/>
      <c r="H282" s="826"/>
      <c r="I282" s="826"/>
      <c r="J282" s="826"/>
      <c r="K282" s="826"/>
      <c r="L282" s="826"/>
      <c r="M282" s="826"/>
      <c r="N282" s="826"/>
      <c r="O282" s="826"/>
      <c r="P282" s="826"/>
      <c r="Q282" s="826"/>
      <c r="R282" s="826"/>
      <c r="S282" s="826"/>
      <c r="T282" s="826"/>
      <c r="U282" s="826"/>
      <c r="V282" s="826"/>
      <c r="W282" s="826"/>
      <c r="X282" s="826"/>
    </row>
    <row r="283" spans="1:24" ht="16.5" customHeight="1">
      <c r="A283" s="826"/>
      <c r="B283" s="826"/>
      <c r="C283" s="826"/>
      <c r="D283" s="826"/>
      <c r="E283" s="826"/>
      <c r="F283" s="826"/>
      <c r="G283" s="826"/>
      <c r="H283" s="826"/>
      <c r="I283" s="826"/>
      <c r="J283" s="826"/>
      <c r="K283" s="826"/>
      <c r="L283" s="826"/>
      <c r="M283" s="826"/>
      <c r="N283" s="826"/>
      <c r="O283" s="826"/>
      <c r="P283" s="826"/>
      <c r="Q283" s="826"/>
      <c r="R283" s="826"/>
      <c r="S283" s="826"/>
      <c r="T283" s="826"/>
      <c r="U283" s="826"/>
      <c r="V283" s="826"/>
      <c r="W283" s="826"/>
      <c r="X283" s="826"/>
    </row>
    <row r="284" spans="1:24" ht="16.5" customHeight="1">
      <c r="A284" s="826"/>
      <c r="B284" s="826"/>
      <c r="C284" s="826"/>
      <c r="D284" s="826"/>
      <c r="E284" s="826"/>
      <c r="F284" s="826"/>
      <c r="G284" s="826"/>
      <c r="H284" s="826"/>
      <c r="I284" s="826"/>
      <c r="J284" s="826"/>
      <c r="K284" s="826"/>
      <c r="L284" s="826"/>
      <c r="M284" s="826"/>
      <c r="N284" s="826"/>
      <c r="O284" s="826"/>
      <c r="P284" s="826"/>
      <c r="Q284" s="826"/>
      <c r="R284" s="826"/>
      <c r="S284" s="826"/>
      <c r="T284" s="826"/>
      <c r="U284" s="826"/>
      <c r="V284" s="826"/>
      <c r="W284" s="826"/>
      <c r="X284" s="826"/>
    </row>
    <row r="285" spans="1:24" ht="16.5" customHeight="1">
      <c r="A285" s="826"/>
      <c r="B285" s="826"/>
      <c r="C285" s="826"/>
      <c r="D285" s="826"/>
      <c r="E285" s="826"/>
      <c r="F285" s="826"/>
      <c r="G285" s="826"/>
      <c r="H285" s="826"/>
      <c r="I285" s="826"/>
      <c r="J285" s="826"/>
      <c r="K285" s="826"/>
      <c r="L285" s="826"/>
      <c r="M285" s="826"/>
      <c r="N285" s="826"/>
      <c r="O285" s="826"/>
      <c r="P285" s="826"/>
      <c r="Q285" s="826"/>
      <c r="R285" s="826"/>
      <c r="S285" s="826"/>
      <c r="T285" s="826"/>
      <c r="U285" s="826"/>
      <c r="V285" s="826"/>
      <c r="W285" s="826"/>
      <c r="X285" s="826"/>
    </row>
    <row r="286" spans="1:24" ht="16.5" customHeight="1">
      <c r="A286" s="826"/>
      <c r="B286" s="826"/>
      <c r="C286" s="826"/>
      <c r="D286" s="826"/>
      <c r="E286" s="826"/>
      <c r="F286" s="826"/>
      <c r="G286" s="826"/>
      <c r="H286" s="826"/>
      <c r="I286" s="826"/>
      <c r="J286" s="826"/>
      <c r="K286" s="826"/>
      <c r="L286" s="826"/>
      <c r="M286" s="826"/>
      <c r="N286" s="826"/>
      <c r="O286" s="826"/>
      <c r="P286" s="826"/>
      <c r="Q286" s="826"/>
      <c r="R286" s="826"/>
      <c r="S286" s="826"/>
      <c r="T286" s="826"/>
      <c r="U286" s="826"/>
      <c r="V286" s="826"/>
      <c r="W286" s="826"/>
      <c r="X286" s="826"/>
    </row>
    <row r="287" spans="1:24" ht="16.5" customHeight="1">
      <c r="A287" s="826"/>
      <c r="B287" s="826"/>
      <c r="C287" s="826"/>
      <c r="D287" s="826"/>
      <c r="E287" s="826"/>
      <c r="F287" s="826"/>
      <c r="G287" s="826"/>
      <c r="H287" s="826"/>
      <c r="I287" s="826"/>
      <c r="J287" s="826"/>
      <c r="K287" s="826"/>
      <c r="L287" s="826"/>
      <c r="M287" s="826"/>
      <c r="N287" s="826"/>
      <c r="O287" s="826"/>
      <c r="P287" s="826"/>
      <c r="Q287" s="826"/>
      <c r="R287" s="826"/>
      <c r="S287" s="826"/>
      <c r="T287" s="826"/>
      <c r="U287" s="826"/>
      <c r="V287" s="826"/>
      <c r="W287" s="826"/>
      <c r="X287" s="826"/>
    </row>
    <row r="288" spans="1:24" ht="16.5" customHeight="1">
      <c r="A288" s="826"/>
      <c r="B288" s="826"/>
      <c r="C288" s="826"/>
      <c r="D288" s="826"/>
      <c r="E288" s="826"/>
      <c r="F288" s="826"/>
      <c r="G288" s="826"/>
      <c r="H288" s="826"/>
      <c r="I288" s="826"/>
      <c r="J288" s="826"/>
      <c r="K288" s="826"/>
      <c r="L288" s="826"/>
      <c r="M288" s="826"/>
      <c r="N288" s="826"/>
      <c r="O288" s="826"/>
      <c r="P288" s="826"/>
      <c r="Q288" s="826"/>
      <c r="R288" s="826"/>
      <c r="S288" s="826"/>
      <c r="T288" s="826"/>
      <c r="U288" s="826"/>
      <c r="V288" s="826"/>
      <c r="W288" s="826"/>
      <c r="X288" s="826"/>
    </row>
    <row r="289" spans="1:24" ht="16.5" customHeight="1">
      <c r="A289" s="826"/>
      <c r="B289" s="826"/>
      <c r="C289" s="826"/>
      <c r="D289" s="826"/>
      <c r="E289" s="826"/>
      <c r="F289" s="826"/>
      <c r="G289" s="826"/>
      <c r="H289" s="826"/>
      <c r="I289" s="826"/>
      <c r="J289" s="826"/>
      <c r="K289" s="826"/>
      <c r="L289" s="826"/>
      <c r="M289" s="826"/>
      <c r="N289" s="826"/>
      <c r="O289" s="826"/>
      <c r="P289" s="826"/>
      <c r="Q289" s="826"/>
      <c r="R289" s="826"/>
      <c r="S289" s="826"/>
      <c r="T289" s="826"/>
      <c r="U289" s="826"/>
      <c r="V289" s="826"/>
      <c r="W289" s="826"/>
      <c r="X289" s="826"/>
    </row>
    <row r="290" spans="1:24" ht="16.5" customHeight="1">
      <c r="A290" s="826"/>
      <c r="B290" s="826"/>
      <c r="C290" s="826"/>
      <c r="D290" s="826"/>
      <c r="E290" s="826"/>
      <c r="F290" s="826"/>
      <c r="G290" s="826"/>
      <c r="H290" s="826"/>
      <c r="I290" s="826"/>
      <c r="J290" s="826"/>
      <c r="K290" s="826"/>
      <c r="L290" s="826"/>
      <c r="M290" s="826"/>
      <c r="N290" s="826"/>
      <c r="O290" s="826"/>
      <c r="P290" s="826"/>
      <c r="Q290" s="826"/>
      <c r="R290" s="826"/>
      <c r="S290" s="826"/>
      <c r="T290" s="826"/>
      <c r="U290" s="826"/>
      <c r="V290" s="826"/>
      <c r="W290" s="826"/>
      <c r="X290" s="826"/>
    </row>
    <row r="291" spans="1:24" ht="16.5" customHeight="1">
      <c r="A291" s="826"/>
      <c r="B291" s="826"/>
      <c r="C291" s="826"/>
      <c r="D291" s="826"/>
      <c r="E291" s="826"/>
      <c r="F291" s="826"/>
      <c r="G291" s="826"/>
      <c r="H291" s="826"/>
      <c r="I291" s="826"/>
      <c r="J291" s="826"/>
      <c r="K291" s="826"/>
      <c r="L291" s="826"/>
      <c r="M291" s="826"/>
      <c r="N291" s="826"/>
      <c r="O291" s="826"/>
      <c r="P291" s="826"/>
      <c r="Q291" s="826"/>
      <c r="R291" s="826"/>
      <c r="S291" s="826"/>
      <c r="T291" s="826"/>
      <c r="U291" s="826"/>
      <c r="V291" s="826"/>
      <c r="W291" s="826"/>
      <c r="X291" s="826"/>
    </row>
    <row r="292" spans="1:24" ht="16.5" customHeight="1">
      <c r="A292" s="826"/>
      <c r="B292" s="826"/>
      <c r="C292" s="826"/>
      <c r="D292" s="826"/>
      <c r="E292" s="826"/>
      <c r="F292" s="826"/>
      <c r="G292" s="826"/>
      <c r="H292" s="826"/>
      <c r="I292" s="826"/>
      <c r="J292" s="826"/>
      <c r="K292" s="826"/>
      <c r="L292" s="826"/>
      <c r="M292" s="826"/>
      <c r="N292" s="826"/>
      <c r="O292" s="826"/>
      <c r="P292" s="826"/>
      <c r="Q292" s="826"/>
      <c r="R292" s="826"/>
      <c r="S292" s="826"/>
      <c r="T292" s="826"/>
      <c r="U292" s="826"/>
      <c r="V292" s="826"/>
      <c r="W292" s="826"/>
      <c r="X292" s="826"/>
    </row>
    <row r="293" spans="1:24" ht="16.5" customHeight="1">
      <c r="A293" s="826"/>
      <c r="B293" s="826"/>
      <c r="C293" s="826"/>
      <c r="D293" s="826"/>
      <c r="E293" s="826"/>
      <c r="F293" s="826"/>
      <c r="G293" s="826"/>
      <c r="H293" s="826"/>
      <c r="I293" s="826"/>
      <c r="J293" s="826"/>
      <c r="K293" s="826"/>
      <c r="L293" s="826"/>
      <c r="M293" s="826"/>
      <c r="N293" s="826"/>
      <c r="O293" s="826"/>
      <c r="P293" s="826"/>
      <c r="Q293" s="826"/>
      <c r="R293" s="826"/>
      <c r="S293" s="826"/>
      <c r="T293" s="826"/>
      <c r="U293" s="826"/>
      <c r="V293" s="826"/>
      <c r="W293" s="826"/>
      <c r="X293" s="826"/>
    </row>
    <row r="294" spans="1:24" ht="16.5" customHeight="1">
      <c r="A294" s="826"/>
      <c r="B294" s="826"/>
      <c r="C294" s="826"/>
      <c r="D294" s="826"/>
      <c r="E294" s="826"/>
      <c r="F294" s="826"/>
      <c r="G294" s="826"/>
      <c r="H294" s="826"/>
      <c r="I294" s="826"/>
      <c r="J294" s="826"/>
      <c r="K294" s="826"/>
      <c r="L294" s="826"/>
      <c r="M294" s="826"/>
      <c r="N294" s="826"/>
      <c r="O294" s="826"/>
      <c r="P294" s="826"/>
      <c r="Q294" s="826"/>
      <c r="R294" s="826"/>
      <c r="S294" s="826"/>
      <c r="T294" s="826"/>
      <c r="U294" s="826"/>
      <c r="V294" s="826"/>
      <c r="W294" s="826"/>
      <c r="X294" s="826"/>
    </row>
    <row r="295" spans="1:24" ht="16.5" customHeight="1">
      <c r="A295" s="826"/>
      <c r="B295" s="826"/>
      <c r="C295" s="826"/>
      <c r="D295" s="826"/>
      <c r="E295" s="826"/>
      <c r="F295" s="826"/>
      <c r="G295" s="826"/>
      <c r="H295" s="826"/>
      <c r="I295" s="826"/>
      <c r="J295" s="826"/>
      <c r="K295" s="826"/>
      <c r="L295" s="826"/>
      <c r="M295" s="826"/>
      <c r="N295" s="826"/>
      <c r="O295" s="826"/>
      <c r="P295" s="826"/>
      <c r="Q295" s="826"/>
      <c r="R295" s="826"/>
      <c r="S295" s="826"/>
      <c r="T295" s="826"/>
      <c r="U295" s="826"/>
      <c r="V295" s="826"/>
      <c r="W295" s="826"/>
      <c r="X295" s="826"/>
    </row>
    <row r="296" spans="1:24" ht="16.5" customHeight="1">
      <c r="A296" s="826"/>
      <c r="B296" s="826"/>
      <c r="C296" s="826"/>
      <c r="D296" s="826"/>
      <c r="E296" s="826"/>
      <c r="F296" s="826"/>
      <c r="G296" s="826"/>
      <c r="H296" s="826"/>
      <c r="I296" s="826"/>
      <c r="J296" s="826"/>
      <c r="K296" s="826"/>
      <c r="L296" s="826"/>
      <c r="M296" s="826"/>
      <c r="N296" s="826"/>
      <c r="O296" s="826"/>
      <c r="P296" s="826"/>
      <c r="Q296" s="826"/>
      <c r="R296" s="826"/>
      <c r="S296" s="826"/>
      <c r="T296" s="826"/>
      <c r="U296" s="826"/>
      <c r="V296" s="826"/>
      <c r="W296" s="826"/>
      <c r="X296" s="826"/>
    </row>
    <row r="297" spans="1:24" ht="16.5" customHeight="1">
      <c r="A297" s="826"/>
      <c r="B297" s="826"/>
      <c r="C297" s="826"/>
      <c r="D297" s="826"/>
      <c r="E297" s="826"/>
      <c r="F297" s="826"/>
      <c r="G297" s="826"/>
      <c r="H297" s="826"/>
      <c r="I297" s="826"/>
      <c r="J297" s="826"/>
      <c r="K297" s="826"/>
      <c r="L297" s="826"/>
      <c r="M297" s="826"/>
      <c r="N297" s="826"/>
      <c r="O297" s="826"/>
      <c r="P297" s="826"/>
      <c r="Q297" s="826"/>
      <c r="R297" s="826"/>
      <c r="S297" s="826"/>
      <c r="T297" s="826"/>
      <c r="U297" s="826"/>
      <c r="V297" s="826"/>
      <c r="W297" s="826"/>
      <c r="X297" s="826"/>
    </row>
    <row r="298" spans="1:24" ht="16.5" customHeight="1">
      <c r="A298" s="826"/>
      <c r="B298" s="826"/>
      <c r="C298" s="826"/>
      <c r="D298" s="826"/>
      <c r="E298" s="826"/>
      <c r="F298" s="826"/>
      <c r="G298" s="826"/>
      <c r="H298" s="826"/>
      <c r="I298" s="826"/>
      <c r="J298" s="826"/>
      <c r="K298" s="826"/>
      <c r="L298" s="826"/>
      <c r="M298" s="826"/>
      <c r="N298" s="826"/>
      <c r="O298" s="826"/>
      <c r="P298" s="826"/>
      <c r="Q298" s="826"/>
      <c r="R298" s="826"/>
      <c r="S298" s="826"/>
      <c r="T298" s="826"/>
      <c r="U298" s="826"/>
      <c r="V298" s="826"/>
      <c r="W298" s="826"/>
      <c r="X298" s="826"/>
    </row>
    <row r="299" spans="1:24" ht="16.5" customHeight="1">
      <c r="A299" s="826"/>
      <c r="B299" s="826"/>
      <c r="C299" s="826"/>
      <c r="D299" s="826"/>
      <c r="E299" s="826"/>
      <c r="F299" s="826"/>
      <c r="G299" s="826"/>
      <c r="H299" s="826"/>
      <c r="I299" s="826"/>
      <c r="J299" s="826"/>
      <c r="K299" s="826"/>
      <c r="L299" s="826"/>
      <c r="M299" s="826"/>
      <c r="N299" s="826"/>
      <c r="O299" s="826"/>
      <c r="P299" s="826"/>
      <c r="Q299" s="826"/>
      <c r="R299" s="826"/>
      <c r="S299" s="826"/>
      <c r="T299" s="826"/>
      <c r="U299" s="826"/>
      <c r="V299" s="826"/>
      <c r="W299" s="826"/>
      <c r="X299" s="826"/>
    </row>
    <row r="300" spans="1:24" ht="16.5" customHeight="1">
      <c r="A300" s="826"/>
      <c r="B300" s="826"/>
      <c r="C300" s="826"/>
      <c r="D300" s="826"/>
      <c r="E300" s="826"/>
      <c r="F300" s="826"/>
      <c r="G300" s="826"/>
      <c r="H300" s="826"/>
      <c r="I300" s="826"/>
      <c r="J300" s="826"/>
      <c r="K300" s="826"/>
      <c r="L300" s="826"/>
      <c r="M300" s="826"/>
      <c r="N300" s="826"/>
      <c r="O300" s="826"/>
      <c r="P300" s="826"/>
      <c r="Q300" s="826"/>
      <c r="R300" s="826"/>
      <c r="S300" s="826"/>
      <c r="T300" s="826"/>
      <c r="U300" s="826"/>
      <c r="V300" s="826"/>
      <c r="W300" s="826"/>
      <c r="X300" s="826"/>
    </row>
    <row r="301" spans="1:24" ht="16.5" customHeight="1">
      <c r="A301" s="826"/>
      <c r="B301" s="826"/>
      <c r="C301" s="826"/>
      <c r="D301" s="826"/>
      <c r="E301" s="826"/>
      <c r="F301" s="826"/>
      <c r="G301" s="826"/>
      <c r="H301" s="826"/>
      <c r="I301" s="826"/>
      <c r="J301" s="826"/>
      <c r="K301" s="826"/>
      <c r="L301" s="826"/>
      <c r="M301" s="826"/>
      <c r="N301" s="826"/>
      <c r="O301" s="826"/>
      <c r="P301" s="826"/>
      <c r="Q301" s="826"/>
      <c r="R301" s="826"/>
      <c r="S301" s="826"/>
      <c r="T301" s="826"/>
      <c r="U301" s="826"/>
      <c r="V301" s="826"/>
      <c r="W301" s="826"/>
      <c r="X301" s="826"/>
    </row>
    <row r="302" spans="1:24" ht="16.5" customHeight="1">
      <c r="A302" s="826"/>
      <c r="B302" s="826"/>
      <c r="C302" s="826"/>
      <c r="D302" s="826"/>
      <c r="E302" s="826"/>
      <c r="F302" s="826"/>
      <c r="G302" s="826"/>
      <c r="H302" s="826"/>
      <c r="I302" s="826"/>
      <c r="J302" s="826"/>
      <c r="K302" s="826"/>
      <c r="L302" s="826"/>
      <c r="M302" s="826"/>
      <c r="N302" s="826"/>
      <c r="O302" s="826"/>
      <c r="P302" s="826"/>
      <c r="Q302" s="826"/>
      <c r="R302" s="826"/>
      <c r="S302" s="826"/>
      <c r="T302" s="826"/>
      <c r="U302" s="826"/>
      <c r="V302" s="826"/>
      <c r="W302" s="826"/>
      <c r="X302" s="826"/>
    </row>
    <row r="303" spans="1:24" ht="16.5" customHeight="1">
      <c r="A303" s="826"/>
      <c r="B303" s="826"/>
      <c r="C303" s="826"/>
      <c r="D303" s="826"/>
      <c r="E303" s="826"/>
      <c r="F303" s="826"/>
      <c r="G303" s="826"/>
      <c r="H303" s="826"/>
      <c r="I303" s="826"/>
      <c r="J303" s="826"/>
      <c r="K303" s="826"/>
      <c r="L303" s="826"/>
      <c r="M303" s="826"/>
      <c r="N303" s="826"/>
      <c r="O303" s="826"/>
      <c r="P303" s="826"/>
      <c r="Q303" s="826"/>
      <c r="R303" s="826"/>
      <c r="S303" s="826"/>
      <c r="T303" s="826"/>
      <c r="U303" s="826"/>
      <c r="V303" s="826"/>
      <c r="W303" s="826"/>
      <c r="X303" s="826"/>
    </row>
    <row r="304" spans="1:24" ht="16.5" customHeight="1">
      <c r="A304" s="826"/>
      <c r="B304" s="826"/>
      <c r="C304" s="826"/>
      <c r="D304" s="826"/>
      <c r="E304" s="826"/>
      <c r="F304" s="826"/>
      <c r="G304" s="826"/>
      <c r="H304" s="826"/>
      <c r="I304" s="826"/>
      <c r="J304" s="826"/>
      <c r="K304" s="826"/>
      <c r="L304" s="826"/>
      <c r="M304" s="826"/>
      <c r="N304" s="826"/>
      <c r="O304" s="826"/>
      <c r="P304" s="826"/>
      <c r="Q304" s="826"/>
      <c r="R304" s="826"/>
      <c r="S304" s="826"/>
      <c r="T304" s="826"/>
      <c r="U304" s="826"/>
      <c r="V304" s="826"/>
      <c r="W304" s="826"/>
      <c r="X304" s="826"/>
    </row>
    <row r="305" spans="1:24" ht="16.5" customHeight="1">
      <c r="A305" s="826"/>
      <c r="B305" s="826"/>
      <c r="C305" s="826"/>
      <c r="D305" s="826"/>
      <c r="E305" s="826"/>
      <c r="F305" s="826"/>
      <c r="G305" s="826"/>
      <c r="H305" s="826"/>
      <c r="I305" s="826"/>
      <c r="J305" s="826"/>
      <c r="K305" s="826"/>
      <c r="L305" s="826"/>
      <c r="M305" s="826"/>
      <c r="N305" s="826"/>
      <c r="O305" s="826"/>
      <c r="P305" s="826"/>
      <c r="Q305" s="826"/>
      <c r="R305" s="826"/>
      <c r="S305" s="826"/>
      <c r="T305" s="826"/>
      <c r="U305" s="826"/>
      <c r="V305" s="826"/>
      <c r="W305" s="826"/>
      <c r="X305" s="826"/>
    </row>
    <row r="306" spans="1:24" ht="16.5" customHeight="1">
      <c r="A306" s="826"/>
      <c r="B306" s="826"/>
      <c r="C306" s="826"/>
      <c r="D306" s="826"/>
      <c r="E306" s="826"/>
      <c r="F306" s="826"/>
      <c r="G306" s="826"/>
      <c r="H306" s="826"/>
      <c r="I306" s="826"/>
      <c r="J306" s="826"/>
      <c r="K306" s="826"/>
      <c r="L306" s="826"/>
      <c r="M306" s="826"/>
      <c r="N306" s="826"/>
      <c r="O306" s="826"/>
      <c r="P306" s="826"/>
      <c r="Q306" s="826"/>
      <c r="R306" s="826"/>
      <c r="S306" s="826"/>
      <c r="T306" s="826"/>
      <c r="U306" s="826"/>
      <c r="V306" s="826"/>
      <c r="W306" s="826"/>
      <c r="X306" s="826"/>
    </row>
    <row r="307" spans="1:24" ht="16.5" customHeight="1">
      <c r="A307" s="826"/>
      <c r="B307" s="826"/>
      <c r="C307" s="826"/>
      <c r="D307" s="826"/>
      <c r="E307" s="826"/>
      <c r="F307" s="826"/>
      <c r="G307" s="826"/>
      <c r="H307" s="826"/>
      <c r="I307" s="826"/>
      <c r="J307" s="826"/>
      <c r="K307" s="826"/>
      <c r="L307" s="826"/>
      <c r="M307" s="826"/>
      <c r="N307" s="826"/>
      <c r="O307" s="826"/>
      <c r="P307" s="826"/>
      <c r="Q307" s="826"/>
      <c r="R307" s="826"/>
      <c r="S307" s="826"/>
      <c r="T307" s="826"/>
      <c r="U307" s="826"/>
      <c r="V307" s="826"/>
      <c r="W307" s="826"/>
      <c r="X307" s="826"/>
    </row>
    <row r="308" spans="1:24" ht="16.5" customHeight="1">
      <c r="A308" s="826"/>
      <c r="B308" s="826"/>
      <c r="C308" s="826"/>
      <c r="D308" s="826"/>
      <c r="E308" s="826"/>
      <c r="F308" s="826"/>
      <c r="G308" s="826"/>
      <c r="H308" s="826"/>
      <c r="I308" s="826"/>
      <c r="J308" s="826"/>
      <c r="K308" s="826"/>
      <c r="L308" s="826"/>
      <c r="M308" s="826"/>
      <c r="N308" s="826"/>
      <c r="O308" s="826"/>
      <c r="P308" s="826"/>
      <c r="Q308" s="826"/>
      <c r="R308" s="826"/>
      <c r="S308" s="826"/>
      <c r="T308" s="826"/>
      <c r="U308" s="826"/>
      <c r="V308" s="826"/>
      <c r="W308" s="826"/>
      <c r="X308" s="826"/>
    </row>
    <row r="309" spans="1:24" ht="16.5" customHeight="1">
      <c r="A309" s="826"/>
      <c r="B309" s="826"/>
      <c r="C309" s="826"/>
      <c r="D309" s="826"/>
      <c r="E309" s="826"/>
      <c r="F309" s="826"/>
      <c r="G309" s="826"/>
      <c r="H309" s="826"/>
      <c r="I309" s="826"/>
      <c r="J309" s="826"/>
      <c r="K309" s="826"/>
      <c r="L309" s="826"/>
      <c r="M309" s="826"/>
      <c r="N309" s="826"/>
      <c r="O309" s="826"/>
      <c r="P309" s="826"/>
      <c r="Q309" s="826"/>
      <c r="R309" s="826"/>
      <c r="S309" s="826"/>
      <c r="T309" s="826"/>
      <c r="U309" s="826"/>
      <c r="V309" s="826"/>
      <c r="W309" s="826"/>
      <c r="X309" s="826"/>
    </row>
    <row r="310" spans="1:24" ht="16.5" customHeight="1">
      <c r="A310" s="826"/>
      <c r="B310" s="826"/>
      <c r="C310" s="826"/>
      <c r="D310" s="826"/>
      <c r="E310" s="826"/>
      <c r="F310" s="826"/>
      <c r="G310" s="826"/>
      <c r="H310" s="826"/>
      <c r="I310" s="826"/>
      <c r="J310" s="826"/>
      <c r="K310" s="826"/>
      <c r="L310" s="826"/>
      <c r="M310" s="826"/>
      <c r="N310" s="826"/>
      <c r="O310" s="826"/>
      <c r="P310" s="826"/>
      <c r="Q310" s="826"/>
      <c r="R310" s="826"/>
      <c r="S310" s="826"/>
      <c r="T310" s="826"/>
      <c r="U310" s="826"/>
      <c r="V310" s="826"/>
      <c r="W310" s="826"/>
      <c r="X310" s="826"/>
    </row>
    <row r="311" spans="1:24" ht="16.5" customHeight="1">
      <c r="A311" s="826"/>
      <c r="B311" s="826"/>
      <c r="C311" s="826"/>
      <c r="D311" s="826"/>
      <c r="E311" s="826"/>
      <c r="F311" s="826"/>
      <c r="G311" s="826"/>
      <c r="H311" s="826"/>
      <c r="I311" s="826"/>
      <c r="J311" s="826"/>
      <c r="K311" s="826"/>
      <c r="L311" s="826"/>
      <c r="M311" s="826"/>
      <c r="N311" s="826"/>
      <c r="O311" s="826"/>
      <c r="P311" s="826"/>
      <c r="Q311" s="826"/>
      <c r="R311" s="826"/>
      <c r="S311" s="826"/>
      <c r="T311" s="826"/>
      <c r="U311" s="826"/>
      <c r="V311" s="826"/>
      <c r="W311" s="826"/>
      <c r="X311" s="826"/>
    </row>
    <row r="312" spans="1:24" ht="16.5" customHeight="1">
      <c r="A312" s="826"/>
      <c r="B312" s="826"/>
      <c r="C312" s="826"/>
      <c r="D312" s="826"/>
      <c r="E312" s="826"/>
      <c r="F312" s="826"/>
      <c r="G312" s="826"/>
      <c r="H312" s="826"/>
      <c r="I312" s="826"/>
      <c r="J312" s="826"/>
      <c r="K312" s="826"/>
      <c r="L312" s="826"/>
      <c r="M312" s="826"/>
      <c r="N312" s="826"/>
      <c r="O312" s="826"/>
      <c r="P312" s="826"/>
      <c r="Q312" s="826"/>
      <c r="R312" s="826"/>
      <c r="S312" s="826"/>
      <c r="T312" s="826"/>
      <c r="U312" s="826"/>
      <c r="V312" s="826"/>
      <c r="W312" s="826"/>
      <c r="X312" s="826"/>
    </row>
    <row r="313" spans="1:24" ht="16.5" customHeight="1">
      <c r="A313" s="826"/>
      <c r="B313" s="826"/>
      <c r="C313" s="826"/>
      <c r="D313" s="826"/>
      <c r="E313" s="826"/>
      <c r="F313" s="826"/>
      <c r="G313" s="826"/>
      <c r="H313" s="826"/>
      <c r="I313" s="826"/>
      <c r="J313" s="826"/>
      <c r="K313" s="826"/>
      <c r="L313" s="826"/>
      <c r="M313" s="826"/>
      <c r="N313" s="826"/>
      <c r="O313" s="826"/>
      <c r="P313" s="826"/>
      <c r="Q313" s="826"/>
      <c r="R313" s="826"/>
      <c r="S313" s="826"/>
      <c r="T313" s="826"/>
      <c r="U313" s="826"/>
      <c r="V313" s="826"/>
      <c r="W313" s="826"/>
      <c r="X313" s="826"/>
    </row>
    <row r="314" spans="1:24" ht="16.5" customHeight="1">
      <c r="A314" s="826"/>
      <c r="B314" s="826"/>
      <c r="C314" s="826"/>
      <c r="D314" s="826"/>
      <c r="E314" s="826"/>
      <c r="F314" s="826"/>
      <c r="G314" s="826"/>
      <c r="H314" s="826"/>
      <c r="I314" s="826"/>
      <c r="J314" s="826"/>
      <c r="K314" s="826"/>
      <c r="L314" s="826"/>
      <c r="M314" s="826"/>
      <c r="N314" s="826"/>
      <c r="O314" s="826"/>
      <c r="P314" s="826"/>
      <c r="Q314" s="826"/>
      <c r="R314" s="826"/>
      <c r="S314" s="826"/>
      <c r="T314" s="826"/>
      <c r="U314" s="826"/>
      <c r="V314" s="826"/>
      <c r="W314" s="826"/>
      <c r="X314" s="826"/>
    </row>
    <row r="315" spans="1:24" ht="16.5" customHeight="1">
      <c r="A315" s="826"/>
      <c r="B315" s="826"/>
      <c r="C315" s="826"/>
      <c r="D315" s="826"/>
      <c r="E315" s="826"/>
      <c r="F315" s="826"/>
      <c r="G315" s="826"/>
      <c r="H315" s="826"/>
      <c r="I315" s="826"/>
      <c r="J315" s="826"/>
      <c r="K315" s="826"/>
      <c r="L315" s="826"/>
      <c r="M315" s="826"/>
      <c r="N315" s="826"/>
      <c r="O315" s="826"/>
      <c r="P315" s="826"/>
      <c r="Q315" s="826"/>
      <c r="R315" s="826"/>
      <c r="S315" s="826"/>
      <c r="T315" s="826"/>
      <c r="U315" s="826"/>
      <c r="V315" s="826"/>
      <c r="W315" s="826"/>
      <c r="X315" s="826"/>
    </row>
    <row r="316" spans="1:24" ht="16.5" customHeight="1">
      <c r="A316" s="826"/>
      <c r="B316" s="826"/>
      <c r="C316" s="826"/>
      <c r="D316" s="826"/>
      <c r="E316" s="826"/>
      <c r="F316" s="826"/>
      <c r="G316" s="826"/>
      <c r="H316" s="826"/>
      <c r="I316" s="826"/>
      <c r="J316" s="826"/>
      <c r="K316" s="826"/>
      <c r="L316" s="826"/>
      <c r="M316" s="826"/>
      <c r="N316" s="826"/>
      <c r="O316" s="826"/>
      <c r="P316" s="826"/>
      <c r="Q316" s="826"/>
      <c r="R316" s="826"/>
      <c r="S316" s="826"/>
      <c r="T316" s="826"/>
      <c r="U316" s="826"/>
      <c r="V316" s="826"/>
      <c r="W316" s="826"/>
      <c r="X316" s="826"/>
    </row>
    <row r="317" spans="1:24" ht="16.5" customHeight="1">
      <c r="A317" s="826"/>
      <c r="B317" s="826"/>
      <c r="C317" s="826"/>
      <c r="D317" s="826"/>
      <c r="E317" s="826"/>
      <c r="F317" s="826"/>
      <c r="G317" s="826"/>
      <c r="H317" s="826"/>
      <c r="I317" s="826"/>
      <c r="J317" s="826"/>
      <c r="K317" s="826"/>
      <c r="L317" s="826"/>
      <c r="M317" s="826"/>
      <c r="N317" s="826"/>
      <c r="O317" s="826"/>
      <c r="P317" s="826"/>
      <c r="Q317" s="826"/>
      <c r="R317" s="826"/>
      <c r="S317" s="826"/>
      <c r="T317" s="826"/>
      <c r="U317" s="826"/>
      <c r="V317" s="826"/>
      <c r="W317" s="826"/>
      <c r="X317" s="826"/>
    </row>
    <row r="318" spans="1:24" ht="16.5" customHeight="1">
      <c r="A318" s="826"/>
      <c r="B318" s="826"/>
      <c r="C318" s="826"/>
      <c r="D318" s="826"/>
      <c r="E318" s="826"/>
      <c r="F318" s="826"/>
      <c r="G318" s="826"/>
      <c r="H318" s="826"/>
      <c r="I318" s="826"/>
      <c r="J318" s="826"/>
      <c r="K318" s="826"/>
      <c r="L318" s="826"/>
      <c r="M318" s="826"/>
      <c r="N318" s="826"/>
      <c r="O318" s="826"/>
      <c r="P318" s="826"/>
      <c r="Q318" s="826"/>
      <c r="R318" s="826"/>
      <c r="S318" s="826"/>
      <c r="T318" s="826"/>
      <c r="U318" s="826"/>
      <c r="V318" s="826"/>
      <c r="W318" s="826"/>
      <c r="X318" s="826"/>
    </row>
    <row r="319" spans="1:24" ht="16.5" customHeight="1">
      <c r="A319" s="826"/>
      <c r="B319" s="826"/>
      <c r="C319" s="826"/>
      <c r="D319" s="826"/>
      <c r="E319" s="826"/>
      <c r="F319" s="826"/>
      <c r="G319" s="826"/>
      <c r="H319" s="826"/>
      <c r="I319" s="826"/>
      <c r="J319" s="826"/>
      <c r="K319" s="826"/>
      <c r="L319" s="826"/>
      <c r="M319" s="826"/>
      <c r="N319" s="826"/>
      <c r="O319" s="826"/>
      <c r="P319" s="826"/>
      <c r="Q319" s="826"/>
      <c r="R319" s="826"/>
      <c r="S319" s="826"/>
      <c r="T319" s="826"/>
      <c r="U319" s="826"/>
      <c r="V319" s="826"/>
      <c r="W319" s="826"/>
      <c r="X319" s="826"/>
    </row>
    <row r="320" spans="1:24" ht="16.5" customHeight="1">
      <c r="A320" s="826"/>
      <c r="B320" s="826"/>
      <c r="C320" s="826"/>
      <c r="D320" s="826"/>
      <c r="E320" s="826"/>
      <c r="F320" s="826"/>
      <c r="G320" s="826"/>
      <c r="H320" s="826"/>
      <c r="I320" s="826"/>
      <c r="J320" s="826"/>
      <c r="K320" s="826"/>
      <c r="L320" s="826"/>
      <c r="M320" s="826"/>
      <c r="N320" s="826"/>
      <c r="O320" s="826"/>
      <c r="P320" s="826"/>
      <c r="Q320" s="826"/>
      <c r="R320" s="826"/>
      <c r="S320" s="826"/>
      <c r="T320" s="826"/>
      <c r="U320" s="826"/>
      <c r="V320" s="826"/>
      <c r="W320" s="826"/>
      <c r="X320" s="826"/>
    </row>
    <row r="321" spans="1:24" ht="16.5" customHeight="1">
      <c r="A321" s="826"/>
      <c r="B321" s="826"/>
      <c r="C321" s="826"/>
      <c r="D321" s="826"/>
      <c r="E321" s="826"/>
      <c r="F321" s="826"/>
      <c r="G321" s="826"/>
      <c r="H321" s="826"/>
      <c r="I321" s="826"/>
      <c r="J321" s="826"/>
      <c r="K321" s="826"/>
      <c r="L321" s="826"/>
      <c r="M321" s="826"/>
      <c r="N321" s="826"/>
      <c r="O321" s="826"/>
      <c r="P321" s="826"/>
      <c r="Q321" s="826"/>
      <c r="R321" s="826"/>
      <c r="S321" s="826"/>
      <c r="T321" s="826"/>
      <c r="U321" s="826"/>
      <c r="V321" s="826"/>
      <c r="W321" s="826"/>
      <c r="X321" s="826"/>
    </row>
    <row r="322" spans="1:24" ht="16.5" customHeight="1">
      <c r="A322" s="826"/>
      <c r="B322" s="826"/>
      <c r="C322" s="826"/>
      <c r="D322" s="826"/>
      <c r="E322" s="826"/>
      <c r="F322" s="826"/>
      <c r="G322" s="826"/>
      <c r="H322" s="826"/>
      <c r="I322" s="826"/>
      <c r="J322" s="826"/>
      <c r="K322" s="826"/>
      <c r="L322" s="826"/>
      <c r="M322" s="826"/>
      <c r="N322" s="826"/>
      <c r="O322" s="826"/>
      <c r="P322" s="826"/>
      <c r="Q322" s="826"/>
      <c r="R322" s="826"/>
      <c r="S322" s="826"/>
      <c r="T322" s="826"/>
      <c r="U322" s="826"/>
      <c r="V322" s="826"/>
      <c r="W322" s="826"/>
      <c r="X322" s="826"/>
    </row>
    <row r="323" spans="1:24" ht="16.5" customHeight="1">
      <c r="A323" s="826"/>
      <c r="B323" s="826"/>
      <c r="C323" s="826"/>
      <c r="D323" s="826"/>
      <c r="E323" s="826"/>
      <c r="F323" s="826"/>
      <c r="G323" s="826"/>
      <c r="H323" s="826"/>
      <c r="I323" s="826"/>
      <c r="J323" s="826"/>
      <c r="K323" s="826"/>
      <c r="L323" s="826"/>
      <c r="M323" s="826"/>
      <c r="N323" s="826"/>
      <c r="O323" s="826"/>
      <c r="P323" s="826"/>
      <c r="Q323" s="826"/>
      <c r="R323" s="826"/>
      <c r="S323" s="826"/>
      <c r="T323" s="826"/>
      <c r="U323" s="826"/>
      <c r="V323" s="826"/>
      <c r="W323" s="826"/>
      <c r="X323" s="826"/>
    </row>
    <row r="324" spans="1:24" ht="16.5" customHeight="1">
      <c r="A324" s="826"/>
      <c r="B324" s="826"/>
      <c r="C324" s="826"/>
      <c r="D324" s="826"/>
      <c r="E324" s="826"/>
      <c r="F324" s="826"/>
      <c r="G324" s="826"/>
      <c r="H324" s="826"/>
      <c r="I324" s="826"/>
      <c r="J324" s="826"/>
      <c r="K324" s="826"/>
      <c r="L324" s="826"/>
      <c r="M324" s="826"/>
      <c r="N324" s="826"/>
      <c r="O324" s="826"/>
      <c r="P324" s="826"/>
      <c r="Q324" s="826"/>
      <c r="R324" s="826"/>
      <c r="S324" s="826"/>
      <c r="T324" s="826"/>
      <c r="U324" s="826"/>
      <c r="V324" s="826"/>
      <c r="W324" s="826"/>
      <c r="X324" s="826"/>
    </row>
    <row r="325" spans="1:24" ht="16.5" customHeight="1">
      <c r="A325" s="826"/>
      <c r="B325" s="826"/>
      <c r="C325" s="826"/>
      <c r="D325" s="826"/>
      <c r="E325" s="826"/>
      <c r="F325" s="826"/>
      <c r="G325" s="826"/>
      <c r="H325" s="826"/>
      <c r="I325" s="826"/>
      <c r="J325" s="826"/>
      <c r="K325" s="826"/>
      <c r="L325" s="826"/>
      <c r="M325" s="826"/>
      <c r="N325" s="826"/>
      <c r="O325" s="826"/>
      <c r="P325" s="826"/>
      <c r="Q325" s="826"/>
      <c r="R325" s="826"/>
      <c r="S325" s="826"/>
      <c r="T325" s="826"/>
      <c r="U325" s="826"/>
      <c r="V325" s="826"/>
      <c r="W325" s="826"/>
      <c r="X325" s="826"/>
    </row>
    <row r="326" spans="1:24" ht="16.5" customHeight="1">
      <c r="A326" s="826"/>
      <c r="B326" s="826"/>
      <c r="C326" s="826"/>
      <c r="D326" s="826"/>
      <c r="E326" s="826"/>
      <c r="F326" s="826"/>
      <c r="G326" s="826"/>
      <c r="H326" s="826"/>
      <c r="I326" s="826"/>
      <c r="J326" s="826"/>
      <c r="K326" s="826"/>
      <c r="L326" s="826"/>
      <c r="M326" s="826"/>
      <c r="N326" s="826"/>
      <c r="O326" s="826"/>
      <c r="P326" s="826"/>
      <c r="Q326" s="826"/>
      <c r="R326" s="826"/>
      <c r="S326" s="826"/>
      <c r="T326" s="826"/>
      <c r="U326" s="826"/>
      <c r="V326" s="826"/>
      <c r="W326" s="826"/>
      <c r="X326" s="826"/>
    </row>
    <row r="327" spans="1:24" ht="16.5" customHeight="1">
      <c r="A327" s="826"/>
      <c r="B327" s="826"/>
      <c r="C327" s="826"/>
      <c r="D327" s="826"/>
      <c r="E327" s="826"/>
      <c r="F327" s="826"/>
      <c r="G327" s="826"/>
      <c r="H327" s="826"/>
      <c r="I327" s="826"/>
      <c r="J327" s="826"/>
      <c r="K327" s="826"/>
      <c r="L327" s="826"/>
      <c r="M327" s="826"/>
      <c r="N327" s="826"/>
      <c r="O327" s="826"/>
      <c r="P327" s="826"/>
      <c r="Q327" s="826"/>
      <c r="R327" s="826"/>
      <c r="S327" s="826"/>
      <c r="T327" s="826"/>
      <c r="U327" s="826"/>
      <c r="V327" s="826"/>
      <c r="W327" s="826"/>
      <c r="X327" s="826"/>
    </row>
    <row r="328" spans="1:24" ht="16.5" customHeight="1">
      <c r="A328" s="826"/>
      <c r="B328" s="826"/>
      <c r="C328" s="826"/>
      <c r="D328" s="826"/>
      <c r="E328" s="826"/>
      <c r="F328" s="826"/>
      <c r="G328" s="826"/>
      <c r="H328" s="826"/>
      <c r="I328" s="826"/>
      <c r="J328" s="826"/>
      <c r="K328" s="826"/>
      <c r="L328" s="826"/>
      <c r="M328" s="826"/>
      <c r="N328" s="826"/>
      <c r="O328" s="826"/>
      <c r="P328" s="826"/>
      <c r="Q328" s="826"/>
      <c r="R328" s="826"/>
      <c r="S328" s="826"/>
      <c r="T328" s="826"/>
      <c r="U328" s="826"/>
      <c r="V328" s="826"/>
      <c r="W328" s="826"/>
      <c r="X328" s="826"/>
    </row>
    <row r="329" spans="1:24" ht="16.5" customHeight="1">
      <c r="A329" s="826"/>
      <c r="B329" s="826"/>
      <c r="C329" s="826"/>
      <c r="D329" s="826"/>
      <c r="E329" s="826"/>
      <c r="F329" s="826"/>
      <c r="G329" s="826"/>
      <c r="H329" s="826"/>
      <c r="I329" s="826"/>
      <c r="J329" s="826"/>
      <c r="K329" s="826"/>
      <c r="L329" s="826"/>
      <c r="M329" s="826"/>
      <c r="N329" s="826"/>
      <c r="O329" s="826"/>
      <c r="P329" s="826"/>
      <c r="Q329" s="826"/>
      <c r="R329" s="826"/>
      <c r="S329" s="826"/>
      <c r="T329" s="826"/>
      <c r="U329" s="826"/>
      <c r="V329" s="826"/>
      <c r="W329" s="826"/>
      <c r="X329" s="826"/>
    </row>
    <row r="330" spans="1:24" ht="16.5" customHeight="1">
      <c r="A330" s="826"/>
      <c r="B330" s="826"/>
      <c r="C330" s="826"/>
      <c r="D330" s="826"/>
      <c r="E330" s="826"/>
      <c r="F330" s="826"/>
      <c r="G330" s="826"/>
      <c r="H330" s="826"/>
      <c r="I330" s="826"/>
      <c r="J330" s="826"/>
      <c r="K330" s="826"/>
      <c r="L330" s="826"/>
      <c r="M330" s="826"/>
      <c r="N330" s="826"/>
      <c r="O330" s="826"/>
      <c r="P330" s="826"/>
      <c r="Q330" s="826"/>
      <c r="R330" s="826"/>
      <c r="S330" s="826"/>
      <c r="T330" s="826"/>
      <c r="U330" s="826"/>
      <c r="V330" s="826"/>
      <c r="W330" s="826"/>
      <c r="X330" s="826"/>
    </row>
    <row r="331" spans="1:24" ht="16.5" customHeight="1">
      <c r="A331" s="826"/>
      <c r="B331" s="826"/>
      <c r="C331" s="826"/>
      <c r="D331" s="826"/>
      <c r="E331" s="826"/>
      <c r="F331" s="826"/>
      <c r="G331" s="826"/>
      <c r="H331" s="826"/>
      <c r="I331" s="826"/>
      <c r="J331" s="826"/>
      <c r="K331" s="826"/>
      <c r="L331" s="826"/>
      <c r="M331" s="826"/>
      <c r="N331" s="826"/>
      <c r="O331" s="826"/>
      <c r="P331" s="826"/>
      <c r="Q331" s="826"/>
      <c r="R331" s="826"/>
      <c r="S331" s="826"/>
      <c r="T331" s="826"/>
      <c r="U331" s="826"/>
      <c r="V331" s="826"/>
      <c r="W331" s="826"/>
      <c r="X331" s="826"/>
    </row>
    <row r="332" spans="1:24" ht="16.5" customHeight="1">
      <c r="A332" s="826"/>
      <c r="B332" s="826"/>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row>
    <row r="333" spans="1:24" ht="16.5" customHeight="1">
      <c r="A333" s="826"/>
      <c r="B333" s="826"/>
      <c r="C333" s="826"/>
      <c r="D333" s="826"/>
      <c r="E333" s="826"/>
      <c r="F333" s="826"/>
      <c r="G333" s="826"/>
      <c r="H333" s="826"/>
      <c r="I333" s="826"/>
      <c r="J333" s="826"/>
      <c r="K333" s="826"/>
      <c r="L333" s="826"/>
      <c r="M333" s="826"/>
      <c r="N333" s="826"/>
      <c r="O333" s="826"/>
      <c r="P333" s="826"/>
      <c r="Q333" s="826"/>
      <c r="R333" s="826"/>
      <c r="S333" s="826"/>
      <c r="T333" s="826"/>
      <c r="U333" s="826"/>
      <c r="V333" s="826"/>
      <c r="W333" s="826"/>
      <c r="X333" s="826"/>
    </row>
    <row r="334" spans="1:24" ht="16.5" customHeight="1">
      <c r="A334" s="826"/>
      <c r="B334" s="826"/>
      <c r="C334" s="826"/>
      <c r="D334" s="826"/>
      <c r="E334" s="826"/>
      <c r="F334" s="826"/>
      <c r="G334" s="826"/>
      <c r="H334" s="826"/>
      <c r="I334" s="826"/>
      <c r="J334" s="826"/>
      <c r="K334" s="826"/>
      <c r="L334" s="826"/>
      <c r="M334" s="826"/>
      <c r="N334" s="826"/>
      <c r="O334" s="826"/>
      <c r="P334" s="826"/>
      <c r="Q334" s="826"/>
      <c r="R334" s="826"/>
      <c r="S334" s="826"/>
      <c r="T334" s="826"/>
      <c r="U334" s="826"/>
      <c r="V334" s="826"/>
      <c r="W334" s="826"/>
      <c r="X334" s="826"/>
    </row>
    <row r="335" spans="1:24" ht="16.5" customHeight="1">
      <c r="A335" s="826"/>
      <c r="B335" s="826"/>
      <c r="C335" s="826"/>
      <c r="D335" s="826"/>
      <c r="E335" s="826"/>
      <c r="F335" s="826"/>
      <c r="G335" s="826"/>
      <c r="H335" s="826"/>
      <c r="I335" s="826"/>
      <c r="J335" s="826"/>
      <c r="K335" s="826"/>
      <c r="L335" s="826"/>
      <c r="M335" s="826"/>
      <c r="N335" s="826"/>
      <c r="O335" s="826"/>
      <c r="P335" s="826"/>
      <c r="Q335" s="826"/>
      <c r="R335" s="826"/>
      <c r="S335" s="826"/>
      <c r="T335" s="826"/>
      <c r="U335" s="826"/>
      <c r="V335" s="826"/>
      <c r="W335" s="826"/>
      <c r="X335" s="826"/>
    </row>
    <row r="336" spans="1:24" ht="16.5" customHeight="1">
      <c r="A336" s="826"/>
      <c r="B336" s="826"/>
      <c r="C336" s="826"/>
      <c r="D336" s="826"/>
      <c r="E336" s="826"/>
      <c r="F336" s="826"/>
      <c r="G336" s="826"/>
      <c r="H336" s="826"/>
      <c r="I336" s="826"/>
      <c r="J336" s="826"/>
      <c r="K336" s="826"/>
      <c r="L336" s="826"/>
      <c r="M336" s="826"/>
      <c r="N336" s="826"/>
      <c r="O336" s="826"/>
      <c r="P336" s="826"/>
      <c r="Q336" s="826"/>
      <c r="R336" s="826"/>
      <c r="S336" s="826"/>
      <c r="T336" s="826"/>
      <c r="U336" s="826"/>
      <c r="V336" s="826"/>
      <c r="W336" s="826"/>
      <c r="X336" s="826"/>
    </row>
    <row r="337" spans="1:24" ht="16.5" customHeight="1">
      <c r="A337" s="826"/>
      <c r="B337" s="826"/>
      <c r="C337" s="826"/>
      <c r="D337" s="826"/>
      <c r="E337" s="826"/>
      <c r="F337" s="826"/>
      <c r="G337" s="826"/>
      <c r="H337" s="826"/>
      <c r="I337" s="826"/>
      <c r="J337" s="826"/>
      <c r="K337" s="826"/>
      <c r="L337" s="826"/>
      <c r="M337" s="826"/>
      <c r="N337" s="826"/>
      <c r="O337" s="826"/>
      <c r="P337" s="826"/>
      <c r="Q337" s="826"/>
      <c r="R337" s="826"/>
      <c r="S337" s="826"/>
      <c r="T337" s="826"/>
      <c r="U337" s="826"/>
      <c r="V337" s="826"/>
      <c r="W337" s="826"/>
      <c r="X337" s="826"/>
    </row>
    <row r="338" spans="1:24" ht="16.5" customHeight="1">
      <c r="A338" s="826"/>
      <c r="B338" s="826"/>
      <c r="C338" s="826"/>
      <c r="D338" s="826"/>
      <c r="E338" s="826"/>
      <c r="F338" s="826"/>
      <c r="G338" s="826"/>
      <c r="H338" s="826"/>
      <c r="I338" s="826"/>
      <c r="J338" s="826"/>
      <c r="K338" s="826"/>
      <c r="L338" s="826"/>
      <c r="M338" s="826"/>
      <c r="N338" s="826"/>
      <c r="O338" s="826"/>
      <c r="P338" s="826"/>
      <c r="Q338" s="826"/>
      <c r="R338" s="826"/>
      <c r="S338" s="826"/>
      <c r="T338" s="826"/>
      <c r="U338" s="826"/>
      <c r="V338" s="826"/>
      <c r="W338" s="826"/>
      <c r="X338" s="826"/>
    </row>
    <row r="339" spans="1:24" ht="16.5" customHeight="1">
      <c r="A339" s="826"/>
      <c r="B339" s="826"/>
      <c r="C339" s="826"/>
      <c r="D339" s="826"/>
      <c r="E339" s="826"/>
      <c r="F339" s="826"/>
      <c r="G339" s="826"/>
      <c r="H339" s="826"/>
      <c r="I339" s="826"/>
      <c r="J339" s="826"/>
      <c r="K339" s="826"/>
      <c r="L339" s="826"/>
      <c r="M339" s="826"/>
      <c r="N339" s="826"/>
      <c r="O339" s="826"/>
      <c r="P339" s="826"/>
      <c r="Q339" s="826"/>
      <c r="R339" s="826"/>
      <c r="S339" s="826"/>
      <c r="T339" s="826"/>
      <c r="U339" s="826"/>
      <c r="V339" s="826"/>
      <c r="W339" s="826"/>
      <c r="X339" s="826"/>
    </row>
    <row r="340" spans="1:24" ht="16.5" customHeight="1">
      <c r="A340" s="826"/>
      <c r="B340" s="826"/>
      <c r="C340" s="826"/>
      <c r="D340" s="826"/>
      <c r="E340" s="826"/>
      <c r="F340" s="826"/>
      <c r="G340" s="826"/>
      <c r="H340" s="826"/>
      <c r="I340" s="826"/>
      <c r="J340" s="826"/>
      <c r="K340" s="826"/>
      <c r="L340" s="826"/>
      <c r="M340" s="826"/>
      <c r="N340" s="826"/>
      <c r="O340" s="826"/>
      <c r="P340" s="826"/>
      <c r="Q340" s="826"/>
      <c r="R340" s="826"/>
      <c r="S340" s="826"/>
      <c r="T340" s="826"/>
      <c r="U340" s="826"/>
      <c r="V340" s="826"/>
      <c r="W340" s="826"/>
      <c r="X340" s="826"/>
    </row>
    <row r="341" spans="1:24" ht="16.5" customHeight="1">
      <c r="A341" s="826"/>
      <c r="B341" s="826"/>
      <c r="C341" s="826"/>
      <c r="D341" s="826"/>
      <c r="E341" s="826"/>
      <c r="F341" s="826"/>
      <c r="G341" s="826"/>
      <c r="H341" s="826"/>
      <c r="I341" s="826"/>
      <c r="J341" s="826"/>
      <c r="K341" s="826"/>
      <c r="L341" s="826"/>
      <c r="M341" s="826"/>
      <c r="N341" s="826"/>
      <c r="O341" s="826"/>
      <c r="P341" s="826"/>
      <c r="Q341" s="826"/>
      <c r="R341" s="826"/>
      <c r="S341" s="826"/>
      <c r="T341" s="826"/>
      <c r="U341" s="826"/>
      <c r="V341" s="826"/>
      <c r="W341" s="826"/>
      <c r="X341" s="826"/>
    </row>
    <row r="342" spans="1:24" ht="16.5" customHeight="1">
      <c r="A342" s="826"/>
      <c r="B342" s="826"/>
      <c r="C342" s="826"/>
      <c r="D342" s="826"/>
      <c r="E342" s="826"/>
      <c r="F342" s="826"/>
      <c r="G342" s="826"/>
      <c r="H342" s="826"/>
      <c r="I342" s="826"/>
      <c r="J342" s="826"/>
      <c r="K342" s="826"/>
      <c r="L342" s="826"/>
      <c r="M342" s="826"/>
      <c r="N342" s="826"/>
      <c r="O342" s="826"/>
      <c r="P342" s="826"/>
      <c r="Q342" s="826"/>
      <c r="R342" s="826"/>
      <c r="S342" s="826"/>
      <c r="T342" s="826"/>
      <c r="U342" s="826"/>
      <c r="V342" s="826"/>
      <c r="W342" s="826"/>
      <c r="X342" s="826"/>
    </row>
    <row r="343" spans="1:24" ht="16.5" customHeight="1">
      <c r="A343" s="826"/>
      <c r="B343" s="826"/>
      <c r="C343" s="826"/>
      <c r="D343" s="826"/>
      <c r="E343" s="826"/>
      <c r="F343" s="826"/>
      <c r="G343" s="826"/>
      <c r="H343" s="826"/>
      <c r="I343" s="826"/>
      <c r="J343" s="826"/>
      <c r="K343" s="826"/>
      <c r="L343" s="826"/>
      <c r="M343" s="826"/>
      <c r="N343" s="826"/>
      <c r="O343" s="826"/>
      <c r="P343" s="826"/>
      <c r="Q343" s="826"/>
      <c r="R343" s="826"/>
      <c r="S343" s="826"/>
      <c r="T343" s="826"/>
      <c r="U343" s="826"/>
      <c r="V343" s="826"/>
      <c r="W343" s="826"/>
      <c r="X343" s="826"/>
    </row>
    <row r="344" spans="1:24" ht="16.5" customHeight="1">
      <c r="A344" s="826"/>
      <c r="B344" s="826"/>
      <c r="C344" s="826"/>
      <c r="D344" s="826"/>
      <c r="E344" s="826"/>
      <c r="F344" s="826"/>
      <c r="G344" s="826"/>
      <c r="H344" s="826"/>
      <c r="I344" s="826"/>
      <c r="J344" s="826"/>
      <c r="K344" s="826"/>
      <c r="L344" s="826"/>
      <c r="M344" s="826"/>
      <c r="N344" s="826"/>
      <c r="O344" s="826"/>
      <c r="P344" s="826"/>
      <c r="Q344" s="826"/>
      <c r="R344" s="826"/>
      <c r="S344" s="826"/>
      <c r="T344" s="826"/>
      <c r="U344" s="826"/>
      <c r="V344" s="826"/>
      <c r="W344" s="826"/>
      <c r="X344" s="826"/>
    </row>
    <row r="345" spans="1:24" ht="16.5" customHeight="1">
      <c r="A345" s="826"/>
      <c r="B345" s="826"/>
      <c r="C345" s="826"/>
      <c r="D345" s="826"/>
      <c r="E345" s="826"/>
      <c r="F345" s="826"/>
      <c r="G345" s="826"/>
      <c r="H345" s="826"/>
      <c r="I345" s="826"/>
      <c r="J345" s="826"/>
      <c r="K345" s="826"/>
      <c r="L345" s="826"/>
      <c r="M345" s="826"/>
      <c r="N345" s="826"/>
      <c r="O345" s="826"/>
      <c r="P345" s="826"/>
      <c r="Q345" s="826"/>
      <c r="R345" s="826"/>
      <c r="S345" s="826"/>
      <c r="T345" s="826"/>
      <c r="U345" s="826"/>
      <c r="V345" s="826"/>
      <c r="W345" s="826"/>
      <c r="X345" s="826"/>
    </row>
    <row r="346" spans="1:24" ht="16.5" customHeight="1">
      <c r="A346" s="826"/>
      <c r="B346" s="826"/>
      <c r="C346" s="826"/>
      <c r="D346" s="826"/>
      <c r="E346" s="826"/>
      <c r="F346" s="826"/>
      <c r="G346" s="826"/>
      <c r="H346" s="826"/>
      <c r="I346" s="826"/>
      <c r="J346" s="826"/>
      <c r="K346" s="826"/>
      <c r="L346" s="826"/>
      <c r="M346" s="826"/>
      <c r="N346" s="826"/>
      <c r="O346" s="826"/>
      <c r="P346" s="826"/>
      <c r="Q346" s="826"/>
      <c r="R346" s="826"/>
      <c r="S346" s="826"/>
      <c r="T346" s="826"/>
      <c r="U346" s="826"/>
      <c r="V346" s="826"/>
      <c r="W346" s="826"/>
      <c r="X346" s="826"/>
    </row>
    <row r="347" spans="1:24" ht="16.5" customHeight="1">
      <c r="A347" s="826"/>
      <c r="B347" s="826"/>
      <c r="C347" s="826"/>
      <c r="D347" s="826"/>
      <c r="E347" s="826"/>
      <c r="F347" s="826"/>
      <c r="G347" s="826"/>
      <c r="H347" s="826"/>
      <c r="I347" s="826"/>
      <c r="J347" s="826"/>
      <c r="K347" s="826"/>
      <c r="L347" s="826"/>
      <c r="M347" s="826"/>
      <c r="N347" s="826"/>
      <c r="O347" s="826"/>
      <c r="P347" s="826"/>
      <c r="Q347" s="826"/>
      <c r="R347" s="826"/>
      <c r="S347" s="826"/>
      <c r="T347" s="826"/>
      <c r="U347" s="826"/>
      <c r="V347" s="826"/>
      <c r="W347" s="826"/>
      <c r="X347" s="826"/>
    </row>
    <row r="348" spans="1:24" ht="16.5" customHeight="1">
      <c r="A348" s="826"/>
      <c r="B348" s="826"/>
      <c r="C348" s="826"/>
      <c r="D348" s="826"/>
      <c r="E348" s="826"/>
      <c r="F348" s="826"/>
      <c r="G348" s="826"/>
      <c r="H348" s="826"/>
      <c r="I348" s="826"/>
      <c r="J348" s="826"/>
      <c r="K348" s="826"/>
      <c r="L348" s="826"/>
      <c r="M348" s="826"/>
      <c r="N348" s="826"/>
      <c r="O348" s="826"/>
      <c r="P348" s="826"/>
      <c r="Q348" s="826"/>
      <c r="R348" s="826"/>
      <c r="S348" s="826"/>
      <c r="T348" s="826"/>
      <c r="U348" s="826"/>
      <c r="V348" s="826"/>
      <c r="W348" s="826"/>
      <c r="X348" s="826"/>
    </row>
    <row r="349" spans="1:24" ht="16.5" customHeight="1">
      <c r="A349" s="826"/>
      <c r="B349" s="826"/>
      <c r="C349" s="826"/>
      <c r="D349" s="826"/>
      <c r="E349" s="826"/>
      <c r="F349" s="826"/>
      <c r="G349" s="826"/>
      <c r="H349" s="826"/>
      <c r="I349" s="826"/>
      <c r="J349" s="826"/>
      <c r="K349" s="826"/>
      <c r="L349" s="826"/>
      <c r="M349" s="826"/>
      <c r="N349" s="826"/>
      <c r="O349" s="826"/>
      <c r="P349" s="826"/>
      <c r="Q349" s="826"/>
      <c r="R349" s="826"/>
      <c r="S349" s="826"/>
      <c r="T349" s="826"/>
      <c r="U349" s="826"/>
      <c r="V349" s="826"/>
      <c r="W349" s="826"/>
      <c r="X349" s="826"/>
    </row>
    <row r="350" spans="1:24" ht="16.5" customHeight="1">
      <c r="A350" s="826"/>
      <c r="B350" s="826"/>
      <c r="C350" s="826"/>
      <c r="D350" s="826"/>
      <c r="E350" s="826"/>
      <c r="F350" s="826"/>
      <c r="G350" s="826"/>
      <c r="H350" s="826"/>
      <c r="I350" s="826"/>
      <c r="J350" s="826"/>
      <c r="K350" s="826"/>
      <c r="L350" s="826"/>
      <c r="M350" s="826"/>
      <c r="N350" s="826"/>
      <c r="O350" s="826"/>
      <c r="P350" s="826"/>
      <c r="Q350" s="826"/>
      <c r="R350" s="826"/>
      <c r="S350" s="826"/>
      <c r="T350" s="826"/>
      <c r="U350" s="826"/>
      <c r="V350" s="826"/>
      <c r="W350" s="826"/>
      <c r="X350" s="826"/>
    </row>
    <row r="351" spans="1:24" ht="16.5" customHeight="1">
      <c r="A351" s="826"/>
      <c r="B351" s="826"/>
      <c r="C351" s="826"/>
      <c r="D351" s="826"/>
      <c r="E351" s="826"/>
      <c r="F351" s="826"/>
      <c r="G351" s="826"/>
      <c r="H351" s="826"/>
      <c r="I351" s="826"/>
      <c r="J351" s="826"/>
      <c r="K351" s="826"/>
      <c r="L351" s="826"/>
      <c r="M351" s="826"/>
      <c r="N351" s="826"/>
      <c r="O351" s="826"/>
      <c r="P351" s="826"/>
      <c r="Q351" s="826"/>
      <c r="R351" s="826"/>
      <c r="S351" s="826"/>
      <c r="T351" s="826"/>
      <c r="U351" s="826"/>
      <c r="V351" s="826"/>
      <c r="W351" s="826"/>
      <c r="X351" s="826"/>
    </row>
    <row r="352" spans="1:24" ht="16.5" customHeight="1">
      <c r="A352" s="826"/>
      <c r="B352" s="826"/>
      <c r="C352" s="826"/>
      <c r="D352" s="826"/>
      <c r="E352" s="826"/>
      <c r="F352" s="826"/>
      <c r="G352" s="826"/>
      <c r="H352" s="826"/>
      <c r="I352" s="826"/>
      <c r="J352" s="826"/>
      <c r="K352" s="826"/>
      <c r="L352" s="826"/>
      <c r="M352" s="826"/>
      <c r="N352" s="826"/>
      <c r="O352" s="826"/>
      <c r="P352" s="826"/>
      <c r="Q352" s="826"/>
      <c r="R352" s="826"/>
      <c r="S352" s="826"/>
      <c r="T352" s="826"/>
      <c r="U352" s="826"/>
      <c r="V352" s="826"/>
      <c r="W352" s="826"/>
      <c r="X352" s="826"/>
    </row>
    <row r="353" spans="1:24" ht="16.5" customHeight="1">
      <c r="A353" s="826"/>
      <c r="B353" s="826"/>
      <c r="C353" s="826"/>
      <c r="D353" s="826"/>
      <c r="E353" s="826"/>
      <c r="F353" s="826"/>
      <c r="G353" s="826"/>
      <c r="H353" s="826"/>
      <c r="I353" s="826"/>
      <c r="J353" s="826"/>
      <c r="K353" s="826"/>
      <c r="L353" s="826"/>
      <c r="M353" s="826"/>
      <c r="N353" s="826"/>
      <c r="O353" s="826"/>
      <c r="P353" s="826"/>
      <c r="Q353" s="826"/>
      <c r="R353" s="826"/>
      <c r="S353" s="826"/>
      <c r="T353" s="826"/>
      <c r="U353" s="826"/>
      <c r="V353" s="826"/>
      <c r="W353" s="826"/>
      <c r="X353" s="826"/>
    </row>
    <row r="354" spans="1:24" ht="16.5" customHeight="1">
      <c r="A354" s="826"/>
      <c r="B354" s="826"/>
      <c r="C354" s="826"/>
      <c r="D354" s="826"/>
      <c r="E354" s="826"/>
      <c r="F354" s="826"/>
      <c r="G354" s="826"/>
      <c r="H354" s="826"/>
      <c r="I354" s="826"/>
      <c r="J354" s="826"/>
      <c r="K354" s="826"/>
      <c r="L354" s="826"/>
      <c r="M354" s="826"/>
      <c r="N354" s="826"/>
      <c r="O354" s="826"/>
      <c r="P354" s="826"/>
      <c r="Q354" s="826"/>
      <c r="R354" s="826"/>
      <c r="S354" s="826"/>
      <c r="T354" s="826"/>
      <c r="U354" s="826"/>
      <c r="V354" s="826"/>
      <c r="W354" s="826"/>
      <c r="X354" s="826"/>
    </row>
    <row r="355" spans="1:24" ht="16.5" customHeight="1">
      <c r="A355" s="826"/>
      <c r="B355" s="826"/>
      <c r="C355" s="826"/>
      <c r="D355" s="826"/>
      <c r="E355" s="826"/>
      <c r="F355" s="826"/>
      <c r="G355" s="826"/>
      <c r="H355" s="826"/>
      <c r="I355" s="826"/>
      <c r="J355" s="826"/>
      <c r="K355" s="826"/>
      <c r="L355" s="826"/>
      <c r="M355" s="826"/>
      <c r="N355" s="826"/>
      <c r="O355" s="826"/>
      <c r="P355" s="826"/>
      <c r="Q355" s="826"/>
      <c r="R355" s="826"/>
      <c r="S355" s="826"/>
      <c r="T355" s="826"/>
      <c r="U355" s="826"/>
      <c r="V355" s="826"/>
      <c r="W355" s="826"/>
      <c r="X355" s="826"/>
    </row>
    <row r="356" spans="1:24" ht="16.5" customHeight="1">
      <c r="A356" s="826"/>
      <c r="B356" s="826"/>
      <c r="C356" s="826"/>
      <c r="D356" s="826"/>
      <c r="E356" s="826"/>
      <c r="F356" s="826"/>
      <c r="G356" s="826"/>
      <c r="H356" s="826"/>
      <c r="I356" s="826"/>
      <c r="J356" s="826"/>
      <c r="K356" s="826"/>
      <c r="L356" s="826"/>
      <c r="M356" s="826"/>
      <c r="N356" s="826"/>
      <c r="O356" s="826"/>
      <c r="P356" s="826"/>
      <c r="Q356" s="826"/>
      <c r="R356" s="826"/>
      <c r="S356" s="826"/>
      <c r="T356" s="826"/>
      <c r="U356" s="826"/>
      <c r="V356" s="826"/>
      <c r="W356" s="826"/>
      <c r="X356" s="826"/>
    </row>
    <row r="357" spans="1:24" ht="16.5" customHeight="1">
      <c r="A357" s="826"/>
      <c r="B357" s="826"/>
      <c r="C357" s="826"/>
      <c r="D357" s="826"/>
      <c r="E357" s="826"/>
      <c r="F357" s="826"/>
      <c r="G357" s="826"/>
      <c r="H357" s="826"/>
      <c r="I357" s="826"/>
      <c r="J357" s="826"/>
      <c r="K357" s="826"/>
      <c r="L357" s="826"/>
      <c r="M357" s="826"/>
      <c r="N357" s="826"/>
      <c r="O357" s="826"/>
      <c r="P357" s="826"/>
      <c r="Q357" s="826"/>
      <c r="R357" s="826"/>
      <c r="S357" s="826"/>
      <c r="T357" s="826"/>
      <c r="U357" s="826"/>
      <c r="V357" s="826"/>
      <c r="W357" s="826"/>
      <c r="X357" s="826"/>
    </row>
    <row r="358" spans="1:24" ht="16.5" customHeight="1">
      <c r="A358" s="826"/>
      <c r="B358" s="826"/>
      <c r="C358" s="826"/>
      <c r="D358" s="826"/>
      <c r="E358" s="826"/>
      <c r="F358" s="826"/>
      <c r="G358" s="826"/>
      <c r="H358" s="826"/>
      <c r="I358" s="826"/>
      <c r="J358" s="826"/>
      <c r="K358" s="826"/>
      <c r="L358" s="826"/>
      <c r="M358" s="826"/>
      <c r="N358" s="826"/>
      <c r="O358" s="826"/>
      <c r="P358" s="826"/>
      <c r="Q358" s="826"/>
      <c r="R358" s="826"/>
      <c r="S358" s="826"/>
      <c r="T358" s="826"/>
      <c r="U358" s="826"/>
      <c r="V358" s="826"/>
      <c r="W358" s="826"/>
      <c r="X358" s="826"/>
    </row>
    <row r="359" spans="1:24" ht="16.5" customHeight="1">
      <c r="A359" s="826"/>
      <c r="B359" s="826"/>
      <c r="C359" s="826"/>
      <c r="D359" s="826"/>
      <c r="E359" s="826"/>
      <c r="F359" s="826"/>
      <c r="G359" s="826"/>
      <c r="H359" s="826"/>
      <c r="I359" s="826"/>
      <c r="J359" s="826"/>
      <c r="K359" s="826"/>
      <c r="L359" s="826"/>
      <c r="M359" s="826"/>
      <c r="N359" s="826"/>
      <c r="O359" s="826"/>
      <c r="P359" s="826"/>
      <c r="Q359" s="826"/>
      <c r="R359" s="826"/>
      <c r="S359" s="826"/>
      <c r="T359" s="826"/>
      <c r="U359" s="826"/>
      <c r="V359" s="826"/>
      <c r="W359" s="826"/>
      <c r="X359" s="826"/>
    </row>
    <row r="360" spans="1:24" ht="16.5" customHeight="1">
      <c r="A360" s="826"/>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row>
    <row r="361" spans="1:24" ht="16.5" customHeight="1">
      <c r="A361" s="826"/>
      <c r="B361" s="826"/>
      <c r="C361" s="826"/>
      <c r="D361" s="826"/>
      <c r="E361" s="826"/>
      <c r="F361" s="826"/>
      <c r="G361" s="826"/>
      <c r="H361" s="826"/>
      <c r="I361" s="826"/>
      <c r="J361" s="826"/>
      <c r="K361" s="826"/>
      <c r="L361" s="826"/>
      <c r="M361" s="826"/>
      <c r="N361" s="826"/>
      <c r="O361" s="826"/>
      <c r="P361" s="826"/>
      <c r="Q361" s="826"/>
      <c r="R361" s="826"/>
      <c r="S361" s="826"/>
      <c r="T361" s="826"/>
      <c r="U361" s="826"/>
      <c r="V361" s="826"/>
      <c r="W361" s="826"/>
      <c r="X361" s="826"/>
    </row>
    <row r="362" spans="1:24" ht="16.5" customHeight="1">
      <c r="A362" s="826"/>
      <c r="B362" s="826"/>
      <c r="C362" s="826"/>
      <c r="D362" s="826"/>
      <c r="E362" s="826"/>
      <c r="F362" s="826"/>
      <c r="G362" s="826"/>
      <c r="H362" s="826"/>
      <c r="I362" s="826"/>
      <c r="J362" s="826"/>
      <c r="K362" s="826"/>
      <c r="L362" s="826"/>
      <c r="M362" s="826"/>
      <c r="N362" s="826"/>
      <c r="O362" s="826"/>
      <c r="P362" s="826"/>
      <c r="Q362" s="826"/>
      <c r="R362" s="826"/>
      <c r="S362" s="826"/>
      <c r="T362" s="826"/>
      <c r="U362" s="826"/>
      <c r="V362" s="826"/>
      <c r="W362" s="826"/>
      <c r="X362" s="826"/>
    </row>
    <row r="363" spans="1:24" ht="16.5" customHeight="1">
      <c r="A363" s="826"/>
      <c r="B363" s="826"/>
      <c r="C363" s="826"/>
      <c r="D363" s="826"/>
      <c r="E363" s="826"/>
      <c r="F363" s="826"/>
      <c r="G363" s="826"/>
      <c r="H363" s="826"/>
      <c r="I363" s="826"/>
      <c r="J363" s="826"/>
      <c r="K363" s="826"/>
      <c r="L363" s="826"/>
      <c r="M363" s="826"/>
      <c r="N363" s="826"/>
      <c r="O363" s="826"/>
      <c r="P363" s="826"/>
      <c r="Q363" s="826"/>
      <c r="R363" s="826"/>
      <c r="S363" s="826"/>
      <c r="T363" s="826"/>
      <c r="U363" s="826"/>
      <c r="V363" s="826"/>
      <c r="W363" s="826"/>
      <c r="X363" s="826"/>
    </row>
    <row r="364" spans="1:24" ht="16.5" customHeight="1">
      <c r="A364" s="826"/>
      <c r="B364" s="826"/>
      <c r="C364" s="826"/>
      <c r="D364" s="826"/>
      <c r="E364" s="826"/>
      <c r="F364" s="826"/>
      <c r="G364" s="826"/>
      <c r="H364" s="826"/>
      <c r="I364" s="826"/>
      <c r="J364" s="826"/>
      <c r="K364" s="826"/>
      <c r="L364" s="826"/>
      <c r="M364" s="826"/>
      <c r="N364" s="826"/>
      <c r="O364" s="826"/>
      <c r="P364" s="826"/>
      <c r="Q364" s="826"/>
      <c r="R364" s="826"/>
      <c r="S364" s="826"/>
      <c r="T364" s="826"/>
      <c r="U364" s="826"/>
      <c r="V364" s="826"/>
      <c r="W364" s="826"/>
      <c r="X364" s="826"/>
    </row>
    <row r="365" spans="1:24" ht="16.5" customHeight="1">
      <c r="A365" s="826"/>
      <c r="B365" s="826"/>
      <c r="C365" s="826"/>
      <c r="D365" s="826"/>
      <c r="E365" s="826"/>
      <c r="F365" s="826"/>
      <c r="G365" s="826"/>
      <c r="H365" s="826"/>
      <c r="I365" s="826"/>
      <c r="J365" s="826"/>
      <c r="K365" s="826"/>
      <c r="L365" s="826"/>
      <c r="M365" s="826"/>
      <c r="N365" s="826"/>
      <c r="O365" s="826"/>
      <c r="P365" s="826"/>
      <c r="Q365" s="826"/>
      <c r="R365" s="826"/>
      <c r="S365" s="826"/>
      <c r="T365" s="826"/>
      <c r="U365" s="826"/>
      <c r="V365" s="826"/>
      <c r="W365" s="826"/>
      <c r="X365" s="826"/>
    </row>
    <row r="366" spans="1:24" ht="16.5" customHeight="1">
      <c r="A366" s="826"/>
      <c r="B366" s="826"/>
      <c r="C366" s="826"/>
      <c r="D366" s="826"/>
      <c r="E366" s="826"/>
      <c r="F366" s="826"/>
      <c r="G366" s="826"/>
      <c r="H366" s="826"/>
      <c r="I366" s="826"/>
      <c r="J366" s="826"/>
      <c r="K366" s="826"/>
      <c r="L366" s="826"/>
      <c r="M366" s="826"/>
      <c r="N366" s="826"/>
      <c r="O366" s="826"/>
      <c r="P366" s="826"/>
      <c r="Q366" s="826"/>
      <c r="R366" s="826"/>
      <c r="S366" s="826"/>
      <c r="T366" s="826"/>
      <c r="U366" s="826"/>
      <c r="V366" s="826"/>
      <c r="W366" s="826"/>
      <c r="X366" s="826"/>
    </row>
    <row r="367" spans="1:24" ht="16.5" customHeight="1">
      <c r="A367" s="826"/>
      <c r="B367" s="826"/>
      <c r="C367" s="826"/>
      <c r="D367" s="826"/>
      <c r="E367" s="826"/>
      <c r="F367" s="826"/>
      <c r="G367" s="826"/>
      <c r="H367" s="826"/>
      <c r="I367" s="826"/>
      <c r="J367" s="826"/>
      <c r="K367" s="826"/>
      <c r="L367" s="826"/>
      <c r="M367" s="826"/>
      <c r="N367" s="826"/>
      <c r="O367" s="826"/>
      <c r="P367" s="826"/>
      <c r="Q367" s="826"/>
      <c r="R367" s="826"/>
      <c r="S367" s="826"/>
      <c r="T367" s="826"/>
      <c r="U367" s="826"/>
      <c r="V367" s="826"/>
      <c r="W367" s="826"/>
      <c r="X367" s="826"/>
    </row>
    <row r="368" spans="1:24" ht="16.5" customHeight="1">
      <c r="A368" s="826"/>
      <c r="B368" s="826"/>
      <c r="C368" s="826"/>
      <c r="D368" s="826"/>
      <c r="E368" s="826"/>
      <c r="F368" s="826"/>
      <c r="G368" s="826"/>
      <c r="H368" s="826"/>
      <c r="I368" s="826"/>
      <c r="J368" s="826"/>
      <c r="K368" s="826"/>
      <c r="L368" s="826"/>
      <c r="M368" s="826"/>
      <c r="N368" s="826"/>
      <c r="O368" s="826"/>
      <c r="P368" s="826"/>
      <c r="Q368" s="826"/>
      <c r="R368" s="826"/>
      <c r="S368" s="826"/>
      <c r="T368" s="826"/>
      <c r="U368" s="826"/>
      <c r="V368" s="826"/>
      <c r="W368" s="826"/>
      <c r="X368" s="826"/>
    </row>
    <row r="369" spans="1:24" ht="16.5" customHeight="1">
      <c r="A369" s="826"/>
      <c r="B369" s="826"/>
      <c r="C369" s="826"/>
      <c r="D369" s="826"/>
      <c r="E369" s="826"/>
      <c r="F369" s="826"/>
      <c r="G369" s="826"/>
      <c r="H369" s="826"/>
      <c r="I369" s="826"/>
      <c r="J369" s="826"/>
      <c r="K369" s="826"/>
      <c r="L369" s="826"/>
      <c r="M369" s="826"/>
      <c r="N369" s="826"/>
      <c r="O369" s="826"/>
      <c r="P369" s="826"/>
      <c r="Q369" s="826"/>
      <c r="R369" s="826"/>
      <c r="S369" s="826"/>
      <c r="T369" s="826"/>
      <c r="U369" s="826"/>
      <c r="V369" s="826"/>
      <c r="W369" s="826"/>
      <c r="X369" s="826"/>
    </row>
    <row r="370" spans="1:24" ht="16.5" customHeight="1">
      <c r="A370" s="826"/>
      <c r="B370" s="826"/>
      <c r="C370" s="826"/>
      <c r="D370" s="826"/>
      <c r="E370" s="826"/>
      <c r="F370" s="826"/>
      <c r="G370" s="826"/>
      <c r="H370" s="826"/>
      <c r="I370" s="826"/>
      <c r="J370" s="826"/>
      <c r="K370" s="826"/>
      <c r="L370" s="826"/>
      <c r="M370" s="826"/>
      <c r="N370" s="826"/>
      <c r="O370" s="826"/>
      <c r="P370" s="826"/>
      <c r="Q370" s="826"/>
      <c r="R370" s="826"/>
      <c r="S370" s="826"/>
      <c r="T370" s="826"/>
      <c r="U370" s="826"/>
      <c r="V370" s="826"/>
      <c r="W370" s="826"/>
      <c r="X370" s="826"/>
    </row>
    <row r="371" spans="1:24" ht="16.5" customHeight="1">
      <c r="A371" s="826"/>
      <c r="B371" s="826"/>
      <c r="C371" s="826"/>
      <c r="D371" s="826"/>
      <c r="E371" s="826"/>
      <c r="F371" s="826"/>
      <c r="G371" s="826"/>
      <c r="H371" s="826"/>
      <c r="I371" s="826"/>
      <c r="J371" s="826"/>
      <c r="K371" s="826"/>
      <c r="L371" s="826"/>
      <c r="M371" s="826"/>
      <c r="N371" s="826"/>
      <c r="O371" s="826"/>
      <c r="P371" s="826"/>
      <c r="Q371" s="826"/>
      <c r="R371" s="826"/>
      <c r="S371" s="826"/>
      <c r="T371" s="826"/>
      <c r="U371" s="826"/>
      <c r="V371" s="826"/>
      <c r="W371" s="826"/>
      <c r="X371" s="826"/>
    </row>
    <row r="372" spans="1:24" ht="16.5" customHeight="1">
      <c r="A372" s="826"/>
      <c r="B372" s="826"/>
      <c r="C372" s="826"/>
      <c r="D372" s="826"/>
      <c r="E372" s="826"/>
      <c r="F372" s="826"/>
      <c r="G372" s="826"/>
      <c r="H372" s="826"/>
      <c r="I372" s="826"/>
      <c r="J372" s="826"/>
      <c r="K372" s="826"/>
      <c r="L372" s="826"/>
      <c r="M372" s="826"/>
      <c r="N372" s="826"/>
      <c r="O372" s="826"/>
      <c r="P372" s="826"/>
      <c r="Q372" s="826"/>
      <c r="R372" s="826"/>
      <c r="S372" s="826"/>
      <c r="T372" s="826"/>
      <c r="U372" s="826"/>
      <c r="V372" s="826"/>
      <c r="W372" s="826"/>
      <c r="X372" s="826"/>
    </row>
    <row r="373" spans="1:24" ht="16.5" customHeight="1">
      <c r="A373" s="826"/>
      <c r="B373" s="826"/>
      <c r="C373" s="826"/>
      <c r="D373" s="826"/>
      <c r="E373" s="826"/>
      <c r="F373" s="826"/>
      <c r="G373" s="826"/>
      <c r="H373" s="826"/>
      <c r="I373" s="826"/>
      <c r="J373" s="826"/>
      <c r="K373" s="826"/>
      <c r="L373" s="826"/>
      <c r="M373" s="826"/>
      <c r="N373" s="826"/>
      <c r="O373" s="826"/>
      <c r="P373" s="826"/>
      <c r="Q373" s="826"/>
      <c r="R373" s="826"/>
      <c r="S373" s="826"/>
      <c r="T373" s="826"/>
      <c r="U373" s="826"/>
      <c r="V373" s="826"/>
      <c r="W373" s="826"/>
      <c r="X373" s="826"/>
    </row>
    <row r="374" spans="1:24" ht="16.5" customHeight="1">
      <c r="A374" s="826"/>
      <c r="B374" s="826"/>
      <c r="C374" s="826"/>
      <c r="D374" s="826"/>
      <c r="E374" s="826"/>
      <c r="F374" s="826"/>
      <c r="G374" s="826"/>
      <c r="H374" s="826"/>
      <c r="I374" s="826"/>
      <c r="J374" s="826"/>
      <c r="K374" s="826"/>
      <c r="L374" s="826"/>
      <c r="M374" s="826"/>
      <c r="N374" s="826"/>
      <c r="O374" s="826"/>
      <c r="P374" s="826"/>
      <c r="Q374" s="826"/>
      <c r="R374" s="826"/>
      <c r="S374" s="826"/>
      <c r="T374" s="826"/>
      <c r="U374" s="826"/>
      <c r="V374" s="826"/>
      <c r="W374" s="826"/>
      <c r="X374" s="826"/>
    </row>
    <row r="375" spans="1:24" ht="16.5" customHeight="1">
      <c r="A375" s="826"/>
      <c r="B375" s="826"/>
      <c r="C375" s="826"/>
      <c r="D375" s="826"/>
      <c r="E375" s="826"/>
      <c r="F375" s="826"/>
      <c r="G375" s="826"/>
      <c r="H375" s="826"/>
      <c r="I375" s="826"/>
      <c r="J375" s="826"/>
      <c r="K375" s="826"/>
      <c r="L375" s="826"/>
      <c r="M375" s="826"/>
      <c r="N375" s="826"/>
      <c r="O375" s="826"/>
      <c r="P375" s="826"/>
      <c r="Q375" s="826"/>
      <c r="R375" s="826"/>
      <c r="S375" s="826"/>
      <c r="T375" s="826"/>
      <c r="U375" s="826"/>
      <c r="V375" s="826"/>
      <c r="W375" s="826"/>
      <c r="X375" s="826"/>
    </row>
    <row r="376" spans="1:24" ht="16.5" customHeight="1">
      <c r="A376" s="826"/>
      <c r="B376" s="826"/>
      <c r="C376" s="826"/>
      <c r="D376" s="826"/>
      <c r="E376" s="826"/>
      <c r="F376" s="826"/>
      <c r="G376" s="826"/>
      <c r="H376" s="826"/>
      <c r="I376" s="826"/>
      <c r="J376" s="826"/>
      <c r="K376" s="826"/>
      <c r="L376" s="826"/>
      <c r="M376" s="826"/>
      <c r="N376" s="826"/>
      <c r="O376" s="826"/>
      <c r="P376" s="826"/>
      <c r="Q376" s="826"/>
      <c r="R376" s="826"/>
      <c r="S376" s="826"/>
      <c r="T376" s="826"/>
      <c r="U376" s="826"/>
      <c r="V376" s="826"/>
      <c r="W376" s="826"/>
      <c r="X376" s="826"/>
    </row>
    <row r="377" spans="1:24" ht="16.5" customHeight="1">
      <c r="A377" s="826"/>
      <c r="B377" s="826"/>
      <c r="C377" s="826"/>
      <c r="D377" s="826"/>
      <c r="E377" s="826"/>
      <c r="F377" s="826"/>
      <c r="G377" s="826"/>
      <c r="H377" s="826"/>
      <c r="I377" s="826"/>
      <c r="J377" s="826"/>
      <c r="K377" s="826"/>
      <c r="L377" s="826"/>
      <c r="M377" s="826"/>
      <c r="N377" s="826"/>
      <c r="O377" s="826"/>
      <c r="P377" s="826"/>
      <c r="Q377" s="826"/>
      <c r="R377" s="826"/>
      <c r="S377" s="826"/>
      <c r="T377" s="826"/>
      <c r="U377" s="826"/>
      <c r="V377" s="826"/>
      <c r="W377" s="826"/>
      <c r="X377" s="826"/>
    </row>
    <row r="378" spans="1:24" ht="16.5" customHeight="1">
      <c r="A378" s="826"/>
      <c r="B378" s="826"/>
      <c r="C378" s="826"/>
      <c r="D378" s="826"/>
      <c r="E378" s="826"/>
      <c r="F378" s="826"/>
      <c r="G378" s="826"/>
      <c r="H378" s="826"/>
      <c r="I378" s="826"/>
      <c r="J378" s="826"/>
      <c r="K378" s="826"/>
      <c r="L378" s="826"/>
      <c r="M378" s="826"/>
      <c r="N378" s="826"/>
      <c r="O378" s="826"/>
      <c r="P378" s="826"/>
      <c r="Q378" s="826"/>
      <c r="R378" s="826"/>
      <c r="S378" s="826"/>
      <c r="T378" s="826"/>
      <c r="U378" s="826"/>
      <c r="V378" s="826"/>
      <c r="W378" s="826"/>
      <c r="X378" s="826"/>
    </row>
    <row r="379" spans="1:24" ht="16.5" customHeight="1">
      <c r="A379" s="826"/>
      <c r="B379" s="826"/>
      <c r="C379" s="826"/>
      <c r="D379" s="826"/>
      <c r="E379" s="826"/>
      <c r="F379" s="826"/>
      <c r="G379" s="826"/>
      <c r="H379" s="826"/>
      <c r="I379" s="826"/>
      <c r="J379" s="826"/>
      <c r="K379" s="826"/>
      <c r="L379" s="826"/>
      <c r="M379" s="826"/>
      <c r="N379" s="826"/>
      <c r="O379" s="826"/>
      <c r="P379" s="826"/>
      <c r="Q379" s="826"/>
      <c r="R379" s="826"/>
      <c r="S379" s="826"/>
      <c r="T379" s="826"/>
      <c r="U379" s="826"/>
      <c r="V379" s="826"/>
      <c r="W379" s="826"/>
      <c r="X379" s="826"/>
    </row>
    <row r="380" spans="1:24" ht="16.5" customHeight="1">
      <c r="A380" s="826"/>
      <c r="B380" s="826"/>
      <c r="C380" s="826"/>
      <c r="D380" s="826"/>
      <c r="E380" s="826"/>
      <c r="F380" s="826"/>
      <c r="G380" s="826"/>
      <c r="H380" s="826"/>
      <c r="I380" s="826"/>
      <c r="J380" s="826"/>
      <c r="K380" s="826"/>
      <c r="L380" s="826"/>
      <c r="M380" s="826"/>
      <c r="N380" s="826"/>
      <c r="O380" s="826"/>
      <c r="P380" s="826"/>
      <c r="Q380" s="826"/>
      <c r="R380" s="826"/>
      <c r="S380" s="826"/>
      <c r="T380" s="826"/>
      <c r="U380" s="826"/>
      <c r="V380" s="826"/>
      <c r="W380" s="826"/>
      <c r="X380" s="826"/>
    </row>
    <row r="381" spans="1:24" ht="16.5" customHeight="1">
      <c r="A381" s="826"/>
      <c r="B381" s="826"/>
      <c r="C381" s="826"/>
      <c r="D381" s="826"/>
      <c r="E381" s="826"/>
      <c r="F381" s="826"/>
      <c r="G381" s="826"/>
      <c r="H381" s="826"/>
      <c r="I381" s="826"/>
      <c r="J381" s="826"/>
      <c r="K381" s="826"/>
      <c r="L381" s="826"/>
      <c r="M381" s="826"/>
      <c r="N381" s="826"/>
      <c r="O381" s="826"/>
      <c r="P381" s="826"/>
      <c r="Q381" s="826"/>
      <c r="R381" s="826"/>
      <c r="S381" s="826"/>
      <c r="T381" s="826"/>
      <c r="U381" s="826"/>
      <c r="V381" s="826"/>
      <c r="W381" s="826"/>
      <c r="X381" s="826"/>
    </row>
    <row r="382" spans="1:24" ht="16.5" customHeight="1">
      <c r="A382" s="826"/>
      <c r="B382" s="826"/>
      <c r="C382" s="826"/>
      <c r="D382" s="826"/>
      <c r="E382" s="826"/>
      <c r="F382" s="826"/>
      <c r="G382" s="826"/>
      <c r="H382" s="826"/>
      <c r="I382" s="826"/>
      <c r="J382" s="826"/>
      <c r="K382" s="826"/>
      <c r="L382" s="826"/>
      <c r="M382" s="826"/>
      <c r="N382" s="826"/>
      <c r="O382" s="826"/>
      <c r="P382" s="826"/>
      <c r="Q382" s="826"/>
      <c r="R382" s="826"/>
      <c r="S382" s="826"/>
      <c r="T382" s="826"/>
      <c r="U382" s="826"/>
      <c r="V382" s="826"/>
      <c r="W382" s="826"/>
      <c r="X382" s="826"/>
    </row>
    <row r="383" spans="1:24" ht="16.5" customHeight="1">
      <c r="A383" s="826"/>
      <c r="B383" s="826"/>
      <c r="C383" s="826"/>
      <c r="D383" s="826"/>
      <c r="E383" s="826"/>
      <c r="F383" s="826"/>
      <c r="G383" s="826"/>
      <c r="H383" s="826"/>
      <c r="I383" s="826"/>
      <c r="J383" s="826"/>
      <c r="K383" s="826"/>
      <c r="L383" s="826"/>
      <c r="M383" s="826"/>
      <c r="N383" s="826"/>
      <c r="O383" s="826"/>
      <c r="P383" s="826"/>
      <c r="Q383" s="826"/>
      <c r="R383" s="826"/>
      <c r="S383" s="826"/>
      <c r="T383" s="826"/>
      <c r="U383" s="826"/>
      <c r="V383" s="826"/>
      <c r="W383" s="826"/>
      <c r="X383" s="826"/>
    </row>
    <row r="384" spans="1:24" ht="16.5" customHeight="1">
      <c r="A384" s="826"/>
      <c r="B384" s="826"/>
      <c r="C384" s="826"/>
      <c r="D384" s="826"/>
      <c r="E384" s="826"/>
      <c r="F384" s="826"/>
      <c r="G384" s="826"/>
      <c r="H384" s="826"/>
      <c r="I384" s="826"/>
      <c r="J384" s="826"/>
      <c r="K384" s="826"/>
      <c r="L384" s="826"/>
      <c r="M384" s="826"/>
      <c r="N384" s="826"/>
      <c r="O384" s="826"/>
      <c r="P384" s="826"/>
      <c r="Q384" s="826"/>
      <c r="R384" s="826"/>
      <c r="S384" s="826"/>
      <c r="T384" s="826"/>
      <c r="U384" s="826"/>
      <c r="V384" s="826"/>
      <c r="W384" s="826"/>
      <c r="X384" s="826"/>
    </row>
    <row r="385" spans="1:24" ht="16.5" customHeight="1">
      <c r="A385" s="826"/>
      <c r="B385" s="826"/>
      <c r="C385" s="826"/>
      <c r="D385" s="826"/>
      <c r="E385" s="826"/>
      <c r="F385" s="826"/>
      <c r="G385" s="826"/>
      <c r="H385" s="826"/>
      <c r="I385" s="826"/>
      <c r="J385" s="826"/>
      <c r="K385" s="826"/>
      <c r="L385" s="826"/>
      <c r="M385" s="826"/>
      <c r="N385" s="826"/>
      <c r="O385" s="826"/>
      <c r="P385" s="826"/>
      <c r="Q385" s="826"/>
      <c r="R385" s="826"/>
      <c r="S385" s="826"/>
      <c r="T385" s="826"/>
      <c r="U385" s="826"/>
      <c r="V385" s="826"/>
      <c r="W385" s="826"/>
      <c r="X385" s="826"/>
    </row>
    <row r="386" spans="1:24" ht="16.5" customHeight="1">
      <c r="A386" s="826"/>
      <c r="B386" s="826"/>
      <c r="C386" s="826"/>
      <c r="D386" s="826"/>
      <c r="E386" s="826"/>
      <c r="F386" s="826"/>
      <c r="G386" s="826"/>
      <c r="H386" s="826"/>
      <c r="I386" s="826"/>
      <c r="J386" s="826"/>
      <c r="K386" s="826"/>
      <c r="L386" s="826"/>
      <c r="M386" s="826"/>
      <c r="N386" s="826"/>
      <c r="O386" s="826"/>
      <c r="P386" s="826"/>
      <c r="Q386" s="826"/>
      <c r="R386" s="826"/>
      <c r="S386" s="826"/>
      <c r="T386" s="826"/>
      <c r="U386" s="826"/>
      <c r="V386" s="826"/>
      <c r="W386" s="826"/>
      <c r="X386" s="826"/>
    </row>
    <row r="387" spans="1:24" ht="16.5" customHeight="1">
      <c r="A387" s="826"/>
      <c r="B387" s="826"/>
      <c r="C387" s="826"/>
      <c r="D387" s="826"/>
      <c r="E387" s="826"/>
      <c r="F387" s="826"/>
      <c r="G387" s="826"/>
      <c r="H387" s="826"/>
      <c r="I387" s="826"/>
      <c r="J387" s="826"/>
      <c r="K387" s="826"/>
      <c r="L387" s="826"/>
      <c r="M387" s="826"/>
      <c r="N387" s="826"/>
      <c r="O387" s="826"/>
      <c r="P387" s="826"/>
      <c r="Q387" s="826"/>
      <c r="R387" s="826"/>
      <c r="S387" s="826"/>
      <c r="T387" s="826"/>
      <c r="U387" s="826"/>
      <c r="V387" s="826"/>
      <c r="W387" s="826"/>
      <c r="X387" s="826"/>
    </row>
    <row r="388" spans="1:24" ht="16.5" customHeight="1">
      <c r="A388" s="826"/>
      <c r="B388" s="826"/>
      <c r="C388" s="826"/>
      <c r="D388" s="826"/>
      <c r="E388" s="826"/>
      <c r="F388" s="826"/>
      <c r="G388" s="826"/>
      <c r="H388" s="826"/>
      <c r="I388" s="826"/>
      <c r="J388" s="826"/>
      <c r="K388" s="826"/>
      <c r="L388" s="826"/>
      <c r="M388" s="826"/>
      <c r="N388" s="826"/>
      <c r="O388" s="826"/>
      <c r="P388" s="826"/>
      <c r="Q388" s="826"/>
      <c r="R388" s="826"/>
      <c r="S388" s="826"/>
      <c r="T388" s="826"/>
      <c r="U388" s="826"/>
      <c r="V388" s="826"/>
      <c r="W388" s="826"/>
      <c r="X388" s="826"/>
    </row>
    <row r="389" spans="1:24" ht="16.5" customHeight="1">
      <c r="A389" s="826"/>
      <c r="B389" s="826"/>
      <c r="C389" s="826"/>
      <c r="D389" s="826"/>
      <c r="E389" s="826"/>
      <c r="F389" s="826"/>
      <c r="G389" s="826"/>
      <c r="H389" s="826"/>
      <c r="I389" s="826"/>
      <c r="J389" s="826"/>
      <c r="K389" s="826"/>
      <c r="L389" s="826"/>
      <c r="M389" s="826"/>
      <c r="N389" s="826"/>
      <c r="O389" s="826"/>
      <c r="P389" s="826"/>
      <c r="Q389" s="826"/>
      <c r="R389" s="826"/>
      <c r="S389" s="826"/>
      <c r="T389" s="826"/>
      <c r="U389" s="826"/>
      <c r="V389" s="826"/>
      <c r="W389" s="826"/>
      <c r="X389" s="826"/>
    </row>
    <row r="390" spans="1:24" ht="16.5" customHeight="1">
      <c r="A390" s="826"/>
      <c r="B390" s="826"/>
      <c r="C390" s="826"/>
      <c r="D390" s="826"/>
      <c r="E390" s="826"/>
      <c r="F390" s="826"/>
      <c r="G390" s="826"/>
      <c r="H390" s="826"/>
      <c r="I390" s="826"/>
      <c r="J390" s="826"/>
      <c r="K390" s="826"/>
      <c r="L390" s="826"/>
      <c r="M390" s="826"/>
      <c r="N390" s="826"/>
      <c r="O390" s="826"/>
      <c r="P390" s="826"/>
      <c r="Q390" s="826"/>
      <c r="R390" s="826"/>
      <c r="S390" s="826"/>
      <c r="T390" s="826"/>
      <c r="U390" s="826"/>
      <c r="V390" s="826"/>
      <c r="W390" s="826"/>
      <c r="X390" s="826"/>
    </row>
    <row r="391" spans="1:24" ht="16.5" customHeight="1">
      <c r="A391" s="826"/>
      <c r="B391" s="826"/>
      <c r="C391" s="826"/>
      <c r="D391" s="826"/>
      <c r="E391" s="826"/>
      <c r="F391" s="826"/>
      <c r="G391" s="826"/>
      <c r="H391" s="826"/>
      <c r="I391" s="826"/>
      <c r="J391" s="826"/>
      <c r="K391" s="826"/>
      <c r="L391" s="826"/>
      <c r="M391" s="826"/>
      <c r="N391" s="826"/>
      <c r="O391" s="826"/>
      <c r="P391" s="826"/>
      <c r="Q391" s="826"/>
      <c r="R391" s="826"/>
      <c r="S391" s="826"/>
      <c r="T391" s="826"/>
      <c r="U391" s="826"/>
      <c r="V391" s="826"/>
      <c r="W391" s="826"/>
      <c r="X391" s="826"/>
    </row>
    <row r="392" spans="1:24" ht="16.5" customHeight="1">
      <c r="A392" s="826"/>
      <c r="B392" s="826"/>
      <c r="C392" s="826"/>
      <c r="D392" s="826"/>
      <c r="E392" s="826"/>
      <c r="F392" s="826"/>
      <c r="G392" s="826"/>
      <c r="H392" s="826"/>
      <c r="I392" s="826"/>
      <c r="J392" s="826"/>
      <c r="K392" s="826"/>
      <c r="L392" s="826"/>
      <c r="M392" s="826"/>
      <c r="N392" s="826"/>
      <c r="O392" s="826"/>
      <c r="P392" s="826"/>
      <c r="Q392" s="826"/>
      <c r="R392" s="826"/>
      <c r="S392" s="826"/>
      <c r="T392" s="826"/>
      <c r="U392" s="826"/>
      <c r="V392" s="826"/>
      <c r="W392" s="826"/>
      <c r="X392" s="826"/>
    </row>
    <row r="393" spans="1:24" ht="16.5" customHeight="1">
      <c r="A393" s="826"/>
      <c r="B393" s="826"/>
      <c r="C393" s="826"/>
      <c r="D393" s="826"/>
      <c r="E393" s="826"/>
      <c r="F393" s="826"/>
      <c r="G393" s="826"/>
      <c r="H393" s="826"/>
      <c r="I393" s="826"/>
      <c r="J393" s="826"/>
      <c r="K393" s="826"/>
      <c r="L393" s="826"/>
      <c r="M393" s="826"/>
      <c r="N393" s="826"/>
      <c r="O393" s="826"/>
      <c r="P393" s="826"/>
      <c r="Q393" s="826"/>
      <c r="R393" s="826"/>
      <c r="S393" s="826"/>
      <c r="T393" s="826"/>
      <c r="U393" s="826"/>
      <c r="V393" s="826"/>
      <c r="W393" s="826"/>
      <c r="X393" s="826"/>
    </row>
    <row r="394" spans="1:24" ht="16.5" customHeight="1">
      <c r="A394" s="826"/>
      <c r="B394" s="826"/>
      <c r="C394" s="826"/>
      <c r="D394" s="826"/>
      <c r="E394" s="826"/>
      <c r="F394" s="826"/>
      <c r="G394" s="826"/>
      <c r="H394" s="826"/>
      <c r="I394" s="826"/>
      <c r="J394" s="826"/>
      <c r="K394" s="826"/>
      <c r="L394" s="826"/>
      <c r="M394" s="826"/>
      <c r="N394" s="826"/>
      <c r="O394" s="826"/>
      <c r="P394" s="826"/>
      <c r="Q394" s="826"/>
      <c r="R394" s="826"/>
      <c r="S394" s="826"/>
      <c r="T394" s="826"/>
      <c r="U394" s="826"/>
      <c r="V394" s="826"/>
      <c r="W394" s="826"/>
      <c r="X394" s="826"/>
    </row>
    <row r="395" spans="1:24" ht="16.5" customHeight="1">
      <c r="A395" s="826"/>
      <c r="B395" s="826"/>
      <c r="C395" s="826"/>
      <c r="D395" s="826"/>
      <c r="E395" s="826"/>
      <c r="F395" s="826"/>
      <c r="G395" s="826"/>
      <c r="H395" s="826"/>
      <c r="I395" s="826"/>
      <c r="J395" s="826"/>
      <c r="K395" s="826"/>
      <c r="L395" s="826"/>
      <c r="M395" s="826"/>
      <c r="N395" s="826"/>
      <c r="O395" s="826"/>
      <c r="P395" s="826"/>
      <c r="Q395" s="826"/>
      <c r="R395" s="826"/>
      <c r="S395" s="826"/>
      <c r="T395" s="826"/>
      <c r="U395" s="826"/>
      <c r="V395" s="826"/>
      <c r="W395" s="826"/>
      <c r="X395" s="826"/>
    </row>
    <row r="396" spans="1:24" ht="16.5" customHeight="1">
      <c r="A396" s="826"/>
      <c r="B396" s="826"/>
      <c r="C396" s="826"/>
      <c r="D396" s="826"/>
      <c r="E396" s="826"/>
      <c r="F396" s="826"/>
      <c r="G396" s="826"/>
      <c r="H396" s="826"/>
      <c r="I396" s="826"/>
      <c r="J396" s="826"/>
      <c r="K396" s="826"/>
      <c r="L396" s="826"/>
      <c r="M396" s="826"/>
      <c r="N396" s="826"/>
      <c r="O396" s="826"/>
      <c r="P396" s="826"/>
      <c r="Q396" s="826"/>
      <c r="R396" s="826"/>
      <c r="S396" s="826"/>
      <c r="T396" s="826"/>
      <c r="U396" s="826"/>
      <c r="V396" s="826"/>
      <c r="W396" s="826"/>
      <c r="X396" s="826"/>
    </row>
    <row r="397" spans="1:24" ht="16.5" customHeight="1">
      <c r="A397" s="826"/>
      <c r="B397" s="826"/>
      <c r="C397" s="826"/>
      <c r="D397" s="826"/>
      <c r="E397" s="826"/>
      <c r="F397" s="826"/>
      <c r="G397" s="826"/>
      <c r="H397" s="826"/>
      <c r="I397" s="826"/>
      <c r="J397" s="826"/>
      <c r="K397" s="826"/>
      <c r="L397" s="826"/>
      <c r="M397" s="826"/>
      <c r="N397" s="826"/>
      <c r="O397" s="826"/>
      <c r="P397" s="826"/>
      <c r="Q397" s="826"/>
      <c r="R397" s="826"/>
      <c r="S397" s="826"/>
      <c r="T397" s="826"/>
      <c r="U397" s="826"/>
      <c r="V397" s="826"/>
      <c r="W397" s="826"/>
      <c r="X397" s="826"/>
    </row>
    <row r="398" spans="1:24" ht="16.5" customHeight="1">
      <c r="A398" s="826"/>
      <c r="B398" s="826"/>
      <c r="C398" s="826"/>
      <c r="D398" s="826"/>
      <c r="E398" s="826"/>
      <c r="F398" s="826"/>
      <c r="G398" s="826"/>
      <c r="H398" s="826"/>
      <c r="I398" s="826"/>
      <c r="J398" s="826"/>
      <c r="K398" s="826"/>
      <c r="L398" s="826"/>
      <c r="M398" s="826"/>
      <c r="N398" s="826"/>
      <c r="O398" s="826"/>
      <c r="P398" s="826"/>
      <c r="Q398" s="826"/>
      <c r="R398" s="826"/>
      <c r="S398" s="826"/>
      <c r="T398" s="826"/>
      <c r="U398" s="826"/>
      <c r="V398" s="826"/>
      <c r="W398" s="826"/>
      <c r="X398" s="826"/>
    </row>
    <row r="399" spans="1:24" ht="16.5" customHeight="1">
      <c r="A399" s="826"/>
      <c r="B399" s="826"/>
      <c r="C399" s="826"/>
      <c r="D399" s="826"/>
      <c r="E399" s="826"/>
      <c r="F399" s="826"/>
      <c r="G399" s="826"/>
      <c r="H399" s="826"/>
      <c r="I399" s="826"/>
      <c r="J399" s="826"/>
      <c r="K399" s="826"/>
      <c r="L399" s="826"/>
      <c r="M399" s="826"/>
      <c r="N399" s="826"/>
      <c r="O399" s="826"/>
      <c r="P399" s="826"/>
      <c r="Q399" s="826"/>
      <c r="R399" s="826"/>
      <c r="S399" s="826"/>
      <c r="T399" s="826"/>
      <c r="U399" s="826"/>
      <c r="V399" s="826"/>
      <c r="W399" s="826"/>
      <c r="X399" s="826"/>
    </row>
    <row r="400" spans="1:24" ht="16.5" customHeight="1">
      <c r="A400" s="826"/>
      <c r="B400" s="826"/>
      <c r="C400" s="826"/>
      <c r="D400" s="826"/>
      <c r="E400" s="826"/>
      <c r="F400" s="826"/>
      <c r="G400" s="826"/>
      <c r="H400" s="826"/>
      <c r="I400" s="826"/>
      <c r="J400" s="826"/>
      <c r="K400" s="826"/>
      <c r="L400" s="826"/>
      <c r="M400" s="826"/>
      <c r="N400" s="826"/>
      <c r="O400" s="826"/>
      <c r="P400" s="826"/>
      <c r="Q400" s="826"/>
      <c r="R400" s="826"/>
      <c r="S400" s="826"/>
      <c r="T400" s="826"/>
      <c r="U400" s="826"/>
      <c r="V400" s="826"/>
      <c r="W400" s="826"/>
      <c r="X400" s="826"/>
    </row>
    <row r="401" spans="1:24" ht="16.5" customHeight="1">
      <c r="A401" s="826"/>
      <c r="B401" s="826"/>
      <c r="C401" s="826"/>
      <c r="D401" s="826"/>
      <c r="E401" s="826"/>
      <c r="F401" s="826"/>
      <c r="G401" s="826"/>
      <c r="H401" s="826"/>
      <c r="I401" s="826"/>
      <c r="J401" s="826"/>
      <c r="K401" s="826"/>
      <c r="L401" s="826"/>
      <c r="M401" s="826"/>
      <c r="N401" s="826"/>
      <c r="O401" s="826"/>
      <c r="P401" s="826"/>
      <c r="Q401" s="826"/>
      <c r="R401" s="826"/>
      <c r="S401" s="826"/>
      <c r="T401" s="826"/>
      <c r="U401" s="826"/>
      <c r="V401" s="826"/>
      <c r="W401" s="826"/>
      <c r="X401" s="826"/>
    </row>
    <row r="402" spans="1:24" ht="16.5" customHeight="1">
      <c r="A402" s="826"/>
      <c r="B402" s="826"/>
      <c r="C402" s="826"/>
      <c r="D402" s="826"/>
      <c r="E402" s="826"/>
      <c r="F402" s="826"/>
      <c r="G402" s="826"/>
      <c r="H402" s="826"/>
      <c r="I402" s="826"/>
      <c r="J402" s="826"/>
      <c r="K402" s="826"/>
      <c r="L402" s="826"/>
      <c r="M402" s="826"/>
      <c r="N402" s="826"/>
      <c r="O402" s="826"/>
      <c r="P402" s="826"/>
      <c r="Q402" s="826"/>
      <c r="R402" s="826"/>
      <c r="S402" s="826"/>
      <c r="T402" s="826"/>
      <c r="U402" s="826"/>
      <c r="V402" s="826"/>
      <c r="W402" s="826"/>
      <c r="X402" s="826"/>
    </row>
    <row r="403" spans="1:24" ht="16.5" customHeight="1">
      <c r="A403" s="826"/>
      <c r="B403" s="826"/>
      <c r="C403" s="826"/>
      <c r="D403" s="826"/>
      <c r="E403" s="826"/>
      <c r="F403" s="826"/>
      <c r="G403" s="826"/>
      <c r="H403" s="826"/>
      <c r="I403" s="826"/>
      <c r="J403" s="826"/>
      <c r="K403" s="826"/>
      <c r="L403" s="826"/>
      <c r="M403" s="826"/>
      <c r="N403" s="826"/>
      <c r="O403" s="826"/>
      <c r="P403" s="826"/>
      <c r="Q403" s="826"/>
      <c r="R403" s="826"/>
      <c r="S403" s="826"/>
      <c r="T403" s="826"/>
      <c r="U403" s="826"/>
      <c r="V403" s="826"/>
      <c r="W403" s="826"/>
      <c r="X403" s="826"/>
    </row>
    <row r="404" spans="1:24" ht="16.5" customHeight="1">
      <c r="A404" s="826"/>
      <c r="B404" s="826"/>
      <c r="C404" s="826"/>
      <c r="D404" s="826"/>
      <c r="E404" s="826"/>
      <c r="F404" s="826"/>
      <c r="G404" s="826"/>
      <c r="H404" s="826"/>
      <c r="I404" s="826"/>
      <c r="J404" s="826"/>
      <c r="K404" s="826"/>
      <c r="L404" s="826"/>
      <c r="M404" s="826"/>
      <c r="N404" s="826"/>
      <c r="O404" s="826"/>
      <c r="P404" s="826"/>
      <c r="Q404" s="826"/>
      <c r="R404" s="826"/>
      <c r="S404" s="826"/>
      <c r="T404" s="826"/>
      <c r="U404" s="826"/>
      <c r="V404" s="826"/>
      <c r="W404" s="826"/>
      <c r="X404" s="826"/>
    </row>
    <row r="405" spans="1:24" ht="16.5" customHeight="1">
      <c r="A405" s="826"/>
      <c r="B405" s="826"/>
      <c r="C405" s="826"/>
      <c r="D405" s="826"/>
      <c r="E405" s="826"/>
      <c r="F405" s="826"/>
      <c r="G405" s="826"/>
      <c r="H405" s="826"/>
      <c r="I405" s="826"/>
      <c r="J405" s="826"/>
      <c r="K405" s="826"/>
      <c r="L405" s="826"/>
      <c r="M405" s="826"/>
      <c r="N405" s="826"/>
      <c r="O405" s="826"/>
      <c r="P405" s="826"/>
      <c r="Q405" s="826"/>
      <c r="R405" s="826"/>
      <c r="S405" s="826"/>
      <c r="T405" s="826"/>
      <c r="U405" s="826"/>
      <c r="V405" s="826"/>
      <c r="W405" s="826"/>
      <c r="X405" s="826"/>
    </row>
    <row r="406" spans="1:24" ht="16.5" customHeight="1">
      <c r="A406" s="826"/>
      <c r="B406" s="826"/>
      <c r="C406" s="826"/>
      <c r="D406" s="826"/>
      <c r="E406" s="826"/>
      <c r="F406" s="826"/>
      <c r="G406" s="826"/>
      <c r="H406" s="826"/>
      <c r="I406" s="826"/>
      <c r="J406" s="826"/>
      <c r="K406" s="826"/>
      <c r="L406" s="826"/>
      <c r="M406" s="826"/>
      <c r="N406" s="826"/>
      <c r="O406" s="826"/>
      <c r="P406" s="826"/>
      <c r="Q406" s="826"/>
      <c r="R406" s="826"/>
      <c r="S406" s="826"/>
      <c r="T406" s="826"/>
      <c r="U406" s="826"/>
      <c r="V406" s="826"/>
      <c r="W406" s="826"/>
      <c r="X406" s="826"/>
    </row>
    <row r="407" spans="1:24" ht="16.5" customHeight="1">
      <c r="A407" s="826"/>
      <c r="B407" s="826"/>
      <c r="C407" s="826"/>
      <c r="D407" s="826"/>
      <c r="E407" s="826"/>
      <c r="F407" s="826"/>
      <c r="G407" s="826"/>
      <c r="H407" s="826"/>
      <c r="I407" s="826"/>
      <c r="J407" s="826"/>
      <c r="K407" s="826"/>
      <c r="L407" s="826"/>
      <c r="M407" s="826"/>
      <c r="N407" s="826"/>
      <c r="O407" s="826"/>
      <c r="P407" s="826"/>
      <c r="Q407" s="826"/>
      <c r="R407" s="826"/>
      <c r="S407" s="826"/>
      <c r="T407" s="826"/>
      <c r="U407" s="826"/>
      <c r="V407" s="826"/>
      <c r="W407" s="826"/>
      <c r="X407" s="826"/>
    </row>
    <row r="408" spans="1:24" ht="16.5" customHeight="1">
      <c r="A408" s="826"/>
      <c r="B408" s="826"/>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row>
    <row r="409" spans="1:24" ht="16.5" customHeight="1">
      <c r="A409" s="826"/>
      <c r="B409" s="826"/>
      <c r="C409" s="826"/>
      <c r="D409" s="826"/>
      <c r="E409" s="826"/>
      <c r="F409" s="826"/>
      <c r="G409" s="826"/>
      <c r="H409" s="826"/>
      <c r="I409" s="826"/>
      <c r="J409" s="826"/>
      <c r="K409" s="826"/>
      <c r="L409" s="826"/>
      <c r="M409" s="826"/>
      <c r="N409" s="826"/>
      <c r="O409" s="826"/>
      <c r="P409" s="826"/>
      <c r="Q409" s="826"/>
      <c r="R409" s="826"/>
      <c r="S409" s="826"/>
      <c r="T409" s="826"/>
      <c r="U409" s="826"/>
      <c r="V409" s="826"/>
      <c r="W409" s="826"/>
      <c r="X409" s="826"/>
    </row>
    <row r="410" spans="1:24" ht="16.5" customHeight="1">
      <c r="A410" s="826"/>
      <c r="B410" s="826"/>
      <c r="C410" s="826"/>
      <c r="D410" s="826"/>
      <c r="E410" s="826"/>
      <c r="F410" s="826"/>
      <c r="G410" s="826"/>
      <c r="H410" s="826"/>
      <c r="I410" s="826"/>
      <c r="J410" s="826"/>
      <c r="K410" s="826"/>
      <c r="L410" s="826"/>
      <c r="M410" s="826"/>
      <c r="N410" s="826"/>
      <c r="O410" s="826"/>
      <c r="P410" s="826"/>
      <c r="Q410" s="826"/>
      <c r="R410" s="826"/>
      <c r="S410" s="826"/>
      <c r="T410" s="826"/>
      <c r="U410" s="826"/>
      <c r="V410" s="826"/>
      <c r="W410" s="826"/>
      <c r="X410" s="826"/>
    </row>
    <row r="411" spans="1:24" ht="16.5" customHeight="1">
      <c r="A411" s="826"/>
      <c r="B411" s="826"/>
      <c r="C411" s="826"/>
      <c r="D411" s="826"/>
      <c r="E411" s="826"/>
      <c r="F411" s="826"/>
      <c r="G411" s="826"/>
      <c r="H411" s="826"/>
      <c r="I411" s="826"/>
      <c r="J411" s="826"/>
      <c r="K411" s="826"/>
      <c r="L411" s="826"/>
      <c r="M411" s="826"/>
      <c r="N411" s="826"/>
      <c r="O411" s="826"/>
      <c r="P411" s="826"/>
      <c r="Q411" s="826"/>
      <c r="R411" s="826"/>
      <c r="S411" s="826"/>
      <c r="T411" s="826"/>
      <c r="U411" s="826"/>
      <c r="V411" s="826"/>
      <c r="W411" s="826"/>
      <c r="X411" s="826"/>
    </row>
    <row r="412" spans="1:24" ht="16.5" customHeight="1">
      <c r="A412" s="826"/>
      <c r="B412" s="826"/>
      <c r="C412" s="826"/>
      <c r="D412" s="826"/>
      <c r="E412" s="826"/>
      <c r="F412" s="826"/>
      <c r="G412" s="826"/>
      <c r="H412" s="826"/>
      <c r="I412" s="826"/>
      <c r="J412" s="826"/>
      <c r="K412" s="826"/>
      <c r="L412" s="826"/>
      <c r="M412" s="826"/>
      <c r="N412" s="826"/>
      <c r="O412" s="826"/>
      <c r="P412" s="826"/>
      <c r="Q412" s="826"/>
      <c r="R412" s="826"/>
      <c r="S412" s="826"/>
      <c r="T412" s="826"/>
      <c r="U412" s="826"/>
      <c r="V412" s="826"/>
      <c r="W412" s="826"/>
      <c r="X412" s="826"/>
    </row>
    <row r="413" spans="1:24" ht="16.5" customHeight="1">
      <c r="A413" s="826"/>
      <c r="B413" s="826"/>
      <c r="C413" s="826"/>
      <c r="D413" s="826"/>
      <c r="E413" s="826"/>
      <c r="F413" s="826"/>
      <c r="G413" s="826"/>
      <c r="H413" s="826"/>
      <c r="I413" s="826"/>
      <c r="J413" s="826"/>
      <c r="K413" s="826"/>
      <c r="L413" s="826"/>
      <c r="M413" s="826"/>
      <c r="N413" s="826"/>
      <c r="O413" s="826"/>
      <c r="P413" s="826"/>
      <c r="Q413" s="826"/>
      <c r="R413" s="826"/>
      <c r="S413" s="826"/>
      <c r="T413" s="826"/>
      <c r="U413" s="826"/>
      <c r="V413" s="826"/>
      <c r="W413" s="826"/>
      <c r="X413" s="826"/>
    </row>
    <row r="414" spans="1:24" ht="16.5" customHeight="1">
      <c r="A414" s="826"/>
      <c r="B414" s="826"/>
      <c r="C414" s="826"/>
      <c r="D414" s="826"/>
      <c r="E414" s="826"/>
      <c r="F414" s="826"/>
      <c r="G414" s="826"/>
      <c r="H414" s="826"/>
      <c r="I414" s="826"/>
      <c r="J414" s="826"/>
      <c r="K414" s="826"/>
      <c r="L414" s="826"/>
      <c r="M414" s="826"/>
      <c r="N414" s="826"/>
      <c r="O414" s="826"/>
      <c r="P414" s="826"/>
      <c r="Q414" s="826"/>
      <c r="R414" s="826"/>
      <c r="S414" s="826"/>
      <c r="T414" s="826"/>
      <c r="U414" s="826"/>
      <c r="V414" s="826"/>
      <c r="W414" s="826"/>
      <c r="X414" s="826"/>
    </row>
    <row r="415" spans="1:24" ht="16.5" customHeight="1">
      <c r="A415" s="826"/>
      <c r="B415" s="826"/>
      <c r="C415" s="826"/>
      <c r="D415" s="826"/>
      <c r="E415" s="826"/>
      <c r="F415" s="826"/>
      <c r="G415" s="826"/>
      <c r="H415" s="826"/>
      <c r="I415" s="826"/>
      <c r="J415" s="826"/>
      <c r="K415" s="826"/>
      <c r="L415" s="826"/>
      <c r="M415" s="826"/>
      <c r="N415" s="826"/>
      <c r="O415" s="826"/>
      <c r="P415" s="826"/>
      <c r="Q415" s="826"/>
      <c r="R415" s="826"/>
      <c r="S415" s="826"/>
      <c r="T415" s="826"/>
      <c r="U415" s="826"/>
      <c r="V415" s="826"/>
      <c r="W415" s="826"/>
      <c r="X415" s="826"/>
    </row>
    <row r="416" spans="1:24" ht="16.5" customHeight="1">
      <c r="A416" s="826"/>
      <c r="B416" s="826"/>
      <c r="C416" s="826"/>
      <c r="D416" s="826"/>
      <c r="E416" s="826"/>
      <c r="F416" s="826"/>
      <c r="G416" s="826"/>
      <c r="H416" s="826"/>
      <c r="I416" s="826"/>
      <c r="J416" s="826"/>
      <c r="K416" s="826"/>
      <c r="L416" s="826"/>
      <c r="M416" s="826"/>
      <c r="N416" s="826"/>
      <c r="O416" s="826"/>
      <c r="P416" s="826"/>
      <c r="Q416" s="826"/>
      <c r="R416" s="826"/>
      <c r="S416" s="826"/>
      <c r="T416" s="826"/>
      <c r="U416" s="826"/>
      <c r="V416" s="826"/>
      <c r="W416" s="826"/>
      <c r="X416" s="826"/>
    </row>
    <row r="417" spans="1:24" ht="16.5" customHeight="1">
      <c r="A417" s="826"/>
      <c r="B417" s="826"/>
      <c r="C417" s="826"/>
      <c r="D417" s="826"/>
      <c r="E417" s="826"/>
      <c r="F417" s="826"/>
      <c r="G417" s="826"/>
      <c r="H417" s="826"/>
      <c r="I417" s="826"/>
      <c r="J417" s="826"/>
      <c r="K417" s="826"/>
      <c r="L417" s="826"/>
      <c r="M417" s="826"/>
      <c r="N417" s="826"/>
      <c r="O417" s="826"/>
      <c r="P417" s="826"/>
      <c r="Q417" s="826"/>
      <c r="R417" s="826"/>
      <c r="S417" s="826"/>
      <c r="T417" s="826"/>
      <c r="U417" s="826"/>
      <c r="V417" s="826"/>
      <c r="W417" s="826"/>
      <c r="X417" s="826"/>
    </row>
    <row r="418" spans="1:24" ht="16.5" customHeight="1">
      <c r="A418" s="826"/>
      <c r="B418" s="826"/>
      <c r="C418" s="826"/>
      <c r="D418" s="826"/>
      <c r="E418" s="826"/>
      <c r="F418" s="826"/>
      <c r="G418" s="826"/>
      <c r="H418" s="826"/>
      <c r="I418" s="826"/>
      <c r="J418" s="826"/>
      <c r="K418" s="826"/>
      <c r="L418" s="826"/>
      <c r="M418" s="826"/>
      <c r="N418" s="826"/>
      <c r="O418" s="826"/>
      <c r="P418" s="826"/>
      <c r="Q418" s="826"/>
      <c r="R418" s="826"/>
      <c r="S418" s="826"/>
      <c r="T418" s="826"/>
      <c r="U418" s="826"/>
      <c r="V418" s="826"/>
      <c r="W418" s="826"/>
      <c r="X418" s="826"/>
    </row>
    <row r="419" spans="1:24" ht="16.5" customHeight="1">
      <c r="A419" s="826"/>
      <c r="B419" s="826"/>
      <c r="C419" s="826"/>
      <c r="D419" s="826"/>
      <c r="E419" s="826"/>
      <c r="F419" s="826"/>
      <c r="G419" s="826"/>
      <c r="H419" s="826"/>
      <c r="I419" s="826"/>
      <c r="J419" s="826"/>
      <c r="K419" s="826"/>
      <c r="L419" s="826"/>
      <c r="M419" s="826"/>
      <c r="N419" s="826"/>
      <c r="O419" s="826"/>
      <c r="P419" s="826"/>
      <c r="Q419" s="826"/>
      <c r="R419" s="826"/>
      <c r="S419" s="826"/>
      <c r="T419" s="826"/>
      <c r="U419" s="826"/>
      <c r="V419" s="826"/>
      <c r="W419" s="826"/>
      <c r="X419" s="826"/>
    </row>
    <row r="420" spans="1:24" ht="16.5" customHeight="1">
      <c r="A420" s="826"/>
      <c r="B420" s="826"/>
      <c r="C420" s="826"/>
      <c r="D420" s="826"/>
      <c r="E420" s="826"/>
      <c r="F420" s="826"/>
      <c r="G420" s="826"/>
      <c r="H420" s="826"/>
      <c r="I420" s="826"/>
      <c r="J420" s="826"/>
      <c r="K420" s="826"/>
      <c r="L420" s="826"/>
      <c r="M420" s="826"/>
      <c r="N420" s="826"/>
      <c r="O420" s="826"/>
      <c r="P420" s="826"/>
      <c r="Q420" s="826"/>
      <c r="R420" s="826"/>
      <c r="S420" s="826"/>
      <c r="T420" s="826"/>
      <c r="U420" s="826"/>
      <c r="V420" s="826"/>
      <c r="W420" s="826"/>
      <c r="X420" s="826"/>
    </row>
    <row r="421" spans="1:24" ht="16.5" customHeight="1">
      <c r="A421" s="826"/>
      <c r="B421" s="826"/>
      <c r="C421" s="826"/>
      <c r="D421" s="826"/>
      <c r="E421" s="826"/>
      <c r="F421" s="826"/>
      <c r="G421" s="826"/>
      <c r="H421" s="826"/>
      <c r="I421" s="826"/>
      <c r="J421" s="826"/>
      <c r="K421" s="826"/>
      <c r="L421" s="826"/>
      <c r="M421" s="826"/>
      <c r="N421" s="826"/>
      <c r="O421" s="826"/>
      <c r="P421" s="826"/>
      <c r="Q421" s="826"/>
      <c r="R421" s="826"/>
      <c r="S421" s="826"/>
      <c r="T421" s="826"/>
      <c r="U421" s="826"/>
      <c r="V421" s="826"/>
      <c r="W421" s="826"/>
      <c r="X421" s="826"/>
    </row>
    <row r="422" spans="1:24" ht="16.5" customHeight="1">
      <c r="A422" s="826"/>
      <c r="B422" s="826"/>
      <c r="C422" s="826"/>
      <c r="D422" s="826"/>
      <c r="E422" s="826"/>
      <c r="F422" s="826"/>
      <c r="G422" s="826"/>
      <c r="H422" s="826"/>
      <c r="I422" s="826"/>
      <c r="J422" s="826"/>
      <c r="K422" s="826"/>
      <c r="L422" s="826"/>
      <c r="M422" s="826"/>
      <c r="N422" s="826"/>
      <c r="O422" s="826"/>
      <c r="P422" s="826"/>
      <c r="Q422" s="826"/>
      <c r="R422" s="826"/>
      <c r="S422" s="826"/>
      <c r="T422" s="826"/>
      <c r="U422" s="826"/>
      <c r="V422" s="826"/>
      <c r="W422" s="826"/>
      <c r="X422" s="826"/>
    </row>
    <row r="423" spans="1:24" ht="16.5" customHeight="1">
      <c r="A423" s="826"/>
      <c r="B423" s="826"/>
      <c r="C423" s="826"/>
      <c r="D423" s="826"/>
      <c r="E423" s="826"/>
      <c r="F423" s="826"/>
      <c r="G423" s="826"/>
      <c r="H423" s="826"/>
      <c r="I423" s="826"/>
      <c r="J423" s="826"/>
      <c r="K423" s="826"/>
      <c r="L423" s="826"/>
      <c r="M423" s="826"/>
      <c r="N423" s="826"/>
      <c r="O423" s="826"/>
      <c r="P423" s="826"/>
      <c r="Q423" s="826"/>
      <c r="R423" s="826"/>
      <c r="S423" s="826"/>
      <c r="T423" s="826"/>
      <c r="U423" s="826"/>
      <c r="V423" s="826"/>
      <c r="W423" s="826"/>
      <c r="X423" s="826"/>
    </row>
    <row r="424" spans="1:24" ht="16.5" customHeight="1">
      <c r="A424" s="826"/>
      <c r="B424" s="826"/>
      <c r="C424" s="826"/>
      <c r="D424" s="826"/>
      <c r="E424" s="826"/>
      <c r="F424" s="826"/>
      <c r="G424" s="826"/>
      <c r="H424" s="826"/>
      <c r="I424" s="826"/>
      <c r="J424" s="826"/>
      <c r="K424" s="826"/>
      <c r="L424" s="826"/>
      <c r="M424" s="826"/>
      <c r="N424" s="826"/>
      <c r="O424" s="826"/>
      <c r="P424" s="826"/>
      <c r="Q424" s="826"/>
      <c r="R424" s="826"/>
      <c r="S424" s="826"/>
      <c r="T424" s="826"/>
      <c r="U424" s="826"/>
      <c r="V424" s="826"/>
      <c r="W424" s="826"/>
      <c r="X424" s="826"/>
    </row>
    <row r="425" spans="1:24" ht="16.5" customHeight="1">
      <c r="A425" s="826"/>
      <c r="B425" s="826"/>
      <c r="C425" s="826"/>
      <c r="D425" s="826"/>
      <c r="E425" s="826"/>
      <c r="F425" s="826"/>
      <c r="G425" s="826"/>
      <c r="H425" s="826"/>
      <c r="I425" s="826"/>
      <c r="J425" s="826"/>
      <c r="K425" s="826"/>
      <c r="L425" s="826"/>
      <c r="M425" s="826"/>
      <c r="N425" s="826"/>
      <c r="O425" s="826"/>
      <c r="P425" s="826"/>
      <c r="Q425" s="826"/>
      <c r="R425" s="826"/>
      <c r="S425" s="826"/>
      <c r="T425" s="826"/>
      <c r="U425" s="826"/>
      <c r="V425" s="826"/>
      <c r="W425" s="826"/>
      <c r="X425" s="826"/>
    </row>
    <row r="426" spans="1:24" ht="16.5" customHeight="1">
      <c r="A426" s="826"/>
      <c r="B426" s="826"/>
      <c r="C426" s="826"/>
      <c r="D426" s="826"/>
      <c r="E426" s="826"/>
      <c r="F426" s="826"/>
      <c r="G426" s="826"/>
      <c r="H426" s="826"/>
      <c r="I426" s="826"/>
      <c r="J426" s="826"/>
      <c r="K426" s="826"/>
      <c r="L426" s="826"/>
      <c r="M426" s="826"/>
      <c r="N426" s="826"/>
      <c r="O426" s="826"/>
      <c r="P426" s="826"/>
      <c r="Q426" s="826"/>
      <c r="R426" s="826"/>
      <c r="S426" s="826"/>
      <c r="T426" s="826"/>
      <c r="U426" s="826"/>
      <c r="V426" s="826"/>
      <c r="W426" s="826"/>
      <c r="X426" s="826"/>
    </row>
    <row r="427" spans="1:24" ht="16.5" customHeight="1">
      <c r="A427" s="826"/>
      <c r="B427" s="826"/>
      <c r="C427" s="826"/>
      <c r="D427" s="826"/>
      <c r="E427" s="826"/>
      <c r="F427" s="826"/>
      <c r="G427" s="826"/>
      <c r="H427" s="826"/>
      <c r="I427" s="826"/>
      <c r="J427" s="826"/>
      <c r="K427" s="826"/>
      <c r="L427" s="826"/>
      <c r="M427" s="826"/>
      <c r="N427" s="826"/>
      <c r="O427" s="826"/>
      <c r="P427" s="826"/>
      <c r="Q427" s="826"/>
      <c r="R427" s="826"/>
      <c r="S427" s="826"/>
      <c r="T427" s="826"/>
      <c r="U427" s="826"/>
      <c r="V427" s="826"/>
      <c r="W427" s="826"/>
      <c r="X427" s="826"/>
    </row>
    <row r="428" spans="1:24" ht="16.5" customHeight="1">
      <c r="A428" s="826"/>
      <c r="B428" s="826"/>
      <c r="C428" s="826"/>
      <c r="D428" s="826"/>
      <c r="E428" s="826"/>
      <c r="F428" s="826"/>
      <c r="G428" s="826"/>
      <c r="H428" s="826"/>
      <c r="I428" s="826"/>
      <c r="J428" s="826"/>
      <c r="K428" s="826"/>
      <c r="L428" s="826"/>
      <c r="M428" s="826"/>
      <c r="N428" s="826"/>
      <c r="O428" s="826"/>
      <c r="P428" s="826"/>
      <c r="Q428" s="826"/>
      <c r="R428" s="826"/>
      <c r="S428" s="826"/>
      <c r="T428" s="826"/>
      <c r="U428" s="826"/>
      <c r="V428" s="826"/>
      <c r="W428" s="826"/>
      <c r="X428" s="826"/>
    </row>
    <row r="429" spans="1:24" ht="16.5" customHeight="1">
      <c r="A429" s="826"/>
      <c r="B429" s="826"/>
      <c r="C429" s="826"/>
      <c r="D429" s="826"/>
      <c r="E429" s="826"/>
      <c r="F429" s="826"/>
      <c r="G429" s="826"/>
      <c r="H429" s="826"/>
      <c r="I429" s="826"/>
      <c r="J429" s="826"/>
      <c r="K429" s="826"/>
      <c r="L429" s="826"/>
      <c r="M429" s="826"/>
      <c r="N429" s="826"/>
      <c r="O429" s="826"/>
      <c r="P429" s="826"/>
      <c r="Q429" s="826"/>
      <c r="R429" s="826"/>
      <c r="S429" s="826"/>
      <c r="T429" s="826"/>
      <c r="U429" s="826"/>
      <c r="V429" s="826"/>
      <c r="W429" s="826"/>
      <c r="X429" s="826"/>
    </row>
    <row r="430" spans="1:24" ht="16.5" customHeight="1">
      <c r="A430" s="826"/>
      <c r="B430" s="826"/>
      <c r="C430" s="826"/>
      <c r="D430" s="826"/>
      <c r="E430" s="826"/>
      <c r="F430" s="826"/>
      <c r="G430" s="826"/>
      <c r="H430" s="826"/>
      <c r="I430" s="826"/>
      <c r="J430" s="826"/>
      <c r="K430" s="826"/>
      <c r="L430" s="826"/>
      <c r="M430" s="826"/>
      <c r="N430" s="826"/>
      <c r="O430" s="826"/>
      <c r="P430" s="826"/>
      <c r="Q430" s="826"/>
      <c r="R430" s="826"/>
      <c r="S430" s="826"/>
      <c r="T430" s="826"/>
      <c r="U430" s="826"/>
      <c r="V430" s="826"/>
      <c r="W430" s="826"/>
      <c r="X430" s="826"/>
    </row>
    <row r="431" spans="1:24" ht="16.5" customHeight="1">
      <c r="A431" s="826"/>
      <c r="B431" s="826"/>
      <c r="C431" s="826"/>
      <c r="D431" s="826"/>
      <c r="E431" s="826"/>
      <c r="F431" s="826"/>
      <c r="G431" s="826"/>
      <c r="H431" s="826"/>
      <c r="I431" s="826"/>
      <c r="J431" s="826"/>
      <c r="K431" s="826"/>
      <c r="L431" s="826"/>
      <c r="M431" s="826"/>
      <c r="N431" s="826"/>
      <c r="O431" s="826"/>
      <c r="P431" s="826"/>
      <c r="Q431" s="826"/>
      <c r="R431" s="826"/>
      <c r="S431" s="826"/>
      <c r="T431" s="826"/>
      <c r="U431" s="826"/>
      <c r="V431" s="826"/>
      <c r="W431" s="826"/>
      <c r="X431" s="826"/>
    </row>
    <row r="432" spans="1:24" ht="16.5" customHeight="1">
      <c r="A432" s="826"/>
      <c r="B432" s="826"/>
      <c r="C432" s="826"/>
      <c r="D432" s="826"/>
      <c r="E432" s="826"/>
      <c r="F432" s="826"/>
      <c r="G432" s="826"/>
      <c r="H432" s="826"/>
      <c r="I432" s="826"/>
      <c r="J432" s="826"/>
      <c r="K432" s="826"/>
      <c r="L432" s="826"/>
      <c r="M432" s="826"/>
      <c r="N432" s="826"/>
      <c r="O432" s="826"/>
      <c r="P432" s="826"/>
      <c r="Q432" s="826"/>
      <c r="R432" s="826"/>
      <c r="S432" s="826"/>
      <c r="T432" s="826"/>
      <c r="U432" s="826"/>
      <c r="V432" s="826"/>
      <c r="W432" s="826"/>
      <c r="X432" s="826"/>
    </row>
    <row r="433" spans="1:24" ht="16.5" customHeight="1">
      <c r="A433" s="826"/>
      <c r="B433" s="826"/>
      <c r="C433" s="826"/>
      <c r="D433" s="826"/>
      <c r="E433" s="826"/>
      <c r="F433" s="826"/>
      <c r="G433" s="826"/>
      <c r="H433" s="826"/>
      <c r="I433" s="826"/>
      <c r="J433" s="826"/>
      <c r="K433" s="826"/>
      <c r="L433" s="826"/>
      <c r="M433" s="826"/>
      <c r="N433" s="826"/>
      <c r="O433" s="826"/>
      <c r="P433" s="826"/>
      <c r="Q433" s="826"/>
      <c r="R433" s="826"/>
      <c r="S433" s="826"/>
      <c r="T433" s="826"/>
      <c r="U433" s="826"/>
      <c r="V433" s="826"/>
      <c r="W433" s="826"/>
      <c r="X433" s="826"/>
    </row>
    <row r="434" spans="1:24" ht="16.5" customHeight="1">
      <c r="A434" s="826"/>
      <c r="B434" s="826"/>
      <c r="C434" s="826"/>
      <c r="D434" s="826"/>
      <c r="E434" s="826"/>
      <c r="F434" s="826"/>
      <c r="G434" s="826"/>
      <c r="H434" s="826"/>
      <c r="I434" s="826"/>
      <c r="J434" s="826"/>
      <c r="K434" s="826"/>
      <c r="L434" s="826"/>
      <c r="M434" s="826"/>
      <c r="N434" s="826"/>
      <c r="O434" s="826"/>
      <c r="P434" s="826"/>
      <c r="Q434" s="826"/>
      <c r="R434" s="826"/>
      <c r="S434" s="826"/>
      <c r="T434" s="826"/>
      <c r="U434" s="826"/>
      <c r="V434" s="826"/>
      <c r="W434" s="826"/>
      <c r="X434" s="826"/>
    </row>
    <row r="435" spans="1:24" ht="16.5" customHeight="1">
      <c r="A435" s="826"/>
      <c r="B435" s="826"/>
      <c r="C435" s="826"/>
      <c r="D435" s="826"/>
      <c r="E435" s="826"/>
      <c r="F435" s="826"/>
      <c r="G435" s="826"/>
      <c r="H435" s="826"/>
      <c r="I435" s="826"/>
      <c r="J435" s="826"/>
      <c r="K435" s="826"/>
      <c r="L435" s="826"/>
      <c r="M435" s="826"/>
      <c r="N435" s="826"/>
      <c r="O435" s="826"/>
      <c r="P435" s="826"/>
      <c r="Q435" s="826"/>
      <c r="R435" s="826"/>
      <c r="S435" s="826"/>
      <c r="T435" s="826"/>
      <c r="U435" s="826"/>
      <c r="V435" s="826"/>
      <c r="W435" s="826"/>
      <c r="X435" s="826"/>
    </row>
    <row r="436" spans="1:24" ht="16.5" customHeight="1">
      <c r="A436" s="826"/>
      <c r="B436" s="826"/>
      <c r="C436" s="826"/>
      <c r="D436" s="826"/>
      <c r="E436" s="826"/>
      <c r="F436" s="826"/>
      <c r="G436" s="826"/>
      <c r="H436" s="826"/>
      <c r="I436" s="826"/>
      <c r="J436" s="826"/>
      <c r="K436" s="826"/>
      <c r="L436" s="826"/>
      <c r="M436" s="826"/>
      <c r="N436" s="826"/>
      <c r="O436" s="826"/>
      <c r="P436" s="826"/>
      <c r="Q436" s="826"/>
      <c r="R436" s="826"/>
      <c r="S436" s="826"/>
      <c r="T436" s="826"/>
      <c r="U436" s="826"/>
      <c r="V436" s="826"/>
      <c r="W436" s="826"/>
      <c r="X436" s="826"/>
    </row>
    <row r="437" spans="1:24" ht="16.5" customHeight="1">
      <c r="A437" s="826"/>
      <c r="B437" s="826"/>
      <c r="C437" s="826"/>
      <c r="D437" s="826"/>
      <c r="E437" s="826"/>
      <c r="F437" s="826"/>
      <c r="G437" s="826"/>
      <c r="H437" s="826"/>
      <c r="I437" s="826"/>
      <c r="J437" s="826"/>
      <c r="K437" s="826"/>
      <c r="L437" s="826"/>
      <c r="M437" s="826"/>
      <c r="N437" s="826"/>
      <c r="O437" s="826"/>
      <c r="P437" s="826"/>
      <c r="Q437" s="826"/>
      <c r="R437" s="826"/>
      <c r="S437" s="826"/>
      <c r="T437" s="826"/>
      <c r="U437" s="826"/>
      <c r="V437" s="826"/>
      <c r="W437" s="826"/>
      <c r="X437" s="826"/>
    </row>
    <row r="438" spans="1:24" ht="16.5" customHeight="1">
      <c r="A438" s="826"/>
      <c r="B438" s="826"/>
      <c r="C438" s="826"/>
      <c r="D438" s="826"/>
      <c r="E438" s="826"/>
      <c r="F438" s="826"/>
      <c r="G438" s="826"/>
      <c r="H438" s="826"/>
      <c r="I438" s="826"/>
      <c r="J438" s="826"/>
      <c r="K438" s="826"/>
      <c r="L438" s="826"/>
      <c r="M438" s="826"/>
      <c r="N438" s="826"/>
      <c r="O438" s="826"/>
      <c r="P438" s="826"/>
      <c r="Q438" s="826"/>
      <c r="R438" s="826"/>
      <c r="S438" s="826"/>
      <c r="T438" s="826"/>
      <c r="U438" s="826"/>
      <c r="V438" s="826"/>
      <c r="W438" s="826"/>
      <c r="X438" s="826"/>
    </row>
    <row r="439" spans="1:24" ht="16.5" customHeight="1">
      <c r="A439" s="826"/>
      <c r="B439" s="826"/>
      <c r="C439" s="826"/>
      <c r="D439" s="826"/>
      <c r="E439" s="826"/>
      <c r="F439" s="826"/>
      <c r="G439" s="826"/>
      <c r="H439" s="826"/>
      <c r="I439" s="826"/>
      <c r="J439" s="826"/>
      <c r="K439" s="826"/>
      <c r="L439" s="826"/>
      <c r="M439" s="826"/>
      <c r="N439" s="826"/>
      <c r="O439" s="826"/>
      <c r="P439" s="826"/>
      <c r="Q439" s="826"/>
      <c r="R439" s="826"/>
      <c r="S439" s="826"/>
      <c r="T439" s="826"/>
      <c r="U439" s="826"/>
      <c r="V439" s="826"/>
      <c r="W439" s="826"/>
      <c r="X439" s="826"/>
    </row>
    <row r="440" spans="1:24" ht="16.5" customHeight="1">
      <c r="A440" s="826"/>
      <c r="B440" s="826"/>
      <c r="C440" s="826"/>
      <c r="D440" s="826"/>
      <c r="E440" s="826"/>
      <c r="F440" s="826"/>
      <c r="G440" s="826"/>
      <c r="H440" s="826"/>
      <c r="I440" s="826"/>
      <c r="J440" s="826"/>
      <c r="K440" s="826"/>
      <c r="L440" s="826"/>
      <c r="M440" s="826"/>
      <c r="N440" s="826"/>
      <c r="O440" s="826"/>
      <c r="P440" s="826"/>
      <c r="Q440" s="826"/>
      <c r="R440" s="826"/>
      <c r="S440" s="826"/>
      <c r="T440" s="826"/>
      <c r="U440" s="826"/>
      <c r="V440" s="826"/>
      <c r="W440" s="826"/>
      <c r="X440" s="826"/>
    </row>
    <row r="441" spans="1:24" ht="16.5" customHeight="1">
      <c r="A441" s="826"/>
      <c r="B441" s="826"/>
      <c r="C441" s="826"/>
      <c r="D441" s="826"/>
      <c r="E441" s="826"/>
      <c r="F441" s="826"/>
      <c r="G441" s="826"/>
      <c r="H441" s="826"/>
      <c r="I441" s="826"/>
      <c r="J441" s="826"/>
      <c r="K441" s="826"/>
      <c r="L441" s="826"/>
      <c r="M441" s="826"/>
      <c r="N441" s="826"/>
      <c r="O441" s="826"/>
      <c r="P441" s="826"/>
      <c r="Q441" s="826"/>
      <c r="R441" s="826"/>
      <c r="S441" s="826"/>
      <c r="T441" s="826"/>
      <c r="U441" s="826"/>
      <c r="V441" s="826"/>
      <c r="W441" s="826"/>
      <c r="X441" s="826"/>
    </row>
    <row r="442" spans="1:24" ht="16.5" customHeight="1">
      <c r="A442" s="826"/>
      <c r="B442" s="826"/>
      <c r="C442" s="826"/>
      <c r="D442" s="826"/>
      <c r="E442" s="826"/>
      <c r="F442" s="826"/>
      <c r="G442" s="826"/>
      <c r="H442" s="826"/>
      <c r="I442" s="826"/>
      <c r="J442" s="826"/>
      <c r="K442" s="826"/>
      <c r="L442" s="826"/>
      <c r="M442" s="826"/>
      <c r="N442" s="826"/>
      <c r="O442" s="826"/>
      <c r="P442" s="826"/>
      <c r="Q442" s="826"/>
      <c r="R442" s="826"/>
      <c r="S442" s="826"/>
      <c r="T442" s="826"/>
      <c r="U442" s="826"/>
      <c r="V442" s="826"/>
      <c r="W442" s="826"/>
      <c r="X442" s="826"/>
    </row>
    <row r="443" spans="1:24" ht="16.5" customHeight="1">
      <c r="A443" s="826"/>
      <c r="B443" s="826"/>
      <c r="C443" s="826"/>
      <c r="D443" s="826"/>
      <c r="E443" s="826"/>
      <c r="F443" s="826"/>
      <c r="G443" s="826"/>
      <c r="H443" s="826"/>
      <c r="I443" s="826"/>
      <c r="J443" s="826"/>
      <c r="K443" s="826"/>
      <c r="L443" s="826"/>
      <c r="M443" s="826"/>
      <c r="N443" s="826"/>
      <c r="O443" s="826"/>
      <c r="P443" s="826"/>
      <c r="Q443" s="826"/>
      <c r="R443" s="826"/>
      <c r="S443" s="826"/>
      <c r="T443" s="826"/>
      <c r="U443" s="826"/>
      <c r="V443" s="826"/>
      <c r="W443" s="826"/>
      <c r="X443" s="826"/>
    </row>
    <row r="444" spans="1:24" ht="16.5" customHeight="1">
      <c r="A444" s="826"/>
      <c r="B444" s="826"/>
      <c r="C444" s="826"/>
      <c r="D444" s="826"/>
      <c r="E444" s="826"/>
      <c r="F444" s="826"/>
      <c r="G444" s="826"/>
      <c r="H444" s="826"/>
      <c r="I444" s="826"/>
      <c r="J444" s="826"/>
      <c r="K444" s="826"/>
      <c r="L444" s="826"/>
      <c r="M444" s="826"/>
      <c r="N444" s="826"/>
      <c r="O444" s="826"/>
      <c r="P444" s="826"/>
      <c r="Q444" s="826"/>
      <c r="R444" s="826"/>
      <c r="S444" s="826"/>
      <c r="T444" s="826"/>
      <c r="U444" s="826"/>
      <c r="V444" s="826"/>
      <c r="W444" s="826"/>
      <c r="X444" s="826"/>
    </row>
    <row r="445" spans="1:24" ht="16.5" customHeight="1">
      <c r="A445" s="826"/>
      <c r="B445" s="826"/>
      <c r="C445" s="826"/>
      <c r="D445" s="826"/>
      <c r="E445" s="826"/>
      <c r="F445" s="826"/>
      <c r="G445" s="826"/>
      <c r="H445" s="826"/>
      <c r="I445" s="826"/>
      <c r="J445" s="826"/>
      <c r="K445" s="826"/>
      <c r="L445" s="826"/>
      <c r="M445" s="826"/>
      <c r="N445" s="826"/>
      <c r="O445" s="826"/>
      <c r="P445" s="826"/>
      <c r="Q445" s="826"/>
      <c r="R445" s="826"/>
      <c r="S445" s="826"/>
      <c r="T445" s="826"/>
      <c r="U445" s="826"/>
      <c r="V445" s="826"/>
      <c r="W445" s="826"/>
      <c r="X445" s="826"/>
    </row>
    <row r="446" spans="1:24" ht="16.5" customHeight="1">
      <c r="A446" s="826"/>
      <c r="B446" s="826"/>
      <c r="C446" s="826"/>
      <c r="D446" s="826"/>
      <c r="E446" s="826"/>
      <c r="F446" s="826"/>
      <c r="G446" s="826"/>
      <c r="H446" s="826"/>
      <c r="I446" s="826"/>
      <c r="J446" s="826"/>
      <c r="K446" s="826"/>
      <c r="L446" s="826"/>
      <c r="M446" s="826"/>
      <c r="N446" s="826"/>
      <c r="O446" s="826"/>
      <c r="P446" s="826"/>
      <c r="Q446" s="826"/>
      <c r="R446" s="826"/>
      <c r="S446" s="826"/>
      <c r="T446" s="826"/>
      <c r="U446" s="826"/>
      <c r="V446" s="826"/>
      <c r="W446" s="826"/>
      <c r="X446" s="826"/>
    </row>
    <row r="447" spans="1:24" ht="16.5" customHeight="1">
      <c r="A447" s="826"/>
      <c r="B447" s="826"/>
      <c r="C447" s="826"/>
      <c r="D447" s="826"/>
      <c r="E447" s="826"/>
      <c r="F447" s="826"/>
      <c r="G447" s="826"/>
      <c r="H447" s="826"/>
      <c r="I447" s="826"/>
      <c r="J447" s="826"/>
      <c r="K447" s="826"/>
      <c r="L447" s="826"/>
      <c r="M447" s="826"/>
      <c r="N447" s="826"/>
      <c r="O447" s="826"/>
      <c r="P447" s="826"/>
      <c r="Q447" s="826"/>
      <c r="R447" s="826"/>
      <c r="S447" s="826"/>
      <c r="T447" s="826"/>
      <c r="U447" s="826"/>
      <c r="V447" s="826"/>
      <c r="W447" s="826"/>
      <c r="X447" s="826"/>
    </row>
    <row r="448" spans="1:24" ht="16.5" customHeight="1">
      <c r="A448" s="826"/>
      <c r="B448" s="826"/>
      <c r="C448" s="826"/>
      <c r="D448" s="826"/>
      <c r="E448" s="826"/>
      <c r="F448" s="826"/>
      <c r="G448" s="826"/>
      <c r="H448" s="826"/>
      <c r="I448" s="826"/>
      <c r="J448" s="826"/>
      <c r="K448" s="826"/>
      <c r="L448" s="826"/>
      <c r="M448" s="826"/>
      <c r="N448" s="826"/>
      <c r="O448" s="826"/>
      <c r="P448" s="826"/>
      <c r="Q448" s="826"/>
      <c r="R448" s="826"/>
      <c r="S448" s="826"/>
      <c r="T448" s="826"/>
      <c r="U448" s="826"/>
      <c r="V448" s="826"/>
      <c r="W448" s="826"/>
      <c r="X448" s="826"/>
    </row>
    <row r="449" spans="1:24" ht="16.5" customHeight="1">
      <c r="A449" s="826"/>
      <c r="B449" s="826"/>
      <c r="C449" s="826"/>
      <c r="D449" s="826"/>
      <c r="E449" s="826"/>
      <c r="F449" s="826"/>
      <c r="G449" s="826"/>
      <c r="H449" s="826"/>
      <c r="I449" s="826"/>
      <c r="J449" s="826"/>
      <c r="K449" s="826"/>
      <c r="L449" s="826"/>
      <c r="M449" s="826"/>
      <c r="N449" s="826"/>
      <c r="O449" s="826"/>
      <c r="P449" s="826"/>
      <c r="Q449" s="826"/>
      <c r="R449" s="826"/>
      <c r="S449" s="826"/>
      <c r="T449" s="826"/>
      <c r="U449" s="826"/>
      <c r="V449" s="826"/>
      <c r="W449" s="826"/>
      <c r="X449" s="826"/>
    </row>
    <row r="450" spans="1:24" ht="16.5" customHeight="1">
      <c r="A450" s="826"/>
      <c r="B450" s="826"/>
      <c r="C450" s="826"/>
      <c r="D450" s="826"/>
      <c r="E450" s="826"/>
      <c r="F450" s="826"/>
      <c r="G450" s="826"/>
      <c r="H450" s="826"/>
      <c r="I450" s="826"/>
      <c r="J450" s="826"/>
      <c r="K450" s="826"/>
      <c r="L450" s="826"/>
      <c r="M450" s="826"/>
      <c r="N450" s="826"/>
      <c r="O450" s="826"/>
      <c r="P450" s="826"/>
      <c r="Q450" s="826"/>
      <c r="R450" s="826"/>
      <c r="S450" s="826"/>
      <c r="T450" s="826"/>
      <c r="U450" s="826"/>
      <c r="V450" s="826"/>
      <c r="W450" s="826"/>
      <c r="X450" s="826"/>
    </row>
    <row r="451" spans="1:24" ht="16.5" customHeight="1">
      <c r="A451" s="826"/>
      <c r="B451" s="826"/>
      <c r="C451" s="826"/>
      <c r="D451" s="826"/>
      <c r="E451" s="826"/>
      <c r="F451" s="826"/>
      <c r="G451" s="826"/>
      <c r="H451" s="826"/>
      <c r="I451" s="826"/>
      <c r="J451" s="826"/>
      <c r="K451" s="826"/>
      <c r="L451" s="826"/>
      <c r="M451" s="826"/>
      <c r="N451" s="826"/>
      <c r="O451" s="826"/>
      <c r="P451" s="826"/>
      <c r="Q451" s="826"/>
      <c r="R451" s="826"/>
      <c r="S451" s="826"/>
      <c r="T451" s="826"/>
      <c r="U451" s="826"/>
      <c r="V451" s="826"/>
      <c r="W451" s="826"/>
      <c r="X451" s="826"/>
    </row>
    <row r="452" spans="1:24" ht="16.5" customHeight="1">
      <c r="A452" s="826"/>
      <c r="B452" s="826"/>
      <c r="C452" s="826"/>
      <c r="D452" s="826"/>
      <c r="E452" s="826"/>
      <c r="F452" s="826"/>
      <c r="G452" s="826"/>
      <c r="H452" s="826"/>
      <c r="I452" s="826"/>
      <c r="J452" s="826"/>
      <c r="K452" s="826"/>
      <c r="L452" s="826"/>
      <c r="M452" s="826"/>
      <c r="N452" s="826"/>
      <c r="O452" s="826"/>
      <c r="P452" s="826"/>
      <c r="Q452" s="826"/>
      <c r="R452" s="826"/>
      <c r="S452" s="826"/>
      <c r="T452" s="826"/>
      <c r="U452" s="826"/>
      <c r="V452" s="826"/>
      <c r="W452" s="826"/>
      <c r="X452" s="826"/>
    </row>
    <row r="453" spans="1:24" ht="16.5" customHeight="1">
      <c r="A453" s="826"/>
      <c r="B453" s="826"/>
      <c r="C453" s="826"/>
      <c r="D453" s="826"/>
      <c r="E453" s="826"/>
      <c r="F453" s="826"/>
      <c r="G453" s="826"/>
      <c r="H453" s="826"/>
      <c r="I453" s="826"/>
      <c r="J453" s="826"/>
      <c r="K453" s="826"/>
      <c r="L453" s="826"/>
      <c r="M453" s="826"/>
      <c r="N453" s="826"/>
      <c r="O453" s="826"/>
      <c r="P453" s="826"/>
      <c r="Q453" s="826"/>
      <c r="R453" s="826"/>
      <c r="S453" s="826"/>
      <c r="T453" s="826"/>
      <c r="U453" s="826"/>
      <c r="V453" s="826"/>
      <c r="W453" s="826"/>
      <c r="X453" s="826"/>
    </row>
    <row r="454" spans="1:24" ht="16.5" customHeight="1">
      <c r="A454" s="826"/>
      <c r="B454" s="826"/>
      <c r="C454" s="826"/>
      <c r="D454" s="826"/>
      <c r="E454" s="826"/>
      <c r="F454" s="826"/>
      <c r="G454" s="826"/>
      <c r="H454" s="826"/>
      <c r="I454" s="826"/>
      <c r="J454" s="826"/>
      <c r="K454" s="826"/>
      <c r="L454" s="826"/>
      <c r="M454" s="826"/>
      <c r="N454" s="826"/>
      <c r="O454" s="826"/>
      <c r="P454" s="826"/>
      <c r="Q454" s="826"/>
      <c r="R454" s="826"/>
      <c r="S454" s="826"/>
      <c r="T454" s="826"/>
      <c r="U454" s="826"/>
      <c r="V454" s="826"/>
      <c r="W454" s="826"/>
      <c r="X454" s="826"/>
    </row>
    <row r="455" spans="1:24" ht="16.5" customHeight="1">
      <c r="A455" s="826"/>
      <c r="B455" s="826"/>
      <c r="C455" s="826"/>
      <c r="D455" s="826"/>
      <c r="E455" s="826"/>
      <c r="F455" s="826"/>
      <c r="G455" s="826"/>
      <c r="H455" s="826"/>
      <c r="I455" s="826"/>
      <c r="J455" s="826"/>
      <c r="K455" s="826"/>
      <c r="L455" s="826"/>
      <c r="M455" s="826"/>
      <c r="N455" s="826"/>
      <c r="O455" s="826"/>
      <c r="P455" s="826"/>
      <c r="Q455" s="826"/>
      <c r="R455" s="826"/>
      <c r="S455" s="826"/>
      <c r="T455" s="826"/>
      <c r="U455" s="826"/>
      <c r="V455" s="826"/>
      <c r="W455" s="826"/>
      <c r="X455" s="826"/>
    </row>
    <row r="456" spans="1:24" ht="16.5" customHeight="1">
      <c r="A456" s="826"/>
      <c r="B456" s="826"/>
      <c r="C456" s="826"/>
      <c r="D456" s="826"/>
      <c r="E456" s="826"/>
      <c r="F456" s="826"/>
      <c r="G456" s="826"/>
      <c r="H456" s="826"/>
      <c r="I456" s="826"/>
      <c r="J456" s="826"/>
      <c r="K456" s="826"/>
      <c r="L456" s="826"/>
      <c r="M456" s="826"/>
      <c r="N456" s="826"/>
      <c r="O456" s="826"/>
      <c r="P456" s="826"/>
      <c r="Q456" s="826"/>
      <c r="R456" s="826"/>
      <c r="S456" s="826"/>
      <c r="T456" s="826"/>
      <c r="U456" s="826"/>
      <c r="V456" s="826"/>
      <c r="W456" s="826"/>
      <c r="X456" s="826"/>
    </row>
    <row r="457" spans="1:24" ht="16.5" customHeight="1">
      <c r="A457" s="826"/>
      <c r="B457" s="826"/>
      <c r="C457" s="826"/>
      <c r="D457" s="826"/>
      <c r="E457" s="826"/>
      <c r="F457" s="826"/>
      <c r="G457" s="826"/>
      <c r="H457" s="826"/>
      <c r="I457" s="826"/>
      <c r="J457" s="826"/>
      <c r="K457" s="826"/>
      <c r="L457" s="826"/>
      <c r="M457" s="826"/>
      <c r="N457" s="826"/>
      <c r="O457" s="826"/>
      <c r="P457" s="826"/>
      <c r="Q457" s="826"/>
      <c r="R457" s="826"/>
      <c r="S457" s="826"/>
      <c r="T457" s="826"/>
      <c r="U457" s="826"/>
      <c r="V457" s="826"/>
      <c r="W457" s="826"/>
      <c r="X457" s="826"/>
    </row>
    <row r="458" spans="1:24" ht="16.5" customHeight="1">
      <c r="A458" s="826"/>
      <c r="B458" s="826"/>
      <c r="C458" s="826"/>
      <c r="D458" s="826"/>
      <c r="E458" s="826"/>
      <c r="F458" s="826"/>
      <c r="G458" s="826"/>
      <c r="H458" s="826"/>
      <c r="I458" s="826"/>
      <c r="J458" s="826"/>
      <c r="K458" s="826"/>
      <c r="L458" s="826"/>
      <c r="M458" s="826"/>
      <c r="N458" s="826"/>
      <c r="O458" s="826"/>
      <c r="P458" s="826"/>
      <c r="Q458" s="826"/>
      <c r="R458" s="826"/>
      <c r="S458" s="826"/>
      <c r="T458" s="826"/>
      <c r="U458" s="826"/>
      <c r="V458" s="826"/>
      <c r="W458" s="826"/>
      <c r="X458" s="826"/>
    </row>
    <row r="459" spans="1:24" ht="16.5" customHeight="1">
      <c r="A459" s="826"/>
      <c r="B459" s="826"/>
      <c r="C459" s="826"/>
      <c r="D459" s="826"/>
      <c r="E459" s="826"/>
      <c r="F459" s="826"/>
      <c r="G459" s="826"/>
      <c r="H459" s="826"/>
      <c r="I459" s="826"/>
      <c r="J459" s="826"/>
      <c r="K459" s="826"/>
      <c r="L459" s="826"/>
      <c r="M459" s="826"/>
      <c r="N459" s="826"/>
      <c r="O459" s="826"/>
      <c r="P459" s="826"/>
      <c r="Q459" s="826"/>
      <c r="R459" s="826"/>
      <c r="S459" s="826"/>
      <c r="T459" s="826"/>
      <c r="U459" s="826"/>
      <c r="V459" s="826"/>
      <c r="W459" s="826"/>
      <c r="X459" s="826"/>
    </row>
    <row r="460" spans="1:24" ht="16.5" customHeight="1">
      <c r="A460" s="826"/>
      <c r="B460" s="826"/>
      <c r="C460" s="826"/>
      <c r="D460" s="826"/>
      <c r="E460" s="826"/>
      <c r="F460" s="826"/>
      <c r="G460" s="826"/>
      <c r="H460" s="826"/>
      <c r="I460" s="826"/>
      <c r="J460" s="826"/>
      <c r="K460" s="826"/>
      <c r="L460" s="826"/>
      <c r="M460" s="826"/>
      <c r="N460" s="826"/>
      <c r="O460" s="826"/>
      <c r="P460" s="826"/>
      <c r="Q460" s="826"/>
      <c r="R460" s="826"/>
      <c r="S460" s="826"/>
      <c r="T460" s="826"/>
      <c r="U460" s="826"/>
      <c r="V460" s="826"/>
      <c r="W460" s="826"/>
      <c r="X460" s="826"/>
    </row>
    <row r="461" spans="1:24" ht="16.5" customHeight="1">
      <c r="A461" s="826"/>
      <c r="B461" s="826"/>
      <c r="C461" s="826"/>
      <c r="D461" s="826"/>
      <c r="E461" s="826"/>
      <c r="F461" s="826"/>
      <c r="G461" s="826"/>
      <c r="H461" s="826"/>
      <c r="I461" s="826"/>
      <c r="J461" s="826"/>
      <c r="K461" s="826"/>
      <c r="L461" s="826"/>
      <c r="M461" s="826"/>
      <c r="N461" s="826"/>
      <c r="O461" s="826"/>
      <c r="P461" s="826"/>
      <c r="Q461" s="826"/>
      <c r="R461" s="826"/>
      <c r="S461" s="826"/>
      <c r="T461" s="826"/>
      <c r="U461" s="826"/>
      <c r="V461" s="826"/>
      <c r="W461" s="826"/>
      <c r="X461" s="826"/>
    </row>
    <row r="462" spans="1:24" ht="16.5" customHeight="1">
      <c r="A462" s="826"/>
      <c r="B462" s="826"/>
      <c r="C462" s="826"/>
      <c r="D462" s="826"/>
      <c r="E462" s="826"/>
      <c r="F462" s="826"/>
      <c r="G462" s="826"/>
      <c r="H462" s="826"/>
      <c r="I462" s="826"/>
      <c r="J462" s="826"/>
      <c r="K462" s="826"/>
      <c r="L462" s="826"/>
      <c r="M462" s="826"/>
      <c r="N462" s="826"/>
      <c r="O462" s="826"/>
      <c r="P462" s="826"/>
      <c r="Q462" s="826"/>
      <c r="R462" s="826"/>
      <c r="S462" s="826"/>
      <c r="T462" s="826"/>
      <c r="U462" s="826"/>
      <c r="V462" s="826"/>
      <c r="W462" s="826"/>
      <c r="X462" s="826"/>
    </row>
    <row r="463" spans="1:24" ht="16.5" customHeight="1">
      <c r="A463" s="826"/>
      <c r="B463" s="826"/>
      <c r="C463" s="826"/>
      <c r="D463" s="826"/>
      <c r="E463" s="826"/>
      <c r="F463" s="826"/>
      <c r="G463" s="826"/>
      <c r="H463" s="826"/>
      <c r="I463" s="826"/>
      <c r="J463" s="826"/>
      <c r="K463" s="826"/>
      <c r="L463" s="826"/>
      <c r="M463" s="826"/>
      <c r="N463" s="826"/>
      <c r="O463" s="826"/>
      <c r="P463" s="826"/>
      <c r="Q463" s="826"/>
      <c r="R463" s="826"/>
      <c r="S463" s="826"/>
      <c r="T463" s="826"/>
      <c r="U463" s="826"/>
      <c r="V463" s="826"/>
      <c r="W463" s="826"/>
      <c r="X463" s="826"/>
    </row>
    <row r="464" spans="1:24" ht="16.5" customHeight="1">
      <c r="A464" s="826"/>
      <c r="B464" s="826"/>
      <c r="C464" s="826"/>
      <c r="D464" s="826"/>
      <c r="E464" s="826"/>
      <c r="F464" s="826"/>
      <c r="G464" s="826"/>
      <c r="H464" s="826"/>
      <c r="I464" s="826"/>
      <c r="J464" s="826"/>
      <c r="K464" s="826"/>
      <c r="L464" s="826"/>
      <c r="M464" s="826"/>
      <c r="N464" s="826"/>
      <c r="O464" s="826"/>
      <c r="P464" s="826"/>
      <c r="Q464" s="826"/>
      <c r="R464" s="826"/>
      <c r="S464" s="826"/>
      <c r="T464" s="826"/>
      <c r="U464" s="826"/>
      <c r="V464" s="826"/>
      <c r="W464" s="826"/>
      <c r="X464" s="826"/>
    </row>
    <row r="465" spans="1:24" ht="16.5" customHeight="1">
      <c r="A465" s="826"/>
      <c r="B465" s="826"/>
      <c r="C465" s="826"/>
      <c r="D465" s="826"/>
      <c r="E465" s="826"/>
      <c r="F465" s="826"/>
      <c r="G465" s="826"/>
      <c r="H465" s="826"/>
      <c r="I465" s="826"/>
      <c r="J465" s="826"/>
      <c r="K465" s="826"/>
      <c r="L465" s="826"/>
      <c r="M465" s="826"/>
      <c r="N465" s="826"/>
      <c r="O465" s="826"/>
      <c r="P465" s="826"/>
      <c r="Q465" s="826"/>
      <c r="R465" s="826"/>
      <c r="S465" s="826"/>
      <c r="T465" s="826"/>
      <c r="U465" s="826"/>
      <c r="V465" s="826"/>
      <c r="W465" s="826"/>
      <c r="X465" s="826"/>
    </row>
    <row r="466" spans="1:24" ht="16.5" customHeight="1">
      <c r="A466" s="826"/>
      <c r="B466" s="826"/>
      <c r="C466" s="826"/>
      <c r="D466" s="826"/>
      <c r="E466" s="826"/>
      <c r="F466" s="826"/>
      <c r="G466" s="826"/>
      <c r="H466" s="826"/>
      <c r="I466" s="826"/>
      <c r="J466" s="826"/>
      <c r="K466" s="826"/>
      <c r="L466" s="826"/>
      <c r="M466" s="826"/>
      <c r="N466" s="826"/>
      <c r="O466" s="826"/>
      <c r="P466" s="826"/>
      <c r="Q466" s="826"/>
      <c r="R466" s="826"/>
      <c r="S466" s="826"/>
      <c r="T466" s="826"/>
      <c r="U466" s="826"/>
      <c r="V466" s="826"/>
      <c r="W466" s="826"/>
      <c r="X466" s="826"/>
    </row>
    <row r="467" spans="1:24" ht="16.5" customHeight="1">
      <c r="A467" s="826"/>
      <c r="B467" s="826"/>
      <c r="C467" s="826"/>
      <c r="D467" s="826"/>
      <c r="E467" s="826"/>
      <c r="F467" s="826"/>
      <c r="G467" s="826"/>
      <c r="H467" s="826"/>
      <c r="I467" s="826"/>
      <c r="J467" s="826"/>
      <c r="K467" s="826"/>
      <c r="L467" s="826"/>
      <c r="M467" s="826"/>
      <c r="N467" s="826"/>
      <c r="O467" s="826"/>
      <c r="P467" s="826"/>
      <c r="Q467" s="826"/>
      <c r="R467" s="826"/>
      <c r="S467" s="826"/>
      <c r="T467" s="826"/>
      <c r="U467" s="826"/>
      <c r="V467" s="826"/>
      <c r="W467" s="826"/>
      <c r="X467" s="826"/>
    </row>
    <row r="468" spans="1:24" ht="16.5" customHeight="1">
      <c r="A468" s="826"/>
      <c r="B468" s="826"/>
      <c r="C468" s="826"/>
      <c r="D468" s="826"/>
      <c r="E468" s="826"/>
      <c r="F468" s="826"/>
      <c r="G468" s="826"/>
      <c r="H468" s="826"/>
      <c r="I468" s="826"/>
      <c r="J468" s="826"/>
      <c r="K468" s="826"/>
      <c r="L468" s="826"/>
      <c r="M468" s="826"/>
      <c r="N468" s="826"/>
      <c r="O468" s="826"/>
      <c r="P468" s="826"/>
      <c r="Q468" s="826"/>
      <c r="R468" s="826"/>
      <c r="S468" s="826"/>
      <c r="T468" s="826"/>
      <c r="U468" s="826"/>
      <c r="V468" s="826"/>
      <c r="W468" s="826"/>
      <c r="X468" s="826"/>
    </row>
    <row r="469" spans="1:24" ht="16.5" customHeight="1">
      <c r="A469" s="826"/>
      <c r="B469" s="826"/>
      <c r="C469" s="826"/>
      <c r="D469" s="826"/>
      <c r="E469" s="826"/>
      <c r="F469" s="826"/>
      <c r="G469" s="826"/>
      <c r="H469" s="826"/>
      <c r="I469" s="826"/>
      <c r="J469" s="826"/>
      <c r="K469" s="826"/>
      <c r="L469" s="826"/>
      <c r="M469" s="826"/>
      <c r="N469" s="826"/>
      <c r="O469" s="826"/>
      <c r="P469" s="826"/>
      <c r="Q469" s="826"/>
      <c r="R469" s="826"/>
      <c r="S469" s="826"/>
      <c r="T469" s="826"/>
      <c r="U469" s="826"/>
      <c r="V469" s="826"/>
      <c r="W469" s="826"/>
      <c r="X469" s="826"/>
    </row>
    <row r="470" spans="1:24" ht="16.5" customHeight="1">
      <c r="A470" s="826"/>
      <c r="B470" s="826"/>
      <c r="C470" s="826"/>
      <c r="D470" s="826"/>
      <c r="E470" s="826"/>
      <c r="F470" s="826"/>
      <c r="G470" s="826"/>
      <c r="H470" s="826"/>
      <c r="I470" s="826"/>
      <c r="J470" s="826"/>
      <c r="K470" s="826"/>
      <c r="L470" s="826"/>
      <c r="M470" s="826"/>
      <c r="N470" s="826"/>
      <c r="O470" s="826"/>
      <c r="P470" s="826"/>
      <c r="Q470" s="826"/>
      <c r="R470" s="826"/>
      <c r="S470" s="826"/>
      <c r="T470" s="826"/>
      <c r="U470" s="826"/>
      <c r="V470" s="826"/>
      <c r="W470" s="826"/>
      <c r="X470" s="826"/>
    </row>
    <row r="471" spans="1:24" ht="16.5" customHeight="1">
      <c r="A471" s="826"/>
      <c r="B471" s="826"/>
      <c r="C471" s="826"/>
      <c r="D471" s="826"/>
      <c r="E471" s="826"/>
      <c r="F471" s="826"/>
      <c r="G471" s="826"/>
      <c r="H471" s="826"/>
      <c r="I471" s="826"/>
      <c r="J471" s="826"/>
      <c r="K471" s="826"/>
      <c r="L471" s="826"/>
      <c r="M471" s="826"/>
      <c r="N471" s="826"/>
      <c r="O471" s="826"/>
      <c r="P471" s="826"/>
      <c r="Q471" s="826"/>
      <c r="R471" s="826"/>
      <c r="S471" s="826"/>
      <c r="T471" s="826"/>
      <c r="U471" s="826"/>
      <c r="V471" s="826"/>
      <c r="W471" s="826"/>
      <c r="X471" s="826"/>
    </row>
    <row r="472" spans="1:24" ht="16.5" customHeight="1">
      <c r="A472" s="826"/>
      <c r="B472" s="826"/>
      <c r="C472" s="826"/>
      <c r="D472" s="826"/>
      <c r="E472" s="826"/>
      <c r="F472" s="826"/>
      <c r="G472" s="826"/>
      <c r="H472" s="826"/>
      <c r="I472" s="826"/>
      <c r="J472" s="826"/>
      <c r="K472" s="826"/>
      <c r="L472" s="826"/>
      <c r="M472" s="826"/>
      <c r="N472" s="826"/>
      <c r="O472" s="826"/>
      <c r="P472" s="826"/>
      <c r="Q472" s="826"/>
      <c r="R472" s="826"/>
      <c r="S472" s="826"/>
      <c r="T472" s="826"/>
      <c r="U472" s="826"/>
      <c r="V472" s="826"/>
      <c r="W472" s="826"/>
      <c r="X472" s="826"/>
    </row>
    <row r="473" spans="1:24" ht="16.5" customHeight="1">
      <c r="A473" s="826"/>
      <c r="B473" s="826"/>
      <c r="C473" s="826"/>
      <c r="D473" s="826"/>
      <c r="E473" s="826"/>
      <c r="F473" s="826"/>
      <c r="G473" s="826"/>
      <c r="H473" s="826"/>
      <c r="I473" s="826"/>
      <c r="J473" s="826"/>
      <c r="K473" s="826"/>
      <c r="L473" s="826"/>
      <c r="M473" s="826"/>
      <c r="N473" s="826"/>
      <c r="O473" s="826"/>
      <c r="P473" s="826"/>
      <c r="Q473" s="826"/>
      <c r="R473" s="826"/>
      <c r="S473" s="826"/>
      <c r="T473" s="826"/>
      <c r="U473" s="826"/>
      <c r="V473" s="826"/>
      <c r="W473" s="826"/>
      <c r="X473" s="826"/>
    </row>
    <row r="474" spans="1:24" ht="16.5" customHeight="1">
      <c r="A474" s="826"/>
      <c r="B474" s="826"/>
      <c r="C474" s="826"/>
      <c r="D474" s="826"/>
      <c r="E474" s="826"/>
      <c r="F474" s="826"/>
      <c r="G474" s="826"/>
      <c r="H474" s="826"/>
      <c r="I474" s="826"/>
      <c r="J474" s="826"/>
      <c r="K474" s="826"/>
      <c r="L474" s="826"/>
      <c r="M474" s="826"/>
      <c r="N474" s="826"/>
      <c r="O474" s="826"/>
      <c r="P474" s="826"/>
      <c r="Q474" s="826"/>
      <c r="R474" s="826"/>
      <c r="S474" s="826"/>
      <c r="T474" s="826"/>
      <c r="U474" s="826"/>
      <c r="V474" s="826"/>
      <c r="W474" s="826"/>
      <c r="X474" s="826"/>
    </row>
    <row r="475" spans="1:24" ht="16.5" customHeight="1">
      <c r="A475" s="826"/>
      <c r="B475" s="826"/>
      <c r="C475" s="826"/>
      <c r="D475" s="826"/>
      <c r="E475" s="826"/>
      <c r="F475" s="826"/>
      <c r="G475" s="826"/>
      <c r="H475" s="826"/>
      <c r="I475" s="826"/>
      <c r="J475" s="826"/>
      <c r="K475" s="826"/>
      <c r="L475" s="826"/>
      <c r="M475" s="826"/>
      <c r="N475" s="826"/>
      <c r="O475" s="826"/>
      <c r="P475" s="826"/>
      <c r="Q475" s="826"/>
      <c r="R475" s="826"/>
      <c r="S475" s="826"/>
      <c r="T475" s="826"/>
      <c r="U475" s="826"/>
      <c r="V475" s="826"/>
      <c r="W475" s="826"/>
      <c r="X475" s="826"/>
    </row>
    <row r="476" spans="1:24" ht="16.5" customHeight="1">
      <c r="A476" s="826"/>
      <c r="B476" s="826"/>
      <c r="C476" s="826"/>
      <c r="D476" s="826"/>
      <c r="E476" s="826"/>
      <c r="F476" s="826"/>
      <c r="G476" s="826"/>
      <c r="H476" s="826"/>
      <c r="I476" s="826"/>
      <c r="J476" s="826"/>
      <c r="K476" s="826"/>
      <c r="L476" s="826"/>
      <c r="M476" s="826"/>
      <c r="N476" s="826"/>
      <c r="O476" s="826"/>
      <c r="P476" s="826"/>
      <c r="Q476" s="826"/>
      <c r="R476" s="826"/>
      <c r="S476" s="826"/>
      <c r="T476" s="826"/>
      <c r="U476" s="826"/>
      <c r="V476" s="826"/>
      <c r="W476" s="826"/>
      <c r="X476" s="826"/>
    </row>
    <row r="477" spans="1:24" ht="16.5" customHeight="1">
      <c r="A477" s="826"/>
      <c r="B477" s="826"/>
      <c r="C477" s="826"/>
      <c r="D477" s="826"/>
      <c r="E477" s="826"/>
      <c r="F477" s="826"/>
      <c r="G477" s="826"/>
      <c r="H477" s="826"/>
      <c r="I477" s="826"/>
      <c r="J477" s="826"/>
      <c r="K477" s="826"/>
      <c r="L477" s="826"/>
      <c r="M477" s="826"/>
      <c r="N477" s="826"/>
      <c r="O477" s="826"/>
      <c r="P477" s="826"/>
      <c r="Q477" s="826"/>
      <c r="R477" s="826"/>
      <c r="S477" s="826"/>
      <c r="T477" s="826"/>
      <c r="U477" s="826"/>
      <c r="V477" s="826"/>
      <c r="W477" s="826"/>
      <c r="X477" s="826"/>
    </row>
    <row r="478" spans="1:24" ht="16.5" customHeight="1">
      <c r="A478" s="826"/>
      <c r="B478" s="826"/>
      <c r="C478" s="826"/>
      <c r="D478" s="826"/>
      <c r="E478" s="826"/>
      <c r="F478" s="826"/>
      <c r="G478" s="826"/>
      <c r="H478" s="826"/>
      <c r="I478" s="826"/>
      <c r="J478" s="826"/>
      <c r="K478" s="826"/>
      <c r="L478" s="826"/>
      <c r="M478" s="826"/>
      <c r="N478" s="826"/>
      <c r="O478" s="826"/>
      <c r="P478" s="826"/>
      <c r="Q478" s="826"/>
      <c r="R478" s="826"/>
      <c r="S478" s="826"/>
      <c r="T478" s="826"/>
      <c r="U478" s="826"/>
      <c r="V478" s="826"/>
      <c r="W478" s="826"/>
      <c r="X478" s="826"/>
    </row>
    <row r="479" spans="1:24" ht="16.5" customHeight="1">
      <c r="A479" s="826"/>
      <c r="B479" s="826"/>
      <c r="C479" s="826"/>
      <c r="D479" s="826"/>
      <c r="E479" s="826"/>
      <c r="F479" s="826"/>
      <c r="G479" s="826"/>
      <c r="H479" s="826"/>
      <c r="I479" s="826"/>
      <c r="J479" s="826"/>
      <c r="K479" s="826"/>
      <c r="L479" s="826"/>
      <c r="M479" s="826"/>
      <c r="N479" s="826"/>
      <c r="O479" s="826"/>
      <c r="P479" s="826"/>
      <c r="Q479" s="826"/>
      <c r="R479" s="826"/>
      <c r="S479" s="826"/>
      <c r="T479" s="826"/>
      <c r="U479" s="826"/>
      <c r="V479" s="826"/>
      <c r="W479" s="826"/>
      <c r="X479" s="826"/>
    </row>
    <row r="480" spans="1:24" ht="16.5" customHeight="1">
      <c r="A480" s="826"/>
      <c r="B480" s="826"/>
      <c r="C480" s="826"/>
      <c r="D480" s="826"/>
      <c r="E480" s="826"/>
      <c r="F480" s="826"/>
      <c r="G480" s="826"/>
      <c r="H480" s="826"/>
      <c r="I480" s="826"/>
      <c r="J480" s="826"/>
      <c r="K480" s="826"/>
      <c r="L480" s="826"/>
      <c r="M480" s="826"/>
      <c r="N480" s="826"/>
      <c r="O480" s="826"/>
      <c r="P480" s="826"/>
      <c r="Q480" s="826"/>
      <c r="R480" s="826"/>
      <c r="S480" s="826"/>
      <c r="T480" s="826"/>
      <c r="U480" s="826"/>
      <c r="V480" s="826"/>
      <c r="W480" s="826"/>
      <c r="X480" s="826"/>
    </row>
    <row r="481" spans="1:24" ht="16.5" customHeight="1">
      <c r="A481" s="826"/>
      <c r="B481" s="826"/>
      <c r="C481" s="826"/>
      <c r="D481" s="826"/>
      <c r="E481" s="826"/>
      <c r="F481" s="826"/>
      <c r="G481" s="826"/>
      <c r="H481" s="826"/>
      <c r="I481" s="826"/>
      <c r="J481" s="826"/>
      <c r="K481" s="826"/>
      <c r="L481" s="826"/>
      <c r="M481" s="826"/>
      <c r="N481" s="826"/>
      <c r="O481" s="826"/>
      <c r="P481" s="826"/>
      <c r="Q481" s="826"/>
      <c r="R481" s="826"/>
      <c r="S481" s="826"/>
      <c r="T481" s="826"/>
      <c r="U481" s="826"/>
      <c r="V481" s="826"/>
      <c r="W481" s="826"/>
      <c r="X481" s="826"/>
    </row>
    <row r="482" spans="1:24" ht="16.5" customHeight="1">
      <c r="A482" s="826"/>
      <c r="B482" s="826"/>
      <c r="C482" s="826"/>
      <c r="D482" s="826"/>
      <c r="E482" s="826"/>
      <c r="F482" s="826"/>
      <c r="G482" s="826"/>
      <c r="H482" s="826"/>
      <c r="I482" s="826"/>
      <c r="J482" s="826"/>
      <c r="K482" s="826"/>
      <c r="L482" s="826"/>
      <c r="M482" s="826"/>
      <c r="N482" s="826"/>
      <c r="O482" s="826"/>
      <c r="P482" s="826"/>
      <c r="Q482" s="826"/>
      <c r="R482" s="826"/>
      <c r="S482" s="826"/>
      <c r="T482" s="826"/>
      <c r="U482" s="826"/>
      <c r="V482" s="826"/>
      <c r="W482" s="826"/>
      <c r="X482" s="826"/>
    </row>
    <row r="483" spans="1:24" ht="16.5" customHeight="1">
      <c r="A483" s="826"/>
      <c r="B483" s="826"/>
      <c r="C483" s="826"/>
      <c r="D483" s="826"/>
      <c r="E483" s="826"/>
      <c r="F483" s="826"/>
      <c r="G483" s="826"/>
      <c r="H483" s="826"/>
      <c r="I483" s="826"/>
      <c r="J483" s="826"/>
      <c r="K483" s="826"/>
      <c r="L483" s="826"/>
      <c r="M483" s="826"/>
      <c r="N483" s="826"/>
      <c r="O483" s="826"/>
      <c r="P483" s="826"/>
      <c r="Q483" s="826"/>
      <c r="R483" s="826"/>
      <c r="S483" s="826"/>
      <c r="T483" s="826"/>
      <c r="U483" s="826"/>
      <c r="V483" s="826"/>
      <c r="W483" s="826"/>
      <c r="X483" s="826"/>
    </row>
    <row r="484" spans="1:24" ht="16.5" customHeight="1">
      <c r="A484" s="826"/>
      <c r="B484" s="826"/>
      <c r="C484" s="826"/>
      <c r="D484" s="826"/>
      <c r="E484" s="826"/>
      <c r="F484" s="826"/>
      <c r="G484" s="826"/>
      <c r="H484" s="826"/>
      <c r="I484" s="826"/>
      <c r="J484" s="826"/>
      <c r="K484" s="826"/>
      <c r="L484" s="826"/>
      <c r="M484" s="826"/>
      <c r="N484" s="826"/>
      <c r="O484" s="826"/>
      <c r="P484" s="826"/>
      <c r="Q484" s="826"/>
      <c r="R484" s="826"/>
      <c r="S484" s="826"/>
      <c r="T484" s="826"/>
      <c r="U484" s="826"/>
      <c r="V484" s="826"/>
      <c r="W484" s="826"/>
      <c r="X484" s="826"/>
    </row>
    <row r="485" spans="1:24" ht="16.5" customHeight="1">
      <c r="A485" s="826"/>
      <c r="B485" s="826"/>
      <c r="C485" s="826"/>
      <c r="D485" s="826"/>
      <c r="E485" s="826"/>
      <c r="F485" s="826"/>
      <c r="G485" s="826"/>
      <c r="H485" s="826"/>
      <c r="I485" s="826"/>
      <c r="J485" s="826"/>
      <c r="K485" s="826"/>
      <c r="L485" s="826"/>
      <c r="M485" s="826"/>
      <c r="N485" s="826"/>
      <c r="O485" s="826"/>
      <c r="P485" s="826"/>
      <c r="Q485" s="826"/>
      <c r="R485" s="826"/>
      <c r="S485" s="826"/>
      <c r="T485" s="826"/>
      <c r="U485" s="826"/>
      <c r="V485" s="826"/>
      <c r="W485" s="826"/>
      <c r="X485" s="826"/>
    </row>
    <row r="486" spans="1:24" ht="16.5" customHeight="1">
      <c r="A486" s="826"/>
      <c r="B486" s="826"/>
      <c r="C486" s="826"/>
      <c r="D486" s="826"/>
      <c r="E486" s="826"/>
      <c r="F486" s="826"/>
      <c r="G486" s="826"/>
      <c r="H486" s="826"/>
      <c r="I486" s="826"/>
      <c r="J486" s="826"/>
      <c r="K486" s="826"/>
      <c r="L486" s="826"/>
      <c r="M486" s="826"/>
      <c r="N486" s="826"/>
      <c r="O486" s="826"/>
      <c r="P486" s="826"/>
      <c r="Q486" s="826"/>
      <c r="R486" s="826"/>
      <c r="S486" s="826"/>
      <c r="T486" s="826"/>
      <c r="U486" s="826"/>
      <c r="V486" s="826"/>
      <c r="W486" s="826"/>
      <c r="X486" s="826"/>
    </row>
    <row r="487" spans="1:24" ht="16.5" customHeight="1">
      <c r="A487" s="826"/>
      <c r="B487" s="826"/>
      <c r="C487" s="826"/>
      <c r="D487" s="826"/>
      <c r="E487" s="826"/>
      <c r="F487" s="826"/>
      <c r="G487" s="826"/>
      <c r="H487" s="826"/>
      <c r="I487" s="826"/>
      <c r="J487" s="826"/>
      <c r="K487" s="826"/>
      <c r="L487" s="826"/>
      <c r="M487" s="826"/>
      <c r="N487" s="826"/>
      <c r="O487" s="826"/>
      <c r="P487" s="826"/>
      <c r="Q487" s="826"/>
      <c r="R487" s="826"/>
      <c r="S487" s="826"/>
      <c r="T487" s="826"/>
      <c r="U487" s="826"/>
      <c r="V487" s="826"/>
      <c r="W487" s="826"/>
      <c r="X487" s="826"/>
    </row>
    <row r="488" spans="1:24" ht="16.5" customHeight="1">
      <c r="A488" s="826"/>
      <c r="B488" s="826"/>
      <c r="C488" s="826"/>
      <c r="D488" s="826"/>
      <c r="E488" s="826"/>
      <c r="F488" s="826"/>
      <c r="G488" s="826"/>
      <c r="H488" s="826"/>
      <c r="I488" s="826"/>
      <c r="J488" s="826"/>
      <c r="K488" s="826"/>
      <c r="L488" s="826"/>
      <c r="M488" s="826"/>
      <c r="N488" s="826"/>
      <c r="O488" s="826"/>
      <c r="P488" s="826"/>
      <c r="Q488" s="826"/>
      <c r="R488" s="826"/>
      <c r="S488" s="826"/>
      <c r="T488" s="826"/>
      <c r="U488" s="826"/>
      <c r="V488" s="826"/>
      <c r="W488" s="826"/>
      <c r="X488" s="826"/>
    </row>
    <row r="489" spans="1:24" ht="16.5" customHeight="1">
      <c r="A489" s="826"/>
      <c r="B489" s="826"/>
      <c r="C489" s="826"/>
      <c r="D489" s="826"/>
      <c r="E489" s="826"/>
      <c r="F489" s="826"/>
      <c r="G489" s="826"/>
      <c r="H489" s="826"/>
      <c r="I489" s="826"/>
      <c r="J489" s="826"/>
      <c r="K489" s="826"/>
      <c r="L489" s="826"/>
      <c r="M489" s="826"/>
      <c r="N489" s="826"/>
      <c r="O489" s="826"/>
      <c r="P489" s="826"/>
      <c r="Q489" s="826"/>
      <c r="R489" s="826"/>
      <c r="S489" s="826"/>
      <c r="T489" s="826"/>
      <c r="U489" s="826"/>
      <c r="V489" s="826"/>
      <c r="W489" s="826"/>
      <c r="X489" s="826"/>
    </row>
    <row r="490" spans="1:24" ht="16.5" customHeight="1">
      <c r="A490" s="826"/>
      <c r="B490" s="826"/>
      <c r="C490" s="826"/>
      <c r="D490" s="826"/>
      <c r="E490" s="826"/>
      <c r="F490" s="826"/>
      <c r="G490" s="826"/>
      <c r="H490" s="826"/>
      <c r="I490" s="826"/>
      <c r="J490" s="826"/>
      <c r="K490" s="826"/>
      <c r="L490" s="826"/>
      <c r="M490" s="826"/>
      <c r="N490" s="826"/>
      <c r="O490" s="826"/>
      <c r="P490" s="826"/>
      <c r="Q490" s="826"/>
      <c r="R490" s="826"/>
      <c r="S490" s="826"/>
      <c r="T490" s="826"/>
      <c r="U490" s="826"/>
      <c r="V490" s="826"/>
      <c r="W490" s="826"/>
      <c r="X490" s="826"/>
    </row>
    <row r="491" spans="1:24" ht="16.5" customHeight="1">
      <c r="A491" s="826"/>
      <c r="B491" s="826"/>
      <c r="C491" s="826"/>
      <c r="D491" s="826"/>
      <c r="E491" s="826"/>
      <c r="F491" s="826"/>
      <c r="G491" s="826"/>
      <c r="H491" s="826"/>
      <c r="I491" s="826"/>
      <c r="J491" s="826"/>
      <c r="K491" s="826"/>
      <c r="L491" s="826"/>
      <c r="M491" s="826"/>
      <c r="N491" s="826"/>
      <c r="O491" s="826"/>
      <c r="P491" s="826"/>
      <c r="Q491" s="826"/>
      <c r="R491" s="826"/>
      <c r="S491" s="826"/>
      <c r="T491" s="826"/>
      <c r="U491" s="826"/>
      <c r="V491" s="826"/>
      <c r="W491" s="826"/>
      <c r="X491" s="826"/>
    </row>
    <row r="492" spans="1:24" ht="16.5" customHeight="1">
      <c r="A492" s="826"/>
      <c r="B492" s="826"/>
      <c r="C492" s="826"/>
      <c r="D492" s="826"/>
      <c r="E492" s="826"/>
      <c r="F492" s="826"/>
      <c r="G492" s="826"/>
      <c r="H492" s="826"/>
      <c r="I492" s="826"/>
      <c r="J492" s="826"/>
      <c r="K492" s="826"/>
      <c r="L492" s="826"/>
      <c r="M492" s="826"/>
      <c r="N492" s="826"/>
      <c r="O492" s="826"/>
      <c r="P492" s="826"/>
      <c r="Q492" s="826"/>
      <c r="R492" s="826"/>
      <c r="S492" s="826"/>
      <c r="T492" s="826"/>
      <c r="U492" s="826"/>
      <c r="V492" s="826"/>
      <c r="W492" s="826"/>
      <c r="X492" s="826"/>
    </row>
    <row r="493" spans="1:24" ht="16.5" customHeight="1">
      <c r="A493" s="826"/>
      <c r="B493" s="826"/>
      <c r="C493" s="826"/>
      <c r="D493" s="826"/>
      <c r="E493" s="826"/>
      <c r="F493" s="826"/>
      <c r="G493" s="826"/>
      <c r="H493" s="826"/>
      <c r="I493" s="826"/>
      <c r="J493" s="826"/>
      <c r="K493" s="826"/>
      <c r="L493" s="826"/>
      <c r="M493" s="826"/>
      <c r="N493" s="826"/>
      <c r="O493" s="826"/>
      <c r="P493" s="826"/>
      <c r="Q493" s="826"/>
      <c r="R493" s="826"/>
      <c r="S493" s="826"/>
      <c r="T493" s="826"/>
      <c r="U493" s="826"/>
      <c r="V493" s="826"/>
      <c r="W493" s="826"/>
      <c r="X493" s="826"/>
    </row>
    <row r="494" spans="1:24" ht="16.5" customHeight="1">
      <c r="A494" s="826"/>
      <c r="B494" s="826"/>
      <c r="C494" s="826"/>
      <c r="D494" s="826"/>
      <c r="E494" s="826"/>
      <c r="F494" s="826"/>
      <c r="G494" s="826"/>
      <c r="H494" s="826"/>
      <c r="I494" s="826"/>
      <c r="J494" s="826"/>
      <c r="K494" s="826"/>
      <c r="L494" s="826"/>
      <c r="M494" s="826"/>
      <c r="N494" s="826"/>
      <c r="O494" s="826"/>
      <c r="P494" s="826"/>
      <c r="Q494" s="826"/>
      <c r="R494" s="826"/>
      <c r="S494" s="826"/>
      <c r="T494" s="826"/>
      <c r="U494" s="826"/>
      <c r="V494" s="826"/>
      <c r="W494" s="826"/>
      <c r="X494" s="826"/>
    </row>
    <row r="495" spans="1:24" ht="16.5" customHeight="1">
      <c r="A495" s="826"/>
      <c r="B495" s="826"/>
      <c r="C495" s="826"/>
      <c r="D495" s="826"/>
      <c r="E495" s="826"/>
      <c r="F495" s="826"/>
      <c r="G495" s="826"/>
      <c r="H495" s="826"/>
      <c r="I495" s="826"/>
      <c r="J495" s="826"/>
      <c r="K495" s="826"/>
      <c r="L495" s="826"/>
      <c r="M495" s="826"/>
      <c r="N495" s="826"/>
      <c r="O495" s="826"/>
      <c r="P495" s="826"/>
      <c r="Q495" s="826"/>
      <c r="R495" s="826"/>
      <c r="S495" s="826"/>
      <c r="T495" s="826"/>
      <c r="U495" s="826"/>
      <c r="V495" s="826"/>
      <c r="W495" s="826"/>
      <c r="X495" s="826"/>
    </row>
    <row r="496" spans="1:24" ht="16.5" customHeight="1">
      <c r="A496" s="826"/>
      <c r="B496" s="826"/>
      <c r="C496" s="826"/>
      <c r="D496" s="826"/>
      <c r="E496" s="826"/>
      <c r="F496" s="826"/>
      <c r="G496" s="826"/>
      <c r="H496" s="826"/>
      <c r="I496" s="826"/>
      <c r="J496" s="826"/>
      <c r="K496" s="826"/>
      <c r="L496" s="826"/>
      <c r="M496" s="826"/>
      <c r="N496" s="826"/>
      <c r="O496" s="826"/>
      <c r="P496" s="826"/>
      <c r="Q496" s="826"/>
      <c r="R496" s="826"/>
      <c r="S496" s="826"/>
      <c r="T496" s="826"/>
      <c r="U496" s="826"/>
      <c r="V496" s="826"/>
      <c r="W496" s="826"/>
      <c r="X496" s="826"/>
    </row>
    <row r="497" spans="1:24" ht="16.5" customHeight="1">
      <c r="A497" s="826"/>
      <c r="B497" s="826"/>
      <c r="C497" s="826"/>
      <c r="D497" s="826"/>
      <c r="E497" s="826"/>
      <c r="F497" s="826"/>
      <c r="G497" s="826"/>
      <c r="H497" s="826"/>
      <c r="I497" s="826"/>
      <c r="J497" s="826"/>
      <c r="K497" s="826"/>
      <c r="L497" s="826"/>
      <c r="M497" s="826"/>
      <c r="N497" s="826"/>
      <c r="O497" s="826"/>
      <c r="P497" s="826"/>
      <c r="Q497" s="826"/>
      <c r="R497" s="826"/>
      <c r="S497" s="826"/>
      <c r="T497" s="826"/>
      <c r="U497" s="826"/>
      <c r="V497" s="826"/>
      <c r="W497" s="826"/>
      <c r="X497" s="826"/>
    </row>
    <row r="498" spans="1:24" ht="16.5" customHeight="1">
      <c r="A498" s="826"/>
      <c r="B498" s="826"/>
      <c r="C498" s="826"/>
      <c r="D498" s="826"/>
      <c r="E498" s="826"/>
      <c r="F498" s="826"/>
      <c r="G498" s="826"/>
      <c r="H498" s="826"/>
      <c r="I498" s="826"/>
      <c r="J498" s="826"/>
      <c r="K498" s="826"/>
      <c r="L498" s="826"/>
      <c r="M498" s="826"/>
      <c r="N498" s="826"/>
      <c r="O498" s="826"/>
      <c r="P498" s="826"/>
      <c r="Q498" s="826"/>
      <c r="R498" s="826"/>
      <c r="S498" s="826"/>
      <c r="T498" s="826"/>
      <c r="U498" s="826"/>
      <c r="V498" s="826"/>
      <c r="W498" s="826"/>
      <c r="X498" s="826"/>
    </row>
    <row r="499" spans="1:24" ht="16.5" customHeight="1">
      <c r="A499" s="826"/>
      <c r="B499" s="826"/>
      <c r="C499" s="826"/>
      <c r="D499" s="826"/>
      <c r="E499" s="826"/>
      <c r="F499" s="826"/>
      <c r="G499" s="826"/>
      <c r="H499" s="826"/>
      <c r="I499" s="826"/>
      <c r="J499" s="826"/>
      <c r="K499" s="826"/>
      <c r="L499" s="826"/>
      <c r="M499" s="826"/>
      <c r="N499" s="826"/>
      <c r="O499" s="826"/>
      <c r="P499" s="826"/>
      <c r="Q499" s="826"/>
      <c r="R499" s="826"/>
      <c r="S499" s="826"/>
      <c r="T499" s="826"/>
      <c r="U499" s="826"/>
      <c r="V499" s="826"/>
      <c r="W499" s="826"/>
      <c r="X499" s="826"/>
    </row>
    <row r="500" spans="1:24" ht="16.5" customHeight="1">
      <c r="A500" s="826"/>
      <c r="B500" s="826"/>
      <c r="C500" s="826"/>
      <c r="D500" s="826"/>
      <c r="E500" s="826"/>
      <c r="F500" s="826"/>
      <c r="G500" s="826"/>
      <c r="H500" s="826"/>
      <c r="I500" s="826"/>
      <c r="J500" s="826"/>
      <c r="K500" s="826"/>
      <c r="L500" s="826"/>
      <c r="M500" s="826"/>
      <c r="N500" s="826"/>
      <c r="O500" s="826"/>
      <c r="P500" s="826"/>
      <c r="Q500" s="826"/>
      <c r="R500" s="826"/>
      <c r="S500" s="826"/>
      <c r="T500" s="826"/>
      <c r="U500" s="826"/>
      <c r="V500" s="826"/>
      <c r="W500" s="826"/>
      <c r="X500" s="826"/>
    </row>
    <row r="501" spans="1:24" ht="16.5" customHeight="1">
      <c r="A501" s="826"/>
      <c r="B501" s="826"/>
      <c r="C501" s="826"/>
      <c r="D501" s="826"/>
      <c r="E501" s="826"/>
      <c r="F501" s="826"/>
      <c r="G501" s="826"/>
      <c r="H501" s="826"/>
      <c r="I501" s="826"/>
      <c r="J501" s="826"/>
      <c r="K501" s="826"/>
      <c r="L501" s="826"/>
      <c r="M501" s="826"/>
      <c r="N501" s="826"/>
      <c r="O501" s="826"/>
      <c r="P501" s="826"/>
      <c r="Q501" s="826"/>
      <c r="R501" s="826"/>
      <c r="S501" s="826"/>
      <c r="T501" s="826"/>
      <c r="U501" s="826"/>
      <c r="V501" s="826"/>
      <c r="W501" s="826"/>
      <c r="X501" s="826"/>
    </row>
    <row r="502" spans="1:24" ht="16.5" customHeight="1">
      <c r="A502" s="826"/>
      <c r="B502" s="826"/>
      <c r="C502" s="826"/>
      <c r="D502" s="826"/>
      <c r="E502" s="826"/>
      <c r="F502" s="826"/>
      <c r="G502" s="826"/>
      <c r="H502" s="826"/>
      <c r="I502" s="826"/>
      <c r="J502" s="826"/>
      <c r="K502" s="826"/>
      <c r="L502" s="826"/>
      <c r="M502" s="826"/>
      <c r="N502" s="826"/>
      <c r="O502" s="826"/>
      <c r="P502" s="826"/>
      <c r="Q502" s="826"/>
      <c r="R502" s="826"/>
      <c r="S502" s="826"/>
      <c r="T502" s="826"/>
      <c r="U502" s="826"/>
      <c r="V502" s="826"/>
      <c r="W502" s="826"/>
      <c r="X502" s="826"/>
    </row>
    <row r="503" spans="1:24" ht="16.5" customHeight="1">
      <c r="A503" s="826"/>
      <c r="B503" s="826"/>
      <c r="C503" s="826"/>
      <c r="D503" s="826"/>
      <c r="E503" s="826"/>
      <c r="F503" s="826"/>
      <c r="G503" s="826"/>
      <c r="H503" s="826"/>
      <c r="I503" s="826"/>
      <c r="J503" s="826"/>
      <c r="K503" s="826"/>
      <c r="L503" s="826"/>
      <c r="M503" s="826"/>
      <c r="N503" s="826"/>
      <c r="O503" s="826"/>
      <c r="P503" s="826"/>
      <c r="Q503" s="826"/>
      <c r="R503" s="826"/>
      <c r="S503" s="826"/>
      <c r="T503" s="826"/>
      <c r="U503" s="826"/>
      <c r="V503" s="826"/>
      <c r="W503" s="826"/>
      <c r="X503" s="826"/>
    </row>
    <row r="504" spans="1:24" ht="16.5" customHeight="1">
      <c r="A504" s="826"/>
      <c r="B504" s="826"/>
      <c r="C504" s="826"/>
      <c r="D504" s="826"/>
      <c r="E504" s="826"/>
      <c r="F504" s="826"/>
      <c r="G504" s="826"/>
      <c r="H504" s="826"/>
      <c r="I504" s="826"/>
      <c r="J504" s="826"/>
      <c r="K504" s="826"/>
      <c r="L504" s="826"/>
      <c r="M504" s="826"/>
      <c r="N504" s="826"/>
      <c r="O504" s="826"/>
      <c r="P504" s="826"/>
      <c r="Q504" s="826"/>
      <c r="R504" s="826"/>
      <c r="S504" s="826"/>
      <c r="T504" s="826"/>
      <c r="U504" s="826"/>
      <c r="V504" s="826"/>
      <c r="W504" s="826"/>
      <c r="X504" s="826"/>
    </row>
    <row r="505" spans="1:24" ht="16.5" customHeight="1">
      <c r="A505" s="826"/>
      <c r="B505" s="826"/>
      <c r="C505" s="826"/>
      <c r="D505" s="826"/>
      <c r="E505" s="826"/>
      <c r="F505" s="826"/>
      <c r="G505" s="826"/>
      <c r="H505" s="826"/>
      <c r="I505" s="826"/>
      <c r="J505" s="826"/>
      <c r="K505" s="826"/>
      <c r="L505" s="826"/>
      <c r="M505" s="826"/>
      <c r="N505" s="826"/>
      <c r="O505" s="826"/>
      <c r="P505" s="826"/>
      <c r="Q505" s="826"/>
      <c r="R505" s="826"/>
      <c r="S505" s="826"/>
      <c r="T505" s="826"/>
      <c r="U505" s="826"/>
      <c r="V505" s="826"/>
      <c r="W505" s="826"/>
      <c r="X505" s="826"/>
    </row>
    <row r="506" spans="1:24" ht="16.5" customHeight="1">
      <c r="A506" s="826"/>
      <c r="B506" s="826"/>
      <c r="C506" s="826"/>
      <c r="D506" s="826"/>
      <c r="E506" s="826"/>
      <c r="F506" s="826"/>
      <c r="G506" s="826"/>
      <c r="H506" s="826"/>
      <c r="I506" s="826"/>
      <c r="J506" s="826"/>
      <c r="K506" s="826"/>
      <c r="L506" s="826"/>
      <c r="M506" s="826"/>
      <c r="N506" s="826"/>
      <c r="O506" s="826"/>
      <c r="P506" s="826"/>
      <c r="Q506" s="826"/>
      <c r="R506" s="826"/>
      <c r="S506" s="826"/>
      <c r="T506" s="826"/>
      <c r="U506" s="826"/>
      <c r="V506" s="826"/>
      <c r="W506" s="826"/>
      <c r="X506" s="826"/>
    </row>
    <row r="507" spans="1:24" ht="16.5" customHeight="1">
      <c r="A507" s="826"/>
      <c r="B507" s="826"/>
      <c r="C507" s="826"/>
      <c r="D507" s="826"/>
      <c r="E507" s="826"/>
      <c r="F507" s="826"/>
      <c r="G507" s="826"/>
      <c r="H507" s="826"/>
      <c r="I507" s="826"/>
      <c r="J507" s="826"/>
      <c r="K507" s="826"/>
      <c r="L507" s="826"/>
      <c r="M507" s="826"/>
      <c r="N507" s="826"/>
      <c r="O507" s="826"/>
      <c r="P507" s="826"/>
      <c r="Q507" s="826"/>
      <c r="R507" s="826"/>
      <c r="S507" s="826"/>
      <c r="T507" s="826"/>
      <c r="U507" s="826"/>
      <c r="V507" s="826"/>
      <c r="W507" s="826"/>
      <c r="X507" s="826"/>
    </row>
    <row r="508" spans="1:24" ht="16.5" customHeight="1">
      <c r="A508" s="826"/>
      <c r="B508" s="826"/>
      <c r="C508" s="826"/>
      <c r="D508" s="826"/>
      <c r="E508" s="826"/>
      <c r="F508" s="826"/>
      <c r="G508" s="826"/>
      <c r="H508" s="826"/>
      <c r="I508" s="826"/>
      <c r="J508" s="826"/>
      <c r="K508" s="826"/>
      <c r="L508" s="826"/>
      <c r="M508" s="826"/>
      <c r="N508" s="826"/>
      <c r="O508" s="826"/>
      <c r="P508" s="826"/>
      <c r="Q508" s="826"/>
      <c r="R508" s="826"/>
      <c r="S508" s="826"/>
      <c r="T508" s="826"/>
      <c r="U508" s="826"/>
      <c r="V508" s="826"/>
      <c r="W508" s="826"/>
      <c r="X508" s="826"/>
    </row>
    <row r="509" spans="1:24" ht="16.5" customHeight="1">
      <c r="A509" s="826"/>
      <c r="B509" s="826"/>
      <c r="C509" s="826"/>
      <c r="D509" s="826"/>
      <c r="E509" s="826"/>
      <c r="F509" s="826"/>
      <c r="G509" s="826"/>
      <c r="H509" s="826"/>
      <c r="I509" s="826"/>
      <c r="J509" s="826"/>
      <c r="K509" s="826"/>
      <c r="L509" s="826"/>
      <c r="M509" s="826"/>
      <c r="N509" s="826"/>
      <c r="O509" s="826"/>
      <c r="P509" s="826"/>
      <c r="Q509" s="826"/>
      <c r="R509" s="826"/>
      <c r="S509" s="826"/>
      <c r="T509" s="826"/>
      <c r="U509" s="826"/>
      <c r="V509" s="826"/>
      <c r="W509" s="826"/>
      <c r="X509" s="826"/>
    </row>
    <row r="510" spans="1:24" ht="16.5" customHeight="1">
      <c r="A510" s="826"/>
      <c r="B510" s="826"/>
      <c r="C510" s="826"/>
      <c r="D510" s="826"/>
      <c r="E510" s="826"/>
      <c r="F510" s="826"/>
      <c r="G510" s="826"/>
      <c r="H510" s="826"/>
      <c r="I510" s="826"/>
      <c r="J510" s="826"/>
      <c r="K510" s="826"/>
      <c r="L510" s="826"/>
      <c r="M510" s="826"/>
      <c r="N510" s="826"/>
      <c r="O510" s="826"/>
      <c r="P510" s="826"/>
      <c r="Q510" s="826"/>
      <c r="R510" s="826"/>
      <c r="S510" s="826"/>
      <c r="T510" s="826"/>
      <c r="U510" s="826"/>
      <c r="V510" s="826"/>
      <c r="W510" s="826"/>
      <c r="X510" s="826"/>
    </row>
    <row r="511" spans="1:24" ht="16.5" customHeight="1">
      <c r="A511" s="826"/>
      <c r="B511" s="826"/>
      <c r="C511" s="826"/>
      <c r="D511" s="826"/>
      <c r="E511" s="826"/>
      <c r="F511" s="826"/>
      <c r="G511" s="826"/>
      <c r="H511" s="826"/>
      <c r="I511" s="826"/>
      <c r="J511" s="826"/>
      <c r="K511" s="826"/>
      <c r="L511" s="826"/>
      <c r="M511" s="826"/>
      <c r="N511" s="826"/>
      <c r="O511" s="826"/>
      <c r="P511" s="826"/>
      <c r="Q511" s="826"/>
      <c r="R511" s="826"/>
      <c r="S511" s="826"/>
      <c r="T511" s="826"/>
      <c r="U511" s="826"/>
      <c r="V511" s="826"/>
      <c r="W511" s="826"/>
      <c r="X511" s="826"/>
    </row>
    <row r="512" spans="1:24" ht="16.5" customHeight="1">
      <c r="A512" s="826"/>
      <c r="B512" s="826"/>
      <c r="C512" s="826"/>
      <c r="D512" s="826"/>
      <c r="E512" s="826"/>
      <c r="F512" s="826"/>
      <c r="G512" s="826"/>
      <c r="H512" s="826"/>
      <c r="I512" s="826"/>
      <c r="J512" s="826"/>
      <c r="K512" s="826"/>
      <c r="L512" s="826"/>
      <c r="M512" s="826"/>
      <c r="N512" s="826"/>
      <c r="O512" s="826"/>
      <c r="P512" s="826"/>
      <c r="Q512" s="826"/>
      <c r="R512" s="826"/>
      <c r="S512" s="826"/>
      <c r="T512" s="826"/>
      <c r="U512" s="826"/>
      <c r="V512" s="826"/>
      <c r="W512" s="826"/>
      <c r="X512" s="826"/>
    </row>
    <row r="513" spans="1:24" ht="16.5" customHeight="1">
      <c r="A513" s="826"/>
      <c r="B513" s="826"/>
      <c r="C513" s="826"/>
      <c r="D513" s="826"/>
      <c r="E513" s="826"/>
      <c r="F513" s="826"/>
      <c r="G513" s="826"/>
      <c r="H513" s="826"/>
      <c r="I513" s="826"/>
      <c r="J513" s="826"/>
      <c r="K513" s="826"/>
      <c r="L513" s="826"/>
      <c r="M513" s="826"/>
      <c r="N513" s="826"/>
      <c r="O513" s="826"/>
      <c r="P513" s="826"/>
      <c r="Q513" s="826"/>
      <c r="R513" s="826"/>
      <c r="S513" s="826"/>
      <c r="T513" s="826"/>
      <c r="U513" s="826"/>
      <c r="V513" s="826"/>
      <c r="W513" s="826"/>
      <c r="X513" s="826"/>
    </row>
    <row r="514" spans="1:24" ht="16.5" customHeight="1">
      <c r="A514" s="826"/>
      <c r="B514" s="826"/>
      <c r="C514" s="826"/>
      <c r="D514" s="826"/>
      <c r="E514" s="826"/>
      <c r="F514" s="826"/>
      <c r="G514" s="826"/>
      <c r="H514" s="826"/>
      <c r="I514" s="826"/>
      <c r="J514" s="826"/>
      <c r="K514" s="826"/>
      <c r="L514" s="826"/>
      <c r="M514" s="826"/>
      <c r="N514" s="826"/>
      <c r="O514" s="826"/>
      <c r="P514" s="826"/>
      <c r="Q514" s="826"/>
      <c r="R514" s="826"/>
      <c r="S514" s="826"/>
      <c r="T514" s="826"/>
      <c r="U514" s="826"/>
      <c r="V514" s="826"/>
      <c r="W514" s="826"/>
      <c r="X514" s="826"/>
    </row>
    <row r="515" spans="1:24" ht="16.5" customHeight="1">
      <c r="A515" s="826"/>
      <c r="B515" s="826"/>
      <c r="C515" s="826"/>
      <c r="D515" s="826"/>
      <c r="E515" s="826"/>
      <c r="F515" s="826"/>
      <c r="G515" s="826"/>
      <c r="H515" s="826"/>
      <c r="I515" s="826"/>
      <c r="J515" s="826"/>
      <c r="K515" s="826"/>
      <c r="L515" s="826"/>
      <c r="M515" s="826"/>
      <c r="N515" s="826"/>
      <c r="O515" s="826"/>
      <c r="P515" s="826"/>
      <c r="Q515" s="826"/>
      <c r="R515" s="826"/>
      <c r="S515" s="826"/>
      <c r="T515" s="826"/>
      <c r="U515" s="826"/>
      <c r="V515" s="826"/>
      <c r="W515" s="826"/>
      <c r="X515" s="826"/>
    </row>
    <row r="516" spans="1:24" ht="16.5" customHeight="1">
      <c r="A516" s="826"/>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row>
    <row r="517" spans="1:24" ht="16.5" customHeight="1">
      <c r="A517" s="826"/>
      <c r="B517" s="826"/>
      <c r="C517" s="826"/>
      <c r="D517" s="826"/>
      <c r="E517" s="826"/>
      <c r="F517" s="826"/>
      <c r="G517" s="826"/>
      <c r="H517" s="826"/>
      <c r="I517" s="826"/>
      <c r="J517" s="826"/>
      <c r="K517" s="826"/>
      <c r="L517" s="826"/>
      <c r="M517" s="826"/>
      <c r="N517" s="826"/>
      <c r="O517" s="826"/>
      <c r="P517" s="826"/>
      <c r="Q517" s="826"/>
      <c r="R517" s="826"/>
      <c r="S517" s="826"/>
      <c r="T517" s="826"/>
      <c r="U517" s="826"/>
      <c r="V517" s="826"/>
      <c r="W517" s="826"/>
      <c r="X517" s="826"/>
    </row>
    <row r="518" spans="1:24" ht="16.5" customHeight="1">
      <c r="A518" s="826"/>
      <c r="B518" s="826"/>
      <c r="C518" s="826"/>
      <c r="D518" s="826"/>
      <c r="E518" s="826"/>
      <c r="F518" s="826"/>
      <c r="G518" s="826"/>
      <c r="H518" s="826"/>
      <c r="I518" s="826"/>
      <c r="J518" s="826"/>
      <c r="K518" s="826"/>
      <c r="L518" s="826"/>
      <c r="M518" s="826"/>
      <c r="N518" s="826"/>
      <c r="O518" s="826"/>
      <c r="P518" s="826"/>
      <c r="Q518" s="826"/>
      <c r="R518" s="826"/>
      <c r="S518" s="826"/>
      <c r="T518" s="826"/>
      <c r="U518" s="826"/>
      <c r="V518" s="826"/>
      <c r="W518" s="826"/>
      <c r="X518" s="826"/>
    </row>
    <row r="519" spans="1:24" ht="16.5" customHeight="1">
      <c r="A519" s="826"/>
      <c r="B519" s="826"/>
      <c r="C519" s="826"/>
      <c r="D519" s="826"/>
      <c r="E519" s="826"/>
      <c r="F519" s="826"/>
      <c r="G519" s="826"/>
      <c r="H519" s="826"/>
      <c r="I519" s="826"/>
      <c r="J519" s="826"/>
      <c r="K519" s="826"/>
      <c r="L519" s="826"/>
      <c r="M519" s="826"/>
      <c r="N519" s="826"/>
      <c r="O519" s="826"/>
      <c r="P519" s="826"/>
      <c r="Q519" s="826"/>
      <c r="R519" s="826"/>
      <c r="S519" s="826"/>
      <c r="T519" s="826"/>
      <c r="U519" s="826"/>
      <c r="V519" s="826"/>
      <c r="W519" s="826"/>
      <c r="X519" s="826"/>
    </row>
    <row r="520" spans="1:24" ht="16.5" customHeight="1">
      <c r="A520" s="826"/>
      <c r="B520" s="826"/>
      <c r="C520" s="826"/>
      <c r="D520" s="826"/>
      <c r="E520" s="826"/>
      <c r="F520" s="826"/>
      <c r="G520" s="826"/>
      <c r="H520" s="826"/>
      <c r="I520" s="826"/>
      <c r="J520" s="826"/>
      <c r="K520" s="826"/>
      <c r="L520" s="826"/>
      <c r="M520" s="826"/>
      <c r="N520" s="826"/>
      <c r="O520" s="826"/>
      <c r="P520" s="826"/>
      <c r="Q520" s="826"/>
      <c r="R520" s="826"/>
      <c r="S520" s="826"/>
      <c r="T520" s="826"/>
      <c r="U520" s="826"/>
      <c r="V520" s="826"/>
      <c r="W520" s="826"/>
      <c r="X520" s="826"/>
    </row>
    <row r="521" spans="1:24" ht="16.5" customHeight="1">
      <c r="A521" s="826"/>
      <c r="B521" s="826"/>
      <c r="C521" s="826"/>
      <c r="D521" s="826"/>
      <c r="E521" s="826"/>
      <c r="F521" s="826"/>
      <c r="G521" s="826"/>
      <c r="H521" s="826"/>
      <c r="I521" s="826"/>
      <c r="J521" s="826"/>
      <c r="K521" s="826"/>
      <c r="L521" s="826"/>
      <c r="M521" s="826"/>
      <c r="N521" s="826"/>
      <c r="O521" s="826"/>
      <c r="P521" s="826"/>
      <c r="Q521" s="826"/>
      <c r="R521" s="826"/>
      <c r="S521" s="826"/>
      <c r="T521" s="826"/>
      <c r="U521" s="826"/>
      <c r="V521" s="826"/>
      <c r="W521" s="826"/>
      <c r="X521" s="826"/>
    </row>
    <row r="522" spans="1:24" ht="16.5" customHeight="1">
      <c r="A522" s="826"/>
      <c r="B522" s="826"/>
      <c r="C522" s="826"/>
      <c r="D522" s="826"/>
      <c r="E522" s="826"/>
      <c r="F522" s="826"/>
      <c r="G522" s="826"/>
      <c r="H522" s="826"/>
      <c r="I522" s="826"/>
      <c r="J522" s="826"/>
      <c r="K522" s="826"/>
      <c r="L522" s="826"/>
      <c r="M522" s="826"/>
      <c r="N522" s="826"/>
      <c r="O522" s="826"/>
      <c r="P522" s="826"/>
      <c r="Q522" s="826"/>
      <c r="R522" s="826"/>
      <c r="S522" s="826"/>
      <c r="T522" s="826"/>
      <c r="U522" s="826"/>
      <c r="V522" s="826"/>
      <c r="W522" s="826"/>
      <c r="X522" s="826"/>
    </row>
    <row r="523" spans="1:24" ht="16.5" customHeight="1">
      <c r="A523" s="826"/>
      <c r="B523" s="826"/>
      <c r="C523" s="826"/>
      <c r="D523" s="826"/>
      <c r="E523" s="826"/>
      <c r="F523" s="826"/>
      <c r="G523" s="826"/>
      <c r="H523" s="826"/>
      <c r="I523" s="826"/>
      <c r="J523" s="826"/>
      <c r="K523" s="826"/>
      <c r="L523" s="826"/>
      <c r="M523" s="826"/>
      <c r="N523" s="826"/>
      <c r="O523" s="826"/>
      <c r="P523" s="826"/>
      <c r="Q523" s="826"/>
      <c r="R523" s="826"/>
      <c r="S523" s="826"/>
      <c r="T523" s="826"/>
      <c r="U523" s="826"/>
      <c r="V523" s="826"/>
      <c r="W523" s="826"/>
      <c r="X523" s="826"/>
    </row>
    <row r="524" spans="1:24" ht="16.5" customHeight="1">
      <c r="A524" s="826"/>
      <c r="B524" s="826"/>
      <c r="C524" s="826"/>
      <c r="D524" s="826"/>
      <c r="E524" s="826"/>
      <c r="F524" s="826"/>
      <c r="G524" s="826"/>
      <c r="H524" s="826"/>
      <c r="I524" s="826"/>
      <c r="J524" s="826"/>
      <c r="K524" s="826"/>
      <c r="L524" s="826"/>
      <c r="M524" s="826"/>
      <c r="N524" s="826"/>
      <c r="O524" s="826"/>
      <c r="P524" s="826"/>
      <c r="Q524" s="826"/>
      <c r="R524" s="826"/>
      <c r="S524" s="826"/>
      <c r="T524" s="826"/>
      <c r="U524" s="826"/>
      <c r="V524" s="826"/>
      <c r="W524" s="826"/>
      <c r="X524" s="826"/>
    </row>
    <row r="525" spans="1:24" ht="16.5" customHeight="1">
      <c r="A525" s="826"/>
      <c r="B525" s="826"/>
      <c r="C525" s="826"/>
      <c r="D525" s="826"/>
      <c r="E525" s="826"/>
      <c r="F525" s="826"/>
      <c r="G525" s="826"/>
      <c r="H525" s="826"/>
      <c r="I525" s="826"/>
      <c r="J525" s="826"/>
      <c r="K525" s="826"/>
      <c r="L525" s="826"/>
      <c r="M525" s="826"/>
      <c r="N525" s="826"/>
      <c r="O525" s="826"/>
      <c r="P525" s="826"/>
      <c r="Q525" s="826"/>
      <c r="R525" s="826"/>
      <c r="S525" s="826"/>
      <c r="T525" s="826"/>
      <c r="U525" s="826"/>
      <c r="V525" s="826"/>
      <c r="W525" s="826"/>
      <c r="X525" s="826"/>
    </row>
    <row r="526" spans="1:24" ht="16.5" customHeight="1">
      <c r="A526" s="826"/>
      <c r="B526" s="826"/>
      <c r="C526" s="826"/>
      <c r="D526" s="826"/>
      <c r="E526" s="826"/>
      <c r="F526" s="826"/>
      <c r="G526" s="826"/>
      <c r="H526" s="826"/>
      <c r="I526" s="826"/>
      <c r="J526" s="826"/>
      <c r="K526" s="826"/>
      <c r="L526" s="826"/>
      <c r="M526" s="826"/>
      <c r="N526" s="826"/>
      <c r="O526" s="826"/>
      <c r="P526" s="826"/>
      <c r="Q526" s="826"/>
      <c r="R526" s="826"/>
      <c r="S526" s="826"/>
      <c r="T526" s="826"/>
      <c r="U526" s="826"/>
      <c r="V526" s="826"/>
      <c r="W526" s="826"/>
      <c r="X526" s="826"/>
    </row>
    <row r="527" spans="1:24" ht="16.5" customHeight="1">
      <c r="A527" s="826"/>
      <c r="B527" s="826"/>
      <c r="C527" s="826"/>
      <c r="D527" s="826"/>
      <c r="E527" s="826"/>
      <c r="F527" s="826"/>
      <c r="G527" s="826"/>
      <c r="H527" s="826"/>
      <c r="I527" s="826"/>
      <c r="J527" s="826"/>
      <c r="K527" s="826"/>
      <c r="L527" s="826"/>
      <c r="M527" s="826"/>
      <c r="N527" s="826"/>
      <c r="O527" s="826"/>
      <c r="P527" s="826"/>
      <c r="Q527" s="826"/>
      <c r="R527" s="826"/>
      <c r="S527" s="826"/>
      <c r="T527" s="826"/>
      <c r="U527" s="826"/>
      <c r="V527" s="826"/>
      <c r="W527" s="826"/>
      <c r="X527" s="826"/>
    </row>
    <row r="528" spans="1:24" ht="16.5" customHeight="1">
      <c r="A528" s="826"/>
      <c r="B528" s="826"/>
      <c r="C528" s="826"/>
      <c r="D528" s="826"/>
      <c r="E528" s="826"/>
      <c r="F528" s="826"/>
      <c r="G528" s="826"/>
      <c r="H528" s="826"/>
      <c r="I528" s="826"/>
      <c r="J528" s="826"/>
      <c r="K528" s="826"/>
      <c r="L528" s="826"/>
      <c r="M528" s="826"/>
      <c r="N528" s="826"/>
      <c r="O528" s="826"/>
      <c r="P528" s="826"/>
      <c r="Q528" s="826"/>
      <c r="R528" s="826"/>
      <c r="S528" s="826"/>
      <c r="T528" s="826"/>
      <c r="U528" s="826"/>
      <c r="V528" s="826"/>
      <c r="W528" s="826"/>
      <c r="X528" s="826"/>
    </row>
    <row r="529" spans="1:24" ht="16.5" customHeight="1">
      <c r="A529" s="826"/>
      <c r="B529" s="826"/>
      <c r="C529" s="826"/>
      <c r="D529" s="826"/>
      <c r="E529" s="826"/>
      <c r="F529" s="826"/>
      <c r="G529" s="826"/>
      <c r="H529" s="826"/>
      <c r="I529" s="826"/>
      <c r="J529" s="826"/>
      <c r="K529" s="826"/>
      <c r="L529" s="826"/>
      <c r="M529" s="826"/>
      <c r="N529" s="826"/>
      <c r="O529" s="826"/>
      <c r="P529" s="826"/>
      <c r="Q529" s="826"/>
      <c r="R529" s="826"/>
      <c r="S529" s="826"/>
      <c r="T529" s="826"/>
      <c r="U529" s="826"/>
      <c r="V529" s="826"/>
      <c r="W529" s="826"/>
      <c r="X529" s="826"/>
    </row>
    <row r="530" spans="1:24" ht="16.5" customHeight="1">
      <c r="A530" s="826"/>
      <c r="B530" s="826"/>
      <c r="C530" s="826"/>
      <c r="D530" s="826"/>
      <c r="E530" s="826"/>
      <c r="F530" s="826"/>
      <c r="G530" s="826"/>
      <c r="H530" s="826"/>
      <c r="I530" s="826"/>
      <c r="J530" s="826"/>
      <c r="K530" s="826"/>
      <c r="L530" s="826"/>
      <c r="M530" s="826"/>
      <c r="N530" s="826"/>
      <c r="O530" s="826"/>
      <c r="P530" s="826"/>
      <c r="Q530" s="826"/>
      <c r="R530" s="826"/>
      <c r="S530" s="826"/>
      <c r="T530" s="826"/>
      <c r="U530" s="826"/>
      <c r="V530" s="826"/>
      <c r="W530" s="826"/>
      <c r="X530" s="826"/>
    </row>
    <row r="531" spans="1:24" ht="16.5" customHeight="1">
      <c r="A531" s="826"/>
      <c r="B531" s="826"/>
      <c r="C531" s="826"/>
      <c r="D531" s="826"/>
      <c r="E531" s="826"/>
      <c r="F531" s="826"/>
      <c r="G531" s="826"/>
      <c r="H531" s="826"/>
      <c r="I531" s="826"/>
      <c r="J531" s="826"/>
      <c r="K531" s="826"/>
      <c r="L531" s="826"/>
      <c r="M531" s="826"/>
      <c r="N531" s="826"/>
      <c r="O531" s="826"/>
      <c r="P531" s="826"/>
      <c r="Q531" s="826"/>
      <c r="R531" s="826"/>
      <c r="S531" s="826"/>
      <c r="T531" s="826"/>
      <c r="U531" s="826"/>
      <c r="V531" s="826"/>
      <c r="W531" s="826"/>
      <c r="X531" s="826"/>
    </row>
    <row r="532" spans="1:24" ht="16.5" customHeight="1">
      <c r="A532" s="826"/>
      <c r="B532" s="826"/>
      <c r="C532" s="826"/>
      <c r="D532" s="826"/>
      <c r="E532" s="826"/>
      <c r="F532" s="826"/>
      <c r="G532" s="826"/>
      <c r="H532" s="826"/>
      <c r="I532" s="826"/>
      <c r="J532" s="826"/>
      <c r="K532" s="826"/>
      <c r="L532" s="826"/>
      <c r="M532" s="826"/>
      <c r="N532" s="826"/>
      <c r="O532" s="826"/>
      <c r="P532" s="826"/>
      <c r="Q532" s="826"/>
      <c r="R532" s="826"/>
      <c r="S532" s="826"/>
      <c r="T532" s="826"/>
      <c r="U532" s="826"/>
      <c r="V532" s="826"/>
      <c r="W532" s="826"/>
      <c r="X532" s="826"/>
    </row>
    <row r="533" spans="1:24" ht="16.5" customHeight="1">
      <c r="A533" s="826"/>
      <c r="B533" s="826"/>
      <c r="C533" s="826"/>
      <c r="D533" s="826"/>
      <c r="E533" s="826"/>
      <c r="F533" s="826"/>
      <c r="G533" s="826"/>
      <c r="H533" s="826"/>
      <c r="I533" s="826"/>
      <c r="J533" s="826"/>
      <c r="K533" s="826"/>
      <c r="L533" s="826"/>
      <c r="M533" s="826"/>
      <c r="N533" s="826"/>
      <c r="O533" s="826"/>
      <c r="P533" s="826"/>
      <c r="Q533" s="826"/>
      <c r="R533" s="826"/>
      <c r="S533" s="826"/>
      <c r="T533" s="826"/>
      <c r="U533" s="826"/>
      <c r="V533" s="826"/>
      <c r="W533" s="826"/>
      <c r="X533" s="826"/>
    </row>
    <row r="534" spans="1:24" ht="16.5" customHeight="1">
      <c r="A534" s="826"/>
      <c r="B534" s="826"/>
      <c r="C534" s="826"/>
      <c r="D534" s="826"/>
      <c r="E534" s="826"/>
      <c r="F534" s="826"/>
      <c r="G534" s="826"/>
      <c r="H534" s="826"/>
      <c r="I534" s="826"/>
      <c r="J534" s="826"/>
      <c r="K534" s="826"/>
      <c r="L534" s="826"/>
      <c r="M534" s="826"/>
      <c r="N534" s="826"/>
      <c r="O534" s="826"/>
      <c r="P534" s="826"/>
      <c r="Q534" s="826"/>
      <c r="R534" s="826"/>
      <c r="S534" s="826"/>
      <c r="T534" s="826"/>
      <c r="U534" s="826"/>
      <c r="V534" s="826"/>
      <c r="W534" s="826"/>
      <c r="X534" s="826"/>
    </row>
    <row r="535" spans="1:24" ht="16.5" customHeight="1">
      <c r="A535" s="826"/>
      <c r="B535" s="826"/>
      <c r="C535" s="826"/>
      <c r="D535" s="826"/>
      <c r="E535" s="826"/>
      <c r="F535" s="826"/>
      <c r="G535" s="826"/>
      <c r="H535" s="826"/>
      <c r="I535" s="826"/>
      <c r="J535" s="826"/>
      <c r="K535" s="826"/>
      <c r="L535" s="826"/>
      <c r="M535" s="826"/>
      <c r="N535" s="826"/>
      <c r="O535" s="826"/>
      <c r="P535" s="826"/>
      <c r="Q535" s="826"/>
      <c r="R535" s="826"/>
      <c r="S535" s="826"/>
      <c r="T535" s="826"/>
      <c r="U535" s="826"/>
      <c r="V535" s="826"/>
      <c r="W535" s="826"/>
      <c r="X535" s="826"/>
    </row>
    <row r="536" spans="1:24" ht="16.5" customHeight="1">
      <c r="A536" s="826"/>
      <c r="B536" s="826"/>
      <c r="C536" s="826"/>
      <c r="D536" s="826"/>
      <c r="E536" s="826"/>
      <c r="F536" s="826"/>
      <c r="G536" s="826"/>
      <c r="H536" s="826"/>
      <c r="I536" s="826"/>
      <c r="J536" s="826"/>
      <c r="K536" s="826"/>
      <c r="L536" s="826"/>
      <c r="M536" s="826"/>
      <c r="N536" s="826"/>
      <c r="O536" s="826"/>
      <c r="P536" s="826"/>
      <c r="Q536" s="826"/>
      <c r="R536" s="826"/>
      <c r="S536" s="826"/>
      <c r="T536" s="826"/>
      <c r="U536" s="826"/>
      <c r="V536" s="826"/>
      <c r="W536" s="826"/>
      <c r="X536" s="826"/>
    </row>
    <row r="537" spans="1:24" ht="16.5" customHeight="1">
      <c r="A537" s="826"/>
      <c r="B537" s="826"/>
      <c r="C537" s="826"/>
      <c r="D537" s="826"/>
      <c r="E537" s="826"/>
      <c r="F537" s="826"/>
      <c r="G537" s="826"/>
      <c r="H537" s="826"/>
      <c r="I537" s="826"/>
      <c r="J537" s="826"/>
      <c r="K537" s="826"/>
      <c r="L537" s="826"/>
      <c r="M537" s="826"/>
      <c r="N537" s="826"/>
      <c r="O537" s="826"/>
      <c r="P537" s="826"/>
      <c r="Q537" s="826"/>
      <c r="R537" s="826"/>
      <c r="S537" s="826"/>
      <c r="T537" s="826"/>
      <c r="U537" s="826"/>
      <c r="V537" s="826"/>
      <c r="W537" s="826"/>
      <c r="X537" s="826"/>
    </row>
    <row r="538" spans="1:24" ht="16.5" customHeight="1">
      <c r="A538" s="826"/>
      <c r="B538" s="826"/>
      <c r="C538" s="826"/>
      <c r="D538" s="826"/>
      <c r="E538" s="826"/>
      <c r="F538" s="826"/>
      <c r="G538" s="826"/>
      <c r="H538" s="826"/>
      <c r="I538" s="826"/>
      <c r="J538" s="826"/>
      <c r="K538" s="826"/>
      <c r="L538" s="826"/>
      <c r="M538" s="826"/>
      <c r="N538" s="826"/>
      <c r="O538" s="826"/>
      <c r="P538" s="826"/>
      <c r="Q538" s="826"/>
      <c r="R538" s="826"/>
      <c r="S538" s="826"/>
      <c r="T538" s="826"/>
      <c r="U538" s="826"/>
      <c r="V538" s="826"/>
      <c r="W538" s="826"/>
      <c r="X538" s="826"/>
    </row>
    <row r="539" spans="1:24" ht="16.5" customHeight="1">
      <c r="A539" s="826"/>
      <c r="B539" s="826"/>
      <c r="C539" s="826"/>
      <c r="D539" s="826"/>
      <c r="E539" s="826"/>
      <c r="F539" s="826"/>
      <c r="G539" s="826"/>
      <c r="H539" s="826"/>
      <c r="I539" s="826"/>
      <c r="J539" s="826"/>
      <c r="K539" s="826"/>
      <c r="L539" s="826"/>
      <c r="M539" s="826"/>
      <c r="N539" s="826"/>
      <c r="O539" s="826"/>
      <c r="P539" s="826"/>
      <c r="Q539" s="826"/>
      <c r="R539" s="826"/>
      <c r="S539" s="826"/>
      <c r="T539" s="826"/>
      <c r="U539" s="826"/>
      <c r="V539" s="826"/>
      <c r="W539" s="826"/>
      <c r="X539" s="826"/>
    </row>
    <row r="540" spans="1:24" ht="16.5" customHeight="1">
      <c r="A540" s="826"/>
      <c r="B540" s="826"/>
      <c r="C540" s="826"/>
      <c r="D540" s="826"/>
      <c r="E540" s="826"/>
      <c r="F540" s="826"/>
      <c r="G540" s="826"/>
      <c r="H540" s="826"/>
      <c r="I540" s="826"/>
      <c r="J540" s="826"/>
      <c r="K540" s="826"/>
      <c r="L540" s="826"/>
      <c r="M540" s="826"/>
      <c r="N540" s="826"/>
      <c r="O540" s="826"/>
      <c r="P540" s="826"/>
      <c r="Q540" s="826"/>
      <c r="R540" s="826"/>
      <c r="S540" s="826"/>
      <c r="T540" s="826"/>
      <c r="U540" s="826"/>
      <c r="V540" s="826"/>
      <c r="W540" s="826"/>
      <c r="X540" s="826"/>
    </row>
    <row r="541" spans="1:24" ht="16.5" customHeight="1">
      <c r="A541" s="826"/>
      <c r="B541" s="826"/>
      <c r="C541" s="826"/>
      <c r="D541" s="826"/>
      <c r="E541" s="826"/>
      <c r="F541" s="826"/>
      <c r="G541" s="826"/>
      <c r="H541" s="826"/>
      <c r="I541" s="826"/>
      <c r="J541" s="826"/>
      <c r="K541" s="826"/>
      <c r="L541" s="826"/>
      <c r="M541" s="826"/>
      <c r="N541" s="826"/>
      <c r="O541" s="826"/>
      <c r="P541" s="826"/>
      <c r="Q541" s="826"/>
      <c r="R541" s="826"/>
      <c r="S541" s="826"/>
      <c r="T541" s="826"/>
      <c r="U541" s="826"/>
      <c r="V541" s="826"/>
      <c r="W541" s="826"/>
      <c r="X541" s="826"/>
    </row>
    <row r="542" spans="1:24" ht="16.5" customHeight="1">
      <c r="A542" s="826"/>
      <c r="B542" s="826"/>
      <c r="C542" s="826"/>
      <c r="D542" s="826"/>
      <c r="E542" s="826"/>
      <c r="F542" s="826"/>
      <c r="G542" s="826"/>
      <c r="H542" s="826"/>
      <c r="I542" s="826"/>
      <c r="J542" s="826"/>
      <c r="K542" s="826"/>
      <c r="L542" s="826"/>
      <c r="M542" s="826"/>
      <c r="N542" s="826"/>
      <c r="O542" s="826"/>
      <c r="P542" s="826"/>
      <c r="Q542" s="826"/>
      <c r="R542" s="826"/>
      <c r="S542" s="826"/>
      <c r="T542" s="826"/>
      <c r="U542" s="826"/>
      <c r="V542" s="826"/>
      <c r="W542" s="826"/>
      <c r="X542" s="826"/>
    </row>
    <row r="543" spans="1:24" ht="16.5" customHeight="1">
      <c r="A543" s="826"/>
      <c r="B543" s="826"/>
      <c r="C543" s="826"/>
      <c r="D543" s="826"/>
      <c r="E543" s="826"/>
      <c r="F543" s="826"/>
      <c r="G543" s="826"/>
      <c r="H543" s="826"/>
      <c r="I543" s="826"/>
      <c r="J543" s="826"/>
      <c r="K543" s="826"/>
      <c r="L543" s="826"/>
      <c r="M543" s="826"/>
      <c r="N543" s="826"/>
      <c r="O543" s="826"/>
      <c r="P543" s="826"/>
      <c r="Q543" s="826"/>
      <c r="R543" s="826"/>
      <c r="S543" s="826"/>
      <c r="T543" s="826"/>
      <c r="U543" s="826"/>
      <c r="V543" s="826"/>
      <c r="W543" s="826"/>
      <c r="X543" s="826"/>
    </row>
    <row r="544" spans="1:24" ht="16.5" customHeight="1">
      <c r="A544" s="826"/>
      <c r="B544" s="826"/>
      <c r="C544" s="826"/>
      <c r="D544" s="826"/>
      <c r="E544" s="826"/>
      <c r="F544" s="826"/>
      <c r="G544" s="826"/>
      <c r="H544" s="826"/>
      <c r="I544" s="826"/>
      <c r="J544" s="826"/>
      <c r="K544" s="826"/>
      <c r="L544" s="826"/>
      <c r="M544" s="826"/>
      <c r="N544" s="826"/>
      <c r="O544" s="826"/>
      <c r="P544" s="826"/>
      <c r="Q544" s="826"/>
      <c r="R544" s="826"/>
      <c r="S544" s="826"/>
      <c r="T544" s="826"/>
      <c r="U544" s="826"/>
      <c r="V544" s="826"/>
      <c r="W544" s="826"/>
      <c r="X544" s="826"/>
    </row>
    <row r="545" spans="1:24" ht="16.5" customHeight="1">
      <c r="A545" s="826"/>
      <c r="B545" s="826"/>
      <c r="C545" s="826"/>
      <c r="D545" s="826"/>
      <c r="E545" s="826"/>
      <c r="F545" s="826"/>
      <c r="G545" s="826"/>
      <c r="H545" s="826"/>
      <c r="I545" s="826"/>
      <c r="J545" s="826"/>
      <c r="K545" s="826"/>
      <c r="L545" s="826"/>
      <c r="M545" s="826"/>
      <c r="N545" s="826"/>
      <c r="O545" s="826"/>
      <c r="P545" s="826"/>
      <c r="Q545" s="826"/>
      <c r="R545" s="826"/>
      <c r="S545" s="826"/>
      <c r="T545" s="826"/>
      <c r="U545" s="826"/>
      <c r="V545" s="826"/>
      <c r="W545" s="826"/>
      <c r="X545" s="826"/>
    </row>
    <row r="546" spans="1:24" ht="16.5" customHeight="1">
      <c r="A546" s="826"/>
      <c r="B546" s="826"/>
      <c r="C546" s="826"/>
      <c r="D546" s="826"/>
      <c r="E546" s="826"/>
      <c r="F546" s="826"/>
      <c r="G546" s="826"/>
      <c r="H546" s="826"/>
      <c r="I546" s="826"/>
      <c r="J546" s="826"/>
      <c r="K546" s="826"/>
      <c r="L546" s="826"/>
      <c r="M546" s="826"/>
      <c r="N546" s="826"/>
      <c r="O546" s="826"/>
      <c r="P546" s="826"/>
      <c r="Q546" s="826"/>
      <c r="R546" s="826"/>
      <c r="S546" s="826"/>
      <c r="T546" s="826"/>
      <c r="U546" s="826"/>
      <c r="V546" s="826"/>
      <c r="W546" s="826"/>
      <c r="X546" s="826"/>
    </row>
    <row r="547" spans="1:24" ht="16.5" customHeight="1">
      <c r="A547" s="826"/>
      <c r="B547" s="826"/>
      <c r="C547" s="826"/>
      <c r="D547" s="826"/>
      <c r="E547" s="826"/>
      <c r="F547" s="826"/>
      <c r="G547" s="826"/>
      <c r="H547" s="826"/>
      <c r="I547" s="826"/>
      <c r="J547" s="826"/>
      <c r="K547" s="826"/>
      <c r="L547" s="826"/>
      <c r="M547" s="826"/>
      <c r="N547" s="826"/>
      <c r="O547" s="826"/>
      <c r="P547" s="826"/>
      <c r="Q547" s="826"/>
      <c r="R547" s="826"/>
      <c r="S547" s="826"/>
      <c r="T547" s="826"/>
      <c r="U547" s="826"/>
      <c r="V547" s="826"/>
      <c r="W547" s="826"/>
      <c r="X547" s="826"/>
    </row>
    <row r="548" spans="1:24" ht="16.5" customHeight="1">
      <c r="A548" s="826"/>
      <c r="B548" s="826"/>
      <c r="C548" s="826"/>
      <c r="D548" s="826"/>
      <c r="E548" s="826"/>
      <c r="F548" s="826"/>
      <c r="G548" s="826"/>
      <c r="H548" s="826"/>
      <c r="I548" s="826"/>
      <c r="J548" s="826"/>
      <c r="K548" s="826"/>
      <c r="L548" s="826"/>
      <c r="M548" s="826"/>
      <c r="N548" s="826"/>
      <c r="O548" s="826"/>
      <c r="P548" s="826"/>
      <c r="Q548" s="826"/>
      <c r="R548" s="826"/>
      <c r="S548" s="826"/>
      <c r="T548" s="826"/>
      <c r="U548" s="826"/>
      <c r="V548" s="826"/>
      <c r="W548" s="826"/>
      <c r="X548" s="826"/>
    </row>
    <row r="549" spans="1:24" ht="16.5" customHeight="1">
      <c r="A549" s="826"/>
      <c r="B549" s="826"/>
      <c r="C549" s="826"/>
      <c r="D549" s="826"/>
      <c r="E549" s="826"/>
      <c r="F549" s="826"/>
      <c r="G549" s="826"/>
      <c r="H549" s="826"/>
      <c r="I549" s="826"/>
      <c r="J549" s="826"/>
      <c r="K549" s="826"/>
      <c r="L549" s="826"/>
      <c r="M549" s="826"/>
      <c r="N549" s="826"/>
      <c r="O549" s="826"/>
      <c r="P549" s="826"/>
      <c r="Q549" s="826"/>
      <c r="R549" s="826"/>
      <c r="S549" s="826"/>
      <c r="T549" s="826"/>
      <c r="U549" s="826"/>
      <c r="V549" s="826"/>
      <c r="W549" s="826"/>
      <c r="X549" s="826"/>
    </row>
    <row r="550" spans="1:24" ht="16.5" customHeight="1">
      <c r="A550" s="826"/>
      <c r="B550" s="826"/>
      <c r="C550" s="826"/>
      <c r="D550" s="826"/>
      <c r="E550" s="826"/>
      <c r="F550" s="826"/>
      <c r="G550" s="826"/>
      <c r="H550" s="826"/>
      <c r="I550" s="826"/>
      <c r="J550" s="826"/>
      <c r="K550" s="826"/>
      <c r="L550" s="826"/>
      <c r="M550" s="826"/>
      <c r="N550" s="826"/>
      <c r="O550" s="826"/>
      <c r="P550" s="826"/>
      <c r="Q550" s="826"/>
      <c r="R550" s="826"/>
      <c r="S550" s="826"/>
      <c r="T550" s="826"/>
      <c r="U550" s="826"/>
      <c r="V550" s="826"/>
      <c r="W550" s="826"/>
      <c r="X550" s="826"/>
    </row>
    <row r="551" spans="1:24" ht="16.5" customHeight="1">
      <c r="A551" s="826"/>
      <c r="B551" s="826"/>
      <c r="C551" s="826"/>
      <c r="D551" s="826"/>
      <c r="E551" s="826"/>
      <c r="F551" s="826"/>
      <c r="G551" s="826"/>
      <c r="H551" s="826"/>
      <c r="I551" s="826"/>
      <c r="J551" s="826"/>
      <c r="K551" s="826"/>
      <c r="L551" s="826"/>
      <c r="M551" s="826"/>
      <c r="N551" s="826"/>
      <c r="O551" s="826"/>
      <c r="P551" s="826"/>
      <c r="Q551" s="826"/>
      <c r="R551" s="826"/>
      <c r="S551" s="826"/>
      <c r="T551" s="826"/>
      <c r="U551" s="826"/>
      <c r="V551" s="826"/>
      <c r="W551" s="826"/>
      <c r="X551" s="826"/>
    </row>
    <row r="552" spans="1:24" ht="16.5" customHeight="1">
      <c r="A552" s="826"/>
      <c r="B552" s="826"/>
      <c r="C552" s="826"/>
      <c r="D552" s="826"/>
      <c r="E552" s="826"/>
      <c r="F552" s="826"/>
      <c r="G552" s="826"/>
      <c r="H552" s="826"/>
      <c r="I552" s="826"/>
      <c r="J552" s="826"/>
      <c r="K552" s="826"/>
      <c r="L552" s="826"/>
      <c r="M552" s="826"/>
      <c r="N552" s="826"/>
      <c r="O552" s="826"/>
      <c r="P552" s="826"/>
      <c r="Q552" s="826"/>
      <c r="R552" s="826"/>
      <c r="S552" s="826"/>
      <c r="T552" s="826"/>
      <c r="U552" s="826"/>
      <c r="V552" s="826"/>
      <c r="W552" s="826"/>
      <c r="X552" s="826"/>
    </row>
    <row r="553" spans="1:24" ht="16.5" customHeight="1">
      <c r="A553" s="826"/>
      <c r="B553" s="826"/>
      <c r="C553" s="826"/>
      <c r="D553" s="826"/>
      <c r="E553" s="826"/>
      <c r="F553" s="826"/>
      <c r="G553" s="826"/>
      <c r="H553" s="826"/>
      <c r="I553" s="826"/>
      <c r="J553" s="826"/>
      <c r="K553" s="826"/>
      <c r="L553" s="826"/>
      <c r="M553" s="826"/>
      <c r="N553" s="826"/>
      <c r="O553" s="826"/>
      <c r="P553" s="826"/>
      <c r="Q553" s="826"/>
      <c r="R553" s="826"/>
      <c r="S553" s="826"/>
      <c r="T553" s="826"/>
      <c r="U553" s="826"/>
      <c r="V553" s="826"/>
      <c r="W553" s="826"/>
      <c r="X553" s="826"/>
    </row>
    <row r="554" spans="1:24" ht="16.5" customHeight="1">
      <c r="A554" s="826"/>
      <c r="B554" s="826"/>
      <c r="C554" s="826"/>
      <c r="D554" s="826"/>
      <c r="E554" s="826"/>
      <c r="F554" s="826"/>
      <c r="G554" s="826"/>
      <c r="H554" s="826"/>
      <c r="I554" s="826"/>
      <c r="J554" s="826"/>
      <c r="K554" s="826"/>
      <c r="L554" s="826"/>
      <c r="M554" s="826"/>
      <c r="N554" s="826"/>
      <c r="O554" s="826"/>
      <c r="P554" s="826"/>
      <c r="Q554" s="826"/>
      <c r="R554" s="826"/>
      <c r="S554" s="826"/>
      <c r="T554" s="826"/>
      <c r="U554" s="826"/>
      <c r="V554" s="826"/>
      <c r="W554" s="826"/>
      <c r="X554" s="826"/>
    </row>
    <row r="555" spans="1:24" ht="16.5" customHeight="1">
      <c r="A555" s="826"/>
      <c r="B555" s="826"/>
      <c r="C555" s="826"/>
      <c r="D555" s="826"/>
      <c r="E555" s="826"/>
      <c r="F555" s="826"/>
      <c r="G555" s="826"/>
      <c r="H555" s="826"/>
      <c r="I555" s="826"/>
      <c r="J555" s="826"/>
      <c r="K555" s="826"/>
      <c r="L555" s="826"/>
      <c r="M555" s="826"/>
      <c r="N555" s="826"/>
      <c r="O555" s="826"/>
      <c r="P555" s="826"/>
      <c r="Q555" s="826"/>
      <c r="R555" s="826"/>
      <c r="S555" s="826"/>
      <c r="T555" s="826"/>
      <c r="U555" s="826"/>
      <c r="V555" s="826"/>
      <c r="W555" s="826"/>
      <c r="X555" s="826"/>
    </row>
    <row r="556" spans="1:24" ht="16.5" customHeight="1">
      <c r="A556" s="826"/>
      <c r="B556" s="826"/>
      <c r="C556" s="826"/>
      <c r="D556" s="826"/>
      <c r="E556" s="826"/>
      <c r="F556" s="826"/>
      <c r="G556" s="826"/>
      <c r="H556" s="826"/>
      <c r="I556" s="826"/>
      <c r="J556" s="826"/>
      <c r="K556" s="826"/>
      <c r="L556" s="826"/>
      <c r="M556" s="826"/>
      <c r="N556" s="826"/>
      <c r="O556" s="826"/>
      <c r="P556" s="826"/>
      <c r="Q556" s="826"/>
      <c r="R556" s="826"/>
      <c r="S556" s="826"/>
      <c r="T556" s="826"/>
      <c r="U556" s="826"/>
      <c r="V556" s="826"/>
      <c r="W556" s="826"/>
      <c r="X556" s="826"/>
    </row>
    <row r="557" spans="1:24" ht="16.5" customHeight="1">
      <c r="A557" s="826"/>
      <c r="B557" s="826"/>
      <c r="C557" s="826"/>
      <c r="D557" s="826"/>
      <c r="E557" s="826"/>
      <c r="F557" s="826"/>
      <c r="G557" s="826"/>
      <c r="H557" s="826"/>
      <c r="I557" s="826"/>
      <c r="J557" s="826"/>
      <c r="K557" s="826"/>
      <c r="L557" s="826"/>
      <c r="M557" s="826"/>
      <c r="N557" s="826"/>
      <c r="O557" s="826"/>
      <c r="P557" s="826"/>
      <c r="Q557" s="826"/>
      <c r="R557" s="826"/>
      <c r="S557" s="826"/>
      <c r="T557" s="826"/>
      <c r="U557" s="826"/>
      <c r="V557" s="826"/>
      <c r="W557" s="826"/>
      <c r="X557" s="826"/>
    </row>
    <row r="558" spans="1:24" ht="16.5" customHeight="1">
      <c r="A558" s="826"/>
      <c r="B558" s="826"/>
      <c r="C558" s="826"/>
      <c r="D558" s="826"/>
      <c r="E558" s="826"/>
      <c r="F558" s="826"/>
      <c r="G558" s="826"/>
      <c r="H558" s="826"/>
      <c r="I558" s="826"/>
      <c r="J558" s="826"/>
      <c r="K558" s="826"/>
      <c r="L558" s="826"/>
      <c r="M558" s="826"/>
      <c r="N558" s="826"/>
      <c r="O558" s="826"/>
      <c r="P558" s="826"/>
      <c r="Q558" s="826"/>
      <c r="R558" s="826"/>
      <c r="S558" s="826"/>
      <c r="T558" s="826"/>
      <c r="U558" s="826"/>
      <c r="V558" s="826"/>
      <c r="W558" s="826"/>
      <c r="X558" s="826"/>
    </row>
    <row r="559" spans="1:24" ht="16.5" customHeight="1">
      <c r="A559" s="826"/>
      <c r="B559" s="826"/>
      <c r="C559" s="826"/>
      <c r="D559" s="826"/>
      <c r="E559" s="826"/>
      <c r="F559" s="826"/>
      <c r="G559" s="826"/>
      <c r="H559" s="826"/>
      <c r="I559" s="826"/>
      <c r="J559" s="826"/>
      <c r="K559" s="826"/>
      <c r="L559" s="826"/>
      <c r="M559" s="826"/>
      <c r="N559" s="826"/>
      <c r="O559" s="826"/>
      <c r="P559" s="826"/>
      <c r="Q559" s="826"/>
      <c r="R559" s="826"/>
      <c r="S559" s="826"/>
      <c r="T559" s="826"/>
      <c r="U559" s="826"/>
      <c r="V559" s="826"/>
      <c r="W559" s="826"/>
      <c r="X559" s="826"/>
    </row>
    <row r="560" spans="1:24" ht="16.5" customHeight="1">
      <c r="A560" s="826"/>
      <c r="B560" s="826"/>
      <c r="C560" s="826"/>
      <c r="D560" s="826"/>
      <c r="E560" s="826"/>
      <c r="F560" s="826"/>
      <c r="G560" s="826"/>
      <c r="H560" s="826"/>
      <c r="I560" s="826"/>
      <c r="J560" s="826"/>
      <c r="K560" s="826"/>
      <c r="L560" s="826"/>
      <c r="M560" s="826"/>
      <c r="N560" s="826"/>
      <c r="O560" s="826"/>
      <c r="P560" s="826"/>
      <c r="Q560" s="826"/>
      <c r="R560" s="826"/>
      <c r="S560" s="826"/>
      <c r="T560" s="826"/>
      <c r="U560" s="826"/>
      <c r="V560" s="826"/>
      <c r="W560" s="826"/>
      <c r="X560" s="826"/>
    </row>
    <row r="561" spans="1:24" ht="16.5" customHeight="1">
      <c r="A561" s="826"/>
      <c r="B561" s="826"/>
      <c r="C561" s="826"/>
      <c r="D561" s="826"/>
      <c r="E561" s="826"/>
      <c r="F561" s="826"/>
      <c r="G561" s="826"/>
      <c r="H561" s="826"/>
      <c r="I561" s="826"/>
      <c r="J561" s="826"/>
      <c r="K561" s="826"/>
      <c r="L561" s="826"/>
      <c r="M561" s="826"/>
      <c r="N561" s="826"/>
      <c r="O561" s="826"/>
      <c r="P561" s="826"/>
      <c r="Q561" s="826"/>
      <c r="R561" s="826"/>
      <c r="S561" s="826"/>
      <c r="T561" s="826"/>
      <c r="U561" s="826"/>
      <c r="V561" s="826"/>
      <c r="W561" s="826"/>
      <c r="X561" s="826"/>
    </row>
    <row r="562" spans="1:24" ht="16.5" customHeight="1">
      <c r="A562" s="826"/>
      <c r="B562" s="826"/>
      <c r="C562" s="826"/>
      <c r="D562" s="826"/>
      <c r="E562" s="826"/>
      <c r="F562" s="826"/>
      <c r="G562" s="826"/>
      <c r="H562" s="826"/>
      <c r="I562" s="826"/>
      <c r="J562" s="826"/>
      <c r="K562" s="826"/>
      <c r="L562" s="826"/>
      <c r="M562" s="826"/>
      <c r="N562" s="826"/>
      <c r="O562" s="826"/>
      <c r="P562" s="826"/>
      <c r="Q562" s="826"/>
      <c r="R562" s="826"/>
      <c r="S562" s="826"/>
      <c r="T562" s="826"/>
      <c r="U562" s="826"/>
      <c r="V562" s="826"/>
      <c r="W562" s="826"/>
      <c r="X562" s="826"/>
    </row>
    <row r="563" spans="1:24" ht="16.5" customHeight="1">
      <c r="A563" s="826"/>
      <c r="B563" s="826"/>
      <c r="C563" s="826"/>
      <c r="D563" s="826"/>
      <c r="E563" s="826"/>
      <c r="F563" s="826"/>
      <c r="G563" s="826"/>
      <c r="H563" s="826"/>
      <c r="I563" s="826"/>
      <c r="J563" s="826"/>
      <c r="K563" s="826"/>
      <c r="L563" s="826"/>
      <c r="M563" s="826"/>
      <c r="N563" s="826"/>
      <c r="O563" s="826"/>
      <c r="P563" s="826"/>
      <c r="Q563" s="826"/>
      <c r="R563" s="826"/>
      <c r="S563" s="826"/>
      <c r="T563" s="826"/>
      <c r="U563" s="826"/>
      <c r="V563" s="826"/>
      <c r="W563" s="826"/>
      <c r="X563" s="826"/>
    </row>
    <row r="564" spans="1:24" ht="16.5" customHeight="1">
      <c r="A564" s="826"/>
      <c r="B564" s="826"/>
      <c r="C564" s="826"/>
      <c r="D564" s="826"/>
      <c r="E564" s="826"/>
      <c r="F564" s="826"/>
      <c r="G564" s="826"/>
      <c r="H564" s="826"/>
      <c r="I564" s="826"/>
      <c r="J564" s="826"/>
      <c r="K564" s="826"/>
      <c r="L564" s="826"/>
      <c r="M564" s="826"/>
      <c r="N564" s="826"/>
      <c r="O564" s="826"/>
      <c r="P564" s="826"/>
      <c r="Q564" s="826"/>
      <c r="R564" s="826"/>
      <c r="S564" s="826"/>
      <c r="T564" s="826"/>
      <c r="U564" s="826"/>
      <c r="V564" s="826"/>
      <c r="W564" s="826"/>
      <c r="X564" s="826"/>
    </row>
    <row r="565" spans="1:24" ht="16.5" customHeight="1">
      <c r="A565" s="826"/>
      <c r="B565" s="826"/>
      <c r="C565" s="826"/>
      <c r="D565" s="826"/>
      <c r="E565" s="826"/>
      <c r="F565" s="826"/>
      <c r="G565" s="826"/>
      <c r="H565" s="826"/>
      <c r="I565" s="826"/>
      <c r="J565" s="826"/>
      <c r="K565" s="826"/>
      <c r="L565" s="826"/>
      <c r="M565" s="826"/>
      <c r="N565" s="826"/>
      <c r="O565" s="826"/>
      <c r="P565" s="826"/>
      <c r="Q565" s="826"/>
      <c r="R565" s="826"/>
      <c r="S565" s="826"/>
      <c r="T565" s="826"/>
      <c r="U565" s="826"/>
      <c r="V565" s="826"/>
      <c r="W565" s="826"/>
      <c r="X565" s="826"/>
    </row>
    <row r="566" spans="1:24" ht="16.5" customHeight="1">
      <c r="A566" s="826"/>
      <c r="B566" s="826"/>
      <c r="C566" s="826"/>
      <c r="D566" s="826"/>
      <c r="E566" s="826"/>
      <c r="F566" s="826"/>
      <c r="G566" s="826"/>
      <c r="H566" s="826"/>
      <c r="I566" s="826"/>
      <c r="J566" s="826"/>
      <c r="K566" s="826"/>
      <c r="L566" s="826"/>
      <c r="M566" s="826"/>
      <c r="N566" s="826"/>
      <c r="O566" s="826"/>
      <c r="P566" s="826"/>
      <c r="Q566" s="826"/>
      <c r="R566" s="826"/>
      <c r="S566" s="826"/>
      <c r="T566" s="826"/>
      <c r="U566" s="826"/>
      <c r="V566" s="826"/>
      <c r="W566" s="826"/>
      <c r="X566" s="826"/>
    </row>
    <row r="567" spans="1:24" ht="16.5" customHeight="1">
      <c r="A567" s="826"/>
      <c r="B567" s="826"/>
      <c r="C567" s="826"/>
      <c r="D567" s="826"/>
      <c r="E567" s="826"/>
      <c r="F567" s="826"/>
      <c r="G567" s="826"/>
      <c r="H567" s="826"/>
      <c r="I567" s="826"/>
      <c r="J567" s="826"/>
      <c r="K567" s="826"/>
      <c r="L567" s="826"/>
      <c r="M567" s="826"/>
      <c r="N567" s="826"/>
      <c r="O567" s="826"/>
      <c r="P567" s="826"/>
      <c r="Q567" s="826"/>
      <c r="R567" s="826"/>
      <c r="S567" s="826"/>
      <c r="T567" s="826"/>
      <c r="U567" s="826"/>
      <c r="V567" s="826"/>
      <c r="W567" s="826"/>
      <c r="X567" s="826"/>
    </row>
    <row r="568" spans="1:24" ht="16.5" customHeight="1">
      <c r="A568" s="826"/>
      <c r="B568" s="826"/>
      <c r="C568" s="826"/>
      <c r="D568" s="826"/>
      <c r="E568" s="826"/>
      <c r="F568" s="826"/>
      <c r="G568" s="826"/>
      <c r="H568" s="826"/>
      <c r="I568" s="826"/>
      <c r="J568" s="826"/>
      <c r="K568" s="826"/>
      <c r="L568" s="826"/>
      <c r="M568" s="826"/>
      <c r="N568" s="826"/>
      <c r="O568" s="826"/>
      <c r="P568" s="826"/>
      <c r="Q568" s="826"/>
      <c r="R568" s="826"/>
      <c r="S568" s="826"/>
      <c r="T568" s="826"/>
      <c r="U568" s="826"/>
      <c r="V568" s="826"/>
      <c r="W568" s="826"/>
      <c r="X568" s="826"/>
    </row>
    <row r="569" spans="1:24" ht="16.5" customHeight="1">
      <c r="A569" s="826"/>
      <c r="B569" s="826"/>
      <c r="C569" s="826"/>
      <c r="D569" s="826"/>
      <c r="E569" s="826"/>
      <c r="F569" s="826"/>
      <c r="G569" s="826"/>
      <c r="H569" s="826"/>
      <c r="I569" s="826"/>
      <c r="J569" s="826"/>
      <c r="K569" s="826"/>
      <c r="L569" s="826"/>
      <c r="M569" s="826"/>
      <c r="N569" s="826"/>
      <c r="O569" s="826"/>
      <c r="P569" s="826"/>
      <c r="Q569" s="826"/>
      <c r="R569" s="826"/>
      <c r="S569" s="826"/>
      <c r="T569" s="826"/>
      <c r="U569" s="826"/>
      <c r="V569" s="826"/>
      <c r="W569" s="826"/>
      <c r="X569" s="826"/>
    </row>
    <row r="570" spans="1:24" ht="16.5" customHeight="1">
      <c r="A570" s="826"/>
      <c r="B570" s="826"/>
      <c r="C570" s="826"/>
      <c r="D570" s="826"/>
      <c r="E570" s="826"/>
      <c r="F570" s="826"/>
      <c r="G570" s="826"/>
      <c r="H570" s="826"/>
      <c r="I570" s="826"/>
      <c r="J570" s="826"/>
      <c r="K570" s="826"/>
      <c r="L570" s="826"/>
      <c r="M570" s="826"/>
      <c r="N570" s="826"/>
      <c r="O570" s="826"/>
      <c r="P570" s="826"/>
      <c r="Q570" s="826"/>
      <c r="R570" s="826"/>
      <c r="S570" s="826"/>
      <c r="T570" s="826"/>
      <c r="U570" s="826"/>
      <c r="V570" s="826"/>
      <c r="W570" s="826"/>
      <c r="X570" s="826"/>
    </row>
    <row r="571" spans="1:24" ht="16.5" customHeight="1">
      <c r="A571" s="826"/>
      <c r="B571" s="826"/>
      <c r="C571" s="826"/>
      <c r="D571" s="826"/>
      <c r="E571" s="826"/>
      <c r="F571" s="826"/>
      <c r="G571" s="826"/>
      <c r="H571" s="826"/>
      <c r="I571" s="826"/>
      <c r="J571" s="826"/>
      <c r="K571" s="826"/>
      <c r="L571" s="826"/>
      <c r="M571" s="826"/>
      <c r="N571" s="826"/>
      <c r="O571" s="826"/>
      <c r="P571" s="826"/>
      <c r="Q571" s="826"/>
      <c r="R571" s="826"/>
      <c r="S571" s="826"/>
      <c r="T571" s="826"/>
      <c r="U571" s="826"/>
      <c r="V571" s="826"/>
      <c r="W571" s="826"/>
      <c r="X571" s="826"/>
    </row>
    <row r="572" spans="1:24" ht="16.5" customHeight="1">
      <c r="A572" s="826"/>
      <c r="B572" s="826"/>
      <c r="C572" s="826"/>
      <c r="D572" s="826"/>
      <c r="E572" s="826"/>
      <c r="F572" s="826"/>
      <c r="G572" s="826"/>
      <c r="H572" s="826"/>
      <c r="I572" s="826"/>
      <c r="J572" s="826"/>
      <c r="K572" s="826"/>
      <c r="L572" s="826"/>
      <c r="M572" s="826"/>
      <c r="N572" s="826"/>
      <c r="O572" s="826"/>
      <c r="P572" s="826"/>
      <c r="Q572" s="826"/>
      <c r="R572" s="826"/>
      <c r="S572" s="826"/>
      <c r="T572" s="826"/>
      <c r="U572" s="826"/>
      <c r="V572" s="826"/>
      <c r="W572" s="826"/>
      <c r="X572" s="826"/>
    </row>
    <row r="573" spans="1:24" ht="16.5" customHeight="1">
      <c r="A573" s="826"/>
      <c r="B573" s="826"/>
      <c r="C573" s="826"/>
      <c r="D573" s="826"/>
      <c r="E573" s="826"/>
      <c r="F573" s="826"/>
      <c r="G573" s="826"/>
      <c r="H573" s="826"/>
      <c r="I573" s="826"/>
      <c r="J573" s="826"/>
      <c r="K573" s="826"/>
      <c r="L573" s="826"/>
      <c r="M573" s="826"/>
      <c r="N573" s="826"/>
      <c r="O573" s="826"/>
      <c r="P573" s="826"/>
      <c r="Q573" s="826"/>
      <c r="R573" s="826"/>
      <c r="S573" s="826"/>
      <c r="T573" s="826"/>
      <c r="U573" s="826"/>
      <c r="V573" s="826"/>
      <c r="W573" s="826"/>
      <c r="X573" s="826"/>
    </row>
    <row r="574" spans="1:24" ht="16.5" customHeight="1">
      <c r="A574" s="826"/>
      <c r="B574" s="826"/>
      <c r="C574" s="826"/>
      <c r="D574" s="826"/>
      <c r="E574" s="826"/>
      <c r="F574" s="826"/>
      <c r="G574" s="826"/>
      <c r="H574" s="826"/>
      <c r="I574" s="826"/>
      <c r="J574" s="826"/>
      <c r="K574" s="826"/>
      <c r="L574" s="826"/>
      <c r="M574" s="826"/>
      <c r="N574" s="826"/>
      <c r="O574" s="826"/>
      <c r="P574" s="826"/>
      <c r="Q574" s="826"/>
      <c r="R574" s="826"/>
      <c r="S574" s="826"/>
      <c r="T574" s="826"/>
      <c r="U574" s="826"/>
      <c r="V574" s="826"/>
      <c r="W574" s="826"/>
      <c r="X574" s="826"/>
    </row>
    <row r="575" spans="1:24" ht="16.5" customHeight="1">
      <c r="A575" s="826"/>
      <c r="B575" s="826"/>
      <c r="C575" s="826"/>
      <c r="D575" s="826"/>
      <c r="E575" s="826"/>
      <c r="F575" s="826"/>
      <c r="G575" s="826"/>
      <c r="H575" s="826"/>
      <c r="I575" s="826"/>
      <c r="J575" s="826"/>
      <c r="K575" s="826"/>
      <c r="L575" s="826"/>
      <c r="M575" s="826"/>
      <c r="N575" s="826"/>
      <c r="O575" s="826"/>
      <c r="P575" s="826"/>
      <c r="Q575" s="826"/>
      <c r="R575" s="826"/>
      <c r="S575" s="826"/>
      <c r="T575" s="826"/>
      <c r="U575" s="826"/>
      <c r="V575" s="826"/>
      <c r="W575" s="826"/>
      <c r="X575" s="826"/>
    </row>
    <row r="576" spans="1:24" ht="16.5" customHeight="1">
      <c r="A576" s="826"/>
      <c r="B576" s="826"/>
      <c r="C576" s="826"/>
      <c r="D576" s="826"/>
      <c r="E576" s="826"/>
      <c r="F576" s="826"/>
      <c r="G576" s="826"/>
      <c r="H576" s="826"/>
      <c r="I576" s="826"/>
      <c r="J576" s="826"/>
      <c r="K576" s="826"/>
      <c r="L576" s="826"/>
      <c r="M576" s="826"/>
      <c r="N576" s="826"/>
      <c r="O576" s="826"/>
      <c r="P576" s="826"/>
      <c r="Q576" s="826"/>
      <c r="R576" s="826"/>
      <c r="S576" s="826"/>
      <c r="T576" s="826"/>
      <c r="U576" s="826"/>
      <c r="V576" s="826"/>
      <c r="W576" s="826"/>
      <c r="X576" s="826"/>
    </row>
    <row r="577" spans="1:24" ht="16.5" customHeight="1">
      <c r="A577" s="826"/>
      <c r="B577" s="826"/>
      <c r="C577" s="826"/>
      <c r="D577" s="826"/>
      <c r="E577" s="826"/>
      <c r="F577" s="826"/>
      <c r="G577" s="826"/>
      <c r="H577" s="826"/>
      <c r="I577" s="826"/>
      <c r="J577" s="826"/>
      <c r="K577" s="826"/>
      <c r="L577" s="826"/>
      <c r="M577" s="826"/>
      <c r="N577" s="826"/>
      <c r="O577" s="826"/>
      <c r="P577" s="826"/>
      <c r="Q577" s="826"/>
      <c r="R577" s="826"/>
      <c r="S577" s="826"/>
      <c r="T577" s="826"/>
      <c r="U577" s="826"/>
      <c r="V577" s="826"/>
      <c r="W577" s="826"/>
      <c r="X577" s="826"/>
    </row>
    <row r="578" spans="1:24" ht="16.5" customHeight="1">
      <c r="A578" s="826"/>
      <c r="B578" s="826"/>
      <c r="C578" s="826"/>
      <c r="D578" s="826"/>
      <c r="E578" s="826"/>
      <c r="F578" s="826"/>
      <c r="G578" s="826"/>
      <c r="H578" s="826"/>
      <c r="I578" s="826"/>
      <c r="J578" s="826"/>
      <c r="K578" s="826"/>
      <c r="L578" s="826"/>
      <c r="M578" s="826"/>
      <c r="N578" s="826"/>
      <c r="O578" s="826"/>
      <c r="P578" s="826"/>
      <c r="Q578" s="826"/>
      <c r="R578" s="826"/>
      <c r="S578" s="826"/>
      <c r="T578" s="826"/>
      <c r="U578" s="826"/>
      <c r="V578" s="826"/>
      <c r="W578" s="826"/>
      <c r="X578" s="826"/>
    </row>
    <row r="579" spans="1:24" ht="16.5" customHeight="1">
      <c r="A579" s="826"/>
      <c r="B579" s="826"/>
      <c r="C579" s="826"/>
      <c r="D579" s="826"/>
      <c r="E579" s="826"/>
      <c r="F579" s="826"/>
      <c r="G579" s="826"/>
      <c r="H579" s="826"/>
      <c r="I579" s="826"/>
      <c r="J579" s="826"/>
      <c r="K579" s="826"/>
      <c r="L579" s="826"/>
      <c r="M579" s="826"/>
      <c r="N579" s="826"/>
      <c r="O579" s="826"/>
      <c r="P579" s="826"/>
      <c r="Q579" s="826"/>
      <c r="R579" s="826"/>
      <c r="S579" s="826"/>
      <c r="T579" s="826"/>
      <c r="U579" s="826"/>
      <c r="V579" s="826"/>
      <c r="W579" s="826"/>
      <c r="X579" s="826"/>
    </row>
    <row r="580" spans="1:24" ht="16.5" customHeight="1">
      <c r="A580" s="826"/>
      <c r="B580" s="826"/>
      <c r="C580" s="826"/>
      <c r="D580" s="826"/>
      <c r="E580" s="826"/>
      <c r="F580" s="826"/>
      <c r="G580" s="826"/>
      <c r="H580" s="826"/>
      <c r="I580" s="826"/>
      <c r="J580" s="826"/>
      <c r="K580" s="826"/>
      <c r="L580" s="826"/>
      <c r="M580" s="826"/>
      <c r="N580" s="826"/>
      <c r="O580" s="826"/>
      <c r="P580" s="826"/>
      <c r="Q580" s="826"/>
      <c r="R580" s="826"/>
      <c r="S580" s="826"/>
      <c r="T580" s="826"/>
      <c r="U580" s="826"/>
      <c r="V580" s="826"/>
      <c r="W580" s="826"/>
      <c r="X580" s="826"/>
    </row>
    <row r="581" spans="1:24" ht="16.5" customHeight="1">
      <c r="A581" s="826"/>
      <c r="B581" s="826"/>
      <c r="C581" s="826"/>
      <c r="D581" s="826"/>
      <c r="E581" s="826"/>
      <c r="F581" s="826"/>
      <c r="G581" s="826"/>
      <c r="H581" s="826"/>
      <c r="I581" s="826"/>
      <c r="J581" s="826"/>
      <c r="K581" s="826"/>
      <c r="L581" s="826"/>
      <c r="M581" s="826"/>
      <c r="N581" s="826"/>
      <c r="O581" s="826"/>
      <c r="P581" s="826"/>
      <c r="Q581" s="826"/>
      <c r="R581" s="826"/>
      <c r="S581" s="826"/>
      <c r="T581" s="826"/>
      <c r="U581" s="826"/>
      <c r="V581" s="826"/>
      <c r="W581" s="826"/>
      <c r="X581" s="826"/>
    </row>
    <row r="582" spans="1:24" ht="16.5" customHeight="1">
      <c r="A582" s="826"/>
      <c r="B582" s="826"/>
      <c r="C582" s="826"/>
      <c r="D582" s="826"/>
      <c r="E582" s="826"/>
      <c r="F582" s="826"/>
      <c r="G582" s="826"/>
      <c r="H582" s="826"/>
      <c r="I582" s="826"/>
      <c r="J582" s="826"/>
      <c r="K582" s="826"/>
      <c r="L582" s="826"/>
      <c r="M582" s="826"/>
      <c r="N582" s="826"/>
      <c r="O582" s="826"/>
      <c r="P582" s="826"/>
      <c r="Q582" s="826"/>
      <c r="R582" s="826"/>
      <c r="S582" s="826"/>
      <c r="T582" s="826"/>
      <c r="U582" s="826"/>
      <c r="V582" s="826"/>
      <c r="W582" s="826"/>
      <c r="X582" s="826"/>
    </row>
    <row r="583" spans="1:24" ht="16.5" customHeight="1">
      <c r="A583" s="826"/>
      <c r="B583" s="826"/>
      <c r="C583" s="826"/>
      <c r="D583" s="826"/>
      <c r="E583" s="826"/>
      <c r="F583" s="826"/>
      <c r="G583" s="826"/>
      <c r="H583" s="826"/>
      <c r="I583" s="826"/>
      <c r="J583" s="826"/>
      <c r="K583" s="826"/>
      <c r="L583" s="826"/>
      <c r="M583" s="826"/>
      <c r="N583" s="826"/>
      <c r="O583" s="826"/>
      <c r="P583" s="826"/>
      <c r="Q583" s="826"/>
      <c r="R583" s="826"/>
      <c r="S583" s="826"/>
      <c r="T583" s="826"/>
      <c r="U583" s="826"/>
      <c r="V583" s="826"/>
      <c r="W583" s="826"/>
      <c r="X583" s="826"/>
    </row>
    <row r="584" spans="1:24" ht="16.5" customHeight="1">
      <c r="A584" s="826"/>
      <c r="B584" s="826"/>
      <c r="C584" s="826"/>
      <c r="D584" s="826"/>
      <c r="E584" s="826"/>
      <c r="F584" s="826"/>
      <c r="G584" s="826"/>
      <c r="H584" s="826"/>
      <c r="I584" s="826"/>
      <c r="J584" s="826"/>
      <c r="K584" s="826"/>
      <c r="L584" s="826"/>
      <c r="M584" s="826"/>
      <c r="N584" s="826"/>
      <c r="O584" s="826"/>
      <c r="P584" s="826"/>
      <c r="Q584" s="826"/>
      <c r="R584" s="826"/>
      <c r="S584" s="826"/>
      <c r="T584" s="826"/>
      <c r="U584" s="826"/>
      <c r="V584" s="826"/>
      <c r="W584" s="826"/>
      <c r="X584" s="826"/>
    </row>
    <row r="585" spans="1:24" ht="16.5" customHeight="1">
      <c r="A585" s="826"/>
      <c r="B585" s="826"/>
      <c r="C585" s="826"/>
      <c r="D585" s="826"/>
      <c r="E585" s="826"/>
      <c r="F585" s="826"/>
      <c r="G585" s="826"/>
      <c r="H585" s="826"/>
      <c r="I585" s="826"/>
      <c r="J585" s="826"/>
      <c r="K585" s="826"/>
      <c r="L585" s="826"/>
      <c r="M585" s="826"/>
      <c r="N585" s="826"/>
      <c r="O585" s="826"/>
      <c r="P585" s="826"/>
      <c r="Q585" s="826"/>
      <c r="R585" s="826"/>
      <c r="S585" s="826"/>
      <c r="T585" s="826"/>
      <c r="U585" s="826"/>
      <c r="V585" s="826"/>
      <c r="W585" s="826"/>
      <c r="X585" s="826"/>
    </row>
    <row r="586" spans="1:24" ht="16.5" customHeight="1">
      <c r="A586" s="826"/>
      <c r="B586" s="826"/>
      <c r="C586" s="826"/>
      <c r="D586" s="826"/>
      <c r="E586" s="826"/>
      <c r="F586" s="826"/>
      <c r="G586" s="826"/>
      <c r="H586" s="826"/>
      <c r="I586" s="826"/>
      <c r="J586" s="826"/>
      <c r="K586" s="826"/>
      <c r="L586" s="826"/>
      <c r="M586" s="826"/>
      <c r="N586" s="826"/>
      <c r="O586" s="826"/>
      <c r="P586" s="826"/>
      <c r="Q586" s="826"/>
      <c r="R586" s="826"/>
      <c r="S586" s="826"/>
      <c r="T586" s="826"/>
      <c r="U586" s="826"/>
      <c r="V586" s="826"/>
      <c r="W586" s="826"/>
      <c r="X586" s="826"/>
    </row>
    <row r="587" spans="1:24" ht="16.5" customHeight="1">
      <c r="A587" s="826"/>
      <c r="B587" s="826"/>
      <c r="C587" s="826"/>
      <c r="D587" s="826"/>
      <c r="E587" s="826"/>
      <c r="F587" s="826"/>
      <c r="G587" s="826"/>
      <c r="H587" s="826"/>
      <c r="I587" s="826"/>
      <c r="J587" s="826"/>
      <c r="K587" s="826"/>
      <c r="L587" s="826"/>
      <c r="M587" s="826"/>
      <c r="N587" s="826"/>
      <c r="O587" s="826"/>
      <c r="P587" s="826"/>
      <c r="Q587" s="826"/>
      <c r="R587" s="826"/>
      <c r="S587" s="826"/>
      <c r="T587" s="826"/>
      <c r="U587" s="826"/>
      <c r="V587" s="826"/>
      <c r="W587" s="826"/>
      <c r="X587" s="826"/>
    </row>
    <row r="588" spans="1:24" ht="16.5" customHeight="1">
      <c r="A588" s="826"/>
      <c r="B588" s="826"/>
      <c r="C588" s="826"/>
      <c r="D588" s="826"/>
      <c r="E588" s="826"/>
      <c r="F588" s="826"/>
      <c r="G588" s="826"/>
      <c r="H588" s="826"/>
      <c r="I588" s="826"/>
      <c r="J588" s="826"/>
      <c r="K588" s="826"/>
      <c r="L588" s="826"/>
      <c r="M588" s="826"/>
      <c r="N588" s="826"/>
      <c r="O588" s="826"/>
      <c r="P588" s="826"/>
      <c r="Q588" s="826"/>
      <c r="R588" s="826"/>
      <c r="S588" s="826"/>
      <c r="T588" s="826"/>
      <c r="U588" s="826"/>
      <c r="V588" s="826"/>
      <c r="W588" s="826"/>
      <c r="X588" s="826"/>
    </row>
    <row r="589" spans="1:24" ht="16.5" customHeight="1">
      <c r="A589" s="826"/>
      <c r="B589" s="826"/>
      <c r="C589" s="826"/>
      <c r="D589" s="826"/>
      <c r="E589" s="826"/>
      <c r="F589" s="826"/>
      <c r="G589" s="826"/>
      <c r="H589" s="826"/>
      <c r="I589" s="826"/>
      <c r="J589" s="826"/>
      <c r="K589" s="826"/>
      <c r="L589" s="826"/>
      <c r="M589" s="826"/>
      <c r="N589" s="826"/>
      <c r="O589" s="826"/>
      <c r="P589" s="826"/>
      <c r="Q589" s="826"/>
      <c r="R589" s="826"/>
      <c r="S589" s="826"/>
      <c r="T589" s="826"/>
      <c r="U589" s="826"/>
      <c r="V589" s="826"/>
      <c r="W589" s="826"/>
      <c r="X589" s="826"/>
    </row>
    <row r="590" spans="1:24" ht="16.5" customHeight="1">
      <c r="A590" s="826"/>
      <c r="B590" s="826"/>
      <c r="C590" s="826"/>
      <c r="D590" s="826"/>
      <c r="E590" s="826"/>
      <c r="F590" s="826"/>
      <c r="G590" s="826"/>
      <c r="H590" s="826"/>
      <c r="I590" s="826"/>
      <c r="J590" s="826"/>
      <c r="K590" s="826"/>
      <c r="L590" s="826"/>
      <c r="M590" s="826"/>
      <c r="N590" s="826"/>
      <c r="O590" s="826"/>
      <c r="P590" s="826"/>
      <c r="Q590" s="826"/>
      <c r="R590" s="826"/>
      <c r="S590" s="826"/>
      <c r="T590" s="826"/>
      <c r="U590" s="826"/>
      <c r="V590" s="826"/>
      <c r="W590" s="826"/>
      <c r="X590" s="826"/>
    </row>
    <row r="591" spans="1:24" ht="16.5" customHeight="1">
      <c r="A591" s="826"/>
      <c r="B591" s="826"/>
      <c r="C591" s="826"/>
      <c r="D591" s="826"/>
      <c r="E591" s="826"/>
      <c r="F591" s="826"/>
      <c r="G591" s="826"/>
      <c r="H591" s="826"/>
      <c r="I591" s="826"/>
      <c r="J591" s="826"/>
      <c r="K591" s="826"/>
      <c r="L591" s="826"/>
      <c r="M591" s="826"/>
      <c r="N591" s="826"/>
      <c r="O591" s="826"/>
      <c r="P591" s="826"/>
      <c r="Q591" s="826"/>
      <c r="R591" s="826"/>
      <c r="S591" s="826"/>
      <c r="T591" s="826"/>
      <c r="U591" s="826"/>
      <c r="V591" s="826"/>
      <c r="W591" s="826"/>
      <c r="X591" s="826"/>
    </row>
    <row r="592" spans="1:24" ht="16.5" customHeight="1">
      <c r="A592" s="826"/>
      <c r="B592" s="826"/>
      <c r="C592" s="826"/>
      <c r="D592" s="826"/>
      <c r="E592" s="826"/>
      <c r="F592" s="826"/>
      <c r="G592" s="826"/>
      <c r="H592" s="826"/>
      <c r="I592" s="826"/>
      <c r="J592" s="826"/>
      <c r="K592" s="826"/>
      <c r="L592" s="826"/>
      <c r="M592" s="826"/>
      <c r="N592" s="826"/>
      <c r="O592" s="826"/>
      <c r="P592" s="826"/>
      <c r="Q592" s="826"/>
      <c r="R592" s="826"/>
      <c r="S592" s="826"/>
      <c r="T592" s="826"/>
      <c r="U592" s="826"/>
      <c r="V592" s="826"/>
      <c r="W592" s="826"/>
      <c r="X592" s="826"/>
    </row>
    <row r="593" spans="1:24" ht="16.5" customHeight="1">
      <c r="A593" s="826"/>
      <c r="B593" s="826"/>
      <c r="C593" s="826"/>
      <c r="D593" s="826"/>
      <c r="E593" s="826"/>
      <c r="F593" s="826"/>
      <c r="G593" s="826"/>
      <c r="H593" s="826"/>
      <c r="I593" s="826"/>
      <c r="J593" s="826"/>
      <c r="K593" s="826"/>
      <c r="L593" s="826"/>
      <c r="M593" s="826"/>
      <c r="N593" s="826"/>
      <c r="O593" s="826"/>
      <c r="P593" s="826"/>
      <c r="Q593" s="826"/>
      <c r="R593" s="826"/>
      <c r="S593" s="826"/>
      <c r="T593" s="826"/>
      <c r="U593" s="826"/>
      <c r="V593" s="826"/>
      <c r="W593" s="826"/>
      <c r="X593" s="826"/>
    </row>
    <row r="594" spans="1:24" ht="16.5" customHeight="1">
      <c r="A594" s="826"/>
      <c r="B594" s="826"/>
      <c r="C594" s="826"/>
      <c r="D594" s="826"/>
      <c r="E594" s="826"/>
      <c r="F594" s="826"/>
      <c r="G594" s="826"/>
      <c r="H594" s="826"/>
      <c r="I594" s="826"/>
      <c r="J594" s="826"/>
      <c r="K594" s="826"/>
      <c r="L594" s="826"/>
      <c r="M594" s="826"/>
      <c r="N594" s="826"/>
      <c r="O594" s="826"/>
      <c r="P594" s="826"/>
      <c r="Q594" s="826"/>
      <c r="R594" s="826"/>
      <c r="S594" s="826"/>
      <c r="T594" s="826"/>
      <c r="U594" s="826"/>
      <c r="V594" s="826"/>
      <c r="W594" s="826"/>
      <c r="X594" s="826"/>
    </row>
    <row r="595" spans="1:24" ht="16.5" customHeight="1">
      <c r="A595" s="826"/>
      <c r="B595" s="826"/>
      <c r="C595" s="826"/>
      <c r="D595" s="826"/>
      <c r="E595" s="826"/>
      <c r="F595" s="826"/>
      <c r="G595" s="826"/>
      <c r="H595" s="826"/>
      <c r="I595" s="826"/>
      <c r="J595" s="826"/>
      <c r="K595" s="826"/>
      <c r="L595" s="826"/>
      <c r="M595" s="826"/>
      <c r="N595" s="826"/>
      <c r="O595" s="826"/>
      <c r="P595" s="826"/>
      <c r="Q595" s="826"/>
      <c r="R595" s="826"/>
      <c r="S595" s="826"/>
      <c r="T595" s="826"/>
      <c r="U595" s="826"/>
      <c r="V595" s="826"/>
      <c r="W595" s="826"/>
      <c r="X595" s="826"/>
    </row>
    <row r="596" spans="1:24" ht="16.5" customHeight="1">
      <c r="A596" s="826"/>
      <c r="B596" s="826"/>
      <c r="C596" s="826"/>
      <c r="D596" s="826"/>
      <c r="E596" s="826"/>
      <c r="F596" s="826"/>
      <c r="G596" s="826"/>
      <c r="H596" s="826"/>
      <c r="I596" s="826"/>
      <c r="J596" s="826"/>
      <c r="K596" s="826"/>
      <c r="L596" s="826"/>
      <c r="M596" s="826"/>
      <c r="N596" s="826"/>
      <c r="O596" s="826"/>
      <c r="P596" s="826"/>
      <c r="Q596" s="826"/>
      <c r="R596" s="826"/>
      <c r="S596" s="826"/>
      <c r="T596" s="826"/>
      <c r="U596" s="826"/>
      <c r="V596" s="826"/>
      <c r="W596" s="826"/>
      <c r="X596" s="826"/>
    </row>
    <row r="597" spans="1:24" ht="16.5" customHeight="1">
      <c r="A597" s="826"/>
      <c r="B597" s="826"/>
      <c r="C597" s="826"/>
      <c r="D597" s="826"/>
      <c r="E597" s="826"/>
      <c r="F597" s="826"/>
      <c r="G597" s="826"/>
      <c r="H597" s="826"/>
      <c r="I597" s="826"/>
      <c r="J597" s="826"/>
      <c r="K597" s="826"/>
      <c r="L597" s="826"/>
      <c r="M597" s="826"/>
      <c r="N597" s="826"/>
      <c r="O597" s="826"/>
      <c r="P597" s="826"/>
      <c r="Q597" s="826"/>
      <c r="R597" s="826"/>
      <c r="S597" s="826"/>
      <c r="T597" s="826"/>
      <c r="U597" s="826"/>
      <c r="V597" s="826"/>
      <c r="W597" s="826"/>
      <c r="X597" s="826"/>
    </row>
    <row r="598" spans="1:24" ht="16.5" customHeight="1">
      <c r="A598" s="826"/>
      <c r="B598" s="826"/>
      <c r="C598" s="826"/>
      <c r="D598" s="826"/>
      <c r="E598" s="826"/>
      <c r="F598" s="826"/>
      <c r="G598" s="826"/>
      <c r="H598" s="826"/>
      <c r="I598" s="826"/>
      <c r="J598" s="826"/>
      <c r="K598" s="826"/>
      <c r="L598" s="826"/>
      <c r="M598" s="826"/>
      <c r="N598" s="826"/>
      <c r="O598" s="826"/>
      <c r="P598" s="826"/>
      <c r="Q598" s="826"/>
      <c r="R598" s="826"/>
      <c r="S598" s="826"/>
      <c r="T598" s="826"/>
      <c r="U598" s="826"/>
      <c r="V598" s="826"/>
      <c r="W598" s="826"/>
      <c r="X598" s="826"/>
    </row>
    <row r="599" spans="1:24" ht="16.5" customHeight="1">
      <c r="A599" s="826"/>
      <c r="B599" s="826"/>
      <c r="C599" s="826"/>
      <c r="D599" s="826"/>
      <c r="E599" s="826"/>
      <c r="F599" s="826"/>
      <c r="G599" s="826"/>
      <c r="H599" s="826"/>
      <c r="I599" s="826"/>
      <c r="J599" s="826"/>
      <c r="K599" s="826"/>
      <c r="L599" s="826"/>
      <c r="M599" s="826"/>
      <c r="N599" s="826"/>
      <c r="O599" s="826"/>
      <c r="P599" s="826"/>
      <c r="Q599" s="826"/>
      <c r="R599" s="826"/>
      <c r="S599" s="826"/>
      <c r="T599" s="826"/>
      <c r="U599" s="826"/>
      <c r="V599" s="826"/>
      <c r="W599" s="826"/>
      <c r="X599" s="826"/>
    </row>
    <row r="600" spans="1:24" ht="16.5" customHeight="1">
      <c r="A600" s="826"/>
      <c r="B600" s="826"/>
      <c r="C600" s="826"/>
      <c r="D600" s="826"/>
      <c r="E600" s="826"/>
      <c r="F600" s="826"/>
      <c r="G600" s="826"/>
      <c r="H600" s="826"/>
      <c r="I600" s="826"/>
      <c r="J600" s="826"/>
      <c r="K600" s="826"/>
      <c r="L600" s="826"/>
      <c r="M600" s="826"/>
      <c r="N600" s="826"/>
      <c r="O600" s="826"/>
      <c r="P600" s="826"/>
      <c r="Q600" s="826"/>
      <c r="R600" s="826"/>
      <c r="S600" s="826"/>
      <c r="T600" s="826"/>
      <c r="U600" s="826"/>
      <c r="V600" s="826"/>
      <c r="W600" s="826"/>
      <c r="X600" s="826"/>
    </row>
    <row r="601" spans="1:24" ht="16.5" customHeight="1">
      <c r="A601" s="826"/>
      <c r="B601" s="826"/>
      <c r="C601" s="826"/>
      <c r="D601" s="826"/>
      <c r="E601" s="826"/>
      <c r="F601" s="826"/>
      <c r="G601" s="826"/>
      <c r="H601" s="826"/>
      <c r="I601" s="826"/>
      <c r="J601" s="826"/>
      <c r="K601" s="826"/>
      <c r="L601" s="826"/>
      <c r="M601" s="826"/>
      <c r="N601" s="826"/>
      <c r="O601" s="826"/>
      <c r="P601" s="826"/>
      <c r="Q601" s="826"/>
      <c r="R601" s="826"/>
      <c r="S601" s="826"/>
      <c r="T601" s="826"/>
      <c r="U601" s="826"/>
      <c r="V601" s="826"/>
      <c r="W601" s="826"/>
      <c r="X601" s="826"/>
    </row>
    <row r="602" spans="1:24" ht="16.5" customHeight="1">
      <c r="A602" s="826"/>
      <c r="B602" s="826"/>
      <c r="C602" s="826"/>
      <c r="D602" s="826"/>
      <c r="E602" s="826"/>
      <c r="F602" s="826"/>
      <c r="G602" s="826"/>
      <c r="H602" s="826"/>
      <c r="I602" s="826"/>
      <c r="J602" s="826"/>
      <c r="K602" s="826"/>
      <c r="L602" s="826"/>
      <c r="M602" s="826"/>
      <c r="N602" s="826"/>
      <c r="O602" s="826"/>
      <c r="P602" s="826"/>
      <c r="Q602" s="826"/>
      <c r="R602" s="826"/>
      <c r="S602" s="826"/>
      <c r="T602" s="826"/>
      <c r="U602" s="826"/>
      <c r="V602" s="826"/>
      <c r="W602" s="826"/>
      <c r="X602" s="826"/>
    </row>
    <row r="603" spans="1:24" ht="16.5" customHeight="1">
      <c r="A603" s="826"/>
      <c r="B603" s="826"/>
      <c r="C603" s="826"/>
      <c r="D603" s="826"/>
      <c r="E603" s="826"/>
      <c r="F603" s="826"/>
      <c r="G603" s="826"/>
      <c r="H603" s="826"/>
      <c r="I603" s="826"/>
      <c r="J603" s="826"/>
      <c r="K603" s="826"/>
      <c r="L603" s="826"/>
      <c r="M603" s="826"/>
      <c r="N603" s="826"/>
      <c r="O603" s="826"/>
      <c r="P603" s="826"/>
      <c r="Q603" s="826"/>
      <c r="R603" s="826"/>
      <c r="S603" s="826"/>
      <c r="T603" s="826"/>
      <c r="U603" s="826"/>
      <c r="V603" s="826"/>
      <c r="W603" s="826"/>
      <c r="X603" s="826"/>
    </row>
    <row r="604" spans="1:24" ht="16.5" customHeight="1">
      <c r="A604" s="826"/>
      <c r="B604" s="826"/>
      <c r="C604" s="826"/>
      <c r="D604" s="826"/>
      <c r="E604" s="826"/>
      <c r="F604" s="826"/>
      <c r="G604" s="826"/>
      <c r="H604" s="826"/>
      <c r="I604" s="826"/>
      <c r="J604" s="826"/>
      <c r="K604" s="826"/>
      <c r="L604" s="826"/>
      <c r="M604" s="826"/>
      <c r="N604" s="826"/>
      <c r="O604" s="826"/>
      <c r="P604" s="826"/>
      <c r="Q604" s="826"/>
      <c r="R604" s="826"/>
      <c r="S604" s="826"/>
      <c r="T604" s="826"/>
      <c r="U604" s="826"/>
      <c r="V604" s="826"/>
      <c r="W604" s="826"/>
      <c r="X604" s="826"/>
    </row>
    <row r="605" spans="1:24" ht="16.5" customHeight="1">
      <c r="A605" s="826"/>
      <c r="B605" s="826"/>
      <c r="C605" s="826"/>
      <c r="D605" s="826"/>
      <c r="E605" s="826"/>
      <c r="F605" s="826"/>
      <c r="G605" s="826"/>
      <c r="H605" s="826"/>
      <c r="I605" s="826"/>
      <c r="J605" s="826"/>
      <c r="K605" s="826"/>
      <c r="L605" s="826"/>
      <c r="M605" s="826"/>
      <c r="N605" s="826"/>
      <c r="O605" s="826"/>
      <c r="P605" s="826"/>
      <c r="Q605" s="826"/>
      <c r="R605" s="826"/>
      <c r="S605" s="826"/>
      <c r="T605" s="826"/>
      <c r="U605" s="826"/>
      <c r="V605" s="826"/>
      <c r="W605" s="826"/>
      <c r="X605" s="826"/>
    </row>
    <row r="606" spans="1:24" ht="16.5" customHeight="1">
      <c r="A606" s="826"/>
      <c r="B606" s="826"/>
      <c r="C606" s="826"/>
      <c r="D606" s="826"/>
      <c r="E606" s="826"/>
      <c r="F606" s="826"/>
      <c r="G606" s="826"/>
      <c r="H606" s="826"/>
      <c r="I606" s="826"/>
      <c r="J606" s="826"/>
      <c r="K606" s="826"/>
      <c r="L606" s="826"/>
      <c r="M606" s="826"/>
      <c r="N606" s="826"/>
      <c r="O606" s="826"/>
      <c r="P606" s="826"/>
      <c r="Q606" s="826"/>
      <c r="R606" s="826"/>
      <c r="S606" s="826"/>
      <c r="T606" s="826"/>
      <c r="U606" s="826"/>
      <c r="V606" s="826"/>
      <c r="W606" s="826"/>
      <c r="X606" s="826"/>
    </row>
    <row r="607" spans="1:24" ht="16.5" customHeight="1">
      <c r="A607" s="826"/>
      <c r="B607" s="826"/>
      <c r="C607" s="826"/>
      <c r="D607" s="826"/>
      <c r="E607" s="826"/>
      <c r="F607" s="826"/>
      <c r="G607" s="826"/>
      <c r="H607" s="826"/>
      <c r="I607" s="826"/>
      <c r="J607" s="826"/>
      <c r="K607" s="826"/>
      <c r="L607" s="826"/>
      <c r="M607" s="826"/>
      <c r="N607" s="826"/>
      <c r="O607" s="826"/>
      <c r="P607" s="826"/>
      <c r="Q607" s="826"/>
      <c r="R607" s="826"/>
      <c r="S607" s="826"/>
      <c r="T607" s="826"/>
      <c r="U607" s="826"/>
      <c r="V607" s="826"/>
      <c r="W607" s="826"/>
      <c r="X607" s="826"/>
    </row>
    <row r="608" spans="1:24" ht="16.5" customHeight="1">
      <c r="A608" s="826"/>
      <c r="B608" s="826"/>
      <c r="C608" s="826"/>
      <c r="D608" s="826"/>
      <c r="E608" s="826"/>
      <c r="F608" s="826"/>
      <c r="G608" s="826"/>
      <c r="H608" s="826"/>
      <c r="I608" s="826"/>
      <c r="J608" s="826"/>
      <c r="K608" s="826"/>
      <c r="L608" s="826"/>
      <c r="M608" s="826"/>
      <c r="N608" s="826"/>
      <c r="O608" s="826"/>
      <c r="P608" s="826"/>
      <c r="Q608" s="826"/>
      <c r="R608" s="826"/>
      <c r="S608" s="826"/>
      <c r="T608" s="826"/>
      <c r="U608" s="826"/>
      <c r="V608" s="826"/>
      <c r="W608" s="826"/>
      <c r="X608" s="826"/>
    </row>
    <row r="609" spans="1:24" ht="16.5" customHeight="1">
      <c r="A609" s="826"/>
      <c r="B609" s="826"/>
      <c r="C609" s="826"/>
      <c r="D609" s="826"/>
      <c r="E609" s="826"/>
      <c r="F609" s="826"/>
      <c r="G609" s="826"/>
      <c r="H609" s="826"/>
      <c r="I609" s="826"/>
      <c r="J609" s="826"/>
      <c r="K609" s="826"/>
      <c r="L609" s="826"/>
      <c r="M609" s="826"/>
      <c r="N609" s="826"/>
      <c r="O609" s="826"/>
      <c r="P609" s="826"/>
      <c r="Q609" s="826"/>
      <c r="R609" s="826"/>
      <c r="S609" s="826"/>
      <c r="T609" s="826"/>
      <c r="U609" s="826"/>
      <c r="V609" s="826"/>
      <c r="W609" s="826"/>
      <c r="X609" s="826"/>
    </row>
    <row r="610" spans="1:24" ht="16.5" customHeight="1">
      <c r="A610" s="826"/>
      <c r="B610" s="826"/>
      <c r="C610" s="826"/>
      <c r="D610" s="826"/>
      <c r="E610" s="826"/>
      <c r="F610" s="826"/>
      <c r="G610" s="826"/>
      <c r="H610" s="826"/>
      <c r="I610" s="826"/>
      <c r="J610" s="826"/>
      <c r="K610" s="826"/>
      <c r="L610" s="826"/>
      <c r="M610" s="826"/>
      <c r="N610" s="826"/>
      <c r="O610" s="826"/>
      <c r="P610" s="826"/>
      <c r="Q610" s="826"/>
      <c r="R610" s="826"/>
      <c r="S610" s="826"/>
      <c r="T610" s="826"/>
      <c r="U610" s="826"/>
      <c r="V610" s="826"/>
      <c r="W610" s="826"/>
      <c r="X610" s="826"/>
    </row>
    <row r="611" spans="1:24" ht="16.5" customHeight="1">
      <c r="A611" s="826"/>
      <c r="B611" s="826"/>
      <c r="C611" s="826"/>
      <c r="D611" s="826"/>
      <c r="E611" s="826"/>
      <c r="F611" s="826"/>
      <c r="G611" s="826"/>
      <c r="H611" s="826"/>
      <c r="I611" s="826"/>
      <c r="J611" s="826"/>
      <c r="K611" s="826"/>
      <c r="L611" s="826"/>
      <c r="M611" s="826"/>
      <c r="N611" s="826"/>
      <c r="O611" s="826"/>
      <c r="P611" s="826"/>
      <c r="Q611" s="826"/>
      <c r="R611" s="826"/>
      <c r="S611" s="826"/>
      <c r="T611" s="826"/>
      <c r="U611" s="826"/>
      <c r="V611" s="826"/>
      <c r="W611" s="826"/>
      <c r="X611" s="826"/>
    </row>
    <row r="612" spans="1:24" ht="16.5" customHeight="1">
      <c r="A612" s="826"/>
      <c r="B612" s="826"/>
      <c r="C612" s="826"/>
      <c r="D612" s="826"/>
      <c r="E612" s="826"/>
      <c r="F612" s="826"/>
      <c r="G612" s="826"/>
      <c r="H612" s="826"/>
      <c r="I612" s="826"/>
      <c r="J612" s="826"/>
      <c r="K612" s="826"/>
      <c r="L612" s="826"/>
      <c r="M612" s="826"/>
      <c r="N612" s="826"/>
      <c r="O612" s="826"/>
      <c r="P612" s="826"/>
      <c r="Q612" s="826"/>
      <c r="R612" s="826"/>
      <c r="S612" s="826"/>
      <c r="T612" s="826"/>
      <c r="U612" s="826"/>
      <c r="V612" s="826"/>
      <c r="W612" s="826"/>
      <c r="X612" s="826"/>
    </row>
    <row r="613" spans="1:24" ht="16.5" customHeight="1">
      <c r="A613" s="826"/>
      <c r="B613" s="826"/>
      <c r="C613" s="826"/>
      <c r="D613" s="826"/>
      <c r="E613" s="826"/>
      <c r="F613" s="826"/>
      <c r="G613" s="826"/>
      <c r="H613" s="826"/>
      <c r="I613" s="826"/>
      <c r="J613" s="826"/>
      <c r="K613" s="826"/>
      <c r="L613" s="826"/>
      <c r="M613" s="826"/>
      <c r="N613" s="826"/>
      <c r="O613" s="826"/>
      <c r="P613" s="826"/>
      <c r="Q613" s="826"/>
      <c r="R613" s="826"/>
      <c r="S613" s="826"/>
      <c r="T613" s="826"/>
      <c r="U613" s="826"/>
      <c r="V613" s="826"/>
      <c r="W613" s="826"/>
      <c r="X613" s="826"/>
    </row>
    <row r="614" spans="1:24" ht="16.5" customHeight="1">
      <c r="A614" s="826"/>
      <c r="B614" s="826"/>
      <c r="C614" s="826"/>
      <c r="D614" s="826"/>
      <c r="E614" s="826"/>
      <c r="F614" s="826"/>
      <c r="G614" s="826"/>
      <c r="H614" s="826"/>
      <c r="I614" s="826"/>
      <c r="J614" s="826"/>
      <c r="K614" s="826"/>
      <c r="L614" s="826"/>
      <c r="M614" s="826"/>
      <c r="N614" s="826"/>
      <c r="O614" s="826"/>
      <c r="P614" s="826"/>
      <c r="Q614" s="826"/>
      <c r="R614" s="826"/>
      <c r="S614" s="826"/>
      <c r="T614" s="826"/>
      <c r="U614" s="826"/>
      <c r="V614" s="826"/>
      <c r="W614" s="826"/>
      <c r="X614" s="826"/>
    </row>
    <row r="615" spans="1:24" ht="16.5" customHeight="1">
      <c r="A615" s="826"/>
      <c r="B615" s="826"/>
      <c r="C615" s="826"/>
      <c r="D615" s="826"/>
      <c r="E615" s="826"/>
      <c r="F615" s="826"/>
      <c r="G615" s="826"/>
      <c r="H615" s="826"/>
      <c r="I615" s="826"/>
      <c r="J615" s="826"/>
      <c r="K615" s="826"/>
      <c r="L615" s="826"/>
      <c r="M615" s="826"/>
      <c r="N615" s="826"/>
      <c r="O615" s="826"/>
      <c r="P615" s="826"/>
      <c r="Q615" s="826"/>
      <c r="R615" s="826"/>
      <c r="S615" s="826"/>
      <c r="T615" s="826"/>
      <c r="U615" s="826"/>
      <c r="V615" s="826"/>
      <c r="W615" s="826"/>
      <c r="X615" s="826"/>
    </row>
    <row r="616" spans="1:24" ht="16.5" customHeight="1">
      <c r="A616" s="826"/>
      <c r="B616" s="826"/>
      <c r="C616" s="826"/>
      <c r="D616" s="826"/>
      <c r="E616" s="826"/>
      <c r="F616" s="826"/>
      <c r="G616" s="826"/>
      <c r="H616" s="826"/>
      <c r="I616" s="826"/>
      <c r="J616" s="826"/>
      <c r="K616" s="826"/>
      <c r="L616" s="826"/>
      <c r="M616" s="826"/>
      <c r="N616" s="826"/>
      <c r="O616" s="826"/>
      <c r="P616" s="826"/>
      <c r="Q616" s="826"/>
      <c r="R616" s="826"/>
      <c r="S616" s="826"/>
      <c r="T616" s="826"/>
      <c r="U616" s="826"/>
      <c r="V616" s="826"/>
      <c r="W616" s="826"/>
      <c r="X616" s="826"/>
    </row>
    <row r="617" spans="1:24" ht="16.5" customHeight="1">
      <c r="A617" s="826"/>
      <c r="B617" s="826"/>
      <c r="C617" s="826"/>
      <c r="D617" s="826"/>
      <c r="E617" s="826"/>
      <c r="F617" s="826"/>
      <c r="G617" s="826"/>
      <c r="H617" s="826"/>
      <c r="I617" s="826"/>
      <c r="J617" s="826"/>
      <c r="K617" s="826"/>
      <c r="L617" s="826"/>
      <c r="M617" s="826"/>
      <c r="N617" s="826"/>
      <c r="O617" s="826"/>
      <c r="P617" s="826"/>
      <c r="Q617" s="826"/>
      <c r="R617" s="826"/>
      <c r="S617" s="826"/>
      <c r="T617" s="826"/>
      <c r="U617" s="826"/>
      <c r="V617" s="826"/>
      <c r="W617" s="826"/>
      <c r="X617" s="826"/>
    </row>
    <row r="618" spans="1:24" ht="16.5" customHeight="1">
      <c r="A618" s="826"/>
      <c r="B618" s="826"/>
      <c r="C618" s="826"/>
      <c r="D618" s="826"/>
      <c r="E618" s="826"/>
      <c r="F618" s="826"/>
      <c r="G618" s="826"/>
      <c r="H618" s="826"/>
      <c r="I618" s="826"/>
      <c r="J618" s="826"/>
      <c r="K618" s="826"/>
      <c r="L618" s="826"/>
      <c r="M618" s="826"/>
      <c r="N618" s="826"/>
      <c r="O618" s="826"/>
      <c r="P618" s="826"/>
      <c r="Q618" s="826"/>
      <c r="R618" s="826"/>
      <c r="S618" s="826"/>
      <c r="T618" s="826"/>
      <c r="U618" s="826"/>
      <c r="V618" s="826"/>
      <c r="W618" s="826"/>
      <c r="X618" s="826"/>
    </row>
    <row r="619" spans="1:24" ht="16.5" customHeight="1">
      <c r="A619" s="826"/>
      <c r="B619" s="826"/>
      <c r="C619" s="826"/>
      <c r="D619" s="826"/>
      <c r="E619" s="826"/>
      <c r="F619" s="826"/>
      <c r="G619" s="826"/>
      <c r="H619" s="826"/>
      <c r="I619" s="826"/>
      <c r="J619" s="826"/>
      <c r="K619" s="826"/>
      <c r="L619" s="826"/>
      <c r="M619" s="826"/>
      <c r="N619" s="826"/>
      <c r="O619" s="826"/>
      <c r="P619" s="826"/>
      <c r="Q619" s="826"/>
      <c r="R619" s="826"/>
      <c r="S619" s="826"/>
      <c r="T619" s="826"/>
      <c r="U619" s="826"/>
      <c r="V619" s="826"/>
      <c r="W619" s="826"/>
      <c r="X619" s="826"/>
    </row>
    <row r="620" spans="1:24" ht="16.5" customHeight="1">
      <c r="A620" s="826"/>
      <c r="B620" s="826"/>
      <c r="C620" s="826"/>
      <c r="D620" s="826"/>
      <c r="E620" s="826"/>
      <c r="F620" s="826"/>
      <c r="G620" s="826"/>
      <c r="H620" s="826"/>
      <c r="I620" s="826"/>
      <c r="J620" s="826"/>
      <c r="K620" s="826"/>
      <c r="L620" s="826"/>
      <c r="M620" s="826"/>
      <c r="N620" s="826"/>
      <c r="O620" s="826"/>
      <c r="P620" s="826"/>
      <c r="Q620" s="826"/>
      <c r="R620" s="826"/>
      <c r="S620" s="826"/>
      <c r="T620" s="826"/>
      <c r="U620" s="826"/>
      <c r="V620" s="826"/>
      <c r="W620" s="826"/>
      <c r="X620" s="826"/>
    </row>
    <row r="621" spans="1:24" ht="16.5" customHeight="1">
      <c r="A621" s="826"/>
      <c r="B621" s="826"/>
      <c r="C621" s="826"/>
      <c r="D621" s="826"/>
      <c r="E621" s="826"/>
      <c r="F621" s="826"/>
      <c r="G621" s="826"/>
      <c r="H621" s="826"/>
      <c r="I621" s="826"/>
      <c r="J621" s="826"/>
      <c r="K621" s="826"/>
      <c r="L621" s="826"/>
      <c r="M621" s="826"/>
      <c r="N621" s="826"/>
      <c r="O621" s="826"/>
      <c r="P621" s="826"/>
      <c r="Q621" s="826"/>
      <c r="R621" s="826"/>
      <c r="S621" s="826"/>
      <c r="T621" s="826"/>
      <c r="U621" s="826"/>
      <c r="V621" s="826"/>
      <c r="W621" s="826"/>
      <c r="X621" s="826"/>
    </row>
    <row r="622" spans="1:24" ht="16.5" customHeight="1">
      <c r="A622" s="826"/>
      <c r="B622" s="826"/>
      <c r="C622" s="826"/>
      <c r="D622" s="826"/>
      <c r="E622" s="826"/>
      <c r="F622" s="826"/>
      <c r="G622" s="826"/>
      <c r="H622" s="826"/>
      <c r="I622" s="826"/>
      <c r="J622" s="826"/>
      <c r="K622" s="826"/>
      <c r="L622" s="826"/>
      <c r="M622" s="826"/>
      <c r="N622" s="826"/>
      <c r="O622" s="826"/>
      <c r="P622" s="826"/>
      <c r="Q622" s="826"/>
      <c r="R622" s="826"/>
      <c r="S622" s="826"/>
      <c r="T622" s="826"/>
      <c r="U622" s="826"/>
      <c r="V622" s="826"/>
      <c r="W622" s="826"/>
      <c r="X622" s="826"/>
    </row>
    <row r="623" spans="1:24" ht="16.5" customHeight="1">
      <c r="A623" s="826"/>
      <c r="B623" s="826"/>
      <c r="C623" s="826"/>
      <c r="D623" s="826"/>
      <c r="E623" s="826"/>
      <c r="F623" s="826"/>
      <c r="G623" s="826"/>
      <c r="H623" s="826"/>
      <c r="I623" s="826"/>
      <c r="J623" s="826"/>
      <c r="K623" s="826"/>
      <c r="L623" s="826"/>
      <c r="M623" s="826"/>
      <c r="N623" s="826"/>
      <c r="O623" s="826"/>
      <c r="P623" s="826"/>
      <c r="Q623" s="826"/>
      <c r="R623" s="826"/>
      <c r="S623" s="826"/>
      <c r="T623" s="826"/>
      <c r="U623" s="826"/>
      <c r="V623" s="826"/>
      <c r="W623" s="826"/>
      <c r="X623" s="826"/>
    </row>
    <row r="624" spans="1:24" ht="16.5" customHeight="1">
      <c r="A624" s="826"/>
      <c r="B624" s="826"/>
      <c r="C624" s="826"/>
      <c r="D624" s="826"/>
      <c r="E624" s="826"/>
      <c r="F624" s="826"/>
      <c r="G624" s="826"/>
      <c r="H624" s="826"/>
      <c r="I624" s="826"/>
      <c r="J624" s="826"/>
      <c r="K624" s="826"/>
      <c r="L624" s="826"/>
      <c r="M624" s="826"/>
      <c r="N624" s="826"/>
      <c r="O624" s="826"/>
      <c r="P624" s="826"/>
      <c r="Q624" s="826"/>
      <c r="R624" s="826"/>
      <c r="S624" s="826"/>
      <c r="T624" s="826"/>
      <c r="U624" s="826"/>
      <c r="V624" s="826"/>
      <c r="W624" s="826"/>
      <c r="X624" s="826"/>
    </row>
    <row r="625" spans="1:24" ht="16.5" customHeight="1">
      <c r="A625" s="826"/>
      <c r="B625" s="826"/>
      <c r="C625" s="826"/>
      <c r="D625" s="826"/>
      <c r="E625" s="826"/>
      <c r="F625" s="826"/>
      <c r="G625" s="826"/>
      <c r="H625" s="826"/>
      <c r="I625" s="826"/>
      <c r="J625" s="826"/>
      <c r="K625" s="826"/>
      <c r="L625" s="826"/>
      <c r="M625" s="826"/>
      <c r="N625" s="826"/>
      <c r="O625" s="826"/>
      <c r="P625" s="826"/>
      <c r="Q625" s="826"/>
      <c r="R625" s="826"/>
      <c r="S625" s="826"/>
      <c r="T625" s="826"/>
      <c r="U625" s="826"/>
      <c r="V625" s="826"/>
      <c r="W625" s="826"/>
      <c r="X625" s="826"/>
    </row>
    <row r="626" spans="1:24" ht="16.5" customHeight="1">
      <c r="A626" s="826"/>
      <c r="B626" s="826"/>
      <c r="C626" s="826"/>
      <c r="D626" s="826"/>
      <c r="E626" s="826"/>
      <c r="F626" s="826"/>
      <c r="G626" s="826"/>
      <c r="H626" s="826"/>
      <c r="I626" s="826"/>
      <c r="J626" s="826"/>
      <c r="K626" s="826"/>
      <c r="L626" s="826"/>
      <c r="M626" s="826"/>
      <c r="N626" s="826"/>
      <c r="O626" s="826"/>
      <c r="P626" s="826"/>
      <c r="Q626" s="826"/>
      <c r="R626" s="826"/>
      <c r="S626" s="826"/>
      <c r="T626" s="826"/>
      <c r="U626" s="826"/>
      <c r="V626" s="826"/>
      <c r="W626" s="826"/>
      <c r="X626" s="826"/>
    </row>
    <row r="627" spans="1:24" ht="16.5" customHeight="1">
      <c r="A627" s="826"/>
      <c r="B627" s="826"/>
      <c r="C627" s="826"/>
      <c r="D627" s="826"/>
      <c r="E627" s="826"/>
      <c r="F627" s="826"/>
      <c r="G627" s="826"/>
      <c r="H627" s="826"/>
      <c r="I627" s="826"/>
      <c r="J627" s="826"/>
      <c r="K627" s="826"/>
      <c r="L627" s="826"/>
      <c r="M627" s="826"/>
      <c r="N627" s="826"/>
      <c r="O627" s="826"/>
      <c r="P627" s="826"/>
      <c r="Q627" s="826"/>
      <c r="R627" s="826"/>
      <c r="S627" s="826"/>
      <c r="T627" s="826"/>
      <c r="U627" s="826"/>
      <c r="V627" s="826"/>
      <c r="W627" s="826"/>
      <c r="X627" s="826"/>
    </row>
    <row r="628" spans="1:24" ht="16.5" customHeight="1">
      <c r="A628" s="826"/>
      <c r="B628" s="826"/>
      <c r="C628" s="826"/>
      <c r="D628" s="826"/>
      <c r="E628" s="826"/>
      <c r="F628" s="826"/>
      <c r="G628" s="826"/>
      <c r="H628" s="826"/>
      <c r="I628" s="826"/>
      <c r="J628" s="826"/>
      <c r="K628" s="826"/>
      <c r="L628" s="826"/>
      <c r="M628" s="826"/>
      <c r="N628" s="826"/>
      <c r="O628" s="826"/>
      <c r="P628" s="826"/>
      <c r="Q628" s="826"/>
      <c r="R628" s="826"/>
      <c r="S628" s="826"/>
      <c r="T628" s="826"/>
      <c r="U628" s="826"/>
      <c r="V628" s="826"/>
      <c r="W628" s="826"/>
      <c r="X628" s="826"/>
    </row>
    <row r="629" spans="1:24" ht="16.5" customHeight="1">
      <c r="A629" s="826"/>
      <c r="B629" s="826"/>
      <c r="C629" s="826"/>
      <c r="D629" s="826"/>
      <c r="E629" s="826"/>
      <c r="F629" s="826"/>
      <c r="G629" s="826"/>
      <c r="H629" s="826"/>
      <c r="I629" s="826"/>
      <c r="J629" s="826"/>
      <c r="K629" s="826"/>
      <c r="L629" s="826"/>
      <c r="M629" s="826"/>
      <c r="N629" s="826"/>
      <c r="O629" s="826"/>
      <c r="P629" s="826"/>
      <c r="Q629" s="826"/>
      <c r="R629" s="826"/>
      <c r="S629" s="826"/>
      <c r="T629" s="826"/>
      <c r="U629" s="826"/>
      <c r="V629" s="826"/>
      <c r="W629" s="826"/>
      <c r="X629" s="826"/>
    </row>
    <row r="630" spans="1:24" ht="16.5" customHeight="1">
      <c r="A630" s="826"/>
      <c r="B630" s="826"/>
      <c r="C630" s="826"/>
      <c r="D630" s="826"/>
      <c r="E630" s="826"/>
      <c r="F630" s="826"/>
      <c r="G630" s="826"/>
      <c r="H630" s="826"/>
      <c r="I630" s="826"/>
      <c r="J630" s="826"/>
      <c r="K630" s="826"/>
      <c r="L630" s="826"/>
      <c r="M630" s="826"/>
      <c r="N630" s="826"/>
      <c r="O630" s="826"/>
      <c r="P630" s="826"/>
      <c r="Q630" s="826"/>
      <c r="R630" s="826"/>
      <c r="S630" s="826"/>
      <c r="T630" s="826"/>
      <c r="U630" s="826"/>
      <c r="V630" s="826"/>
      <c r="W630" s="826"/>
      <c r="X630" s="826"/>
    </row>
    <row r="631" spans="1:24" ht="16.5" customHeight="1">
      <c r="A631" s="826"/>
      <c r="B631" s="826"/>
      <c r="C631" s="826"/>
      <c r="D631" s="826"/>
      <c r="E631" s="826"/>
      <c r="F631" s="826"/>
      <c r="G631" s="826"/>
      <c r="H631" s="826"/>
      <c r="I631" s="826"/>
      <c r="J631" s="826"/>
      <c r="K631" s="826"/>
      <c r="L631" s="826"/>
      <c r="M631" s="826"/>
      <c r="N631" s="826"/>
      <c r="O631" s="826"/>
      <c r="P631" s="826"/>
      <c r="Q631" s="826"/>
      <c r="R631" s="826"/>
      <c r="S631" s="826"/>
      <c r="T631" s="826"/>
      <c r="U631" s="826"/>
      <c r="V631" s="826"/>
      <c r="W631" s="826"/>
      <c r="X631" s="826"/>
    </row>
    <row r="632" spans="1:24" ht="16.5" customHeight="1">
      <c r="A632" s="826"/>
      <c r="B632" s="826"/>
      <c r="C632" s="826"/>
      <c r="D632" s="826"/>
      <c r="E632" s="826"/>
      <c r="F632" s="826"/>
      <c r="G632" s="826"/>
      <c r="H632" s="826"/>
      <c r="I632" s="826"/>
      <c r="J632" s="826"/>
      <c r="K632" s="826"/>
      <c r="L632" s="826"/>
      <c r="M632" s="826"/>
      <c r="N632" s="826"/>
      <c r="O632" s="826"/>
      <c r="P632" s="826"/>
      <c r="Q632" s="826"/>
      <c r="R632" s="826"/>
      <c r="S632" s="826"/>
      <c r="T632" s="826"/>
      <c r="U632" s="826"/>
      <c r="V632" s="826"/>
      <c r="W632" s="826"/>
      <c r="X632" s="826"/>
    </row>
    <row r="633" spans="1:24" ht="16.5" customHeight="1">
      <c r="A633" s="826"/>
      <c r="B633" s="826"/>
      <c r="C633" s="826"/>
      <c r="D633" s="826"/>
      <c r="E633" s="826"/>
      <c r="F633" s="826"/>
      <c r="G633" s="826"/>
      <c r="H633" s="826"/>
      <c r="I633" s="826"/>
      <c r="J633" s="826"/>
      <c r="K633" s="826"/>
      <c r="L633" s="826"/>
      <c r="M633" s="826"/>
      <c r="N633" s="826"/>
      <c r="O633" s="826"/>
      <c r="P633" s="826"/>
      <c r="Q633" s="826"/>
      <c r="R633" s="826"/>
      <c r="S633" s="826"/>
      <c r="T633" s="826"/>
      <c r="U633" s="826"/>
      <c r="V633" s="826"/>
      <c r="W633" s="826"/>
      <c r="X633" s="826"/>
    </row>
    <row r="634" spans="1:24" ht="16.5" customHeight="1">
      <c r="A634" s="826"/>
      <c r="B634" s="826"/>
      <c r="C634" s="826"/>
      <c r="D634" s="826"/>
      <c r="E634" s="826"/>
      <c r="F634" s="826"/>
      <c r="G634" s="826"/>
      <c r="H634" s="826"/>
      <c r="I634" s="826"/>
      <c r="J634" s="826"/>
      <c r="K634" s="826"/>
      <c r="L634" s="826"/>
      <c r="M634" s="826"/>
      <c r="N634" s="826"/>
      <c r="O634" s="826"/>
      <c r="P634" s="826"/>
      <c r="Q634" s="826"/>
      <c r="R634" s="826"/>
      <c r="S634" s="826"/>
      <c r="T634" s="826"/>
      <c r="U634" s="826"/>
      <c r="V634" s="826"/>
      <c r="W634" s="826"/>
      <c r="X634" s="826"/>
    </row>
    <row r="635" spans="1:24" ht="16.5" customHeight="1">
      <c r="A635" s="826"/>
      <c r="B635" s="826"/>
      <c r="C635" s="826"/>
      <c r="D635" s="826"/>
      <c r="E635" s="826"/>
      <c r="F635" s="826"/>
      <c r="G635" s="826"/>
      <c r="H635" s="826"/>
      <c r="I635" s="826"/>
      <c r="J635" s="826"/>
      <c r="K635" s="826"/>
      <c r="L635" s="826"/>
      <c r="M635" s="826"/>
      <c r="N635" s="826"/>
      <c r="O635" s="826"/>
      <c r="P635" s="826"/>
      <c r="Q635" s="826"/>
      <c r="R635" s="826"/>
      <c r="S635" s="826"/>
      <c r="T635" s="826"/>
      <c r="U635" s="826"/>
      <c r="V635" s="826"/>
      <c r="W635" s="826"/>
      <c r="X635" s="826"/>
    </row>
    <row r="636" spans="1:24" ht="16.5" customHeight="1">
      <c r="A636" s="826"/>
      <c r="B636" s="826"/>
      <c r="C636" s="826"/>
      <c r="D636" s="826"/>
      <c r="E636" s="826"/>
      <c r="F636" s="826"/>
      <c r="G636" s="826"/>
      <c r="H636" s="826"/>
      <c r="I636" s="826"/>
      <c r="J636" s="826"/>
      <c r="K636" s="826"/>
      <c r="L636" s="826"/>
      <c r="M636" s="826"/>
      <c r="N636" s="826"/>
      <c r="O636" s="826"/>
      <c r="P636" s="826"/>
      <c r="Q636" s="826"/>
      <c r="R636" s="826"/>
      <c r="S636" s="826"/>
      <c r="T636" s="826"/>
      <c r="U636" s="826"/>
      <c r="V636" s="826"/>
      <c r="W636" s="826"/>
      <c r="X636" s="826"/>
    </row>
    <row r="637" spans="1:24" ht="16.5" customHeight="1">
      <c r="A637" s="826"/>
      <c r="B637" s="826"/>
      <c r="C637" s="826"/>
      <c r="D637" s="826"/>
      <c r="E637" s="826"/>
      <c r="F637" s="826"/>
      <c r="G637" s="826"/>
      <c r="H637" s="826"/>
      <c r="I637" s="826"/>
      <c r="J637" s="826"/>
      <c r="K637" s="826"/>
      <c r="L637" s="826"/>
      <c r="M637" s="826"/>
      <c r="N637" s="826"/>
      <c r="O637" s="826"/>
      <c r="P637" s="826"/>
      <c r="Q637" s="826"/>
      <c r="R637" s="826"/>
      <c r="S637" s="826"/>
      <c r="T637" s="826"/>
      <c r="U637" s="826"/>
      <c r="V637" s="826"/>
      <c r="W637" s="826"/>
      <c r="X637" s="826"/>
    </row>
    <row r="638" spans="1:24" ht="16.5" customHeight="1">
      <c r="A638" s="826"/>
      <c r="B638" s="826"/>
      <c r="C638" s="826"/>
      <c r="D638" s="826"/>
      <c r="E638" s="826"/>
      <c r="F638" s="826"/>
      <c r="G638" s="826"/>
      <c r="H638" s="826"/>
      <c r="I638" s="826"/>
      <c r="J638" s="826"/>
      <c r="K638" s="826"/>
      <c r="L638" s="826"/>
      <c r="M638" s="826"/>
      <c r="N638" s="826"/>
      <c r="O638" s="826"/>
      <c r="P638" s="826"/>
      <c r="Q638" s="826"/>
      <c r="R638" s="826"/>
      <c r="S638" s="826"/>
      <c r="T638" s="826"/>
      <c r="U638" s="826"/>
      <c r="V638" s="826"/>
      <c r="W638" s="826"/>
      <c r="X638" s="826"/>
    </row>
    <row r="639" spans="1:24" ht="16.5" customHeight="1">
      <c r="A639" s="826"/>
      <c r="B639" s="826"/>
      <c r="C639" s="826"/>
      <c r="D639" s="826"/>
      <c r="E639" s="826"/>
      <c r="F639" s="826"/>
      <c r="G639" s="826"/>
      <c r="H639" s="826"/>
      <c r="I639" s="826"/>
      <c r="J639" s="826"/>
      <c r="K639" s="826"/>
      <c r="L639" s="826"/>
      <c r="M639" s="826"/>
      <c r="N639" s="826"/>
      <c r="O639" s="826"/>
      <c r="P639" s="826"/>
      <c r="Q639" s="826"/>
      <c r="R639" s="826"/>
      <c r="S639" s="826"/>
      <c r="T639" s="826"/>
      <c r="U639" s="826"/>
      <c r="V639" s="826"/>
      <c r="W639" s="826"/>
      <c r="X639" s="826"/>
    </row>
    <row r="640" spans="1:24" ht="16.5" customHeight="1">
      <c r="A640" s="826"/>
      <c r="B640" s="826"/>
      <c r="C640" s="826"/>
      <c r="D640" s="826"/>
      <c r="E640" s="826"/>
      <c r="F640" s="826"/>
      <c r="G640" s="826"/>
      <c r="H640" s="826"/>
      <c r="I640" s="826"/>
      <c r="J640" s="826"/>
      <c r="K640" s="826"/>
      <c r="L640" s="826"/>
      <c r="M640" s="826"/>
      <c r="N640" s="826"/>
      <c r="O640" s="826"/>
      <c r="P640" s="826"/>
      <c r="Q640" s="826"/>
      <c r="R640" s="826"/>
      <c r="S640" s="826"/>
      <c r="T640" s="826"/>
      <c r="U640" s="826"/>
      <c r="V640" s="826"/>
      <c r="W640" s="826"/>
      <c r="X640" s="826"/>
    </row>
    <row r="641" spans="1:24" ht="16.5" customHeight="1">
      <c r="A641" s="826"/>
      <c r="B641" s="826"/>
      <c r="C641" s="826"/>
      <c r="D641" s="826"/>
      <c r="E641" s="826"/>
      <c r="F641" s="826"/>
      <c r="G641" s="826"/>
      <c r="H641" s="826"/>
      <c r="I641" s="826"/>
      <c r="J641" s="826"/>
      <c r="K641" s="826"/>
      <c r="L641" s="826"/>
      <c r="M641" s="826"/>
      <c r="N641" s="826"/>
      <c r="O641" s="826"/>
      <c r="P641" s="826"/>
      <c r="Q641" s="826"/>
      <c r="R641" s="826"/>
      <c r="S641" s="826"/>
      <c r="T641" s="826"/>
      <c r="U641" s="826"/>
      <c r="V641" s="826"/>
      <c r="W641" s="826"/>
      <c r="X641" s="826"/>
    </row>
    <row r="642" spans="1:24" ht="16.5" customHeight="1">
      <c r="A642" s="826"/>
      <c r="B642" s="826"/>
      <c r="C642" s="826"/>
      <c r="D642" s="826"/>
      <c r="E642" s="826"/>
      <c r="F642" s="826"/>
      <c r="G642" s="826"/>
      <c r="H642" s="826"/>
      <c r="I642" s="826"/>
      <c r="J642" s="826"/>
      <c r="K642" s="826"/>
      <c r="L642" s="826"/>
      <c r="M642" s="826"/>
      <c r="N642" s="826"/>
      <c r="O642" s="826"/>
      <c r="P642" s="826"/>
      <c r="Q642" s="826"/>
      <c r="R642" s="826"/>
      <c r="S642" s="826"/>
      <c r="T642" s="826"/>
      <c r="U642" s="826"/>
      <c r="V642" s="826"/>
      <c r="W642" s="826"/>
      <c r="X642" s="826"/>
    </row>
    <row r="643" spans="1:24" ht="16.5" customHeight="1">
      <c r="A643" s="826"/>
      <c r="B643" s="826"/>
      <c r="C643" s="826"/>
      <c r="D643" s="826"/>
      <c r="E643" s="826"/>
      <c r="F643" s="826"/>
      <c r="G643" s="826"/>
      <c r="H643" s="826"/>
      <c r="I643" s="826"/>
      <c r="J643" s="826"/>
      <c r="K643" s="826"/>
      <c r="L643" s="826"/>
      <c r="M643" s="826"/>
      <c r="N643" s="826"/>
      <c r="O643" s="826"/>
      <c r="P643" s="826"/>
      <c r="Q643" s="826"/>
      <c r="R643" s="826"/>
      <c r="S643" s="826"/>
      <c r="T643" s="826"/>
      <c r="U643" s="826"/>
      <c r="V643" s="826"/>
      <c r="W643" s="826"/>
      <c r="X643" s="826"/>
    </row>
    <row r="644" spans="1:24" ht="16.5" customHeight="1">
      <c r="A644" s="826"/>
      <c r="B644" s="826"/>
      <c r="C644" s="826"/>
      <c r="D644" s="826"/>
      <c r="E644" s="826"/>
      <c r="F644" s="826"/>
      <c r="G644" s="826"/>
      <c r="H644" s="826"/>
      <c r="I644" s="826"/>
      <c r="J644" s="826"/>
      <c r="K644" s="826"/>
      <c r="L644" s="826"/>
      <c r="M644" s="826"/>
      <c r="N644" s="826"/>
      <c r="O644" s="826"/>
      <c r="P644" s="826"/>
      <c r="Q644" s="826"/>
      <c r="R644" s="826"/>
      <c r="S644" s="826"/>
      <c r="T644" s="826"/>
      <c r="U644" s="826"/>
      <c r="V644" s="826"/>
      <c r="W644" s="826"/>
      <c r="X644" s="826"/>
    </row>
    <row r="645" spans="1:24" ht="16.5" customHeight="1">
      <c r="A645" s="826"/>
      <c r="B645" s="826"/>
      <c r="C645" s="826"/>
      <c r="D645" s="826"/>
      <c r="E645" s="826"/>
      <c r="F645" s="826"/>
      <c r="G645" s="826"/>
      <c r="H645" s="826"/>
      <c r="I645" s="826"/>
      <c r="J645" s="826"/>
      <c r="K645" s="826"/>
      <c r="L645" s="826"/>
      <c r="M645" s="826"/>
      <c r="N645" s="826"/>
      <c r="O645" s="826"/>
      <c r="P645" s="826"/>
      <c r="Q645" s="826"/>
      <c r="R645" s="826"/>
      <c r="S645" s="826"/>
      <c r="T645" s="826"/>
      <c r="U645" s="826"/>
      <c r="V645" s="826"/>
      <c r="W645" s="826"/>
      <c r="X645" s="826"/>
    </row>
    <row r="646" spans="1:24" ht="16.5" customHeight="1">
      <c r="A646" s="826"/>
      <c r="B646" s="826"/>
      <c r="C646" s="826"/>
      <c r="D646" s="826"/>
      <c r="E646" s="826"/>
      <c r="F646" s="826"/>
      <c r="G646" s="826"/>
      <c r="H646" s="826"/>
      <c r="I646" s="826"/>
      <c r="J646" s="826"/>
      <c r="K646" s="826"/>
      <c r="L646" s="826"/>
      <c r="M646" s="826"/>
      <c r="N646" s="826"/>
      <c r="O646" s="826"/>
      <c r="P646" s="826"/>
      <c r="Q646" s="826"/>
      <c r="R646" s="826"/>
      <c r="S646" s="826"/>
      <c r="T646" s="826"/>
      <c r="U646" s="826"/>
      <c r="V646" s="826"/>
      <c r="W646" s="826"/>
      <c r="X646" s="826"/>
    </row>
    <row r="647" spans="1:24" ht="16.5" customHeight="1">
      <c r="A647" s="826"/>
      <c r="B647" s="826"/>
      <c r="C647" s="826"/>
      <c r="D647" s="826"/>
      <c r="E647" s="826"/>
      <c r="F647" s="826"/>
      <c r="G647" s="826"/>
      <c r="H647" s="826"/>
      <c r="I647" s="826"/>
      <c r="J647" s="826"/>
      <c r="K647" s="826"/>
      <c r="L647" s="826"/>
      <c r="M647" s="826"/>
      <c r="N647" s="826"/>
      <c r="O647" s="826"/>
      <c r="P647" s="826"/>
      <c r="Q647" s="826"/>
      <c r="R647" s="826"/>
      <c r="S647" s="826"/>
      <c r="T647" s="826"/>
      <c r="U647" s="826"/>
      <c r="V647" s="826"/>
      <c r="W647" s="826"/>
      <c r="X647" s="826"/>
    </row>
    <row r="648" spans="1:24" ht="16.5" customHeight="1">
      <c r="A648" s="826"/>
      <c r="B648" s="826"/>
      <c r="C648" s="826"/>
      <c r="D648" s="826"/>
      <c r="E648" s="826"/>
      <c r="F648" s="826"/>
      <c r="G648" s="826"/>
      <c r="H648" s="826"/>
      <c r="I648" s="826"/>
      <c r="J648" s="826"/>
      <c r="K648" s="826"/>
      <c r="L648" s="826"/>
      <c r="M648" s="826"/>
      <c r="N648" s="826"/>
      <c r="O648" s="826"/>
      <c r="P648" s="826"/>
      <c r="Q648" s="826"/>
      <c r="R648" s="826"/>
      <c r="S648" s="826"/>
      <c r="T648" s="826"/>
      <c r="U648" s="826"/>
      <c r="V648" s="826"/>
      <c r="W648" s="826"/>
      <c r="X648" s="826"/>
    </row>
    <row r="649" spans="1:24" ht="16.5" customHeight="1">
      <c r="A649" s="826"/>
      <c r="B649" s="826"/>
      <c r="C649" s="826"/>
      <c r="D649" s="826"/>
      <c r="E649" s="826"/>
      <c r="F649" s="826"/>
      <c r="G649" s="826"/>
      <c r="H649" s="826"/>
      <c r="I649" s="826"/>
      <c r="J649" s="826"/>
      <c r="K649" s="826"/>
      <c r="L649" s="826"/>
      <c r="M649" s="826"/>
      <c r="N649" s="826"/>
      <c r="O649" s="826"/>
      <c r="P649" s="826"/>
      <c r="Q649" s="826"/>
      <c r="R649" s="826"/>
      <c r="S649" s="826"/>
      <c r="T649" s="826"/>
      <c r="U649" s="826"/>
      <c r="V649" s="826"/>
      <c r="W649" s="826"/>
      <c r="X649" s="826"/>
    </row>
    <row r="650" spans="1:24" ht="16.5" customHeight="1">
      <c r="A650" s="826"/>
      <c r="B650" s="826"/>
      <c r="C650" s="826"/>
      <c r="D650" s="826"/>
      <c r="E650" s="826"/>
      <c r="F650" s="826"/>
      <c r="G650" s="826"/>
      <c r="H650" s="826"/>
      <c r="I650" s="826"/>
      <c r="J650" s="826"/>
      <c r="K650" s="826"/>
      <c r="L650" s="826"/>
      <c r="M650" s="826"/>
      <c r="N650" s="826"/>
      <c r="O650" s="826"/>
      <c r="P650" s="826"/>
      <c r="Q650" s="826"/>
      <c r="R650" s="826"/>
      <c r="S650" s="826"/>
      <c r="T650" s="826"/>
      <c r="U650" s="826"/>
      <c r="V650" s="826"/>
      <c r="W650" s="826"/>
      <c r="X650" s="826"/>
    </row>
    <row r="651" spans="1:24" ht="16.5" customHeight="1">
      <c r="A651" s="826"/>
      <c r="B651" s="826"/>
      <c r="C651" s="826"/>
      <c r="D651" s="826"/>
      <c r="E651" s="826"/>
      <c r="F651" s="826"/>
      <c r="G651" s="826"/>
      <c r="H651" s="826"/>
      <c r="I651" s="826"/>
      <c r="J651" s="826"/>
      <c r="K651" s="826"/>
      <c r="L651" s="826"/>
      <c r="M651" s="826"/>
      <c r="N651" s="826"/>
      <c r="O651" s="826"/>
      <c r="P651" s="826"/>
      <c r="Q651" s="826"/>
      <c r="R651" s="826"/>
      <c r="S651" s="826"/>
      <c r="T651" s="826"/>
      <c r="U651" s="826"/>
      <c r="V651" s="826"/>
      <c r="W651" s="826"/>
      <c r="X651" s="826"/>
    </row>
    <row r="652" spans="1:24" ht="16.5" customHeight="1">
      <c r="A652" s="826"/>
      <c r="B652" s="826"/>
      <c r="C652" s="826"/>
      <c r="D652" s="826"/>
      <c r="E652" s="826"/>
      <c r="F652" s="826"/>
      <c r="G652" s="826"/>
      <c r="H652" s="826"/>
      <c r="I652" s="826"/>
      <c r="J652" s="826"/>
      <c r="K652" s="826"/>
      <c r="L652" s="826"/>
      <c r="M652" s="826"/>
      <c r="N652" s="826"/>
      <c r="O652" s="826"/>
      <c r="P652" s="826"/>
      <c r="Q652" s="826"/>
      <c r="R652" s="826"/>
      <c r="S652" s="826"/>
      <c r="T652" s="826"/>
      <c r="U652" s="826"/>
      <c r="V652" s="826"/>
      <c r="W652" s="826"/>
      <c r="X652" s="826"/>
    </row>
    <row r="653" spans="1:24" ht="16.5" customHeight="1">
      <c r="A653" s="826"/>
      <c r="B653" s="826"/>
      <c r="C653" s="826"/>
      <c r="D653" s="826"/>
      <c r="E653" s="826"/>
      <c r="F653" s="826"/>
      <c r="G653" s="826"/>
      <c r="H653" s="826"/>
      <c r="I653" s="826"/>
      <c r="J653" s="826"/>
      <c r="K653" s="826"/>
      <c r="L653" s="826"/>
      <c r="M653" s="826"/>
      <c r="N653" s="826"/>
      <c r="O653" s="826"/>
      <c r="P653" s="826"/>
      <c r="Q653" s="826"/>
      <c r="R653" s="826"/>
      <c r="S653" s="826"/>
      <c r="T653" s="826"/>
      <c r="U653" s="826"/>
      <c r="V653" s="826"/>
      <c r="W653" s="826"/>
      <c r="X653" s="826"/>
    </row>
    <row r="654" spans="1:24" ht="16.5" customHeight="1">
      <c r="A654" s="826"/>
      <c r="B654" s="826"/>
      <c r="C654" s="826"/>
      <c r="D654" s="826"/>
      <c r="E654" s="826"/>
      <c r="F654" s="826"/>
      <c r="G654" s="826"/>
      <c r="H654" s="826"/>
      <c r="I654" s="826"/>
      <c r="J654" s="826"/>
      <c r="K654" s="826"/>
      <c r="L654" s="826"/>
      <c r="M654" s="826"/>
      <c r="N654" s="826"/>
      <c r="O654" s="826"/>
      <c r="P654" s="826"/>
      <c r="Q654" s="826"/>
      <c r="R654" s="826"/>
      <c r="S654" s="826"/>
      <c r="T654" s="826"/>
      <c r="U654" s="826"/>
      <c r="V654" s="826"/>
      <c r="W654" s="826"/>
      <c r="X654" s="826"/>
    </row>
    <row r="655" spans="1:24" ht="16.5" customHeight="1">
      <c r="A655" s="826"/>
      <c r="B655" s="826"/>
      <c r="C655" s="826"/>
      <c r="D655" s="826"/>
      <c r="E655" s="826"/>
      <c r="F655" s="826"/>
      <c r="G655" s="826"/>
      <c r="H655" s="826"/>
      <c r="I655" s="826"/>
      <c r="J655" s="826"/>
      <c r="K655" s="826"/>
      <c r="L655" s="826"/>
      <c r="M655" s="826"/>
      <c r="N655" s="826"/>
      <c r="O655" s="826"/>
      <c r="P655" s="826"/>
      <c r="Q655" s="826"/>
      <c r="R655" s="826"/>
      <c r="S655" s="826"/>
      <c r="T655" s="826"/>
      <c r="U655" s="826"/>
      <c r="V655" s="826"/>
      <c r="W655" s="826"/>
      <c r="X655" s="826"/>
    </row>
    <row r="656" spans="1:24" ht="16.5" customHeight="1">
      <c r="A656" s="826"/>
      <c r="B656" s="826"/>
      <c r="C656" s="826"/>
      <c r="D656" s="826"/>
      <c r="E656" s="826"/>
      <c r="F656" s="826"/>
      <c r="G656" s="826"/>
      <c r="H656" s="826"/>
      <c r="I656" s="826"/>
      <c r="J656" s="826"/>
      <c r="K656" s="826"/>
      <c r="L656" s="826"/>
      <c r="M656" s="826"/>
      <c r="N656" s="826"/>
      <c r="O656" s="826"/>
      <c r="P656" s="826"/>
      <c r="Q656" s="826"/>
      <c r="R656" s="826"/>
      <c r="S656" s="826"/>
      <c r="T656" s="826"/>
      <c r="U656" s="826"/>
      <c r="V656" s="826"/>
      <c r="W656" s="826"/>
      <c r="X656" s="826"/>
    </row>
    <row r="657" spans="1:24" ht="16.5" customHeight="1">
      <c r="A657" s="826"/>
      <c r="B657" s="826"/>
      <c r="C657" s="826"/>
      <c r="D657" s="826"/>
      <c r="E657" s="826"/>
      <c r="F657" s="826"/>
      <c r="G657" s="826"/>
      <c r="H657" s="826"/>
      <c r="I657" s="826"/>
      <c r="J657" s="826"/>
      <c r="K657" s="826"/>
      <c r="L657" s="826"/>
      <c r="M657" s="826"/>
      <c r="N657" s="826"/>
      <c r="O657" s="826"/>
      <c r="P657" s="826"/>
      <c r="Q657" s="826"/>
      <c r="R657" s="826"/>
      <c r="S657" s="826"/>
      <c r="T657" s="826"/>
      <c r="U657" s="826"/>
      <c r="V657" s="826"/>
      <c r="W657" s="826"/>
      <c r="X657" s="826"/>
    </row>
    <row r="658" spans="1:24" ht="16.5" customHeight="1">
      <c r="A658" s="826"/>
      <c r="B658" s="826"/>
      <c r="C658" s="826"/>
      <c r="D658" s="826"/>
      <c r="E658" s="826"/>
      <c r="F658" s="826"/>
      <c r="G658" s="826"/>
      <c r="H658" s="826"/>
      <c r="I658" s="826"/>
      <c r="J658" s="826"/>
      <c r="K658" s="826"/>
      <c r="L658" s="826"/>
      <c r="M658" s="826"/>
      <c r="N658" s="826"/>
      <c r="O658" s="826"/>
      <c r="P658" s="826"/>
      <c r="Q658" s="826"/>
      <c r="R658" s="826"/>
      <c r="S658" s="826"/>
      <c r="T658" s="826"/>
      <c r="U658" s="826"/>
      <c r="V658" s="826"/>
      <c r="W658" s="826"/>
      <c r="X658" s="826"/>
    </row>
    <row r="659" spans="1:24" ht="16.5" customHeight="1">
      <c r="A659" s="826"/>
      <c r="B659" s="826"/>
      <c r="C659" s="826"/>
      <c r="D659" s="826"/>
      <c r="E659" s="826"/>
      <c r="F659" s="826"/>
      <c r="G659" s="826"/>
      <c r="H659" s="826"/>
      <c r="I659" s="826"/>
      <c r="J659" s="826"/>
      <c r="K659" s="826"/>
      <c r="L659" s="826"/>
      <c r="M659" s="826"/>
      <c r="N659" s="826"/>
      <c r="O659" s="826"/>
      <c r="P659" s="826"/>
      <c r="Q659" s="826"/>
      <c r="R659" s="826"/>
      <c r="S659" s="826"/>
      <c r="T659" s="826"/>
      <c r="U659" s="826"/>
      <c r="V659" s="826"/>
      <c r="W659" s="826"/>
      <c r="X659" s="826"/>
    </row>
    <row r="660" spans="1:24" ht="16.5" customHeight="1">
      <c r="A660" s="826"/>
      <c r="B660" s="826"/>
      <c r="C660" s="826"/>
      <c r="D660" s="826"/>
      <c r="E660" s="826"/>
      <c r="F660" s="826"/>
      <c r="G660" s="826"/>
      <c r="H660" s="826"/>
      <c r="I660" s="826"/>
      <c r="J660" s="826"/>
      <c r="K660" s="826"/>
      <c r="L660" s="826"/>
      <c r="M660" s="826"/>
      <c r="N660" s="826"/>
      <c r="O660" s="826"/>
      <c r="P660" s="826"/>
      <c r="Q660" s="826"/>
      <c r="R660" s="826"/>
      <c r="S660" s="826"/>
      <c r="T660" s="826"/>
      <c r="U660" s="826"/>
      <c r="V660" s="826"/>
      <c r="W660" s="826"/>
      <c r="X660" s="826"/>
    </row>
    <row r="661" spans="1:24" ht="16.5" customHeight="1">
      <c r="A661" s="826"/>
      <c r="B661" s="826"/>
      <c r="C661" s="826"/>
      <c r="D661" s="826"/>
      <c r="E661" s="826"/>
      <c r="F661" s="826"/>
      <c r="G661" s="826"/>
      <c r="H661" s="826"/>
      <c r="I661" s="826"/>
      <c r="J661" s="826"/>
      <c r="K661" s="826"/>
      <c r="L661" s="826"/>
      <c r="M661" s="826"/>
      <c r="N661" s="826"/>
      <c r="O661" s="826"/>
      <c r="P661" s="826"/>
      <c r="Q661" s="826"/>
      <c r="R661" s="826"/>
      <c r="S661" s="826"/>
      <c r="T661" s="826"/>
      <c r="U661" s="826"/>
      <c r="V661" s="826"/>
      <c r="W661" s="826"/>
      <c r="X661" s="826"/>
    </row>
    <row r="662" spans="1:24" ht="16.5" customHeight="1">
      <c r="A662" s="826"/>
      <c r="B662" s="826"/>
      <c r="C662" s="826"/>
      <c r="D662" s="826"/>
      <c r="E662" s="826"/>
      <c r="F662" s="826"/>
      <c r="G662" s="826"/>
      <c r="H662" s="826"/>
      <c r="I662" s="826"/>
      <c r="J662" s="826"/>
      <c r="K662" s="826"/>
      <c r="L662" s="826"/>
      <c r="M662" s="826"/>
      <c r="N662" s="826"/>
      <c r="O662" s="826"/>
      <c r="P662" s="826"/>
      <c r="Q662" s="826"/>
      <c r="R662" s="826"/>
      <c r="S662" s="826"/>
      <c r="T662" s="826"/>
      <c r="U662" s="826"/>
      <c r="V662" s="826"/>
      <c r="W662" s="826"/>
      <c r="X662" s="826"/>
    </row>
    <row r="663" spans="1:24" ht="16.5" customHeight="1">
      <c r="A663" s="826"/>
      <c r="B663" s="826"/>
      <c r="C663" s="826"/>
      <c r="D663" s="826"/>
      <c r="E663" s="826"/>
      <c r="F663" s="826"/>
      <c r="G663" s="826"/>
      <c r="H663" s="826"/>
      <c r="I663" s="826"/>
      <c r="J663" s="826"/>
      <c r="K663" s="826"/>
      <c r="L663" s="826"/>
      <c r="M663" s="826"/>
      <c r="N663" s="826"/>
      <c r="O663" s="826"/>
      <c r="P663" s="826"/>
      <c r="Q663" s="826"/>
      <c r="R663" s="826"/>
      <c r="S663" s="826"/>
      <c r="T663" s="826"/>
      <c r="U663" s="826"/>
      <c r="V663" s="826"/>
      <c r="W663" s="826"/>
      <c r="X663" s="826"/>
    </row>
    <row r="664" spans="1:24" ht="16.5" customHeight="1">
      <c r="A664" s="826"/>
      <c r="B664" s="826"/>
      <c r="C664" s="826"/>
      <c r="D664" s="826"/>
      <c r="E664" s="826"/>
      <c r="F664" s="826"/>
      <c r="G664" s="826"/>
      <c r="H664" s="826"/>
      <c r="I664" s="826"/>
      <c r="J664" s="826"/>
      <c r="K664" s="826"/>
      <c r="L664" s="826"/>
      <c r="M664" s="826"/>
      <c r="N664" s="826"/>
      <c r="O664" s="826"/>
      <c r="P664" s="826"/>
      <c r="Q664" s="826"/>
      <c r="R664" s="826"/>
      <c r="S664" s="826"/>
      <c r="T664" s="826"/>
      <c r="U664" s="826"/>
      <c r="V664" s="826"/>
      <c r="W664" s="826"/>
      <c r="X664" s="826"/>
    </row>
    <row r="665" spans="1:24" ht="16.5" customHeight="1">
      <c r="A665" s="826"/>
      <c r="B665" s="826"/>
      <c r="C665" s="826"/>
      <c r="D665" s="826"/>
      <c r="E665" s="826"/>
      <c r="F665" s="826"/>
      <c r="G665" s="826"/>
      <c r="H665" s="826"/>
      <c r="I665" s="826"/>
      <c r="J665" s="826"/>
      <c r="K665" s="826"/>
      <c r="L665" s="826"/>
      <c r="M665" s="826"/>
      <c r="N665" s="826"/>
      <c r="O665" s="826"/>
      <c r="P665" s="826"/>
      <c r="Q665" s="826"/>
      <c r="R665" s="826"/>
      <c r="S665" s="826"/>
      <c r="T665" s="826"/>
      <c r="U665" s="826"/>
      <c r="V665" s="826"/>
      <c r="W665" s="826"/>
      <c r="X665" s="826"/>
    </row>
    <row r="666" spans="1:24" ht="16.5" customHeight="1">
      <c r="A666" s="826"/>
      <c r="B666" s="826"/>
      <c r="C666" s="826"/>
      <c r="D666" s="826"/>
      <c r="E666" s="826"/>
      <c r="F666" s="826"/>
      <c r="G666" s="826"/>
      <c r="H666" s="826"/>
      <c r="I666" s="826"/>
      <c r="J666" s="826"/>
      <c r="K666" s="826"/>
      <c r="L666" s="826"/>
      <c r="M666" s="826"/>
      <c r="N666" s="826"/>
      <c r="O666" s="826"/>
      <c r="P666" s="826"/>
      <c r="Q666" s="826"/>
      <c r="R666" s="826"/>
      <c r="S666" s="826"/>
      <c r="T666" s="826"/>
      <c r="U666" s="826"/>
      <c r="V666" s="826"/>
      <c r="W666" s="826"/>
      <c r="X666" s="826"/>
    </row>
    <row r="667" spans="1:24" ht="16.5" customHeight="1">
      <c r="A667" s="826"/>
      <c r="B667" s="826"/>
      <c r="C667" s="826"/>
      <c r="D667" s="826"/>
      <c r="E667" s="826"/>
      <c r="F667" s="826"/>
      <c r="G667" s="826"/>
      <c r="H667" s="826"/>
      <c r="I667" s="826"/>
      <c r="J667" s="826"/>
      <c r="K667" s="826"/>
      <c r="L667" s="826"/>
      <c r="M667" s="826"/>
      <c r="N667" s="826"/>
      <c r="O667" s="826"/>
      <c r="P667" s="826"/>
      <c r="Q667" s="826"/>
      <c r="R667" s="826"/>
      <c r="S667" s="826"/>
      <c r="T667" s="826"/>
      <c r="U667" s="826"/>
      <c r="V667" s="826"/>
      <c r="W667" s="826"/>
      <c r="X667" s="826"/>
    </row>
    <row r="668" spans="1:24" ht="16.5" customHeight="1">
      <c r="A668" s="826"/>
      <c r="B668" s="826"/>
      <c r="C668" s="826"/>
      <c r="D668" s="826"/>
      <c r="E668" s="826"/>
      <c r="F668" s="826"/>
      <c r="G668" s="826"/>
      <c r="H668" s="826"/>
      <c r="I668" s="826"/>
      <c r="J668" s="826"/>
      <c r="K668" s="826"/>
      <c r="L668" s="826"/>
      <c r="M668" s="826"/>
      <c r="N668" s="826"/>
      <c r="O668" s="826"/>
      <c r="P668" s="826"/>
      <c r="Q668" s="826"/>
      <c r="R668" s="826"/>
      <c r="S668" s="826"/>
      <c r="T668" s="826"/>
      <c r="U668" s="826"/>
      <c r="V668" s="826"/>
      <c r="W668" s="826"/>
      <c r="X668" s="826"/>
    </row>
    <row r="669" spans="1:24" ht="16.5" customHeight="1">
      <c r="A669" s="826"/>
      <c r="B669" s="826"/>
      <c r="C669" s="826"/>
      <c r="D669" s="826"/>
      <c r="E669" s="826"/>
      <c r="F669" s="826"/>
      <c r="G669" s="826"/>
      <c r="H669" s="826"/>
      <c r="I669" s="826"/>
      <c r="J669" s="826"/>
      <c r="K669" s="826"/>
      <c r="L669" s="826"/>
      <c r="M669" s="826"/>
      <c r="N669" s="826"/>
      <c r="O669" s="826"/>
      <c r="P669" s="826"/>
      <c r="Q669" s="826"/>
      <c r="R669" s="826"/>
      <c r="S669" s="826"/>
      <c r="T669" s="826"/>
      <c r="U669" s="826"/>
      <c r="V669" s="826"/>
      <c r="W669" s="826"/>
      <c r="X669" s="826"/>
    </row>
    <row r="670" spans="1:24" ht="16.5" customHeight="1">
      <c r="A670" s="826"/>
      <c r="B670" s="826"/>
      <c r="C670" s="826"/>
      <c r="D670" s="826"/>
      <c r="E670" s="826"/>
      <c r="F670" s="826"/>
      <c r="G670" s="826"/>
      <c r="H670" s="826"/>
      <c r="I670" s="826"/>
      <c r="J670" s="826"/>
      <c r="K670" s="826"/>
      <c r="L670" s="826"/>
      <c r="M670" s="826"/>
      <c r="N670" s="826"/>
      <c r="O670" s="826"/>
      <c r="P670" s="826"/>
      <c r="Q670" s="826"/>
      <c r="R670" s="826"/>
      <c r="S670" s="826"/>
      <c r="T670" s="826"/>
      <c r="U670" s="826"/>
      <c r="V670" s="826"/>
      <c r="W670" s="826"/>
      <c r="X670" s="826"/>
    </row>
    <row r="671" spans="1:24" ht="16.5" customHeight="1">
      <c r="A671" s="826"/>
      <c r="B671" s="826"/>
      <c r="C671" s="826"/>
      <c r="D671" s="826"/>
      <c r="E671" s="826"/>
      <c r="F671" s="826"/>
      <c r="G671" s="826"/>
      <c r="H671" s="826"/>
      <c r="I671" s="826"/>
      <c r="J671" s="826"/>
      <c r="K671" s="826"/>
      <c r="L671" s="826"/>
      <c r="M671" s="826"/>
      <c r="N671" s="826"/>
      <c r="O671" s="826"/>
      <c r="P671" s="826"/>
      <c r="Q671" s="826"/>
      <c r="R671" s="826"/>
      <c r="S671" s="826"/>
      <c r="T671" s="826"/>
      <c r="U671" s="826"/>
      <c r="V671" s="826"/>
      <c r="W671" s="826"/>
      <c r="X671" s="826"/>
    </row>
    <row r="672" spans="1:24" ht="16.5" customHeight="1">
      <c r="A672" s="826"/>
      <c r="B672" s="826"/>
      <c r="C672" s="826"/>
      <c r="D672" s="826"/>
      <c r="E672" s="826"/>
      <c r="F672" s="826"/>
      <c r="G672" s="826"/>
      <c r="H672" s="826"/>
      <c r="I672" s="826"/>
      <c r="J672" s="826"/>
      <c r="K672" s="826"/>
      <c r="L672" s="826"/>
      <c r="M672" s="826"/>
      <c r="N672" s="826"/>
      <c r="O672" s="826"/>
      <c r="P672" s="826"/>
      <c r="Q672" s="826"/>
      <c r="R672" s="826"/>
      <c r="S672" s="826"/>
      <c r="T672" s="826"/>
      <c r="U672" s="826"/>
      <c r="V672" s="826"/>
      <c r="W672" s="826"/>
      <c r="X672" s="826"/>
    </row>
    <row r="673" spans="1:24" ht="16.5" customHeight="1">
      <c r="A673" s="826"/>
      <c r="B673" s="826"/>
      <c r="C673" s="826"/>
      <c r="D673" s="826"/>
      <c r="E673" s="826"/>
      <c r="F673" s="826"/>
      <c r="G673" s="826"/>
      <c r="H673" s="826"/>
      <c r="I673" s="826"/>
      <c r="J673" s="826"/>
      <c r="K673" s="826"/>
      <c r="L673" s="826"/>
      <c r="M673" s="826"/>
      <c r="N673" s="826"/>
      <c r="O673" s="826"/>
      <c r="P673" s="826"/>
      <c r="Q673" s="826"/>
      <c r="R673" s="826"/>
      <c r="S673" s="826"/>
      <c r="T673" s="826"/>
      <c r="U673" s="826"/>
      <c r="V673" s="826"/>
      <c r="W673" s="826"/>
      <c r="X673" s="826"/>
    </row>
    <row r="674" spans="1:24" ht="16.5" customHeight="1">
      <c r="A674" s="826"/>
      <c r="B674" s="826"/>
      <c r="C674" s="826"/>
      <c r="D674" s="826"/>
      <c r="E674" s="826"/>
      <c r="F674" s="826"/>
      <c r="G674" s="826"/>
      <c r="H674" s="826"/>
      <c r="I674" s="826"/>
      <c r="J674" s="826"/>
      <c r="K674" s="826"/>
      <c r="L674" s="826"/>
      <c r="M674" s="826"/>
      <c r="N674" s="826"/>
      <c r="O674" s="826"/>
      <c r="P674" s="826"/>
      <c r="Q674" s="826"/>
      <c r="R674" s="826"/>
      <c r="S674" s="826"/>
      <c r="T674" s="826"/>
      <c r="U674" s="826"/>
      <c r="V674" s="826"/>
      <c r="W674" s="826"/>
      <c r="X674" s="826"/>
    </row>
    <row r="675" spans="1:24" ht="16.5" customHeight="1">
      <c r="A675" s="826"/>
      <c r="B675" s="826"/>
      <c r="C675" s="826"/>
      <c r="D675" s="826"/>
      <c r="E675" s="826"/>
      <c r="F675" s="826"/>
      <c r="G675" s="826"/>
      <c r="H675" s="826"/>
      <c r="I675" s="826"/>
      <c r="J675" s="826"/>
      <c r="K675" s="826"/>
      <c r="L675" s="826"/>
      <c r="M675" s="826"/>
      <c r="N675" s="826"/>
      <c r="O675" s="826"/>
      <c r="P675" s="826"/>
      <c r="Q675" s="826"/>
      <c r="R675" s="826"/>
      <c r="S675" s="826"/>
      <c r="T675" s="826"/>
      <c r="U675" s="826"/>
      <c r="V675" s="826"/>
      <c r="W675" s="826"/>
      <c r="X675" s="826"/>
    </row>
    <row r="676" spans="1:24" ht="16.5" customHeight="1">
      <c r="A676" s="826"/>
      <c r="B676" s="826"/>
      <c r="C676" s="826"/>
      <c r="D676" s="826"/>
      <c r="E676" s="826"/>
      <c r="F676" s="826"/>
      <c r="G676" s="826"/>
      <c r="H676" s="826"/>
      <c r="I676" s="826"/>
      <c r="J676" s="826"/>
      <c r="K676" s="826"/>
      <c r="L676" s="826"/>
      <c r="M676" s="826"/>
      <c r="N676" s="826"/>
      <c r="O676" s="826"/>
      <c r="P676" s="826"/>
      <c r="Q676" s="826"/>
      <c r="R676" s="826"/>
      <c r="S676" s="826"/>
      <c r="T676" s="826"/>
      <c r="U676" s="826"/>
      <c r="V676" s="826"/>
      <c r="W676" s="826"/>
      <c r="X676" s="826"/>
    </row>
    <row r="677" spans="1:24" ht="16.5" customHeight="1">
      <c r="A677" s="826"/>
      <c r="B677" s="826"/>
      <c r="C677" s="826"/>
      <c r="D677" s="826"/>
      <c r="E677" s="826"/>
      <c r="F677" s="826"/>
      <c r="G677" s="826"/>
      <c r="H677" s="826"/>
      <c r="I677" s="826"/>
      <c r="J677" s="826"/>
      <c r="K677" s="826"/>
      <c r="L677" s="826"/>
      <c r="M677" s="826"/>
      <c r="N677" s="826"/>
      <c r="O677" s="826"/>
      <c r="P677" s="826"/>
      <c r="Q677" s="826"/>
      <c r="R677" s="826"/>
      <c r="S677" s="826"/>
      <c r="T677" s="826"/>
      <c r="U677" s="826"/>
      <c r="V677" s="826"/>
      <c r="W677" s="826"/>
      <c r="X677" s="826"/>
    </row>
    <row r="678" spans="1:24" ht="16.5" customHeight="1">
      <c r="A678" s="826"/>
      <c r="B678" s="826"/>
      <c r="C678" s="826"/>
      <c r="D678" s="826"/>
      <c r="E678" s="826"/>
      <c r="F678" s="826"/>
      <c r="G678" s="826"/>
      <c r="H678" s="826"/>
      <c r="I678" s="826"/>
      <c r="J678" s="826"/>
      <c r="K678" s="826"/>
      <c r="L678" s="826"/>
      <c r="M678" s="826"/>
      <c r="N678" s="826"/>
      <c r="O678" s="826"/>
      <c r="P678" s="826"/>
      <c r="Q678" s="826"/>
      <c r="R678" s="826"/>
      <c r="S678" s="826"/>
      <c r="T678" s="826"/>
      <c r="U678" s="826"/>
      <c r="V678" s="826"/>
      <c r="W678" s="826"/>
      <c r="X678" s="826"/>
    </row>
    <row r="679" spans="1:24" ht="16.5" customHeight="1">
      <c r="A679" s="826"/>
      <c r="B679" s="826"/>
      <c r="C679" s="826"/>
      <c r="D679" s="826"/>
      <c r="E679" s="826"/>
      <c r="F679" s="826"/>
      <c r="G679" s="826"/>
      <c r="H679" s="826"/>
      <c r="I679" s="826"/>
      <c r="J679" s="826"/>
      <c r="K679" s="826"/>
      <c r="L679" s="826"/>
      <c r="M679" s="826"/>
      <c r="N679" s="826"/>
      <c r="O679" s="826"/>
      <c r="P679" s="826"/>
      <c r="Q679" s="826"/>
      <c r="R679" s="826"/>
      <c r="S679" s="826"/>
      <c r="T679" s="826"/>
      <c r="U679" s="826"/>
      <c r="V679" s="826"/>
      <c r="W679" s="826"/>
      <c r="X679" s="826"/>
    </row>
    <row r="680" spans="1:24" ht="16.5" customHeight="1">
      <c r="A680" s="826"/>
      <c r="B680" s="826"/>
      <c r="C680" s="826"/>
      <c r="D680" s="826"/>
      <c r="E680" s="826"/>
      <c r="F680" s="826"/>
      <c r="G680" s="826"/>
      <c r="H680" s="826"/>
      <c r="I680" s="826"/>
      <c r="J680" s="826"/>
      <c r="K680" s="826"/>
      <c r="L680" s="826"/>
      <c r="M680" s="826"/>
      <c r="N680" s="826"/>
      <c r="O680" s="826"/>
      <c r="P680" s="826"/>
      <c r="Q680" s="826"/>
      <c r="R680" s="826"/>
      <c r="S680" s="826"/>
      <c r="T680" s="826"/>
      <c r="U680" s="826"/>
      <c r="V680" s="826"/>
      <c r="W680" s="826"/>
      <c r="X680" s="826"/>
    </row>
    <row r="681" spans="1:24" ht="16.5" customHeight="1">
      <c r="A681" s="826"/>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row>
    <row r="682" spans="1:24" ht="16.5" customHeight="1">
      <c r="A682" s="826"/>
      <c r="B682" s="826"/>
      <c r="C682" s="826"/>
      <c r="D682" s="826"/>
      <c r="E682" s="826"/>
      <c r="F682" s="826"/>
      <c r="G682" s="826"/>
      <c r="H682" s="826"/>
      <c r="I682" s="826"/>
      <c r="J682" s="826"/>
      <c r="K682" s="826"/>
      <c r="L682" s="826"/>
      <c r="M682" s="826"/>
      <c r="N682" s="826"/>
      <c r="O682" s="826"/>
      <c r="P682" s="826"/>
      <c r="Q682" s="826"/>
      <c r="R682" s="826"/>
      <c r="S682" s="826"/>
      <c r="T682" s="826"/>
      <c r="U682" s="826"/>
      <c r="V682" s="826"/>
      <c r="W682" s="826"/>
      <c r="X682" s="826"/>
    </row>
    <row r="683" spans="1:24" ht="16.5" customHeight="1">
      <c r="A683" s="826"/>
      <c r="B683" s="826"/>
      <c r="C683" s="826"/>
      <c r="D683" s="826"/>
      <c r="E683" s="826"/>
      <c r="F683" s="826"/>
      <c r="G683" s="826"/>
      <c r="H683" s="826"/>
      <c r="I683" s="826"/>
      <c r="J683" s="826"/>
      <c r="K683" s="826"/>
      <c r="L683" s="826"/>
      <c r="M683" s="826"/>
      <c r="N683" s="826"/>
      <c r="O683" s="826"/>
      <c r="P683" s="826"/>
      <c r="Q683" s="826"/>
      <c r="R683" s="826"/>
      <c r="S683" s="826"/>
      <c r="T683" s="826"/>
      <c r="U683" s="826"/>
      <c r="V683" s="826"/>
      <c r="W683" s="826"/>
      <c r="X683" s="826"/>
    </row>
    <row r="684" spans="1:24" ht="16.5" customHeight="1">
      <c r="A684" s="826"/>
      <c r="B684" s="826"/>
      <c r="C684" s="826"/>
      <c r="D684" s="826"/>
      <c r="E684" s="826"/>
      <c r="F684" s="826"/>
      <c r="G684" s="826"/>
      <c r="H684" s="826"/>
      <c r="I684" s="826"/>
      <c r="J684" s="826"/>
      <c r="K684" s="826"/>
      <c r="L684" s="826"/>
      <c r="M684" s="826"/>
      <c r="N684" s="826"/>
      <c r="O684" s="826"/>
      <c r="P684" s="826"/>
      <c r="Q684" s="826"/>
      <c r="R684" s="826"/>
      <c r="S684" s="826"/>
      <c r="T684" s="826"/>
      <c r="U684" s="826"/>
      <c r="V684" s="826"/>
      <c r="W684" s="826"/>
      <c r="X684" s="826"/>
    </row>
    <row r="685" spans="1:24" ht="16.5" customHeight="1">
      <c r="A685" s="826"/>
      <c r="B685" s="826"/>
      <c r="C685" s="826"/>
      <c r="D685" s="826"/>
      <c r="E685" s="826"/>
      <c r="F685" s="826"/>
      <c r="G685" s="826"/>
      <c r="H685" s="826"/>
      <c r="I685" s="826"/>
      <c r="J685" s="826"/>
      <c r="K685" s="826"/>
      <c r="L685" s="826"/>
      <c r="M685" s="826"/>
      <c r="N685" s="826"/>
      <c r="O685" s="826"/>
      <c r="P685" s="826"/>
      <c r="Q685" s="826"/>
      <c r="R685" s="826"/>
      <c r="S685" s="826"/>
      <c r="T685" s="826"/>
      <c r="U685" s="826"/>
      <c r="V685" s="826"/>
      <c r="W685" s="826"/>
      <c r="X685" s="826"/>
    </row>
    <row r="686" spans="1:24" ht="16.5" customHeight="1">
      <c r="A686" s="826"/>
      <c r="B686" s="826"/>
      <c r="C686" s="826"/>
      <c r="D686" s="826"/>
      <c r="E686" s="826"/>
      <c r="F686" s="826"/>
      <c r="G686" s="826"/>
      <c r="H686" s="826"/>
      <c r="I686" s="826"/>
      <c r="J686" s="826"/>
      <c r="K686" s="826"/>
      <c r="L686" s="826"/>
      <c r="M686" s="826"/>
      <c r="N686" s="826"/>
      <c r="O686" s="826"/>
      <c r="P686" s="826"/>
      <c r="Q686" s="826"/>
      <c r="R686" s="826"/>
      <c r="S686" s="826"/>
      <c r="T686" s="826"/>
      <c r="U686" s="826"/>
      <c r="V686" s="826"/>
      <c r="W686" s="826"/>
      <c r="X686" s="826"/>
    </row>
    <row r="687" spans="1:24" ht="16.5" customHeight="1">
      <c r="A687" s="826"/>
      <c r="B687" s="826"/>
      <c r="C687" s="826"/>
      <c r="D687" s="826"/>
      <c r="E687" s="826"/>
      <c r="F687" s="826"/>
      <c r="G687" s="826"/>
      <c r="H687" s="826"/>
      <c r="I687" s="826"/>
      <c r="J687" s="826"/>
      <c r="K687" s="826"/>
      <c r="L687" s="826"/>
      <c r="M687" s="826"/>
      <c r="N687" s="826"/>
      <c r="O687" s="826"/>
      <c r="P687" s="826"/>
      <c r="Q687" s="826"/>
      <c r="R687" s="826"/>
      <c r="S687" s="826"/>
      <c r="T687" s="826"/>
      <c r="U687" s="826"/>
      <c r="V687" s="826"/>
      <c r="W687" s="826"/>
      <c r="X687" s="826"/>
    </row>
    <row r="688" spans="1:24" ht="16.5" customHeight="1">
      <c r="A688" s="826"/>
      <c r="B688" s="826"/>
      <c r="C688" s="826"/>
      <c r="D688" s="826"/>
      <c r="E688" s="826"/>
      <c r="F688" s="826"/>
      <c r="G688" s="826"/>
      <c r="H688" s="826"/>
      <c r="I688" s="826"/>
      <c r="J688" s="826"/>
      <c r="K688" s="826"/>
      <c r="L688" s="826"/>
      <c r="M688" s="826"/>
      <c r="N688" s="826"/>
      <c r="O688" s="826"/>
      <c r="P688" s="826"/>
      <c r="Q688" s="826"/>
      <c r="R688" s="826"/>
      <c r="S688" s="826"/>
      <c r="T688" s="826"/>
      <c r="U688" s="826"/>
      <c r="V688" s="826"/>
      <c r="W688" s="826"/>
      <c r="X688" s="826"/>
    </row>
    <row r="689" spans="1:24" ht="16.5" customHeight="1">
      <c r="A689" s="826"/>
      <c r="B689" s="826"/>
      <c r="C689" s="826"/>
      <c r="D689" s="826"/>
      <c r="E689" s="826"/>
      <c r="F689" s="826"/>
      <c r="G689" s="826"/>
      <c r="H689" s="826"/>
      <c r="I689" s="826"/>
      <c r="J689" s="826"/>
      <c r="K689" s="826"/>
      <c r="L689" s="826"/>
      <c r="M689" s="826"/>
      <c r="N689" s="826"/>
      <c r="O689" s="826"/>
      <c r="P689" s="826"/>
      <c r="Q689" s="826"/>
      <c r="R689" s="826"/>
      <c r="S689" s="826"/>
      <c r="T689" s="826"/>
      <c r="U689" s="826"/>
      <c r="V689" s="826"/>
      <c r="W689" s="826"/>
      <c r="X689" s="826"/>
    </row>
    <row r="690" spans="1:24" ht="16.5" customHeight="1">
      <c r="A690" s="826"/>
      <c r="B690" s="826"/>
      <c r="C690" s="826"/>
      <c r="D690" s="826"/>
      <c r="E690" s="826"/>
      <c r="F690" s="826"/>
      <c r="G690" s="826"/>
      <c r="H690" s="826"/>
      <c r="I690" s="826"/>
      <c r="J690" s="826"/>
      <c r="K690" s="826"/>
      <c r="L690" s="826"/>
      <c r="M690" s="826"/>
      <c r="N690" s="826"/>
      <c r="O690" s="826"/>
      <c r="P690" s="826"/>
      <c r="Q690" s="826"/>
      <c r="R690" s="826"/>
      <c r="S690" s="826"/>
      <c r="T690" s="826"/>
      <c r="U690" s="826"/>
      <c r="V690" s="826"/>
      <c r="W690" s="826"/>
      <c r="X690" s="826"/>
    </row>
    <row r="691" spans="1:24" ht="16.5" customHeight="1">
      <c r="A691" s="826"/>
      <c r="B691" s="826"/>
      <c r="C691" s="826"/>
      <c r="D691" s="826"/>
      <c r="E691" s="826"/>
      <c r="F691" s="826"/>
      <c r="G691" s="826"/>
      <c r="H691" s="826"/>
      <c r="I691" s="826"/>
      <c r="J691" s="826"/>
      <c r="K691" s="826"/>
      <c r="L691" s="826"/>
      <c r="M691" s="826"/>
      <c r="N691" s="826"/>
      <c r="O691" s="826"/>
      <c r="P691" s="826"/>
      <c r="Q691" s="826"/>
      <c r="R691" s="826"/>
      <c r="S691" s="826"/>
      <c r="T691" s="826"/>
      <c r="U691" s="826"/>
      <c r="V691" s="826"/>
      <c r="W691" s="826"/>
      <c r="X691" s="826"/>
    </row>
    <row r="692" spans="1:24" ht="16.5" customHeight="1">
      <c r="A692" s="826"/>
      <c r="B692" s="826"/>
      <c r="C692" s="826"/>
      <c r="D692" s="826"/>
      <c r="E692" s="826"/>
      <c r="F692" s="826"/>
      <c r="G692" s="826"/>
      <c r="H692" s="826"/>
      <c r="I692" s="826"/>
      <c r="J692" s="826"/>
      <c r="K692" s="826"/>
      <c r="L692" s="826"/>
      <c r="M692" s="826"/>
      <c r="N692" s="826"/>
      <c r="O692" s="826"/>
      <c r="P692" s="826"/>
      <c r="Q692" s="826"/>
      <c r="R692" s="826"/>
      <c r="S692" s="826"/>
      <c r="T692" s="826"/>
      <c r="U692" s="826"/>
      <c r="V692" s="826"/>
      <c r="W692" s="826"/>
      <c r="X692" s="826"/>
    </row>
    <row r="693" spans="1:24" ht="16.5" customHeight="1">
      <c r="A693" s="826"/>
      <c r="B693" s="826"/>
      <c r="C693" s="826"/>
      <c r="D693" s="826"/>
      <c r="E693" s="826"/>
      <c r="F693" s="826"/>
      <c r="G693" s="826"/>
      <c r="H693" s="826"/>
      <c r="I693" s="826"/>
      <c r="J693" s="826"/>
      <c r="K693" s="826"/>
      <c r="L693" s="826"/>
      <c r="M693" s="826"/>
      <c r="N693" s="826"/>
      <c r="O693" s="826"/>
      <c r="P693" s="826"/>
      <c r="Q693" s="826"/>
      <c r="R693" s="826"/>
      <c r="S693" s="826"/>
      <c r="T693" s="826"/>
      <c r="U693" s="826"/>
      <c r="V693" s="826"/>
      <c r="W693" s="826"/>
      <c r="X693" s="826"/>
    </row>
    <row r="694" spans="1:24" ht="16.5" customHeight="1">
      <c r="A694" s="826"/>
      <c r="B694" s="826"/>
      <c r="C694" s="826"/>
      <c r="D694" s="826"/>
      <c r="E694" s="826"/>
      <c r="F694" s="826"/>
      <c r="G694" s="826"/>
      <c r="H694" s="826"/>
      <c r="I694" s="826"/>
      <c r="J694" s="826"/>
      <c r="K694" s="826"/>
      <c r="L694" s="826"/>
      <c r="M694" s="826"/>
      <c r="N694" s="826"/>
      <c r="O694" s="826"/>
      <c r="P694" s="826"/>
      <c r="Q694" s="826"/>
      <c r="R694" s="826"/>
      <c r="S694" s="826"/>
      <c r="T694" s="826"/>
      <c r="U694" s="826"/>
      <c r="V694" s="826"/>
      <c r="W694" s="826"/>
      <c r="X694" s="826"/>
    </row>
    <row r="695" spans="1:24" ht="16.5" customHeight="1">
      <c r="A695" s="826"/>
      <c r="B695" s="826"/>
      <c r="C695" s="826"/>
      <c r="D695" s="826"/>
      <c r="E695" s="826"/>
      <c r="F695" s="826"/>
      <c r="G695" s="826"/>
      <c r="H695" s="826"/>
      <c r="I695" s="826"/>
      <c r="J695" s="826"/>
      <c r="K695" s="826"/>
      <c r="L695" s="826"/>
      <c r="M695" s="826"/>
      <c r="N695" s="826"/>
      <c r="O695" s="826"/>
      <c r="P695" s="826"/>
      <c r="Q695" s="826"/>
      <c r="R695" s="826"/>
      <c r="S695" s="826"/>
      <c r="T695" s="826"/>
      <c r="U695" s="826"/>
      <c r="V695" s="826"/>
      <c r="W695" s="826"/>
      <c r="X695" s="826"/>
    </row>
    <row r="696" spans="1:24" ht="16.5" customHeight="1">
      <c r="A696" s="826"/>
      <c r="B696" s="826"/>
      <c r="C696" s="826"/>
      <c r="D696" s="826"/>
      <c r="E696" s="826"/>
      <c r="F696" s="826"/>
      <c r="G696" s="826"/>
      <c r="H696" s="826"/>
      <c r="I696" s="826"/>
      <c r="J696" s="826"/>
      <c r="K696" s="826"/>
      <c r="L696" s="826"/>
      <c r="M696" s="826"/>
      <c r="N696" s="826"/>
      <c r="O696" s="826"/>
      <c r="P696" s="826"/>
      <c r="Q696" s="826"/>
      <c r="R696" s="826"/>
      <c r="S696" s="826"/>
      <c r="T696" s="826"/>
      <c r="U696" s="826"/>
      <c r="V696" s="826"/>
      <c r="W696" s="826"/>
      <c r="X696" s="826"/>
    </row>
    <row r="697" spans="1:24" ht="16.5" customHeight="1">
      <c r="A697" s="826"/>
      <c r="B697" s="826"/>
      <c r="C697" s="826"/>
      <c r="D697" s="826"/>
      <c r="E697" s="826"/>
      <c r="F697" s="826"/>
      <c r="G697" s="826"/>
      <c r="H697" s="826"/>
      <c r="I697" s="826"/>
      <c r="J697" s="826"/>
      <c r="K697" s="826"/>
      <c r="L697" s="826"/>
      <c r="M697" s="826"/>
      <c r="N697" s="826"/>
      <c r="O697" s="826"/>
      <c r="P697" s="826"/>
      <c r="Q697" s="826"/>
      <c r="R697" s="826"/>
      <c r="S697" s="826"/>
      <c r="T697" s="826"/>
      <c r="U697" s="826"/>
      <c r="V697" s="826"/>
      <c r="W697" s="826"/>
      <c r="X697" s="826"/>
    </row>
    <row r="698" spans="1:24" ht="16.5" customHeight="1">
      <c r="A698" s="826"/>
      <c r="B698" s="826"/>
      <c r="C698" s="826"/>
      <c r="D698" s="826"/>
      <c r="E698" s="826"/>
      <c r="F698" s="826"/>
      <c r="G698" s="826"/>
      <c r="H698" s="826"/>
      <c r="I698" s="826"/>
      <c r="J698" s="826"/>
      <c r="K698" s="826"/>
      <c r="L698" s="826"/>
      <c r="M698" s="826"/>
      <c r="N698" s="826"/>
      <c r="O698" s="826"/>
      <c r="P698" s="826"/>
      <c r="Q698" s="826"/>
      <c r="R698" s="826"/>
      <c r="S698" s="826"/>
      <c r="T698" s="826"/>
      <c r="U698" s="826"/>
      <c r="V698" s="826"/>
      <c r="W698" s="826"/>
      <c r="X698" s="826"/>
    </row>
    <row r="699" spans="1:24" ht="16.5" customHeight="1">
      <c r="A699" s="826"/>
      <c r="B699" s="826"/>
      <c r="C699" s="826"/>
      <c r="D699" s="826"/>
      <c r="E699" s="826"/>
      <c r="F699" s="826"/>
      <c r="G699" s="826"/>
      <c r="H699" s="826"/>
      <c r="I699" s="826"/>
      <c r="J699" s="826"/>
      <c r="K699" s="826"/>
      <c r="L699" s="826"/>
      <c r="M699" s="826"/>
      <c r="N699" s="826"/>
      <c r="O699" s="826"/>
      <c r="P699" s="826"/>
      <c r="Q699" s="826"/>
      <c r="R699" s="826"/>
      <c r="S699" s="826"/>
      <c r="T699" s="826"/>
      <c r="U699" s="826"/>
      <c r="V699" s="826"/>
      <c r="W699" s="826"/>
      <c r="X699" s="826"/>
    </row>
    <row r="700" spans="1:24" ht="16.5" customHeight="1">
      <c r="A700" s="826"/>
      <c r="B700" s="826"/>
      <c r="C700" s="826"/>
      <c r="D700" s="826"/>
      <c r="E700" s="826"/>
      <c r="F700" s="826"/>
      <c r="G700" s="826"/>
      <c r="H700" s="826"/>
      <c r="I700" s="826"/>
      <c r="J700" s="826"/>
      <c r="K700" s="826"/>
      <c r="L700" s="826"/>
      <c r="M700" s="826"/>
      <c r="N700" s="826"/>
      <c r="O700" s="826"/>
      <c r="P700" s="826"/>
      <c r="Q700" s="826"/>
      <c r="R700" s="826"/>
      <c r="S700" s="826"/>
      <c r="T700" s="826"/>
      <c r="U700" s="826"/>
      <c r="V700" s="826"/>
      <c r="W700" s="826"/>
      <c r="X700" s="826"/>
    </row>
    <row r="701" spans="1:24" ht="16.5" customHeight="1">
      <c r="A701" s="826"/>
      <c r="B701" s="826"/>
      <c r="C701" s="826"/>
      <c r="D701" s="826"/>
      <c r="E701" s="826"/>
      <c r="F701" s="826"/>
      <c r="G701" s="826"/>
      <c r="H701" s="826"/>
      <c r="I701" s="826"/>
      <c r="J701" s="826"/>
      <c r="K701" s="826"/>
      <c r="L701" s="826"/>
      <c r="M701" s="826"/>
      <c r="N701" s="826"/>
      <c r="O701" s="826"/>
      <c r="P701" s="826"/>
      <c r="Q701" s="826"/>
      <c r="R701" s="826"/>
      <c r="S701" s="826"/>
      <c r="T701" s="826"/>
      <c r="U701" s="826"/>
      <c r="V701" s="826"/>
      <c r="W701" s="826"/>
      <c r="X701" s="826"/>
    </row>
    <row r="702" spans="1:24" ht="16.5" customHeight="1">
      <c r="A702" s="826"/>
      <c r="B702" s="826"/>
      <c r="C702" s="826"/>
      <c r="D702" s="826"/>
      <c r="E702" s="826"/>
      <c r="F702" s="826"/>
      <c r="G702" s="826"/>
      <c r="H702" s="826"/>
      <c r="I702" s="826"/>
      <c r="J702" s="826"/>
      <c r="K702" s="826"/>
      <c r="L702" s="826"/>
      <c r="M702" s="826"/>
      <c r="N702" s="826"/>
      <c r="O702" s="826"/>
      <c r="P702" s="826"/>
      <c r="Q702" s="826"/>
      <c r="R702" s="826"/>
      <c r="S702" s="826"/>
      <c r="T702" s="826"/>
      <c r="U702" s="826"/>
      <c r="V702" s="826"/>
      <c r="W702" s="826"/>
      <c r="X702" s="826"/>
    </row>
    <row r="703" spans="1:24" ht="16.5" customHeight="1">
      <c r="A703" s="826"/>
      <c r="B703" s="826"/>
      <c r="C703" s="826"/>
      <c r="D703" s="826"/>
      <c r="E703" s="826"/>
      <c r="F703" s="826"/>
      <c r="G703" s="826"/>
      <c r="H703" s="826"/>
      <c r="I703" s="826"/>
      <c r="J703" s="826"/>
      <c r="K703" s="826"/>
      <c r="L703" s="826"/>
      <c r="M703" s="826"/>
      <c r="N703" s="826"/>
      <c r="O703" s="826"/>
      <c r="P703" s="826"/>
      <c r="Q703" s="826"/>
      <c r="R703" s="826"/>
      <c r="S703" s="826"/>
      <c r="T703" s="826"/>
      <c r="U703" s="826"/>
      <c r="V703" s="826"/>
      <c r="W703" s="826"/>
      <c r="X703" s="826"/>
    </row>
    <row r="704" spans="1:24" ht="16.5" customHeight="1">
      <c r="A704" s="826"/>
      <c r="B704" s="826"/>
      <c r="C704" s="826"/>
      <c r="D704" s="826"/>
      <c r="E704" s="826"/>
      <c r="F704" s="826"/>
      <c r="G704" s="826"/>
      <c r="H704" s="826"/>
      <c r="I704" s="826"/>
      <c r="J704" s="826"/>
      <c r="K704" s="826"/>
      <c r="L704" s="826"/>
      <c r="M704" s="826"/>
      <c r="N704" s="826"/>
      <c r="O704" s="826"/>
      <c r="P704" s="826"/>
      <c r="Q704" s="826"/>
      <c r="R704" s="826"/>
      <c r="S704" s="826"/>
      <c r="T704" s="826"/>
      <c r="U704" s="826"/>
      <c r="V704" s="826"/>
      <c r="W704" s="826"/>
      <c r="X704" s="826"/>
    </row>
    <row r="705" spans="1:24" ht="16.5" customHeight="1">
      <c r="A705" s="826"/>
      <c r="B705" s="826"/>
      <c r="C705" s="826"/>
      <c r="D705" s="826"/>
      <c r="E705" s="826"/>
      <c r="F705" s="826"/>
      <c r="G705" s="826"/>
      <c r="H705" s="826"/>
      <c r="I705" s="826"/>
      <c r="J705" s="826"/>
      <c r="K705" s="826"/>
      <c r="L705" s="826"/>
      <c r="M705" s="826"/>
      <c r="N705" s="826"/>
      <c r="O705" s="826"/>
      <c r="P705" s="826"/>
      <c r="Q705" s="826"/>
      <c r="R705" s="826"/>
      <c r="S705" s="826"/>
      <c r="T705" s="826"/>
      <c r="U705" s="826"/>
      <c r="V705" s="826"/>
      <c r="W705" s="826"/>
      <c r="X705" s="826"/>
    </row>
    <row r="706" spans="1:24" ht="16.5" customHeight="1">
      <c r="A706" s="826"/>
      <c r="B706" s="826"/>
      <c r="C706" s="826"/>
      <c r="D706" s="826"/>
      <c r="E706" s="826"/>
      <c r="F706" s="826"/>
      <c r="G706" s="826"/>
      <c r="H706" s="826"/>
      <c r="I706" s="826"/>
      <c r="J706" s="826"/>
      <c r="K706" s="826"/>
      <c r="L706" s="826"/>
      <c r="M706" s="826"/>
      <c r="N706" s="826"/>
      <c r="O706" s="826"/>
      <c r="P706" s="826"/>
      <c r="Q706" s="826"/>
      <c r="R706" s="826"/>
      <c r="S706" s="826"/>
      <c r="T706" s="826"/>
      <c r="U706" s="826"/>
      <c r="V706" s="826"/>
      <c r="W706" s="826"/>
      <c r="X706" s="826"/>
    </row>
    <row r="707" spans="1:24" ht="16.5" customHeight="1">
      <c r="A707" s="826"/>
      <c r="B707" s="826"/>
      <c r="C707" s="826"/>
      <c r="D707" s="826"/>
      <c r="E707" s="826"/>
      <c r="F707" s="826"/>
      <c r="G707" s="826"/>
      <c r="H707" s="826"/>
      <c r="I707" s="826"/>
      <c r="J707" s="826"/>
      <c r="K707" s="826"/>
      <c r="L707" s="826"/>
      <c r="M707" s="826"/>
      <c r="N707" s="826"/>
      <c r="O707" s="826"/>
      <c r="P707" s="826"/>
      <c r="Q707" s="826"/>
      <c r="R707" s="826"/>
      <c r="S707" s="826"/>
      <c r="T707" s="826"/>
      <c r="U707" s="826"/>
      <c r="V707" s="826"/>
      <c r="W707" s="826"/>
      <c r="X707" s="826"/>
    </row>
    <row r="708" spans="1:24" ht="16.5" customHeight="1">
      <c r="A708" s="826"/>
      <c r="B708" s="826"/>
      <c r="C708" s="826"/>
      <c r="D708" s="826"/>
      <c r="E708" s="826"/>
      <c r="F708" s="826"/>
      <c r="G708" s="826"/>
      <c r="H708" s="826"/>
      <c r="I708" s="826"/>
      <c r="J708" s="826"/>
      <c r="K708" s="826"/>
      <c r="L708" s="826"/>
      <c r="M708" s="826"/>
      <c r="N708" s="826"/>
      <c r="O708" s="826"/>
      <c r="P708" s="826"/>
      <c r="Q708" s="826"/>
      <c r="R708" s="826"/>
      <c r="S708" s="826"/>
      <c r="T708" s="826"/>
      <c r="U708" s="826"/>
      <c r="V708" s="826"/>
      <c r="W708" s="826"/>
      <c r="X708" s="826"/>
    </row>
    <row r="709" spans="1:24" ht="16.5" customHeight="1">
      <c r="A709" s="826"/>
      <c r="B709" s="826"/>
      <c r="C709" s="826"/>
      <c r="D709" s="826"/>
      <c r="E709" s="826"/>
      <c r="F709" s="826"/>
      <c r="G709" s="826"/>
      <c r="H709" s="826"/>
      <c r="I709" s="826"/>
      <c r="J709" s="826"/>
      <c r="K709" s="826"/>
      <c r="L709" s="826"/>
      <c r="M709" s="826"/>
      <c r="N709" s="826"/>
      <c r="O709" s="826"/>
      <c r="P709" s="826"/>
      <c r="Q709" s="826"/>
      <c r="R709" s="826"/>
      <c r="S709" s="826"/>
      <c r="T709" s="826"/>
      <c r="U709" s="826"/>
      <c r="V709" s="826"/>
      <c r="W709" s="826"/>
      <c r="X709" s="826"/>
    </row>
    <row r="710" spans="1:24" ht="16.5" customHeight="1">
      <c r="A710" s="826"/>
      <c r="B710" s="826"/>
      <c r="C710" s="826"/>
      <c r="D710" s="826"/>
      <c r="E710" s="826"/>
      <c r="F710" s="826"/>
      <c r="G710" s="826"/>
      <c r="H710" s="826"/>
      <c r="I710" s="826"/>
      <c r="J710" s="826"/>
      <c r="K710" s="826"/>
      <c r="L710" s="826"/>
      <c r="M710" s="826"/>
      <c r="N710" s="826"/>
      <c r="O710" s="826"/>
      <c r="P710" s="826"/>
      <c r="Q710" s="826"/>
      <c r="R710" s="826"/>
      <c r="S710" s="826"/>
      <c r="T710" s="826"/>
      <c r="U710" s="826"/>
      <c r="V710" s="826"/>
      <c r="W710" s="826"/>
      <c r="X710" s="826"/>
    </row>
    <row r="711" spans="1:24" ht="16.5" customHeight="1">
      <c r="A711" s="826"/>
      <c r="B711" s="826"/>
      <c r="C711" s="826"/>
      <c r="D711" s="826"/>
      <c r="E711" s="826"/>
      <c r="F711" s="826"/>
      <c r="G711" s="826"/>
      <c r="H711" s="826"/>
      <c r="I711" s="826"/>
      <c r="J711" s="826"/>
      <c r="K711" s="826"/>
      <c r="L711" s="826"/>
      <c r="M711" s="826"/>
      <c r="N711" s="826"/>
      <c r="O711" s="826"/>
      <c r="P711" s="826"/>
      <c r="Q711" s="826"/>
      <c r="R711" s="826"/>
      <c r="S711" s="826"/>
      <c r="T711" s="826"/>
      <c r="U711" s="826"/>
      <c r="V711" s="826"/>
      <c r="W711" s="826"/>
      <c r="X711" s="826"/>
    </row>
    <row r="712" spans="1:24" ht="16.5" customHeight="1">
      <c r="A712" s="826"/>
      <c r="B712" s="826"/>
      <c r="C712" s="826"/>
      <c r="D712" s="826"/>
      <c r="E712" s="826"/>
      <c r="F712" s="826"/>
      <c r="G712" s="826"/>
      <c r="H712" s="826"/>
      <c r="I712" s="826"/>
      <c r="J712" s="826"/>
      <c r="K712" s="826"/>
      <c r="L712" s="826"/>
      <c r="M712" s="826"/>
      <c r="N712" s="826"/>
      <c r="O712" s="826"/>
      <c r="P712" s="826"/>
      <c r="Q712" s="826"/>
      <c r="R712" s="826"/>
      <c r="S712" s="826"/>
      <c r="T712" s="826"/>
      <c r="U712" s="826"/>
      <c r="V712" s="826"/>
      <c r="W712" s="826"/>
      <c r="X712" s="826"/>
    </row>
    <row r="713" spans="1:24" ht="16.5" customHeight="1">
      <c r="A713" s="826"/>
      <c r="B713" s="826"/>
      <c r="C713" s="826"/>
      <c r="D713" s="826"/>
      <c r="E713" s="826"/>
      <c r="F713" s="826"/>
      <c r="G713" s="826"/>
      <c r="H713" s="826"/>
      <c r="I713" s="826"/>
      <c r="J713" s="826"/>
      <c r="K713" s="826"/>
      <c r="L713" s="826"/>
      <c r="M713" s="826"/>
      <c r="N713" s="826"/>
      <c r="O713" s="826"/>
      <c r="P713" s="826"/>
      <c r="Q713" s="826"/>
      <c r="R713" s="826"/>
      <c r="S713" s="826"/>
      <c r="T713" s="826"/>
      <c r="U713" s="826"/>
      <c r="V713" s="826"/>
      <c r="W713" s="826"/>
      <c r="X713" s="826"/>
    </row>
    <row r="714" spans="1:24" ht="16.5" customHeight="1">
      <c r="A714" s="826"/>
      <c r="B714" s="826"/>
      <c r="C714" s="826"/>
      <c r="D714" s="826"/>
      <c r="E714" s="826"/>
      <c r="F714" s="826"/>
      <c r="G714" s="826"/>
      <c r="H714" s="826"/>
      <c r="I714" s="826"/>
      <c r="J714" s="826"/>
      <c r="K714" s="826"/>
      <c r="L714" s="826"/>
      <c r="M714" s="826"/>
      <c r="N714" s="826"/>
      <c r="O714" s="826"/>
      <c r="P714" s="826"/>
      <c r="Q714" s="826"/>
      <c r="R714" s="826"/>
      <c r="S714" s="826"/>
      <c r="T714" s="826"/>
      <c r="U714" s="826"/>
      <c r="V714" s="826"/>
      <c r="W714" s="826"/>
      <c r="X714" s="826"/>
    </row>
    <row r="715" spans="1:24" ht="16.5" customHeight="1">
      <c r="A715" s="826"/>
      <c r="B715" s="826"/>
      <c r="C715" s="826"/>
      <c r="D715" s="826"/>
      <c r="E715" s="826"/>
      <c r="F715" s="826"/>
      <c r="G715" s="826"/>
      <c r="H715" s="826"/>
      <c r="I715" s="826"/>
      <c r="J715" s="826"/>
      <c r="K715" s="826"/>
      <c r="L715" s="826"/>
      <c r="M715" s="826"/>
      <c r="N715" s="826"/>
      <c r="O715" s="826"/>
      <c r="P715" s="826"/>
      <c r="Q715" s="826"/>
      <c r="R715" s="826"/>
      <c r="S715" s="826"/>
      <c r="T715" s="826"/>
      <c r="U715" s="826"/>
      <c r="V715" s="826"/>
      <c r="W715" s="826"/>
      <c r="X715" s="826"/>
    </row>
    <row r="716" spans="1:24" ht="16.5" customHeight="1">
      <c r="A716" s="826"/>
      <c r="B716" s="826"/>
      <c r="C716" s="826"/>
      <c r="D716" s="826"/>
      <c r="E716" s="826"/>
      <c r="F716" s="826"/>
      <c r="G716" s="826"/>
      <c r="H716" s="826"/>
      <c r="I716" s="826"/>
      <c r="J716" s="826"/>
      <c r="K716" s="826"/>
      <c r="L716" s="826"/>
      <c r="M716" s="826"/>
      <c r="N716" s="826"/>
      <c r="O716" s="826"/>
      <c r="P716" s="826"/>
      <c r="Q716" s="826"/>
      <c r="R716" s="826"/>
      <c r="S716" s="826"/>
      <c r="T716" s="826"/>
      <c r="U716" s="826"/>
      <c r="V716" s="826"/>
      <c r="W716" s="826"/>
      <c r="X716" s="826"/>
    </row>
    <row r="717" spans="1:24" ht="16.5" customHeight="1">
      <c r="A717" s="826"/>
      <c r="B717" s="826"/>
      <c r="C717" s="826"/>
      <c r="D717" s="826"/>
      <c r="E717" s="826"/>
      <c r="F717" s="826"/>
      <c r="G717" s="826"/>
      <c r="H717" s="826"/>
      <c r="I717" s="826"/>
      <c r="J717" s="826"/>
      <c r="K717" s="826"/>
      <c r="L717" s="826"/>
      <c r="M717" s="826"/>
      <c r="N717" s="826"/>
      <c r="O717" s="826"/>
      <c r="P717" s="826"/>
      <c r="Q717" s="826"/>
      <c r="R717" s="826"/>
      <c r="S717" s="826"/>
      <c r="T717" s="826"/>
      <c r="U717" s="826"/>
      <c r="V717" s="826"/>
      <c r="W717" s="826"/>
      <c r="X717" s="826"/>
    </row>
    <row r="718" spans="1:24" ht="16.5" customHeight="1">
      <c r="A718" s="826"/>
      <c r="B718" s="826"/>
      <c r="C718" s="826"/>
      <c r="D718" s="826"/>
      <c r="E718" s="826"/>
      <c r="F718" s="826"/>
      <c r="G718" s="826"/>
      <c r="H718" s="826"/>
      <c r="I718" s="826"/>
      <c r="J718" s="826"/>
      <c r="K718" s="826"/>
      <c r="L718" s="826"/>
      <c r="M718" s="826"/>
      <c r="N718" s="826"/>
      <c r="O718" s="826"/>
      <c r="P718" s="826"/>
      <c r="Q718" s="826"/>
      <c r="R718" s="826"/>
      <c r="S718" s="826"/>
      <c r="T718" s="826"/>
      <c r="U718" s="826"/>
      <c r="V718" s="826"/>
      <c r="W718" s="826"/>
      <c r="X718" s="826"/>
    </row>
    <row r="719" spans="1:24" ht="16.5" customHeight="1">
      <c r="A719" s="826"/>
      <c r="B719" s="826"/>
      <c r="C719" s="826"/>
      <c r="D719" s="826"/>
      <c r="E719" s="826"/>
      <c r="F719" s="826"/>
      <c r="G719" s="826"/>
      <c r="H719" s="826"/>
      <c r="I719" s="826"/>
      <c r="J719" s="826"/>
      <c r="K719" s="826"/>
      <c r="L719" s="826"/>
      <c r="M719" s="826"/>
      <c r="N719" s="826"/>
      <c r="O719" s="826"/>
      <c r="P719" s="826"/>
      <c r="Q719" s="826"/>
      <c r="R719" s="826"/>
      <c r="S719" s="826"/>
      <c r="T719" s="826"/>
      <c r="U719" s="826"/>
      <c r="V719" s="826"/>
      <c r="W719" s="826"/>
      <c r="X719" s="826"/>
    </row>
    <row r="720" spans="1:24" ht="16.5" customHeight="1">
      <c r="A720" s="826"/>
      <c r="B720" s="826"/>
      <c r="C720" s="826"/>
      <c r="D720" s="826"/>
      <c r="E720" s="826"/>
      <c r="F720" s="826"/>
      <c r="G720" s="826"/>
      <c r="H720" s="826"/>
      <c r="I720" s="826"/>
      <c r="J720" s="826"/>
      <c r="K720" s="826"/>
      <c r="L720" s="826"/>
      <c r="M720" s="826"/>
      <c r="N720" s="826"/>
      <c r="O720" s="826"/>
      <c r="P720" s="826"/>
      <c r="Q720" s="826"/>
      <c r="R720" s="826"/>
      <c r="S720" s="826"/>
      <c r="T720" s="826"/>
      <c r="U720" s="826"/>
      <c r="V720" s="826"/>
      <c r="W720" s="826"/>
      <c r="X720" s="826"/>
    </row>
    <row r="721" spans="1:24" ht="16.5" customHeight="1">
      <c r="A721" s="826"/>
      <c r="B721" s="826"/>
      <c r="C721" s="826"/>
      <c r="D721" s="826"/>
      <c r="E721" s="826"/>
      <c r="F721" s="826"/>
      <c r="G721" s="826"/>
      <c r="H721" s="826"/>
      <c r="I721" s="826"/>
      <c r="J721" s="826"/>
      <c r="K721" s="826"/>
      <c r="L721" s="826"/>
      <c r="M721" s="826"/>
      <c r="N721" s="826"/>
      <c r="O721" s="826"/>
      <c r="P721" s="826"/>
      <c r="Q721" s="826"/>
      <c r="R721" s="826"/>
      <c r="S721" s="826"/>
      <c r="T721" s="826"/>
      <c r="U721" s="826"/>
      <c r="V721" s="826"/>
      <c r="W721" s="826"/>
      <c r="X721" s="826"/>
    </row>
    <row r="722" spans="1:24" ht="16.5" customHeight="1">
      <c r="A722" s="826"/>
      <c r="B722" s="826"/>
      <c r="C722" s="826"/>
      <c r="D722" s="826"/>
      <c r="E722" s="826"/>
      <c r="F722" s="826"/>
      <c r="G722" s="826"/>
      <c r="H722" s="826"/>
      <c r="I722" s="826"/>
      <c r="J722" s="826"/>
      <c r="K722" s="826"/>
      <c r="L722" s="826"/>
      <c r="M722" s="826"/>
      <c r="N722" s="826"/>
      <c r="O722" s="826"/>
      <c r="P722" s="826"/>
      <c r="Q722" s="826"/>
      <c r="R722" s="826"/>
      <c r="S722" s="826"/>
      <c r="T722" s="826"/>
      <c r="U722" s="826"/>
      <c r="V722" s="826"/>
      <c r="W722" s="826"/>
      <c r="X722" s="826"/>
    </row>
    <row r="723" spans="1:24" ht="16.5" customHeight="1">
      <c r="A723" s="826"/>
      <c r="B723" s="826"/>
      <c r="C723" s="826"/>
      <c r="D723" s="826"/>
      <c r="E723" s="826"/>
      <c r="F723" s="826"/>
      <c r="G723" s="826"/>
      <c r="H723" s="826"/>
      <c r="I723" s="826"/>
      <c r="J723" s="826"/>
      <c r="K723" s="826"/>
      <c r="L723" s="826"/>
      <c r="M723" s="826"/>
      <c r="N723" s="826"/>
      <c r="O723" s="826"/>
      <c r="P723" s="826"/>
      <c r="Q723" s="826"/>
      <c r="R723" s="826"/>
      <c r="S723" s="826"/>
      <c r="T723" s="826"/>
      <c r="U723" s="826"/>
      <c r="V723" s="826"/>
      <c r="W723" s="826"/>
      <c r="X723" s="826"/>
    </row>
    <row r="724" spans="1:24" ht="16.5" customHeight="1">
      <c r="A724" s="826"/>
      <c r="B724" s="826"/>
      <c r="C724" s="826"/>
      <c r="D724" s="826"/>
      <c r="E724" s="826"/>
      <c r="F724" s="826"/>
      <c r="G724" s="826"/>
      <c r="H724" s="826"/>
      <c r="I724" s="826"/>
      <c r="J724" s="826"/>
      <c r="K724" s="826"/>
      <c r="L724" s="826"/>
      <c r="M724" s="826"/>
      <c r="N724" s="826"/>
      <c r="O724" s="826"/>
      <c r="P724" s="826"/>
      <c r="Q724" s="826"/>
      <c r="R724" s="826"/>
      <c r="S724" s="826"/>
      <c r="T724" s="826"/>
      <c r="U724" s="826"/>
      <c r="V724" s="826"/>
      <c r="W724" s="826"/>
      <c r="X724" s="826"/>
    </row>
    <row r="725" spans="1:24" ht="16.5" customHeight="1">
      <c r="A725" s="826"/>
      <c r="B725" s="826"/>
      <c r="C725" s="826"/>
      <c r="D725" s="826"/>
      <c r="E725" s="826"/>
      <c r="F725" s="826"/>
      <c r="G725" s="826"/>
      <c r="H725" s="826"/>
      <c r="I725" s="826"/>
      <c r="J725" s="826"/>
      <c r="K725" s="826"/>
      <c r="L725" s="826"/>
      <c r="M725" s="826"/>
      <c r="N725" s="826"/>
      <c r="O725" s="826"/>
      <c r="P725" s="826"/>
      <c r="Q725" s="826"/>
      <c r="R725" s="826"/>
      <c r="S725" s="826"/>
      <c r="T725" s="826"/>
      <c r="U725" s="826"/>
      <c r="V725" s="826"/>
      <c r="W725" s="826"/>
      <c r="X725" s="826"/>
    </row>
    <row r="726" spans="1:24" ht="16.5" customHeight="1">
      <c r="A726" s="826"/>
      <c r="B726" s="826"/>
      <c r="C726" s="826"/>
      <c r="D726" s="826"/>
      <c r="E726" s="826"/>
      <c r="F726" s="826"/>
      <c r="G726" s="826"/>
      <c r="H726" s="826"/>
      <c r="I726" s="826"/>
      <c r="J726" s="826"/>
      <c r="K726" s="826"/>
      <c r="L726" s="826"/>
      <c r="M726" s="826"/>
      <c r="N726" s="826"/>
      <c r="O726" s="826"/>
      <c r="P726" s="826"/>
      <c r="Q726" s="826"/>
      <c r="R726" s="826"/>
      <c r="S726" s="826"/>
      <c r="T726" s="826"/>
      <c r="U726" s="826"/>
      <c r="V726" s="826"/>
      <c r="W726" s="826"/>
      <c r="X726" s="826"/>
    </row>
    <row r="727" spans="1:24" ht="16.5" customHeight="1">
      <c r="A727" s="826"/>
      <c r="B727" s="826"/>
      <c r="C727" s="826"/>
      <c r="D727" s="826"/>
      <c r="E727" s="826"/>
      <c r="F727" s="826"/>
      <c r="G727" s="826"/>
      <c r="H727" s="826"/>
      <c r="I727" s="826"/>
      <c r="J727" s="826"/>
      <c r="K727" s="826"/>
      <c r="L727" s="826"/>
      <c r="M727" s="826"/>
      <c r="N727" s="826"/>
      <c r="O727" s="826"/>
      <c r="P727" s="826"/>
      <c r="Q727" s="826"/>
      <c r="R727" s="826"/>
      <c r="S727" s="826"/>
      <c r="T727" s="826"/>
      <c r="U727" s="826"/>
      <c r="V727" s="826"/>
      <c r="W727" s="826"/>
      <c r="X727" s="826"/>
    </row>
    <row r="728" spans="1:24" ht="16.5" customHeight="1">
      <c r="A728" s="826"/>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row>
    <row r="729" spans="1:24" ht="16.5" customHeight="1">
      <c r="A729" s="826"/>
      <c r="B729" s="826"/>
      <c r="C729" s="826"/>
      <c r="D729" s="826"/>
      <c r="E729" s="826"/>
      <c r="F729" s="826"/>
      <c r="G729" s="826"/>
      <c r="H729" s="826"/>
      <c r="I729" s="826"/>
      <c r="J729" s="826"/>
      <c r="K729" s="826"/>
      <c r="L729" s="826"/>
      <c r="M729" s="826"/>
      <c r="N729" s="826"/>
      <c r="O729" s="826"/>
      <c r="P729" s="826"/>
      <c r="Q729" s="826"/>
      <c r="R729" s="826"/>
      <c r="S729" s="826"/>
      <c r="T729" s="826"/>
      <c r="U729" s="826"/>
      <c r="V729" s="826"/>
      <c r="W729" s="826"/>
      <c r="X729" s="826"/>
    </row>
    <row r="730" spans="1:24" ht="16.5" customHeight="1">
      <c r="A730" s="826"/>
      <c r="B730" s="826"/>
      <c r="C730" s="826"/>
      <c r="D730" s="826"/>
      <c r="E730" s="826"/>
      <c r="F730" s="826"/>
      <c r="G730" s="826"/>
      <c r="H730" s="826"/>
      <c r="I730" s="826"/>
      <c r="J730" s="826"/>
      <c r="K730" s="826"/>
      <c r="L730" s="826"/>
      <c r="M730" s="826"/>
      <c r="N730" s="826"/>
      <c r="O730" s="826"/>
      <c r="P730" s="826"/>
      <c r="Q730" s="826"/>
      <c r="R730" s="826"/>
      <c r="S730" s="826"/>
      <c r="T730" s="826"/>
      <c r="U730" s="826"/>
      <c r="V730" s="826"/>
      <c r="W730" s="826"/>
      <c r="X730" s="826"/>
    </row>
    <row r="731" spans="1:24" ht="16.5" customHeight="1">
      <c r="A731" s="826"/>
      <c r="B731" s="826"/>
      <c r="C731" s="826"/>
      <c r="D731" s="826"/>
      <c r="E731" s="826"/>
      <c r="F731" s="826"/>
      <c r="G731" s="826"/>
      <c r="H731" s="826"/>
      <c r="I731" s="826"/>
      <c r="J731" s="826"/>
      <c r="K731" s="826"/>
      <c r="L731" s="826"/>
      <c r="M731" s="826"/>
      <c r="N731" s="826"/>
      <c r="O731" s="826"/>
      <c r="P731" s="826"/>
      <c r="Q731" s="826"/>
      <c r="R731" s="826"/>
      <c r="S731" s="826"/>
      <c r="T731" s="826"/>
      <c r="U731" s="826"/>
      <c r="V731" s="826"/>
      <c r="W731" s="826"/>
      <c r="X731" s="826"/>
    </row>
    <row r="732" spans="1:24" ht="16.5" customHeight="1">
      <c r="A732" s="826"/>
      <c r="B732" s="826"/>
      <c r="C732" s="826"/>
      <c r="D732" s="826"/>
      <c r="E732" s="826"/>
      <c r="F732" s="826"/>
      <c r="G732" s="826"/>
      <c r="H732" s="826"/>
      <c r="I732" s="826"/>
      <c r="J732" s="826"/>
      <c r="K732" s="826"/>
      <c r="L732" s="826"/>
      <c r="M732" s="826"/>
      <c r="N732" s="826"/>
      <c r="O732" s="826"/>
      <c r="P732" s="826"/>
      <c r="Q732" s="826"/>
      <c r="R732" s="826"/>
      <c r="S732" s="826"/>
      <c r="T732" s="826"/>
      <c r="U732" s="826"/>
      <c r="V732" s="826"/>
      <c r="W732" s="826"/>
      <c r="X732" s="826"/>
    </row>
    <row r="733" spans="1:24" ht="16.5" customHeight="1">
      <c r="A733" s="826"/>
      <c r="B733" s="826"/>
      <c r="C733" s="826"/>
      <c r="D733" s="826"/>
      <c r="E733" s="826"/>
      <c r="F733" s="826"/>
      <c r="G733" s="826"/>
      <c r="H733" s="826"/>
      <c r="I733" s="826"/>
      <c r="J733" s="826"/>
      <c r="K733" s="826"/>
      <c r="L733" s="826"/>
      <c r="M733" s="826"/>
      <c r="N733" s="826"/>
      <c r="O733" s="826"/>
      <c r="P733" s="826"/>
      <c r="Q733" s="826"/>
      <c r="R733" s="826"/>
      <c r="S733" s="826"/>
      <c r="T733" s="826"/>
      <c r="U733" s="826"/>
      <c r="V733" s="826"/>
      <c r="W733" s="826"/>
      <c r="X733" s="826"/>
    </row>
    <row r="734" spans="1:24" ht="16.5" customHeight="1">
      <c r="A734" s="826"/>
      <c r="B734" s="826"/>
      <c r="C734" s="826"/>
      <c r="D734" s="826"/>
      <c r="E734" s="826"/>
      <c r="F734" s="826"/>
      <c r="G734" s="826"/>
      <c r="H734" s="826"/>
      <c r="I734" s="826"/>
      <c r="J734" s="826"/>
      <c r="K734" s="826"/>
      <c r="L734" s="826"/>
      <c r="M734" s="826"/>
      <c r="N734" s="826"/>
      <c r="O734" s="826"/>
      <c r="P734" s="826"/>
      <c r="Q734" s="826"/>
      <c r="R734" s="826"/>
      <c r="S734" s="826"/>
      <c r="T734" s="826"/>
      <c r="U734" s="826"/>
      <c r="V734" s="826"/>
      <c r="W734" s="826"/>
      <c r="X734" s="826"/>
    </row>
    <row r="735" spans="1:24" ht="16.5" customHeight="1">
      <c r="A735" s="826"/>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row>
    <row r="736" spans="1:24" ht="16.5" customHeight="1">
      <c r="A736" s="826"/>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row>
    <row r="737" spans="1:24" ht="16.5" customHeight="1">
      <c r="A737" s="826"/>
      <c r="B737" s="826"/>
      <c r="C737" s="826"/>
      <c r="D737" s="826"/>
      <c r="E737" s="826"/>
      <c r="F737" s="826"/>
      <c r="G737" s="826"/>
      <c r="H737" s="826"/>
      <c r="I737" s="826"/>
      <c r="J737" s="826"/>
      <c r="K737" s="826"/>
      <c r="L737" s="826"/>
      <c r="M737" s="826"/>
      <c r="N737" s="826"/>
      <c r="O737" s="826"/>
      <c r="P737" s="826"/>
      <c r="Q737" s="826"/>
      <c r="R737" s="826"/>
      <c r="S737" s="826"/>
      <c r="T737" s="826"/>
      <c r="U737" s="826"/>
      <c r="V737" s="826"/>
      <c r="W737" s="826"/>
      <c r="X737" s="826"/>
    </row>
    <row r="738" spans="1:24" ht="16.5" customHeight="1">
      <c r="A738" s="826"/>
      <c r="B738" s="826"/>
      <c r="C738" s="826"/>
      <c r="D738" s="826"/>
      <c r="E738" s="826"/>
      <c r="F738" s="826"/>
      <c r="G738" s="826"/>
      <c r="H738" s="826"/>
      <c r="I738" s="826"/>
      <c r="J738" s="826"/>
      <c r="K738" s="826"/>
      <c r="L738" s="826"/>
      <c r="M738" s="826"/>
      <c r="N738" s="826"/>
      <c r="O738" s="826"/>
      <c r="P738" s="826"/>
      <c r="Q738" s="826"/>
      <c r="R738" s="826"/>
      <c r="S738" s="826"/>
      <c r="T738" s="826"/>
      <c r="U738" s="826"/>
      <c r="V738" s="826"/>
      <c r="W738" s="826"/>
      <c r="X738" s="826"/>
    </row>
    <row r="739" spans="1:24" ht="16.5" customHeight="1">
      <c r="A739" s="826"/>
      <c r="B739" s="826"/>
      <c r="C739" s="826"/>
      <c r="D739" s="826"/>
      <c r="E739" s="826"/>
      <c r="F739" s="826"/>
      <c r="G739" s="826"/>
      <c r="H739" s="826"/>
      <c r="I739" s="826"/>
      <c r="J739" s="826"/>
      <c r="K739" s="826"/>
      <c r="L739" s="826"/>
      <c r="M739" s="826"/>
      <c r="N739" s="826"/>
      <c r="O739" s="826"/>
      <c r="P739" s="826"/>
      <c r="Q739" s="826"/>
      <c r="R739" s="826"/>
      <c r="S739" s="826"/>
      <c r="T739" s="826"/>
      <c r="U739" s="826"/>
      <c r="V739" s="826"/>
      <c r="W739" s="826"/>
      <c r="X739" s="826"/>
    </row>
    <row r="740" spans="1:24" ht="16.5" customHeight="1">
      <c r="A740" s="826"/>
      <c r="B740" s="826"/>
      <c r="C740" s="826"/>
      <c r="D740" s="826"/>
      <c r="E740" s="826"/>
      <c r="F740" s="826"/>
      <c r="G740" s="826"/>
      <c r="H740" s="826"/>
      <c r="I740" s="826"/>
      <c r="J740" s="826"/>
      <c r="K740" s="826"/>
      <c r="L740" s="826"/>
      <c r="M740" s="826"/>
      <c r="N740" s="826"/>
      <c r="O740" s="826"/>
      <c r="P740" s="826"/>
      <c r="Q740" s="826"/>
      <c r="R740" s="826"/>
      <c r="S740" s="826"/>
      <c r="T740" s="826"/>
      <c r="U740" s="826"/>
      <c r="V740" s="826"/>
      <c r="W740" s="826"/>
      <c r="X740" s="826"/>
    </row>
    <row r="741" spans="1:24" ht="16.5" customHeight="1">
      <c r="A741" s="826"/>
      <c r="B741" s="826"/>
      <c r="C741" s="826"/>
      <c r="D741" s="826"/>
      <c r="E741" s="826"/>
      <c r="F741" s="826"/>
      <c r="G741" s="826"/>
      <c r="H741" s="826"/>
      <c r="I741" s="826"/>
      <c r="J741" s="826"/>
      <c r="K741" s="826"/>
      <c r="L741" s="826"/>
      <c r="M741" s="826"/>
      <c r="N741" s="826"/>
      <c r="O741" s="826"/>
      <c r="P741" s="826"/>
      <c r="Q741" s="826"/>
      <c r="R741" s="826"/>
      <c r="S741" s="826"/>
      <c r="T741" s="826"/>
      <c r="U741" s="826"/>
      <c r="V741" s="826"/>
      <c r="W741" s="826"/>
      <c r="X741" s="826"/>
    </row>
    <row r="742" spans="1:24" ht="16.5" customHeight="1">
      <c r="A742" s="826"/>
      <c r="B742" s="826"/>
      <c r="C742" s="826"/>
      <c r="D742" s="826"/>
      <c r="E742" s="826"/>
      <c r="F742" s="826"/>
      <c r="G742" s="826"/>
      <c r="H742" s="826"/>
      <c r="I742" s="826"/>
      <c r="J742" s="826"/>
      <c r="K742" s="826"/>
      <c r="L742" s="826"/>
      <c r="M742" s="826"/>
      <c r="N742" s="826"/>
      <c r="O742" s="826"/>
      <c r="P742" s="826"/>
      <c r="Q742" s="826"/>
      <c r="R742" s="826"/>
      <c r="S742" s="826"/>
      <c r="T742" s="826"/>
      <c r="U742" s="826"/>
      <c r="V742" s="826"/>
      <c r="W742" s="826"/>
      <c r="X742" s="826"/>
    </row>
    <row r="743" spans="1:24" ht="16.5" customHeight="1">
      <c r="A743" s="826"/>
      <c r="B743" s="826"/>
      <c r="C743" s="826"/>
      <c r="D743" s="826"/>
      <c r="E743" s="826"/>
      <c r="F743" s="826"/>
      <c r="G743" s="826"/>
      <c r="H743" s="826"/>
      <c r="I743" s="826"/>
      <c r="J743" s="826"/>
      <c r="K743" s="826"/>
      <c r="L743" s="826"/>
      <c r="M743" s="826"/>
      <c r="N743" s="826"/>
      <c r="O743" s="826"/>
      <c r="P743" s="826"/>
      <c r="Q743" s="826"/>
      <c r="R743" s="826"/>
      <c r="S743" s="826"/>
      <c r="T743" s="826"/>
      <c r="U743" s="826"/>
      <c r="V743" s="826"/>
      <c r="W743" s="826"/>
      <c r="X743" s="826"/>
    </row>
    <row r="744" spans="1:24" ht="16.5" customHeight="1">
      <c r="A744" s="826"/>
      <c r="B744" s="826"/>
      <c r="C744" s="826"/>
      <c r="D744" s="826"/>
      <c r="E744" s="826"/>
      <c r="F744" s="826"/>
      <c r="G744" s="826"/>
      <c r="H744" s="826"/>
      <c r="I744" s="826"/>
      <c r="J744" s="826"/>
      <c r="K744" s="826"/>
      <c r="L744" s="826"/>
      <c r="M744" s="826"/>
      <c r="N744" s="826"/>
      <c r="O744" s="826"/>
      <c r="P744" s="826"/>
      <c r="Q744" s="826"/>
      <c r="R744" s="826"/>
      <c r="S744" s="826"/>
      <c r="T744" s="826"/>
      <c r="U744" s="826"/>
      <c r="V744" s="826"/>
      <c r="W744" s="826"/>
      <c r="X744" s="826"/>
    </row>
    <row r="745" spans="1:24" ht="16.5" customHeight="1">
      <c r="A745" s="826"/>
      <c r="B745" s="826"/>
      <c r="C745" s="826"/>
      <c r="D745" s="826"/>
      <c r="E745" s="826"/>
      <c r="F745" s="826"/>
      <c r="G745" s="826"/>
      <c r="H745" s="826"/>
      <c r="I745" s="826"/>
      <c r="J745" s="826"/>
      <c r="K745" s="826"/>
      <c r="L745" s="826"/>
      <c r="M745" s="826"/>
      <c r="N745" s="826"/>
      <c r="O745" s="826"/>
      <c r="P745" s="826"/>
      <c r="Q745" s="826"/>
      <c r="R745" s="826"/>
      <c r="S745" s="826"/>
      <c r="T745" s="826"/>
      <c r="U745" s="826"/>
      <c r="V745" s="826"/>
      <c r="W745" s="826"/>
      <c r="X745" s="826"/>
    </row>
    <row r="746" spans="1:24" ht="16.5" customHeight="1">
      <c r="A746" s="826"/>
      <c r="B746" s="826"/>
      <c r="C746" s="826"/>
      <c r="D746" s="826"/>
      <c r="E746" s="826"/>
      <c r="F746" s="826"/>
      <c r="G746" s="826"/>
      <c r="H746" s="826"/>
      <c r="I746" s="826"/>
      <c r="J746" s="826"/>
      <c r="K746" s="826"/>
      <c r="L746" s="826"/>
      <c r="M746" s="826"/>
      <c r="N746" s="826"/>
      <c r="O746" s="826"/>
      <c r="P746" s="826"/>
      <c r="Q746" s="826"/>
      <c r="R746" s="826"/>
      <c r="S746" s="826"/>
      <c r="T746" s="826"/>
      <c r="U746" s="826"/>
      <c r="V746" s="826"/>
      <c r="W746" s="826"/>
      <c r="X746" s="826"/>
    </row>
    <row r="747" spans="1:24" ht="16.5" customHeight="1">
      <c r="A747" s="826"/>
      <c r="B747" s="826"/>
      <c r="C747" s="826"/>
      <c r="D747" s="826"/>
      <c r="E747" s="826"/>
      <c r="F747" s="826"/>
      <c r="G747" s="826"/>
      <c r="H747" s="826"/>
      <c r="I747" s="826"/>
      <c r="J747" s="826"/>
      <c r="K747" s="826"/>
      <c r="L747" s="826"/>
      <c r="M747" s="826"/>
      <c r="N747" s="826"/>
      <c r="O747" s="826"/>
      <c r="P747" s="826"/>
      <c r="Q747" s="826"/>
      <c r="R747" s="826"/>
      <c r="S747" s="826"/>
      <c r="T747" s="826"/>
      <c r="U747" s="826"/>
      <c r="V747" s="826"/>
      <c r="W747" s="826"/>
      <c r="X747" s="826"/>
    </row>
    <row r="748" spans="1:24" ht="16.5" customHeight="1">
      <c r="A748" s="826"/>
      <c r="B748" s="826"/>
      <c r="C748" s="826"/>
      <c r="D748" s="826"/>
      <c r="E748" s="826"/>
      <c r="F748" s="826"/>
      <c r="G748" s="826"/>
      <c r="H748" s="826"/>
      <c r="I748" s="826"/>
      <c r="J748" s="826"/>
      <c r="K748" s="826"/>
      <c r="L748" s="826"/>
      <c r="M748" s="826"/>
      <c r="N748" s="826"/>
      <c r="O748" s="826"/>
      <c r="P748" s="826"/>
      <c r="Q748" s="826"/>
      <c r="R748" s="826"/>
      <c r="S748" s="826"/>
      <c r="T748" s="826"/>
      <c r="U748" s="826"/>
      <c r="V748" s="826"/>
      <c r="W748" s="826"/>
      <c r="X748" s="826"/>
    </row>
    <row r="749" spans="1:24" ht="16.5" customHeight="1">
      <c r="A749" s="826"/>
      <c r="B749" s="826"/>
      <c r="C749" s="826"/>
      <c r="D749" s="826"/>
      <c r="E749" s="826"/>
      <c r="F749" s="826"/>
      <c r="G749" s="826"/>
      <c r="H749" s="826"/>
      <c r="I749" s="826"/>
      <c r="J749" s="826"/>
      <c r="K749" s="826"/>
      <c r="L749" s="826"/>
      <c r="M749" s="826"/>
      <c r="N749" s="826"/>
      <c r="O749" s="826"/>
      <c r="P749" s="826"/>
      <c r="Q749" s="826"/>
      <c r="R749" s="826"/>
      <c r="S749" s="826"/>
      <c r="T749" s="826"/>
      <c r="U749" s="826"/>
      <c r="V749" s="826"/>
      <c r="W749" s="826"/>
      <c r="X749" s="826"/>
    </row>
    <row r="750" spans="1:24" ht="16.5" customHeight="1">
      <c r="A750" s="826"/>
      <c r="B750" s="826"/>
      <c r="C750" s="826"/>
      <c r="D750" s="826"/>
      <c r="E750" s="826"/>
      <c r="F750" s="826"/>
      <c r="G750" s="826"/>
      <c r="H750" s="826"/>
      <c r="I750" s="826"/>
      <c r="J750" s="826"/>
      <c r="K750" s="826"/>
      <c r="L750" s="826"/>
      <c r="M750" s="826"/>
      <c r="N750" s="826"/>
      <c r="O750" s="826"/>
      <c r="P750" s="826"/>
      <c r="Q750" s="826"/>
      <c r="R750" s="826"/>
      <c r="S750" s="826"/>
      <c r="T750" s="826"/>
      <c r="U750" s="826"/>
      <c r="V750" s="826"/>
      <c r="W750" s="826"/>
      <c r="X750" s="826"/>
    </row>
    <row r="751" spans="1:24" ht="16.5" customHeight="1">
      <c r="A751" s="826"/>
      <c r="B751" s="826"/>
      <c r="C751" s="826"/>
      <c r="D751" s="826"/>
      <c r="E751" s="826"/>
      <c r="F751" s="826"/>
      <c r="G751" s="826"/>
      <c r="H751" s="826"/>
      <c r="I751" s="826"/>
      <c r="J751" s="826"/>
      <c r="K751" s="826"/>
      <c r="L751" s="826"/>
      <c r="M751" s="826"/>
      <c r="N751" s="826"/>
      <c r="O751" s="826"/>
      <c r="P751" s="826"/>
      <c r="Q751" s="826"/>
      <c r="R751" s="826"/>
      <c r="S751" s="826"/>
      <c r="T751" s="826"/>
      <c r="U751" s="826"/>
      <c r="V751" s="826"/>
      <c r="W751" s="826"/>
      <c r="X751" s="826"/>
    </row>
    <row r="752" spans="1:24" ht="16.5" customHeight="1">
      <c r="A752" s="826"/>
      <c r="B752" s="826"/>
      <c r="C752" s="826"/>
      <c r="D752" s="826"/>
      <c r="E752" s="826"/>
      <c r="F752" s="826"/>
      <c r="G752" s="826"/>
      <c r="H752" s="826"/>
      <c r="I752" s="826"/>
      <c r="J752" s="826"/>
      <c r="K752" s="826"/>
      <c r="L752" s="826"/>
      <c r="M752" s="826"/>
      <c r="N752" s="826"/>
      <c r="O752" s="826"/>
      <c r="P752" s="826"/>
      <c r="Q752" s="826"/>
      <c r="R752" s="826"/>
      <c r="S752" s="826"/>
      <c r="T752" s="826"/>
      <c r="U752" s="826"/>
      <c r="V752" s="826"/>
      <c r="W752" s="826"/>
      <c r="X752" s="826"/>
    </row>
    <row r="753" spans="1:24" ht="16.5" customHeight="1">
      <c r="A753" s="826"/>
      <c r="B753" s="826"/>
      <c r="C753" s="826"/>
      <c r="D753" s="826"/>
      <c r="E753" s="826"/>
      <c r="F753" s="826"/>
      <c r="G753" s="826"/>
      <c r="H753" s="826"/>
      <c r="I753" s="826"/>
      <c r="J753" s="826"/>
      <c r="K753" s="826"/>
      <c r="L753" s="826"/>
      <c r="M753" s="826"/>
      <c r="N753" s="826"/>
      <c r="O753" s="826"/>
      <c r="P753" s="826"/>
      <c r="Q753" s="826"/>
      <c r="R753" s="826"/>
      <c r="S753" s="826"/>
      <c r="T753" s="826"/>
      <c r="U753" s="826"/>
      <c r="V753" s="826"/>
      <c r="W753" s="826"/>
      <c r="X753" s="826"/>
    </row>
    <row r="754" spans="1:24" ht="16.5" customHeight="1">
      <c r="A754" s="826"/>
      <c r="B754" s="826"/>
      <c r="C754" s="826"/>
      <c r="D754" s="826"/>
      <c r="E754" s="826"/>
      <c r="F754" s="826"/>
      <c r="G754" s="826"/>
      <c r="H754" s="826"/>
      <c r="I754" s="826"/>
      <c r="J754" s="826"/>
      <c r="K754" s="826"/>
      <c r="L754" s="826"/>
      <c r="M754" s="826"/>
      <c r="N754" s="826"/>
      <c r="O754" s="826"/>
      <c r="P754" s="826"/>
      <c r="Q754" s="826"/>
      <c r="R754" s="826"/>
      <c r="S754" s="826"/>
      <c r="T754" s="826"/>
      <c r="U754" s="826"/>
      <c r="V754" s="826"/>
      <c r="W754" s="826"/>
      <c r="X754" s="826"/>
    </row>
    <row r="755" spans="1:24" ht="16.5" customHeight="1">
      <c r="A755" s="826"/>
      <c r="B755" s="826"/>
      <c r="C755" s="826"/>
      <c r="D755" s="826"/>
      <c r="E755" s="826"/>
      <c r="F755" s="826"/>
      <c r="G755" s="826"/>
      <c r="H755" s="826"/>
      <c r="I755" s="826"/>
      <c r="J755" s="826"/>
      <c r="K755" s="826"/>
      <c r="L755" s="826"/>
      <c r="M755" s="826"/>
      <c r="N755" s="826"/>
      <c r="O755" s="826"/>
      <c r="P755" s="826"/>
      <c r="Q755" s="826"/>
      <c r="R755" s="826"/>
      <c r="S755" s="826"/>
      <c r="T755" s="826"/>
      <c r="U755" s="826"/>
      <c r="V755" s="826"/>
      <c r="W755" s="826"/>
      <c r="X755" s="826"/>
    </row>
    <row r="756" spans="1:24" ht="16.5" customHeight="1">
      <c r="A756" s="826"/>
      <c r="B756" s="826"/>
      <c r="C756" s="826"/>
      <c r="D756" s="826"/>
      <c r="E756" s="826"/>
      <c r="F756" s="826"/>
      <c r="G756" s="826"/>
      <c r="H756" s="826"/>
      <c r="I756" s="826"/>
      <c r="J756" s="826"/>
      <c r="K756" s="826"/>
      <c r="L756" s="826"/>
      <c r="M756" s="826"/>
      <c r="N756" s="826"/>
      <c r="O756" s="826"/>
      <c r="P756" s="826"/>
      <c r="Q756" s="826"/>
      <c r="R756" s="826"/>
      <c r="S756" s="826"/>
      <c r="T756" s="826"/>
      <c r="U756" s="826"/>
      <c r="V756" s="826"/>
      <c r="W756" s="826"/>
      <c r="X756" s="826"/>
    </row>
    <row r="757" spans="1:24" ht="16.5" customHeight="1">
      <c r="A757" s="826"/>
      <c r="B757" s="826"/>
      <c r="C757" s="826"/>
      <c r="D757" s="826"/>
      <c r="E757" s="826"/>
      <c r="F757" s="826"/>
      <c r="G757" s="826"/>
      <c r="H757" s="826"/>
      <c r="I757" s="826"/>
      <c r="J757" s="826"/>
      <c r="K757" s="826"/>
      <c r="L757" s="826"/>
      <c r="M757" s="826"/>
      <c r="N757" s="826"/>
      <c r="O757" s="826"/>
      <c r="P757" s="826"/>
      <c r="Q757" s="826"/>
      <c r="R757" s="826"/>
      <c r="S757" s="826"/>
      <c r="T757" s="826"/>
      <c r="U757" s="826"/>
      <c r="V757" s="826"/>
      <c r="W757" s="826"/>
      <c r="X757" s="826"/>
    </row>
    <row r="758" spans="1:24" ht="16.5" customHeight="1">
      <c r="A758" s="826"/>
      <c r="B758" s="826"/>
      <c r="C758" s="826"/>
      <c r="D758" s="826"/>
      <c r="E758" s="826"/>
      <c r="F758" s="826"/>
      <c r="G758" s="826"/>
      <c r="H758" s="826"/>
      <c r="I758" s="826"/>
      <c r="J758" s="826"/>
      <c r="K758" s="826"/>
      <c r="L758" s="826"/>
      <c r="M758" s="826"/>
      <c r="N758" s="826"/>
      <c r="O758" s="826"/>
      <c r="P758" s="826"/>
      <c r="Q758" s="826"/>
      <c r="R758" s="826"/>
      <c r="S758" s="826"/>
      <c r="T758" s="826"/>
      <c r="U758" s="826"/>
      <c r="V758" s="826"/>
      <c r="W758" s="826"/>
      <c r="X758" s="826"/>
    </row>
    <row r="759" spans="1:24" ht="16.5" customHeight="1">
      <c r="A759" s="826"/>
      <c r="B759" s="826"/>
      <c r="C759" s="826"/>
      <c r="D759" s="826"/>
      <c r="E759" s="826"/>
      <c r="F759" s="826"/>
      <c r="G759" s="826"/>
      <c r="H759" s="826"/>
      <c r="I759" s="826"/>
      <c r="J759" s="826"/>
      <c r="K759" s="826"/>
      <c r="L759" s="826"/>
      <c r="M759" s="826"/>
      <c r="N759" s="826"/>
      <c r="O759" s="826"/>
      <c r="P759" s="826"/>
      <c r="Q759" s="826"/>
      <c r="R759" s="826"/>
      <c r="S759" s="826"/>
      <c r="T759" s="826"/>
      <c r="U759" s="826"/>
      <c r="V759" s="826"/>
      <c r="W759" s="826"/>
      <c r="X759" s="826"/>
    </row>
    <row r="760" spans="1:24" ht="16.5" customHeight="1">
      <c r="A760" s="826"/>
      <c r="B760" s="826"/>
      <c r="C760" s="826"/>
      <c r="D760" s="826"/>
      <c r="E760" s="826"/>
      <c r="F760" s="826"/>
      <c r="G760" s="826"/>
      <c r="H760" s="826"/>
      <c r="I760" s="826"/>
      <c r="J760" s="826"/>
      <c r="K760" s="826"/>
      <c r="L760" s="826"/>
      <c r="M760" s="826"/>
      <c r="N760" s="826"/>
      <c r="O760" s="826"/>
      <c r="P760" s="826"/>
      <c r="Q760" s="826"/>
      <c r="R760" s="826"/>
      <c r="S760" s="826"/>
      <c r="T760" s="826"/>
      <c r="U760" s="826"/>
      <c r="V760" s="826"/>
      <c r="W760" s="826"/>
      <c r="X760" s="826"/>
    </row>
    <row r="761" spans="1:24" ht="16.5" customHeight="1">
      <c r="A761" s="826"/>
      <c r="B761" s="826"/>
      <c r="C761" s="826"/>
      <c r="D761" s="826"/>
      <c r="E761" s="826"/>
      <c r="F761" s="826"/>
      <c r="G761" s="826"/>
      <c r="H761" s="826"/>
      <c r="I761" s="826"/>
      <c r="J761" s="826"/>
      <c r="K761" s="826"/>
      <c r="L761" s="826"/>
      <c r="M761" s="826"/>
      <c r="N761" s="826"/>
      <c r="O761" s="826"/>
      <c r="P761" s="826"/>
      <c r="Q761" s="826"/>
      <c r="R761" s="826"/>
      <c r="S761" s="826"/>
      <c r="T761" s="826"/>
      <c r="U761" s="826"/>
      <c r="V761" s="826"/>
      <c r="W761" s="826"/>
      <c r="X761" s="826"/>
    </row>
    <row r="762" spans="1:24" ht="16.5" customHeight="1">
      <c r="A762" s="826"/>
      <c r="B762" s="826"/>
      <c r="C762" s="826"/>
      <c r="D762" s="826"/>
      <c r="E762" s="826"/>
      <c r="F762" s="826"/>
      <c r="G762" s="826"/>
      <c r="H762" s="826"/>
      <c r="I762" s="826"/>
      <c r="J762" s="826"/>
      <c r="K762" s="826"/>
      <c r="L762" s="826"/>
      <c r="M762" s="826"/>
      <c r="N762" s="826"/>
      <c r="O762" s="826"/>
      <c r="P762" s="826"/>
      <c r="Q762" s="826"/>
      <c r="R762" s="826"/>
      <c r="S762" s="826"/>
      <c r="T762" s="826"/>
      <c r="U762" s="826"/>
      <c r="V762" s="826"/>
      <c r="W762" s="826"/>
      <c r="X762" s="826"/>
    </row>
    <row r="763" spans="1:24" ht="16.5" customHeight="1">
      <c r="A763" s="826"/>
      <c r="B763" s="826"/>
      <c r="C763" s="826"/>
      <c r="D763" s="826"/>
      <c r="E763" s="826"/>
      <c r="F763" s="826"/>
      <c r="G763" s="826"/>
      <c r="H763" s="826"/>
      <c r="I763" s="826"/>
      <c r="J763" s="826"/>
      <c r="K763" s="826"/>
      <c r="L763" s="826"/>
      <c r="M763" s="826"/>
      <c r="N763" s="826"/>
      <c r="O763" s="826"/>
      <c r="P763" s="826"/>
      <c r="Q763" s="826"/>
      <c r="R763" s="826"/>
      <c r="S763" s="826"/>
      <c r="T763" s="826"/>
      <c r="U763" s="826"/>
      <c r="V763" s="826"/>
      <c r="W763" s="826"/>
      <c r="X763" s="826"/>
    </row>
    <row r="764" spans="1:24" ht="16.5" customHeight="1">
      <c r="A764" s="826"/>
      <c r="B764" s="826"/>
      <c r="C764" s="826"/>
      <c r="D764" s="826"/>
      <c r="E764" s="826"/>
      <c r="F764" s="826"/>
      <c r="G764" s="826"/>
      <c r="H764" s="826"/>
      <c r="I764" s="826"/>
      <c r="J764" s="826"/>
      <c r="K764" s="826"/>
      <c r="L764" s="826"/>
      <c r="M764" s="826"/>
      <c r="N764" s="826"/>
      <c r="O764" s="826"/>
      <c r="P764" s="826"/>
      <c r="Q764" s="826"/>
      <c r="R764" s="826"/>
      <c r="S764" s="826"/>
      <c r="T764" s="826"/>
      <c r="U764" s="826"/>
      <c r="V764" s="826"/>
      <c r="W764" s="826"/>
      <c r="X764" s="826"/>
    </row>
    <row r="765" spans="1:24" ht="16.5" customHeight="1">
      <c r="A765" s="826"/>
      <c r="B765" s="826"/>
      <c r="C765" s="826"/>
      <c r="D765" s="826"/>
      <c r="E765" s="826"/>
      <c r="F765" s="826"/>
      <c r="G765" s="826"/>
      <c r="H765" s="826"/>
      <c r="I765" s="826"/>
      <c r="J765" s="826"/>
      <c r="K765" s="826"/>
      <c r="L765" s="826"/>
      <c r="M765" s="826"/>
      <c r="N765" s="826"/>
      <c r="O765" s="826"/>
      <c r="P765" s="826"/>
      <c r="Q765" s="826"/>
      <c r="R765" s="826"/>
      <c r="S765" s="826"/>
      <c r="T765" s="826"/>
      <c r="U765" s="826"/>
      <c r="V765" s="826"/>
      <c r="W765" s="826"/>
      <c r="X765" s="826"/>
    </row>
    <row r="766" spans="1:24" ht="16.5" customHeight="1">
      <c r="A766" s="826"/>
      <c r="B766" s="826"/>
      <c r="C766" s="826"/>
      <c r="D766" s="826"/>
      <c r="E766" s="826"/>
      <c r="F766" s="826"/>
      <c r="G766" s="826"/>
      <c r="H766" s="826"/>
      <c r="I766" s="826"/>
      <c r="J766" s="826"/>
      <c r="K766" s="826"/>
      <c r="L766" s="826"/>
      <c r="M766" s="826"/>
      <c r="N766" s="826"/>
      <c r="O766" s="826"/>
      <c r="P766" s="826"/>
      <c r="Q766" s="826"/>
      <c r="R766" s="826"/>
      <c r="S766" s="826"/>
      <c r="T766" s="826"/>
      <c r="U766" s="826"/>
      <c r="V766" s="826"/>
      <c r="W766" s="826"/>
      <c r="X766" s="826"/>
    </row>
    <row r="767" spans="1:24" ht="16.5" customHeight="1">
      <c r="A767" s="826"/>
      <c r="B767" s="826"/>
      <c r="C767" s="826"/>
      <c r="D767" s="826"/>
      <c r="E767" s="826"/>
      <c r="F767" s="826"/>
      <c r="G767" s="826"/>
      <c r="H767" s="826"/>
      <c r="I767" s="826"/>
      <c r="J767" s="826"/>
      <c r="K767" s="826"/>
      <c r="L767" s="826"/>
      <c r="M767" s="826"/>
      <c r="N767" s="826"/>
      <c r="O767" s="826"/>
      <c r="P767" s="826"/>
      <c r="Q767" s="826"/>
      <c r="R767" s="826"/>
      <c r="S767" s="826"/>
      <c r="T767" s="826"/>
      <c r="U767" s="826"/>
      <c r="V767" s="826"/>
      <c r="W767" s="826"/>
      <c r="X767" s="826"/>
    </row>
    <row r="768" spans="1:24" ht="16.5" customHeight="1">
      <c r="A768" s="826"/>
      <c r="B768" s="826"/>
      <c r="C768" s="826"/>
      <c r="D768" s="826"/>
      <c r="E768" s="826"/>
      <c r="F768" s="826"/>
      <c r="G768" s="826"/>
      <c r="H768" s="826"/>
      <c r="I768" s="826"/>
      <c r="J768" s="826"/>
      <c r="K768" s="826"/>
      <c r="L768" s="826"/>
      <c r="M768" s="826"/>
      <c r="N768" s="826"/>
      <c r="O768" s="826"/>
      <c r="P768" s="826"/>
      <c r="Q768" s="826"/>
      <c r="R768" s="826"/>
      <c r="S768" s="826"/>
      <c r="T768" s="826"/>
      <c r="U768" s="826"/>
      <c r="V768" s="826"/>
      <c r="W768" s="826"/>
      <c r="X768" s="826"/>
    </row>
    <row r="769" spans="1:24" ht="16.5" customHeight="1">
      <c r="A769" s="826"/>
      <c r="B769" s="826"/>
      <c r="C769" s="826"/>
      <c r="D769" s="826"/>
      <c r="E769" s="826"/>
      <c r="F769" s="826"/>
      <c r="G769" s="826"/>
      <c r="H769" s="826"/>
      <c r="I769" s="826"/>
      <c r="J769" s="826"/>
      <c r="K769" s="826"/>
      <c r="L769" s="826"/>
      <c r="M769" s="826"/>
      <c r="N769" s="826"/>
      <c r="O769" s="826"/>
      <c r="P769" s="826"/>
      <c r="Q769" s="826"/>
      <c r="R769" s="826"/>
      <c r="S769" s="826"/>
      <c r="T769" s="826"/>
      <c r="U769" s="826"/>
      <c r="V769" s="826"/>
      <c r="W769" s="826"/>
      <c r="X769" s="826"/>
    </row>
    <row r="770" spans="1:24" ht="16.5" customHeight="1">
      <c r="A770" s="826"/>
      <c r="B770" s="826"/>
      <c r="C770" s="826"/>
      <c r="D770" s="826"/>
      <c r="E770" s="826"/>
      <c r="F770" s="826"/>
      <c r="G770" s="826"/>
      <c r="H770" s="826"/>
      <c r="I770" s="826"/>
      <c r="J770" s="826"/>
      <c r="K770" s="826"/>
      <c r="L770" s="826"/>
      <c r="M770" s="826"/>
      <c r="N770" s="826"/>
      <c r="O770" s="826"/>
      <c r="P770" s="826"/>
      <c r="Q770" s="826"/>
      <c r="R770" s="826"/>
      <c r="S770" s="826"/>
      <c r="T770" s="826"/>
      <c r="U770" s="826"/>
      <c r="V770" s="826"/>
      <c r="W770" s="826"/>
      <c r="X770" s="826"/>
    </row>
    <row r="771" spans="1:24" ht="16.5" customHeight="1">
      <c r="A771" s="826"/>
      <c r="B771" s="826"/>
      <c r="C771" s="826"/>
      <c r="D771" s="826"/>
      <c r="E771" s="826"/>
      <c r="F771" s="826"/>
      <c r="G771" s="826"/>
      <c r="H771" s="826"/>
      <c r="I771" s="826"/>
      <c r="J771" s="826"/>
      <c r="K771" s="826"/>
      <c r="L771" s="826"/>
      <c r="M771" s="826"/>
      <c r="N771" s="826"/>
      <c r="O771" s="826"/>
      <c r="P771" s="826"/>
      <c r="Q771" s="826"/>
      <c r="R771" s="826"/>
      <c r="S771" s="826"/>
      <c r="T771" s="826"/>
      <c r="U771" s="826"/>
      <c r="V771" s="826"/>
      <c r="W771" s="826"/>
      <c r="X771" s="826"/>
    </row>
    <row r="772" spans="1:24" ht="16.5" customHeight="1">
      <c r="A772" s="826"/>
      <c r="B772" s="826"/>
      <c r="C772" s="826"/>
      <c r="D772" s="826"/>
      <c r="E772" s="826"/>
      <c r="F772" s="826"/>
      <c r="G772" s="826"/>
      <c r="H772" s="826"/>
      <c r="I772" s="826"/>
      <c r="J772" s="826"/>
      <c r="K772" s="826"/>
      <c r="L772" s="826"/>
      <c r="M772" s="826"/>
      <c r="N772" s="826"/>
      <c r="O772" s="826"/>
      <c r="P772" s="826"/>
      <c r="Q772" s="826"/>
      <c r="R772" s="826"/>
      <c r="S772" s="826"/>
      <c r="T772" s="826"/>
      <c r="U772" s="826"/>
      <c r="V772" s="826"/>
      <c r="W772" s="826"/>
      <c r="X772" s="826"/>
    </row>
    <row r="773" spans="1:24" ht="16.5" customHeight="1">
      <c r="A773" s="826"/>
      <c r="B773" s="826"/>
      <c r="C773" s="826"/>
      <c r="D773" s="826"/>
      <c r="E773" s="826"/>
      <c r="F773" s="826"/>
      <c r="G773" s="826"/>
      <c r="H773" s="826"/>
      <c r="I773" s="826"/>
      <c r="J773" s="826"/>
      <c r="K773" s="826"/>
      <c r="L773" s="826"/>
      <c r="M773" s="826"/>
      <c r="N773" s="826"/>
      <c r="O773" s="826"/>
      <c r="P773" s="826"/>
      <c r="Q773" s="826"/>
      <c r="R773" s="826"/>
      <c r="S773" s="826"/>
      <c r="T773" s="826"/>
      <c r="U773" s="826"/>
      <c r="V773" s="826"/>
      <c r="W773" s="826"/>
      <c r="X773" s="826"/>
    </row>
    <row r="774" spans="1:24" ht="16.5" customHeight="1">
      <c r="A774" s="826"/>
      <c r="B774" s="826"/>
      <c r="C774" s="826"/>
      <c r="D774" s="826"/>
      <c r="E774" s="826"/>
      <c r="F774" s="826"/>
      <c r="G774" s="826"/>
      <c r="H774" s="826"/>
      <c r="I774" s="826"/>
      <c r="J774" s="826"/>
      <c r="K774" s="826"/>
      <c r="L774" s="826"/>
      <c r="M774" s="826"/>
      <c r="N774" s="826"/>
      <c r="O774" s="826"/>
      <c r="P774" s="826"/>
      <c r="Q774" s="826"/>
      <c r="R774" s="826"/>
      <c r="S774" s="826"/>
      <c r="T774" s="826"/>
      <c r="U774" s="826"/>
      <c r="V774" s="826"/>
      <c r="W774" s="826"/>
      <c r="X774" s="826"/>
    </row>
    <row r="775" spans="1:24" ht="16.5" customHeight="1">
      <c r="A775" s="826"/>
      <c r="B775" s="826"/>
      <c r="C775" s="826"/>
      <c r="D775" s="826"/>
      <c r="E775" s="826"/>
      <c r="F775" s="826"/>
      <c r="G775" s="826"/>
      <c r="H775" s="826"/>
      <c r="I775" s="826"/>
      <c r="J775" s="826"/>
      <c r="K775" s="826"/>
      <c r="L775" s="826"/>
      <c r="M775" s="826"/>
      <c r="N775" s="826"/>
      <c r="O775" s="826"/>
      <c r="P775" s="826"/>
      <c r="Q775" s="826"/>
      <c r="R775" s="826"/>
      <c r="S775" s="826"/>
      <c r="T775" s="826"/>
      <c r="U775" s="826"/>
      <c r="V775" s="826"/>
      <c r="W775" s="826"/>
      <c r="X775" s="826"/>
    </row>
    <row r="776" spans="1:24" ht="16.5" customHeight="1">
      <c r="A776" s="826"/>
      <c r="B776" s="826"/>
      <c r="C776" s="826"/>
      <c r="D776" s="826"/>
      <c r="E776" s="826"/>
      <c r="F776" s="826"/>
      <c r="G776" s="826"/>
      <c r="H776" s="826"/>
      <c r="I776" s="826"/>
      <c r="J776" s="826"/>
      <c r="K776" s="826"/>
      <c r="L776" s="826"/>
      <c r="M776" s="826"/>
      <c r="N776" s="826"/>
      <c r="O776" s="826"/>
      <c r="P776" s="826"/>
      <c r="Q776" s="826"/>
      <c r="R776" s="826"/>
      <c r="S776" s="826"/>
      <c r="T776" s="826"/>
      <c r="U776" s="826"/>
      <c r="V776" s="826"/>
      <c r="W776" s="826"/>
      <c r="X776" s="826"/>
    </row>
    <row r="777" spans="1:24" ht="16.5" customHeight="1">
      <c r="A777" s="826"/>
      <c r="B777" s="826"/>
      <c r="C777" s="826"/>
      <c r="D777" s="826"/>
      <c r="E777" s="826"/>
      <c r="F777" s="826"/>
      <c r="G777" s="826"/>
      <c r="H777" s="826"/>
      <c r="I777" s="826"/>
      <c r="J777" s="826"/>
      <c r="K777" s="826"/>
      <c r="L777" s="826"/>
      <c r="M777" s="826"/>
      <c r="N777" s="826"/>
      <c r="O777" s="826"/>
      <c r="P777" s="826"/>
      <c r="Q777" s="826"/>
      <c r="R777" s="826"/>
      <c r="S777" s="826"/>
      <c r="T777" s="826"/>
      <c r="U777" s="826"/>
      <c r="V777" s="826"/>
      <c r="W777" s="826"/>
      <c r="X777" s="826"/>
    </row>
    <row r="778" spans="1:24" ht="16.5" customHeight="1">
      <c r="A778" s="826"/>
      <c r="B778" s="826"/>
      <c r="C778" s="826"/>
      <c r="D778" s="826"/>
      <c r="E778" s="826"/>
      <c r="F778" s="826"/>
      <c r="G778" s="826"/>
      <c r="H778" s="826"/>
      <c r="I778" s="826"/>
      <c r="J778" s="826"/>
      <c r="K778" s="826"/>
      <c r="L778" s="826"/>
      <c r="M778" s="826"/>
      <c r="N778" s="826"/>
      <c r="O778" s="826"/>
      <c r="P778" s="826"/>
      <c r="Q778" s="826"/>
      <c r="R778" s="826"/>
      <c r="S778" s="826"/>
      <c r="T778" s="826"/>
      <c r="U778" s="826"/>
      <c r="V778" s="826"/>
      <c r="W778" s="826"/>
      <c r="X778" s="826"/>
    </row>
    <row r="779" spans="1:24" ht="16.5" customHeight="1">
      <c r="A779" s="826"/>
      <c r="B779" s="826"/>
      <c r="C779" s="826"/>
      <c r="D779" s="826"/>
      <c r="E779" s="826"/>
      <c r="F779" s="826"/>
      <c r="G779" s="826"/>
      <c r="H779" s="826"/>
      <c r="I779" s="826"/>
      <c r="J779" s="826"/>
      <c r="K779" s="826"/>
      <c r="L779" s="826"/>
      <c r="M779" s="826"/>
      <c r="N779" s="826"/>
      <c r="O779" s="826"/>
      <c r="P779" s="826"/>
      <c r="Q779" s="826"/>
      <c r="R779" s="826"/>
      <c r="S779" s="826"/>
      <c r="T779" s="826"/>
      <c r="U779" s="826"/>
      <c r="V779" s="826"/>
      <c r="W779" s="826"/>
      <c r="X779" s="826"/>
    </row>
    <row r="780" spans="1:24" ht="16.5" customHeight="1">
      <c r="A780" s="826"/>
      <c r="B780" s="826"/>
      <c r="C780" s="826"/>
      <c r="D780" s="826"/>
      <c r="E780" s="826"/>
      <c r="F780" s="826"/>
      <c r="G780" s="826"/>
      <c r="H780" s="826"/>
      <c r="I780" s="826"/>
      <c r="J780" s="826"/>
      <c r="K780" s="826"/>
      <c r="L780" s="826"/>
      <c r="M780" s="826"/>
      <c r="N780" s="826"/>
      <c r="O780" s="826"/>
      <c r="P780" s="826"/>
      <c r="Q780" s="826"/>
      <c r="R780" s="826"/>
      <c r="S780" s="826"/>
      <c r="T780" s="826"/>
      <c r="U780" s="826"/>
      <c r="V780" s="826"/>
      <c r="W780" s="826"/>
      <c r="X780" s="826"/>
    </row>
    <row r="781" spans="1:24" ht="16.5" customHeight="1">
      <c r="A781" s="826"/>
      <c r="B781" s="826"/>
      <c r="C781" s="826"/>
      <c r="D781" s="826"/>
      <c r="E781" s="826"/>
      <c r="F781" s="826"/>
      <c r="G781" s="826"/>
      <c r="H781" s="826"/>
      <c r="I781" s="826"/>
      <c r="J781" s="826"/>
      <c r="K781" s="826"/>
      <c r="L781" s="826"/>
      <c r="M781" s="826"/>
      <c r="N781" s="826"/>
      <c r="O781" s="826"/>
      <c r="P781" s="826"/>
      <c r="Q781" s="826"/>
      <c r="R781" s="826"/>
      <c r="S781" s="826"/>
      <c r="T781" s="826"/>
      <c r="U781" s="826"/>
      <c r="V781" s="826"/>
      <c r="W781" s="826"/>
      <c r="X781" s="826"/>
    </row>
    <row r="782" spans="1:24" ht="16.5" customHeight="1">
      <c r="A782" s="826"/>
      <c r="B782" s="826"/>
      <c r="C782" s="826"/>
      <c r="D782" s="826"/>
      <c r="E782" s="826"/>
      <c r="F782" s="826"/>
      <c r="G782" s="826"/>
      <c r="H782" s="826"/>
      <c r="I782" s="826"/>
      <c r="J782" s="826"/>
      <c r="K782" s="826"/>
      <c r="L782" s="826"/>
      <c r="M782" s="826"/>
      <c r="N782" s="826"/>
      <c r="O782" s="826"/>
      <c r="P782" s="826"/>
      <c r="Q782" s="826"/>
      <c r="R782" s="826"/>
      <c r="S782" s="826"/>
      <c r="T782" s="826"/>
      <c r="U782" s="826"/>
      <c r="V782" s="826"/>
      <c r="W782" s="826"/>
      <c r="X782" s="826"/>
    </row>
    <row r="783" spans="1:24" ht="16.5" customHeight="1">
      <c r="A783" s="826"/>
      <c r="B783" s="826"/>
      <c r="C783" s="826"/>
      <c r="D783" s="826"/>
      <c r="E783" s="826"/>
      <c r="F783" s="826"/>
      <c r="G783" s="826"/>
      <c r="H783" s="826"/>
      <c r="I783" s="826"/>
      <c r="J783" s="826"/>
      <c r="K783" s="826"/>
      <c r="L783" s="826"/>
      <c r="M783" s="826"/>
      <c r="N783" s="826"/>
      <c r="O783" s="826"/>
      <c r="P783" s="826"/>
      <c r="Q783" s="826"/>
      <c r="R783" s="826"/>
      <c r="S783" s="826"/>
      <c r="T783" s="826"/>
      <c r="U783" s="826"/>
      <c r="V783" s="826"/>
      <c r="W783" s="826"/>
      <c r="X783" s="826"/>
    </row>
    <row r="784" spans="1:24" ht="16.5" customHeight="1">
      <c r="A784" s="826"/>
      <c r="B784" s="826"/>
      <c r="C784" s="826"/>
      <c r="D784" s="826"/>
      <c r="E784" s="826"/>
      <c r="F784" s="826"/>
      <c r="G784" s="826"/>
      <c r="H784" s="826"/>
      <c r="I784" s="826"/>
      <c r="J784" s="826"/>
      <c r="K784" s="826"/>
      <c r="L784" s="826"/>
      <c r="M784" s="826"/>
      <c r="N784" s="826"/>
      <c r="O784" s="826"/>
      <c r="P784" s="826"/>
      <c r="Q784" s="826"/>
      <c r="R784" s="826"/>
      <c r="S784" s="826"/>
      <c r="T784" s="826"/>
      <c r="U784" s="826"/>
      <c r="V784" s="826"/>
      <c r="W784" s="826"/>
      <c r="X784" s="826"/>
    </row>
    <row r="785" spans="1:24" ht="16.5" customHeight="1">
      <c r="A785" s="826"/>
      <c r="B785" s="826"/>
      <c r="C785" s="826"/>
      <c r="D785" s="826"/>
      <c r="E785" s="826"/>
      <c r="F785" s="826"/>
      <c r="G785" s="826"/>
      <c r="H785" s="826"/>
      <c r="I785" s="826"/>
      <c r="J785" s="826"/>
      <c r="K785" s="826"/>
      <c r="L785" s="826"/>
      <c r="M785" s="826"/>
      <c r="N785" s="826"/>
      <c r="O785" s="826"/>
      <c r="P785" s="826"/>
      <c r="Q785" s="826"/>
      <c r="R785" s="826"/>
      <c r="S785" s="826"/>
      <c r="T785" s="826"/>
      <c r="U785" s="826"/>
      <c r="V785" s="826"/>
      <c r="W785" s="826"/>
      <c r="X785" s="826"/>
    </row>
    <row r="786" spans="1:24" ht="16.5" customHeight="1">
      <c r="A786" s="826"/>
      <c r="B786" s="826"/>
      <c r="C786" s="826"/>
      <c r="D786" s="826"/>
      <c r="E786" s="826"/>
      <c r="F786" s="826"/>
      <c r="G786" s="826"/>
      <c r="H786" s="826"/>
      <c r="I786" s="826"/>
      <c r="J786" s="826"/>
      <c r="K786" s="826"/>
      <c r="L786" s="826"/>
      <c r="M786" s="826"/>
      <c r="N786" s="826"/>
      <c r="O786" s="826"/>
      <c r="P786" s="826"/>
      <c r="Q786" s="826"/>
      <c r="R786" s="826"/>
      <c r="S786" s="826"/>
      <c r="T786" s="826"/>
      <c r="U786" s="826"/>
      <c r="V786" s="826"/>
      <c r="W786" s="826"/>
      <c r="X786" s="826"/>
    </row>
    <row r="787" spans="1:24" ht="16.5" customHeight="1">
      <c r="A787" s="826"/>
      <c r="B787" s="826"/>
      <c r="C787" s="826"/>
      <c r="D787" s="826"/>
      <c r="E787" s="826"/>
      <c r="F787" s="826"/>
      <c r="G787" s="826"/>
      <c r="H787" s="826"/>
      <c r="I787" s="826"/>
      <c r="J787" s="826"/>
      <c r="K787" s="826"/>
      <c r="L787" s="826"/>
      <c r="M787" s="826"/>
      <c r="N787" s="826"/>
      <c r="O787" s="826"/>
      <c r="P787" s="826"/>
      <c r="Q787" s="826"/>
      <c r="R787" s="826"/>
      <c r="S787" s="826"/>
      <c r="T787" s="826"/>
      <c r="U787" s="826"/>
      <c r="V787" s="826"/>
      <c r="W787" s="826"/>
      <c r="X787" s="826"/>
    </row>
    <row r="788" spans="1:24" ht="16.5" customHeight="1">
      <c r="A788" s="826"/>
      <c r="B788" s="826"/>
      <c r="C788" s="826"/>
      <c r="D788" s="826"/>
      <c r="E788" s="826"/>
      <c r="F788" s="826"/>
      <c r="G788" s="826"/>
      <c r="H788" s="826"/>
      <c r="I788" s="826"/>
      <c r="J788" s="826"/>
      <c r="K788" s="826"/>
      <c r="L788" s="826"/>
      <c r="M788" s="826"/>
      <c r="N788" s="826"/>
      <c r="O788" s="826"/>
      <c r="P788" s="826"/>
      <c r="Q788" s="826"/>
      <c r="R788" s="826"/>
      <c r="S788" s="826"/>
      <c r="T788" s="826"/>
      <c r="U788" s="826"/>
      <c r="V788" s="826"/>
      <c r="W788" s="826"/>
      <c r="X788" s="826"/>
    </row>
    <row r="789" spans="1:24" ht="16.5" customHeight="1">
      <c r="A789" s="826"/>
      <c r="B789" s="826"/>
      <c r="C789" s="826"/>
      <c r="D789" s="826"/>
      <c r="E789" s="826"/>
      <c r="F789" s="826"/>
      <c r="G789" s="826"/>
      <c r="H789" s="826"/>
      <c r="I789" s="826"/>
      <c r="J789" s="826"/>
      <c r="K789" s="826"/>
      <c r="L789" s="826"/>
      <c r="M789" s="826"/>
      <c r="N789" s="826"/>
      <c r="O789" s="826"/>
      <c r="P789" s="826"/>
      <c r="Q789" s="826"/>
      <c r="R789" s="826"/>
      <c r="S789" s="826"/>
      <c r="T789" s="826"/>
      <c r="U789" s="826"/>
      <c r="V789" s="826"/>
      <c r="W789" s="826"/>
      <c r="X789" s="826"/>
    </row>
    <row r="790" spans="1:24" ht="16.5" customHeight="1">
      <c r="A790" s="826"/>
      <c r="B790" s="826"/>
      <c r="C790" s="826"/>
      <c r="D790" s="826"/>
      <c r="E790" s="826"/>
      <c r="F790" s="826"/>
      <c r="G790" s="826"/>
      <c r="H790" s="826"/>
      <c r="I790" s="826"/>
      <c r="J790" s="826"/>
      <c r="K790" s="826"/>
      <c r="L790" s="826"/>
      <c r="M790" s="826"/>
      <c r="N790" s="826"/>
      <c r="O790" s="826"/>
      <c r="P790" s="826"/>
      <c r="Q790" s="826"/>
      <c r="R790" s="826"/>
      <c r="S790" s="826"/>
      <c r="T790" s="826"/>
      <c r="U790" s="826"/>
      <c r="V790" s="826"/>
      <c r="W790" s="826"/>
      <c r="X790" s="826"/>
    </row>
    <row r="791" spans="1:24" ht="16.5" customHeight="1">
      <c r="A791" s="826"/>
      <c r="B791" s="826"/>
      <c r="C791" s="826"/>
      <c r="D791" s="826"/>
      <c r="E791" s="826"/>
      <c r="F791" s="826"/>
      <c r="G791" s="826"/>
      <c r="H791" s="826"/>
      <c r="I791" s="826"/>
      <c r="J791" s="826"/>
      <c r="K791" s="826"/>
      <c r="L791" s="826"/>
      <c r="M791" s="826"/>
      <c r="N791" s="826"/>
      <c r="O791" s="826"/>
      <c r="P791" s="826"/>
      <c r="Q791" s="826"/>
      <c r="R791" s="826"/>
      <c r="S791" s="826"/>
      <c r="T791" s="826"/>
      <c r="U791" s="826"/>
      <c r="V791" s="826"/>
      <c r="W791" s="826"/>
      <c r="X791" s="826"/>
    </row>
    <row r="792" spans="1:24" ht="16.5" customHeight="1">
      <c r="A792" s="826"/>
      <c r="B792" s="826"/>
      <c r="C792" s="826"/>
      <c r="D792" s="826"/>
      <c r="E792" s="826"/>
      <c r="F792" s="826"/>
      <c r="G792" s="826"/>
      <c r="H792" s="826"/>
      <c r="I792" s="826"/>
      <c r="J792" s="826"/>
      <c r="K792" s="826"/>
      <c r="L792" s="826"/>
      <c r="M792" s="826"/>
      <c r="N792" s="826"/>
      <c r="O792" s="826"/>
      <c r="P792" s="826"/>
      <c r="Q792" s="826"/>
      <c r="R792" s="826"/>
      <c r="S792" s="826"/>
      <c r="T792" s="826"/>
      <c r="U792" s="826"/>
      <c r="V792" s="826"/>
      <c r="W792" s="826"/>
      <c r="X792" s="826"/>
    </row>
    <row r="793" spans="1:24" ht="16.5" customHeight="1">
      <c r="A793" s="826"/>
      <c r="B793" s="826"/>
      <c r="C793" s="826"/>
      <c r="D793" s="826"/>
      <c r="E793" s="826"/>
      <c r="F793" s="826"/>
      <c r="G793" s="826"/>
      <c r="H793" s="826"/>
      <c r="I793" s="826"/>
      <c r="J793" s="826"/>
      <c r="K793" s="826"/>
      <c r="L793" s="826"/>
      <c r="M793" s="826"/>
      <c r="N793" s="826"/>
      <c r="O793" s="826"/>
      <c r="P793" s="826"/>
      <c r="Q793" s="826"/>
      <c r="R793" s="826"/>
      <c r="S793" s="826"/>
      <c r="T793" s="826"/>
      <c r="U793" s="826"/>
      <c r="V793" s="826"/>
      <c r="W793" s="826"/>
      <c r="X793" s="826"/>
    </row>
    <row r="794" spans="1:24" ht="16.5" customHeight="1">
      <c r="A794" s="826"/>
      <c r="B794" s="826"/>
      <c r="C794" s="826"/>
      <c r="D794" s="826"/>
      <c r="E794" s="826"/>
      <c r="F794" s="826"/>
      <c r="G794" s="826"/>
      <c r="H794" s="826"/>
      <c r="I794" s="826"/>
      <c r="J794" s="826"/>
      <c r="K794" s="826"/>
      <c r="L794" s="826"/>
      <c r="M794" s="826"/>
      <c r="N794" s="826"/>
      <c r="O794" s="826"/>
      <c r="P794" s="826"/>
      <c r="Q794" s="826"/>
      <c r="R794" s="826"/>
      <c r="S794" s="826"/>
      <c r="T794" s="826"/>
      <c r="U794" s="826"/>
      <c r="V794" s="826"/>
      <c r="W794" s="826"/>
      <c r="X794" s="826"/>
    </row>
    <row r="795" spans="1:24" ht="16.5" customHeight="1">
      <c r="A795" s="826"/>
      <c r="B795" s="826"/>
      <c r="C795" s="826"/>
      <c r="D795" s="826"/>
      <c r="E795" s="826"/>
      <c r="F795" s="826"/>
      <c r="G795" s="826"/>
      <c r="H795" s="826"/>
      <c r="I795" s="826"/>
      <c r="J795" s="826"/>
      <c r="K795" s="826"/>
      <c r="L795" s="826"/>
      <c r="M795" s="826"/>
      <c r="N795" s="826"/>
      <c r="O795" s="826"/>
      <c r="P795" s="826"/>
      <c r="Q795" s="826"/>
      <c r="R795" s="826"/>
      <c r="S795" s="826"/>
      <c r="T795" s="826"/>
      <c r="U795" s="826"/>
      <c r="V795" s="826"/>
      <c r="W795" s="826"/>
      <c r="X795" s="826"/>
    </row>
    <row r="796" spans="1:24" ht="16.5" customHeight="1">
      <c r="A796" s="826"/>
      <c r="B796" s="826"/>
      <c r="C796" s="826"/>
      <c r="D796" s="826"/>
      <c r="E796" s="826"/>
      <c r="F796" s="826"/>
      <c r="G796" s="826"/>
      <c r="H796" s="826"/>
      <c r="I796" s="826"/>
      <c r="J796" s="826"/>
      <c r="K796" s="826"/>
      <c r="L796" s="826"/>
      <c r="M796" s="826"/>
      <c r="N796" s="826"/>
      <c r="O796" s="826"/>
      <c r="P796" s="826"/>
      <c r="Q796" s="826"/>
      <c r="R796" s="826"/>
      <c r="S796" s="826"/>
      <c r="T796" s="826"/>
      <c r="U796" s="826"/>
      <c r="V796" s="826"/>
      <c r="W796" s="826"/>
      <c r="X796" s="826"/>
    </row>
    <row r="797" spans="1:24" ht="16.5" customHeight="1">
      <c r="A797" s="826"/>
      <c r="B797" s="826"/>
      <c r="C797" s="826"/>
      <c r="D797" s="826"/>
      <c r="E797" s="826"/>
      <c r="F797" s="826"/>
      <c r="G797" s="826"/>
      <c r="H797" s="826"/>
      <c r="I797" s="826"/>
      <c r="J797" s="826"/>
      <c r="K797" s="826"/>
      <c r="L797" s="826"/>
      <c r="M797" s="826"/>
      <c r="N797" s="826"/>
      <c r="O797" s="826"/>
      <c r="P797" s="826"/>
      <c r="Q797" s="826"/>
      <c r="R797" s="826"/>
      <c r="S797" s="826"/>
      <c r="T797" s="826"/>
      <c r="U797" s="826"/>
      <c r="V797" s="826"/>
      <c r="W797" s="826"/>
      <c r="X797" s="826"/>
    </row>
    <row r="798" spans="1:24" ht="16.5" customHeight="1">
      <c r="A798" s="826"/>
      <c r="B798" s="826"/>
      <c r="C798" s="826"/>
      <c r="D798" s="826"/>
      <c r="E798" s="826"/>
      <c r="F798" s="826"/>
      <c r="G798" s="826"/>
      <c r="H798" s="826"/>
      <c r="I798" s="826"/>
      <c r="J798" s="826"/>
      <c r="K798" s="826"/>
      <c r="L798" s="826"/>
      <c r="M798" s="826"/>
      <c r="N798" s="826"/>
      <c r="O798" s="826"/>
      <c r="P798" s="826"/>
      <c r="Q798" s="826"/>
      <c r="R798" s="826"/>
      <c r="S798" s="826"/>
      <c r="T798" s="826"/>
      <c r="U798" s="826"/>
      <c r="V798" s="826"/>
      <c r="W798" s="826"/>
      <c r="X798" s="826"/>
    </row>
    <row r="799" spans="1:24" ht="16.5" customHeight="1">
      <c r="A799" s="826"/>
      <c r="B799" s="826"/>
      <c r="C799" s="826"/>
      <c r="D799" s="826"/>
      <c r="E799" s="826"/>
      <c r="F799" s="826"/>
      <c r="G799" s="826"/>
      <c r="H799" s="826"/>
      <c r="I799" s="826"/>
      <c r="J799" s="826"/>
      <c r="K799" s="826"/>
      <c r="L799" s="826"/>
      <c r="M799" s="826"/>
      <c r="N799" s="826"/>
      <c r="O799" s="826"/>
      <c r="P799" s="826"/>
      <c r="Q799" s="826"/>
      <c r="R799" s="826"/>
      <c r="S799" s="826"/>
      <c r="T799" s="826"/>
      <c r="U799" s="826"/>
      <c r="V799" s="826"/>
      <c r="W799" s="826"/>
      <c r="X799" s="826"/>
    </row>
    <row r="800" spans="1:24" ht="16.5" customHeight="1">
      <c r="A800" s="826"/>
      <c r="B800" s="826"/>
      <c r="C800" s="826"/>
      <c r="D800" s="826"/>
      <c r="E800" s="826"/>
      <c r="F800" s="826"/>
      <c r="G800" s="826"/>
      <c r="H800" s="826"/>
      <c r="I800" s="826"/>
      <c r="J800" s="826"/>
      <c r="K800" s="826"/>
      <c r="L800" s="826"/>
      <c r="M800" s="826"/>
      <c r="N800" s="826"/>
      <c r="O800" s="826"/>
      <c r="P800" s="826"/>
      <c r="Q800" s="826"/>
      <c r="R800" s="826"/>
      <c r="S800" s="826"/>
      <c r="T800" s="826"/>
      <c r="U800" s="826"/>
      <c r="V800" s="826"/>
      <c r="W800" s="826"/>
      <c r="X800" s="826"/>
    </row>
    <row r="801" spans="1:24" ht="16.5" customHeight="1">
      <c r="A801" s="826"/>
      <c r="B801" s="826"/>
      <c r="C801" s="826"/>
      <c r="D801" s="826"/>
      <c r="E801" s="826"/>
      <c r="F801" s="826"/>
      <c r="G801" s="826"/>
      <c r="H801" s="826"/>
      <c r="I801" s="826"/>
      <c r="J801" s="826"/>
      <c r="K801" s="826"/>
      <c r="L801" s="826"/>
      <c r="M801" s="826"/>
      <c r="N801" s="826"/>
      <c r="O801" s="826"/>
      <c r="P801" s="826"/>
      <c r="Q801" s="826"/>
      <c r="R801" s="826"/>
      <c r="S801" s="826"/>
      <c r="T801" s="826"/>
      <c r="U801" s="826"/>
      <c r="V801" s="826"/>
      <c r="W801" s="826"/>
      <c r="X801" s="826"/>
    </row>
    <row r="802" spans="1:24" ht="16.5" customHeight="1">
      <c r="A802" s="826"/>
      <c r="B802" s="826"/>
      <c r="C802" s="826"/>
      <c r="D802" s="826"/>
      <c r="E802" s="826"/>
      <c r="F802" s="826"/>
      <c r="G802" s="826"/>
      <c r="H802" s="826"/>
      <c r="I802" s="826"/>
      <c r="J802" s="826"/>
      <c r="K802" s="826"/>
      <c r="L802" s="826"/>
      <c r="M802" s="826"/>
      <c r="N802" s="826"/>
      <c r="O802" s="826"/>
      <c r="P802" s="826"/>
      <c r="Q802" s="826"/>
      <c r="R802" s="826"/>
      <c r="S802" s="826"/>
      <c r="T802" s="826"/>
      <c r="U802" s="826"/>
      <c r="V802" s="826"/>
      <c r="W802" s="826"/>
      <c r="X802" s="826"/>
    </row>
    <row r="803" spans="1:24" ht="16.5" customHeight="1">
      <c r="A803" s="826"/>
      <c r="B803" s="826"/>
      <c r="C803" s="826"/>
      <c r="D803" s="826"/>
      <c r="E803" s="826"/>
      <c r="F803" s="826"/>
      <c r="G803" s="826"/>
      <c r="H803" s="826"/>
      <c r="I803" s="826"/>
      <c r="J803" s="826"/>
      <c r="K803" s="826"/>
      <c r="L803" s="826"/>
      <c r="M803" s="826"/>
      <c r="N803" s="826"/>
      <c r="O803" s="826"/>
      <c r="P803" s="826"/>
      <c r="Q803" s="826"/>
      <c r="R803" s="826"/>
      <c r="S803" s="826"/>
      <c r="T803" s="826"/>
      <c r="U803" s="826"/>
      <c r="V803" s="826"/>
      <c r="W803" s="826"/>
      <c r="X803" s="826"/>
    </row>
    <row r="804" spans="1:24" ht="16.5" customHeight="1">
      <c r="A804" s="826"/>
      <c r="B804" s="826"/>
      <c r="C804" s="826"/>
      <c r="D804" s="826"/>
      <c r="E804" s="826"/>
      <c r="F804" s="826"/>
      <c r="G804" s="826"/>
      <c r="H804" s="826"/>
      <c r="I804" s="826"/>
      <c r="J804" s="826"/>
      <c r="K804" s="826"/>
      <c r="L804" s="826"/>
      <c r="M804" s="826"/>
      <c r="N804" s="826"/>
      <c r="O804" s="826"/>
      <c r="P804" s="826"/>
      <c r="Q804" s="826"/>
      <c r="R804" s="826"/>
      <c r="S804" s="826"/>
      <c r="T804" s="826"/>
      <c r="U804" s="826"/>
      <c r="V804" s="826"/>
      <c r="W804" s="826"/>
      <c r="X804" s="826"/>
    </row>
    <row r="805" spans="1:24" ht="16.5" customHeight="1">
      <c r="A805" s="826"/>
      <c r="B805" s="826"/>
      <c r="C805" s="826"/>
      <c r="D805" s="826"/>
      <c r="E805" s="826"/>
      <c r="F805" s="826"/>
      <c r="G805" s="826"/>
      <c r="H805" s="826"/>
      <c r="I805" s="826"/>
      <c r="J805" s="826"/>
      <c r="K805" s="826"/>
      <c r="L805" s="826"/>
      <c r="M805" s="826"/>
      <c r="N805" s="826"/>
      <c r="O805" s="826"/>
      <c r="P805" s="826"/>
      <c r="Q805" s="826"/>
      <c r="R805" s="826"/>
      <c r="S805" s="826"/>
      <c r="T805" s="826"/>
      <c r="U805" s="826"/>
      <c r="V805" s="826"/>
      <c r="W805" s="826"/>
      <c r="X805" s="826"/>
    </row>
    <row r="806" spans="1:24" ht="16.5" customHeight="1">
      <c r="A806" s="826"/>
      <c r="B806" s="826"/>
      <c r="C806" s="826"/>
      <c r="D806" s="826"/>
      <c r="E806" s="826"/>
      <c r="F806" s="826"/>
      <c r="G806" s="826"/>
      <c r="H806" s="826"/>
      <c r="I806" s="826"/>
      <c r="J806" s="826"/>
      <c r="K806" s="826"/>
      <c r="L806" s="826"/>
      <c r="M806" s="826"/>
      <c r="N806" s="826"/>
      <c r="O806" s="826"/>
      <c r="P806" s="826"/>
      <c r="Q806" s="826"/>
      <c r="R806" s="826"/>
      <c r="S806" s="826"/>
      <c r="T806" s="826"/>
      <c r="U806" s="826"/>
      <c r="V806" s="826"/>
      <c r="W806" s="826"/>
      <c r="X806" s="826"/>
    </row>
    <row r="807" spans="1:24" ht="16.5" customHeight="1">
      <c r="A807" s="826"/>
      <c r="B807" s="826"/>
      <c r="C807" s="826"/>
      <c r="D807" s="826"/>
      <c r="E807" s="826"/>
      <c r="F807" s="826"/>
      <c r="G807" s="826"/>
      <c r="H807" s="826"/>
      <c r="I807" s="826"/>
      <c r="J807" s="826"/>
      <c r="K807" s="826"/>
      <c r="L807" s="826"/>
      <c r="M807" s="826"/>
      <c r="N807" s="826"/>
      <c r="O807" s="826"/>
      <c r="P807" s="826"/>
      <c r="Q807" s="826"/>
      <c r="R807" s="826"/>
      <c r="S807" s="826"/>
      <c r="T807" s="826"/>
      <c r="U807" s="826"/>
      <c r="V807" s="826"/>
      <c r="W807" s="826"/>
      <c r="X807" s="826"/>
    </row>
    <row r="808" spans="1:24" ht="16.5" customHeight="1">
      <c r="A808" s="826"/>
      <c r="B808" s="826"/>
      <c r="C808" s="826"/>
      <c r="D808" s="826"/>
      <c r="E808" s="826"/>
      <c r="F808" s="826"/>
      <c r="G808" s="826"/>
      <c r="H808" s="826"/>
      <c r="I808" s="826"/>
      <c r="J808" s="826"/>
      <c r="K808" s="826"/>
      <c r="L808" s="826"/>
      <c r="M808" s="826"/>
      <c r="N808" s="826"/>
      <c r="O808" s="826"/>
      <c r="P808" s="826"/>
      <c r="Q808" s="826"/>
      <c r="R808" s="826"/>
      <c r="S808" s="826"/>
      <c r="T808" s="826"/>
      <c r="U808" s="826"/>
      <c r="V808" s="826"/>
      <c r="W808" s="826"/>
      <c r="X808" s="826"/>
    </row>
    <row r="809" spans="1:24" ht="16.5" customHeight="1">
      <c r="A809" s="826"/>
      <c r="B809" s="826"/>
      <c r="C809" s="826"/>
      <c r="D809" s="826"/>
      <c r="E809" s="826"/>
      <c r="F809" s="826"/>
      <c r="G809" s="826"/>
      <c r="H809" s="826"/>
      <c r="I809" s="826"/>
      <c r="J809" s="826"/>
      <c r="K809" s="826"/>
      <c r="L809" s="826"/>
      <c r="M809" s="826"/>
      <c r="N809" s="826"/>
      <c r="O809" s="826"/>
      <c r="P809" s="826"/>
      <c r="Q809" s="826"/>
      <c r="R809" s="826"/>
      <c r="S809" s="826"/>
      <c r="T809" s="826"/>
      <c r="U809" s="826"/>
      <c r="V809" s="826"/>
      <c r="W809" s="826"/>
      <c r="X809" s="826"/>
    </row>
    <row r="810" spans="1:24" ht="16.5" customHeight="1">
      <c r="A810" s="826"/>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row>
    <row r="811" spans="1:24" ht="16.5" customHeight="1">
      <c r="A811" s="826"/>
      <c r="B811" s="826"/>
      <c r="C811" s="826"/>
      <c r="D811" s="826"/>
      <c r="E811" s="826"/>
      <c r="F811" s="826"/>
      <c r="G811" s="826"/>
      <c r="H811" s="826"/>
      <c r="I811" s="826"/>
      <c r="J811" s="826"/>
      <c r="K811" s="826"/>
      <c r="L811" s="826"/>
      <c r="M811" s="826"/>
      <c r="N811" s="826"/>
      <c r="O811" s="826"/>
      <c r="P811" s="826"/>
      <c r="Q811" s="826"/>
      <c r="R811" s="826"/>
      <c r="S811" s="826"/>
      <c r="T811" s="826"/>
      <c r="U811" s="826"/>
      <c r="V811" s="826"/>
      <c r="W811" s="826"/>
      <c r="X811" s="826"/>
    </row>
    <row r="812" spans="1:24" ht="16.5" customHeight="1">
      <c r="A812" s="826"/>
      <c r="B812" s="826"/>
      <c r="C812" s="826"/>
      <c r="D812" s="826"/>
      <c r="E812" s="826"/>
      <c r="F812" s="826"/>
      <c r="G812" s="826"/>
      <c r="H812" s="826"/>
      <c r="I812" s="826"/>
      <c r="J812" s="826"/>
      <c r="K812" s="826"/>
      <c r="L812" s="826"/>
      <c r="M812" s="826"/>
      <c r="N812" s="826"/>
      <c r="O812" s="826"/>
      <c r="P812" s="826"/>
      <c r="Q812" s="826"/>
      <c r="R812" s="826"/>
      <c r="S812" s="826"/>
      <c r="T812" s="826"/>
      <c r="U812" s="826"/>
      <c r="V812" s="826"/>
      <c r="W812" s="826"/>
      <c r="X812" s="826"/>
    </row>
    <row r="813" spans="1:24" ht="16.5" customHeight="1">
      <c r="A813" s="826"/>
      <c r="B813" s="826"/>
      <c r="C813" s="826"/>
      <c r="D813" s="826"/>
      <c r="E813" s="826"/>
      <c r="F813" s="826"/>
      <c r="G813" s="826"/>
      <c r="H813" s="826"/>
      <c r="I813" s="826"/>
      <c r="J813" s="826"/>
      <c r="K813" s="826"/>
      <c r="L813" s="826"/>
      <c r="M813" s="826"/>
      <c r="N813" s="826"/>
      <c r="O813" s="826"/>
      <c r="P813" s="826"/>
      <c r="Q813" s="826"/>
      <c r="R813" s="826"/>
      <c r="S813" s="826"/>
      <c r="T813" s="826"/>
      <c r="U813" s="826"/>
      <c r="V813" s="826"/>
      <c r="W813" s="826"/>
      <c r="X813" s="826"/>
    </row>
    <row r="814" spans="1:24" ht="16.5" customHeight="1">
      <c r="A814" s="826"/>
      <c r="B814" s="826"/>
      <c r="C814" s="826"/>
      <c r="D814" s="826"/>
      <c r="E814" s="826"/>
      <c r="F814" s="826"/>
      <c r="G814" s="826"/>
      <c r="H814" s="826"/>
      <c r="I814" s="826"/>
      <c r="J814" s="826"/>
      <c r="K814" s="826"/>
      <c r="L814" s="826"/>
      <c r="M814" s="826"/>
      <c r="N814" s="826"/>
      <c r="O814" s="826"/>
      <c r="P814" s="826"/>
      <c r="Q814" s="826"/>
      <c r="R814" s="826"/>
      <c r="S814" s="826"/>
      <c r="T814" s="826"/>
      <c r="U814" s="826"/>
      <c r="V814" s="826"/>
      <c r="W814" s="826"/>
      <c r="X814" s="826"/>
    </row>
    <row r="815" spans="1:24" ht="16.5" customHeight="1">
      <c r="A815" s="826"/>
      <c r="B815" s="826"/>
      <c r="C815" s="826"/>
      <c r="D815" s="826"/>
      <c r="E815" s="826"/>
      <c r="F815" s="826"/>
      <c r="G815" s="826"/>
      <c r="H815" s="826"/>
      <c r="I815" s="826"/>
      <c r="J815" s="826"/>
      <c r="K815" s="826"/>
      <c r="L815" s="826"/>
      <c r="M815" s="826"/>
      <c r="N815" s="826"/>
      <c r="O815" s="826"/>
      <c r="P815" s="826"/>
      <c r="Q815" s="826"/>
      <c r="R815" s="826"/>
      <c r="S815" s="826"/>
      <c r="T815" s="826"/>
      <c r="U815" s="826"/>
      <c r="V815" s="826"/>
      <c r="W815" s="826"/>
      <c r="X815" s="826"/>
    </row>
    <row r="816" spans="1:24" ht="16.5" customHeight="1">
      <c r="A816" s="826"/>
      <c r="B816" s="826"/>
      <c r="C816" s="826"/>
      <c r="D816" s="826"/>
      <c r="E816" s="826"/>
      <c r="F816" s="826"/>
      <c r="G816" s="826"/>
      <c r="H816" s="826"/>
      <c r="I816" s="826"/>
      <c r="J816" s="826"/>
      <c r="K816" s="826"/>
      <c r="L816" s="826"/>
      <c r="M816" s="826"/>
      <c r="N816" s="826"/>
      <c r="O816" s="826"/>
      <c r="P816" s="826"/>
      <c r="Q816" s="826"/>
      <c r="R816" s="826"/>
      <c r="S816" s="826"/>
      <c r="T816" s="826"/>
      <c r="U816" s="826"/>
      <c r="V816" s="826"/>
      <c r="W816" s="826"/>
      <c r="X816" s="826"/>
    </row>
    <row r="817" spans="1:24" ht="16.5" customHeight="1">
      <c r="A817" s="826"/>
      <c r="B817" s="826"/>
      <c r="C817" s="826"/>
      <c r="D817" s="826"/>
      <c r="E817" s="826"/>
      <c r="F817" s="826"/>
      <c r="G817" s="826"/>
      <c r="H817" s="826"/>
      <c r="I817" s="826"/>
      <c r="J817" s="826"/>
      <c r="K817" s="826"/>
      <c r="L817" s="826"/>
      <c r="M817" s="826"/>
      <c r="N817" s="826"/>
      <c r="O817" s="826"/>
      <c r="P817" s="826"/>
      <c r="Q817" s="826"/>
      <c r="R817" s="826"/>
      <c r="S817" s="826"/>
      <c r="T817" s="826"/>
      <c r="U817" s="826"/>
      <c r="V817" s="826"/>
      <c r="W817" s="826"/>
      <c r="X817" s="826"/>
    </row>
    <row r="818" spans="1:24" ht="16.5" customHeight="1">
      <c r="A818" s="826"/>
      <c r="B818" s="826"/>
      <c r="C818" s="826"/>
      <c r="D818" s="826"/>
      <c r="E818" s="826"/>
      <c r="F818" s="826"/>
      <c r="G818" s="826"/>
      <c r="H818" s="826"/>
      <c r="I818" s="826"/>
      <c r="J818" s="826"/>
      <c r="K818" s="826"/>
      <c r="L818" s="826"/>
      <c r="M818" s="826"/>
      <c r="N818" s="826"/>
      <c r="O818" s="826"/>
      <c r="P818" s="826"/>
      <c r="Q818" s="826"/>
      <c r="R818" s="826"/>
      <c r="S818" s="826"/>
      <c r="T818" s="826"/>
      <c r="U818" s="826"/>
      <c r="V818" s="826"/>
      <c r="W818" s="826"/>
      <c r="X818" s="826"/>
    </row>
    <row r="819" spans="1:24" ht="16.5" customHeight="1">
      <c r="A819" s="826"/>
      <c r="B819" s="826"/>
      <c r="C819" s="826"/>
      <c r="D819" s="826"/>
      <c r="E819" s="826"/>
      <c r="F819" s="826"/>
      <c r="G819" s="826"/>
      <c r="H819" s="826"/>
      <c r="I819" s="826"/>
      <c r="J819" s="826"/>
      <c r="K819" s="826"/>
      <c r="L819" s="826"/>
      <c r="M819" s="826"/>
      <c r="N819" s="826"/>
      <c r="O819" s="826"/>
      <c r="P819" s="826"/>
      <c r="Q819" s="826"/>
      <c r="R819" s="826"/>
      <c r="S819" s="826"/>
      <c r="T819" s="826"/>
      <c r="U819" s="826"/>
      <c r="V819" s="826"/>
      <c r="W819" s="826"/>
      <c r="X819" s="826"/>
    </row>
    <row r="820" spans="1:24" ht="16.5" customHeight="1">
      <c r="A820" s="826"/>
      <c r="B820" s="826"/>
      <c r="C820" s="826"/>
      <c r="D820" s="826"/>
      <c r="E820" s="826"/>
      <c r="F820" s="826"/>
      <c r="G820" s="826"/>
      <c r="H820" s="826"/>
      <c r="I820" s="826"/>
      <c r="J820" s="826"/>
      <c r="K820" s="826"/>
      <c r="L820" s="826"/>
      <c r="M820" s="826"/>
      <c r="N820" s="826"/>
      <c r="O820" s="826"/>
      <c r="P820" s="826"/>
      <c r="Q820" s="826"/>
      <c r="R820" s="826"/>
      <c r="S820" s="826"/>
      <c r="T820" s="826"/>
      <c r="U820" s="826"/>
      <c r="V820" s="826"/>
      <c r="W820" s="826"/>
      <c r="X820" s="826"/>
    </row>
    <row r="821" spans="1:24" ht="16.5" customHeight="1">
      <c r="A821" s="826"/>
      <c r="B821" s="826"/>
      <c r="C821" s="826"/>
      <c r="D821" s="826"/>
      <c r="E821" s="826"/>
      <c r="F821" s="826"/>
      <c r="G821" s="826"/>
      <c r="H821" s="826"/>
      <c r="I821" s="826"/>
      <c r="J821" s="826"/>
      <c r="K821" s="826"/>
      <c r="L821" s="826"/>
      <c r="M821" s="826"/>
      <c r="N821" s="826"/>
      <c r="O821" s="826"/>
      <c r="P821" s="826"/>
      <c r="Q821" s="826"/>
      <c r="R821" s="826"/>
      <c r="S821" s="826"/>
      <c r="T821" s="826"/>
      <c r="U821" s="826"/>
      <c r="V821" s="826"/>
      <c r="W821" s="826"/>
      <c r="X821" s="826"/>
    </row>
    <row r="822" spans="1:24" ht="16.5" customHeight="1">
      <c r="A822" s="826"/>
      <c r="B822" s="826"/>
      <c r="C822" s="826"/>
      <c r="D822" s="826"/>
      <c r="E822" s="826"/>
      <c r="F822" s="826"/>
      <c r="G822" s="826"/>
      <c r="H822" s="826"/>
      <c r="I822" s="826"/>
      <c r="J822" s="826"/>
      <c r="K822" s="826"/>
      <c r="L822" s="826"/>
      <c r="M822" s="826"/>
      <c r="N822" s="826"/>
      <c r="O822" s="826"/>
      <c r="P822" s="826"/>
      <c r="Q822" s="826"/>
      <c r="R822" s="826"/>
      <c r="S822" s="826"/>
      <c r="T822" s="826"/>
      <c r="U822" s="826"/>
      <c r="V822" s="826"/>
      <c r="W822" s="826"/>
      <c r="X822" s="826"/>
    </row>
    <row r="823" spans="1:24" ht="16.5" customHeight="1">
      <c r="A823" s="826"/>
      <c r="B823" s="826"/>
      <c r="C823" s="826"/>
      <c r="D823" s="826"/>
      <c r="E823" s="826"/>
      <c r="F823" s="826"/>
      <c r="G823" s="826"/>
      <c r="H823" s="826"/>
      <c r="I823" s="826"/>
      <c r="J823" s="826"/>
      <c r="K823" s="826"/>
      <c r="L823" s="826"/>
      <c r="M823" s="826"/>
      <c r="N823" s="826"/>
      <c r="O823" s="826"/>
      <c r="P823" s="826"/>
      <c r="Q823" s="826"/>
      <c r="R823" s="826"/>
      <c r="S823" s="826"/>
      <c r="T823" s="826"/>
      <c r="U823" s="826"/>
      <c r="V823" s="826"/>
      <c r="W823" s="826"/>
      <c r="X823" s="826"/>
    </row>
    <row r="824" spans="1:24" ht="16.5" customHeight="1">
      <c r="A824" s="826"/>
      <c r="B824" s="826"/>
      <c r="C824" s="826"/>
      <c r="D824" s="826"/>
      <c r="E824" s="826"/>
      <c r="F824" s="826"/>
      <c r="G824" s="826"/>
      <c r="H824" s="826"/>
      <c r="I824" s="826"/>
      <c r="J824" s="826"/>
      <c r="K824" s="826"/>
      <c r="L824" s="826"/>
      <c r="M824" s="826"/>
      <c r="N824" s="826"/>
      <c r="O824" s="826"/>
      <c r="P824" s="826"/>
      <c r="Q824" s="826"/>
      <c r="R824" s="826"/>
      <c r="S824" s="826"/>
      <c r="T824" s="826"/>
      <c r="U824" s="826"/>
      <c r="V824" s="826"/>
      <c r="W824" s="826"/>
      <c r="X824" s="826"/>
    </row>
    <row r="825" spans="1:24" ht="16.5" customHeight="1">
      <c r="A825" s="826"/>
      <c r="B825" s="826"/>
      <c r="C825" s="826"/>
      <c r="D825" s="826"/>
      <c r="E825" s="826"/>
      <c r="F825" s="826"/>
      <c r="G825" s="826"/>
      <c r="H825" s="826"/>
      <c r="I825" s="826"/>
      <c r="J825" s="826"/>
      <c r="K825" s="826"/>
      <c r="L825" s="826"/>
      <c r="M825" s="826"/>
      <c r="N825" s="826"/>
      <c r="O825" s="826"/>
      <c r="P825" s="826"/>
      <c r="Q825" s="826"/>
      <c r="R825" s="826"/>
      <c r="S825" s="826"/>
      <c r="T825" s="826"/>
      <c r="U825" s="826"/>
      <c r="V825" s="826"/>
      <c r="W825" s="826"/>
      <c r="X825" s="826"/>
    </row>
    <row r="826" spans="1:24" ht="16.5" customHeight="1">
      <c r="A826" s="826"/>
      <c r="B826" s="826"/>
      <c r="C826" s="826"/>
      <c r="D826" s="826"/>
      <c r="E826" s="826"/>
      <c r="F826" s="826"/>
      <c r="G826" s="826"/>
      <c r="H826" s="826"/>
      <c r="I826" s="826"/>
      <c r="J826" s="826"/>
      <c r="K826" s="826"/>
      <c r="L826" s="826"/>
      <c r="M826" s="826"/>
      <c r="N826" s="826"/>
      <c r="O826" s="826"/>
      <c r="P826" s="826"/>
      <c r="Q826" s="826"/>
      <c r="R826" s="826"/>
      <c r="S826" s="826"/>
      <c r="T826" s="826"/>
      <c r="U826" s="826"/>
      <c r="V826" s="826"/>
      <c r="W826" s="826"/>
      <c r="X826" s="826"/>
    </row>
    <row r="827" spans="1:24" ht="16.5" customHeight="1">
      <c r="A827" s="826"/>
      <c r="B827" s="826"/>
      <c r="C827" s="826"/>
      <c r="D827" s="826"/>
      <c r="E827" s="826"/>
      <c r="F827" s="826"/>
      <c r="G827" s="826"/>
      <c r="H827" s="826"/>
      <c r="I827" s="826"/>
      <c r="J827" s="826"/>
      <c r="K827" s="826"/>
      <c r="L827" s="826"/>
      <c r="M827" s="826"/>
      <c r="N827" s="826"/>
      <c r="O827" s="826"/>
      <c r="P827" s="826"/>
      <c r="Q827" s="826"/>
      <c r="R827" s="826"/>
      <c r="S827" s="826"/>
      <c r="T827" s="826"/>
      <c r="U827" s="826"/>
      <c r="V827" s="826"/>
      <c r="W827" s="826"/>
      <c r="X827" s="826"/>
    </row>
    <row r="828" spans="1:24" ht="16.5" customHeight="1">
      <c r="A828" s="826"/>
      <c r="B828" s="826"/>
      <c r="C828" s="826"/>
      <c r="D828" s="826"/>
      <c r="E828" s="826"/>
      <c r="F828" s="826"/>
      <c r="G828" s="826"/>
      <c r="H828" s="826"/>
      <c r="I828" s="826"/>
      <c r="J828" s="826"/>
      <c r="K828" s="826"/>
      <c r="L828" s="826"/>
      <c r="M828" s="826"/>
      <c r="N828" s="826"/>
      <c r="O828" s="826"/>
      <c r="P828" s="826"/>
      <c r="Q828" s="826"/>
      <c r="R828" s="826"/>
      <c r="S828" s="826"/>
      <c r="T828" s="826"/>
      <c r="U828" s="826"/>
      <c r="V828" s="826"/>
      <c r="W828" s="826"/>
      <c r="X828" s="826"/>
    </row>
    <row r="829" spans="1:24" ht="16.5" customHeight="1">
      <c r="A829" s="826"/>
      <c r="B829" s="826"/>
      <c r="C829" s="826"/>
      <c r="D829" s="826"/>
      <c r="E829" s="826"/>
      <c r="F829" s="826"/>
      <c r="G829" s="826"/>
      <c r="H829" s="826"/>
      <c r="I829" s="826"/>
      <c r="J829" s="826"/>
      <c r="K829" s="826"/>
      <c r="L829" s="826"/>
      <c r="M829" s="826"/>
      <c r="N829" s="826"/>
      <c r="O829" s="826"/>
      <c r="P829" s="826"/>
      <c r="Q829" s="826"/>
      <c r="R829" s="826"/>
      <c r="S829" s="826"/>
      <c r="T829" s="826"/>
      <c r="U829" s="826"/>
      <c r="V829" s="826"/>
      <c r="W829" s="826"/>
      <c r="X829" s="826"/>
    </row>
    <row r="830" spans="1:24" ht="16.5" customHeight="1">
      <c r="A830" s="826"/>
      <c r="B830" s="826"/>
      <c r="C830" s="826"/>
      <c r="D830" s="826"/>
      <c r="E830" s="826"/>
      <c r="F830" s="826"/>
      <c r="G830" s="826"/>
      <c r="H830" s="826"/>
      <c r="I830" s="826"/>
      <c r="J830" s="826"/>
      <c r="K830" s="826"/>
      <c r="L830" s="826"/>
      <c r="M830" s="826"/>
      <c r="N830" s="826"/>
      <c r="O830" s="826"/>
      <c r="P830" s="826"/>
      <c r="Q830" s="826"/>
      <c r="R830" s="826"/>
      <c r="S830" s="826"/>
      <c r="T830" s="826"/>
      <c r="U830" s="826"/>
      <c r="V830" s="826"/>
      <c r="W830" s="826"/>
      <c r="X830" s="826"/>
    </row>
    <row r="831" spans="1:24" ht="16.5" customHeight="1">
      <c r="A831" s="826"/>
      <c r="B831" s="826"/>
      <c r="C831" s="826"/>
      <c r="D831" s="826"/>
      <c r="E831" s="826"/>
      <c r="F831" s="826"/>
      <c r="G831" s="826"/>
      <c r="H831" s="826"/>
      <c r="I831" s="826"/>
      <c r="J831" s="826"/>
      <c r="K831" s="826"/>
      <c r="L831" s="826"/>
      <c r="M831" s="826"/>
      <c r="N831" s="826"/>
      <c r="O831" s="826"/>
      <c r="P831" s="826"/>
      <c r="Q831" s="826"/>
      <c r="R831" s="826"/>
      <c r="S831" s="826"/>
      <c r="T831" s="826"/>
      <c r="U831" s="826"/>
      <c r="V831" s="826"/>
      <c r="W831" s="826"/>
      <c r="X831" s="826"/>
    </row>
    <row r="832" spans="1:24" ht="16.5" customHeight="1">
      <c r="A832" s="826"/>
      <c r="B832" s="826"/>
      <c r="C832" s="826"/>
      <c r="D832" s="826"/>
      <c r="E832" s="826"/>
      <c r="F832" s="826"/>
      <c r="G832" s="826"/>
      <c r="H832" s="826"/>
      <c r="I832" s="826"/>
      <c r="J832" s="826"/>
      <c r="K832" s="826"/>
      <c r="L832" s="826"/>
      <c r="M832" s="826"/>
      <c r="N832" s="826"/>
      <c r="O832" s="826"/>
      <c r="P832" s="826"/>
      <c r="Q832" s="826"/>
      <c r="R832" s="826"/>
      <c r="S832" s="826"/>
      <c r="T832" s="826"/>
      <c r="U832" s="826"/>
      <c r="V832" s="826"/>
      <c r="W832" s="826"/>
      <c r="X832" s="826"/>
    </row>
    <row r="833" spans="1:24" ht="16.5" customHeight="1">
      <c r="A833" s="826"/>
      <c r="B833" s="826"/>
      <c r="C833" s="826"/>
      <c r="D833" s="826"/>
      <c r="E833" s="826"/>
      <c r="F833" s="826"/>
      <c r="G833" s="826"/>
      <c r="H833" s="826"/>
      <c r="I833" s="826"/>
      <c r="J833" s="826"/>
      <c r="K833" s="826"/>
      <c r="L833" s="826"/>
      <c r="M833" s="826"/>
      <c r="N833" s="826"/>
      <c r="O833" s="826"/>
      <c r="P833" s="826"/>
      <c r="Q833" s="826"/>
      <c r="R833" s="826"/>
      <c r="S833" s="826"/>
      <c r="T833" s="826"/>
      <c r="U833" s="826"/>
      <c r="V833" s="826"/>
      <c r="W833" s="826"/>
      <c r="X833" s="826"/>
    </row>
    <row r="834" spans="1:24" ht="16.5" customHeight="1">
      <c r="A834" s="826"/>
      <c r="B834" s="826"/>
      <c r="C834" s="826"/>
      <c r="D834" s="826"/>
      <c r="E834" s="826"/>
      <c r="F834" s="826"/>
      <c r="G834" s="826"/>
      <c r="H834" s="826"/>
      <c r="I834" s="826"/>
      <c r="J834" s="826"/>
      <c r="K834" s="826"/>
      <c r="L834" s="826"/>
      <c r="M834" s="826"/>
      <c r="N834" s="826"/>
      <c r="O834" s="826"/>
      <c r="P834" s="826"/>
      <c r="Q834" s="826"/>
      <c r="R834" s="826"/>
      <c r="S834" s="826"/>
      <c r="T834" s="826"/>
      <c r="U834" s="826"/>
      <c r="V834" s="826"/>
      <c r="W834" s="826"/>
      <c r="X834" s="826"/>
    </row>
    <row r="835" spans="1:24" ht="16.5" customHeight="1">
      <c r="A835" s="826"/>
      <c r="B835" s="826"/>
      <c r="C835" s="826"/>
      <c r="D835" s="826"/>
      <c r="E835" s="826"/>
      <c r="F835" s="826"/>
      <c r="G835" s="826"/>
      <c r="H835" s="826"/>
      <c r="I835" s="826"/>
      <c r="J835" s="826"/>
      <c r="K835" s="826"/>
      <c r="L835" s="826"/>
      <c r="M835" s="826"/>
      <c r="N835" s="826"/>
      <c r="O835" s="826"/>
      <c r="P835" s="826"/>
      <c r="Q835" s="826"/>
      <c r="R835" s="826"/>
      <c r="S835" s="826"/>
      <c r="T835" s="826"/>
      <c r="U835" s="826"/>
      <c r="V835" s="826"/>
      <c r="W835" s="826"/>
      <c r="X835" s="826"/>
    </row>
    <row r="836" spans="1:24" ht="16.5" customHeight="1">
      <c r="A836" s="826"/>
      <c r="B836" s="826"/>
      <c r="C836" s="826"/>
      <c r="D836" s="826"/>
      <c r="E836" s="826"/>
      <c r="F836" s="826"/>
      <c r="G836" s="826"/>
      <c r="H836" s="826"/>
      <c r="I836" s="826"/>
      <c r="J836" s="826"/>
      <c r="K836" s="826"/>
      <c r="L836" s="826"/>
      <c r="M836" s="826"/>
      <c r="N836" s="826"/>
      <c r="O836" s="826"/>
      <c r="P836" s="826"/>
      <c r="Q836" s="826"/>
      <c r="R836" s="826"/>
      <c r="S836" s="826"/>
      <c r="T836" s="826"/>
      <c r="U836" s="826"/>
      <c r="V836" s="826"/>
      <c r="W836" s="826"/>
      <c r="X836" s="826"/>
    </row>
    <row r="837" spans="1:24" ht="16.5" customHeight="1">
      <c r="A837" s="826"/>
      <c r="B837" s="826"/>
      <c r="C837" s="826"/>
      <c r="D837" s="826"/>
      <c r="E837" s="826"/>
      <c r="F837" s="826"/>
      <c r="G837" s="826"/>
      <c r="H837" s="826"/>
      <c r="I837" s="826"/>
      <c r="J837" s="826"/>
      <c r="K837" s="826"/>
      <c r="L837" s="826"/>
      <c r="M837" s="826"/>
      <c r="N837" s="826"/>
      <c r="O837" s="826"/>
      <c r="P837" s="826"/>
      <c r="Q837" s="826"/>
      <c r="R837" s="826"/>
      <c r="S837" s="826"/>
      <c r="T837" s="826"/>
      <c r="U837" s="826"/>
      <c r="V837" s="826"/>
      <c r="W837" s="826"/>
      <c r="X837" s="826"/>
    </row>
    <row r="838" spans="1:24" ht="16.5" customHeight="1">
      <c r="A838" s="826"/>
      <c r="B838" s="826"/>
      <c r="C838" s="826"/>
      <c r="D838" s="826"/>
      <c r="E838" s="826"/>
      <c r="F838" s="826"/>
      <c r="G838" s="826"/>
      <c r="H838" s="826"/>
      <c r="I838" s="826"/>
      <c r="J838" s="826"/>
      <c r="K838" s="826"/>
      <c r="L838" s="826"/>
      <c r="M838" s="826"/>
      <c r="N838" s="826"/>
      <c r="O838" s="826"/>
      <c r="P838" s="826"/>
      <c r="Q838" s="826"/>
      <c r="R838" s="826"/>
      <c r="S838" s="826"/>
      <c r="T838" s="826"/>
      <c r="U838" s="826"/>
      <c r="V838" s="826"/>
      <c r="W838" s="826"/>
      <c r="X838" s="826"/>
    </row>
    <row r="839" spans="1:24" ht="16.5" customHeight="1">
      <c r="A839" s="826"/>
      <c r="B839" s="826"/>
      <c r="C839" s="826"/>
      <c r="D839" s="826"/>
      <c r="E839" s="826"/>
      <c r="F839" s="826"/>
      <c r="G839" s="826"/>
      <c r="H839" s="826"/>
      <c r="I839" s="826"/>
      <c r="J839" s="826"/>
      <c r="K839" s="826"/>
      <c r="L839" s="826"/>
      <c r="M839" s="826"/>
      <c r="N839" s="826"/>
      <c r="O839" s="826"/>
      <c r="P839" s="826"/>
      <c r="Q839" s="826"/>
      <c r="R839" s="826"/>
      <c r="S839" s="826"/>
      <c r="T839" s="826"/>
      <c r="U839" s="826"/>
      <c r="V839" s="826"/>
      <c r="W839" s="826"/>
      <c r="X839" s="826"/>
    </row>
    <row r="840" spans="1:24" ht="16.5" customHeight="1">
      <c r="A840" s="826"/>
      <c r="B840" s="826"/>
      <c r="C840" s="826"/>
      <c r="D840" s="826"/>
      <c r="E840" s="826"/>
      <c r="F840" s="826"/>
      <c r="G840" s="826"/>
      <c r="H840" s="826"/>
      <c r="I840" s="826"/>
      <c r="J840" s="826"/>
      <c r="K840" s="826"/>
      <c r="L840" s="826"/>
      <c r="M840" s="826"/>
      <c r="N840" s="826"/>
      <c r="O840" s="826"/>
      <c r="P840" s="826"/>
      <c r="Q840" s="826"/>
      <c r="R840" s="826"/>
      <c r="S840" s="826"/>
      <c r="T840" s="826"/>
      <c r="U840" s="826"/>
      <c r="V840" s="826"/>
      <c r="W840" s="826"/>
      <c r="X840" s="826"/>
    </row>
    <row r="841" spans="1:24" ht="16.5" customHeight="1">
      <c r="A841" s="826"/>
      <c r="B841" s="826"/>
      <c r="C841" s="826"/>
      <c r="D841" s="826"/>
      <c r="E841" s="826"/>
      <c r="F841" s="826"/>
      <c r="G841" s="826"/>
      <c r="H841" s="826"/>
      <c r="I841" s="826"/>
      <c r="J841" s="826"/>
      <c r="K841" s="826"/>
      <c r="L841" s="826"/>
      <c r="M841" s="826"/>
      <c r="N841" s="826"/>
      <c r="O841" s="826"/>
      <c r="P841" s="826"/>
      <c r="Q841" s="826"/>
      <c r="R841" s="826"/>
      <c r="S841" s="826"/>
      <c r="T841" s="826"/>
      <c r="U841" s="826"/>
      <c r="V841" s="826"/>
      <c r="W841" s="826"/>
      <c r="X841" s="826"/>
    </row>
    <row r="842" spans="1:24" ht="16.5" customHeight="1">
      <c r="A842" s="826"/>
      <c r="B842" s="826"/>
      <c r="C842" s="826"/>
      <c r="D842" s="826"/>
      <c r="E842" s="826"/>
      <c r="F842" s="826"/>
      <c r="G842" s="826"/>
      <c r="H842" s="826"/>
      <c r="I842" s="826"/>
      <c r="J842" s="826"/>
      <c r="K842" s="826"/>
      <c r="L842" s="826"/>
      <c r="M842" s="826"/>
      <c r="N842" s="826"/>
      <c r="O842" s="826"/>
      <c r="P842" s="826"/>
      <c r="Q842" s="826"/>
      <c r="R842" s="826"/>
      <c r="S842" s="826"/>
      <c r="T842" s="826"/>
      <c r="U842" s="826"/>
      <c r="V842" s="826"/>
      <c r="W842" s="826"/>
      <c r="X842" s="826"/>
    </row>
    <row r="843" spans="1:24" ht="16.5" customHeight="1">
      <c r="A843" s="826"/>
      <c r="B843" s="826"/>
      <c r="C843" s="826"/>
      <c r="D843" s="826"/>
      <c r="E843" s="826"/>
      <c r="F843" s="826"/>
      <c r="G843" s="826"/>
      <c r="H843" s="826"/>
      <c r="I843" s="826"/>
      <c r="J843" s="826"/>
      <c r="K843" s="826"/>
      <c r="L843" s="826"/>
      <c r="M843" s="826"/>
      <c r="N843" s="826"/>
      <c r="O843" s="826"/>
      <c r="P843" s="826"/>
      <c r="Q843" s="826"/>
      <c r="R843" s="826"/>
      <c r="S843" s="826"/>
      <c r="T843" s="826"/>
      <c r="U843" s="826"/>
      <c r="V843" s="826"/>
      <c r="W843" s="826"/>
      <c r="X843" s="826"/>
    </row>
    <row r="844" spans="1:24" ht="16.5" customHeight="1">
      <c r="A844" s="826"/>
      <c r="B844" s="826"/>
      <c r="C844" s="826"/>
      <c r="D844" s="826"/>
      <c r="E844" s="826"/>
      <c r="F844" s="826"/>
      <c r="G844" s="826"/>
      <c r="H844" s="826"/>
      <c r="I844" s="826"/>
      <c r="J844" s="826"/>
      <c r="K844" s="826"/>
      <c r="L844" s="826"/>
      <c r="M844" s="826"/>
      <c r="N844" s="826"/>
      <c r="O844" s="826"/>
      <c r="P844" s="826"/>
      <c r="Q844" s="826"/>
      <c r="R844" s="826"/>
      <c r="S844" s="826"/>
      <c r="T844" s="826"/>
      <c r="U844" s="826"/>
      <c r="V844" s="826"/>
      <c r="W844" s="826"/>
      <c r="X844" s="826"/>
    </row>
    <row r="845" spans="1:24" ht="16.5" customHeight="1">
      <c r="A845" s="826"/>
      <c r="B845" s="826"/>
      <c r="C845" s="826"/>
      <c r="D845" s="826"/>
      <c r="E845" s="826"/>
      <c r="F845" s="826"/>
      <c r="G845" s="826"/>
      <c r="H845" s="826"/>
      <c r="I845" s="826"/>
      <c r="J845" s="826"/>
      <c r="K845" s="826"/>
      <c r="L845" s="826"/>
      <c r="M845" s="826"/>
      <c r="N845" s="826"/>
      <c r="O845" s="826"/>
      <c r="P845" s="826"/>
      <c r="Q845" s="826"/>
      <c r="R845" s="826"/>
      <c r="S845" s="826"/>
      <c r="T845" s="826"/>
      <c r="U845" s="826"/>
      <c r="V845" s="826"/>
      <c r="W845" s="826"/>
      <c r="X845" s="826"/>
    </row>
    <row r="846" spans="1:24" ht="16.5" customHeight="1">
      <c r="A846" s="826"/>
      <c r="B846" s="826"/>
      <c r="C846" s="826"/>
      <c r="D846" s="826"/>
      <c r="E846" s="826"/>
      <c r="F846" s="826"/>
      <c r="G846" s="826"/>
      <c r="H846" s="826"/>
      <c r="I846" s="826"/>
      <c r="J846" s="826"/>
      <c r="K846" s="826"/>
      <c r="L846" s="826"/>
      <c r="M846" s="826"/>
      <c r="N846" s="826"/>
      <c r="O846" s="826"/>
      <c r="P846" s="826"/>
      <c r="Q846" s="826"/>
      <c r="R846" s="826"/>
      <c r="S846" s="826"/>
      <c r="T846" s="826"/>
      <c r="U846" s="826"/>
      <c r="V846" s="826"/>
      <c r="W846" s="826"/>
      <c r="X846" s="826"/>
    </row>
    <row r="847" spans="1:24" ht="16.5" customHeight="1">
      <c r="A847" s="826"/>
      <c r="B847" s="826"/>
      <c r="C847" s="826"/>
      <c r="D847" s="826"/>
      <c r="E847" s="826"/>
      <c r="F847" s="826"/>
      <c r="G847" s="826"/>
      <c r="H847" s="826"/>
      <c r="I847" s="826"/>
      <c r="J847" s="826"/>
      <c r="K847" s="826"/>
      <c r="L847" s="826"/>
      <c r="M847" s="826"/>
      <c r="N847" s="826"/>
      <c r="O847" s="826"/>
      <c r="P847" s="826"/>
      <c r="Q847" s="826"/>
      <c r="R847" s="826"/>
      <c r="S847" s="826"/>
      <c r="T847" s="826"/>
      <c r="U847" s="826"/>
      <c r="V847" s="826"/>
      <c r="W847" s="826"/>
      <c r="X847" s="826"/>
    </row>
    <row r="848" spans="1:24" ht="16.5" customHeight="1">
      <c r="A848" s="826"/>
      <c r="B848" s="826"/>
      <c r="C848" s="826"/>
      <c r="D848" s="826"/>
      <c r="E848" s="826"/>
      <c r="F848" s="826"/>
      <c r="G848" s="826"/>
      <c r="H848" s="826"/>
      <c r="I848" s="826"/>
      <c r="J848" s="826"/>
      <c r="K848" s="826"/>
      <c r="L848" s="826"/>
      <c r="M848" s="826"/>
      <c r="N848" s="826"/>
      <c r="O848" s="826"/>
      <c r="P848" s="826"/>
      <c r="Q848" s="826"/>
      <c r="R848" s="826"/>
      <c r="S848" s="826"/>
      <c r="T848" s="826"/>
      <c r="U848" s="826"/>
      <c r="V848" s="826"/>
      <c r="W848" s="826"/>
      <c r="X848" s="826"/>
    </row>
    <row r="849" spans="1:24" ht="16.5" customHeight="1">
      <c r="A849" s="826"/>
      <c r="B849" s="826"/>
      <c r="C849" s="826"/>
      <c r="D849" s="826"/>
      <c r="E849" s="826"/>
      <c r="F849" s="826"/>
      <c r="G849" s="826"/>
      <c r="H849" s="826"/>
      <c r="I849" s="826"/>
      <c r="J849" s="826"/>
      <c r="K849" s="826"/>
      <c r="L849" s="826"/>
      <c r="M849" s="826"/>
      <c r="N849" s="826"/>
      <c r="O849" s="826"/>
      <c r="P849" s="826"/>
      <c r="Q849" s="826"/>
      <c r="R849" s="826"/>
      <c r="S849" s="826"/>
      <c r="T849" s="826"/>
      <c r="U849" s="826"/>
      <c r="V849" s="826"/>
      <c r="W849" s="826"/>
      <c r="X849" s="826"/>
    </row>
    <row r="850" spans="1:24" ht="16.5" customHeight="1">
      <c r="A850" s="826"/>
      <c r="B850" s="826"/>
      <c r="C850" s="826"/>
      <c r="D850" s="826"/>
      <c r="E850" s="826"/>
      <c r="F850" s="826"/>
      <c r="G850" s="826"/>
      <c r="H850" s="826"/>
      <c r="I850" s="826"/>
      <c r="J850" s="826"/>
      <c r="K850" s="826"/>
      <c r="L850" s="826"/>
      <c r="M850" s="826"/>
      <c r="N850" s="826"/>
      <c r="O850" s="826"/>
      <c r="P850" s="826"/>
      <c r="Q850" s="826"/>
      <c r="R850" s="826"/>
      <c r="S850" s="826"/>
      <c r="T850" s="826"/>
      <c r="U850" s="826"/>
      <c r="V850" s="826"/>
      <c r="W850" s="826"/>
      <c r="X850" s="826"/>
    </row>
    <row r="851" spans="1:24" ht="16.5" customHeight="1">
      <c r="A851" s="826"/>
      <c r="B851" s="826"/>
      <c r="C851" s="826"/>
      <c r="D851" s="826"/>
      <c r="E851" s="826"/>
      <c r="F851" s="826"/>
      <c r="G851" s="826"/>
      <c r="H851" s="826"/>
      <c r="I851" s="826"/>
      <c r="J851" s="826"/>
      <c r="K851" s="826"/>
      <c r="L851" s="826"/>
      <c r="M851" s="826"/>
      <c r="N851" s="826"/>
      <c r="O851" s="826"/>
      <c r="P851" s="826"/>
      <c r="Q851" s="826"/>
      <c r="R851" s="826"/>
      <c r="S851" s="826"/>
      <c r="T851" s="826"/>
      <c r="U851" s="826"/>
      <c r="V851" s="826"/>
      <c r="W851" s="826"/>
      <c r="X851" s="826"/>
    </row>
    <row r="852" spans="1:24" ht="16.5" customHeight="1">
      <c r="A852" s="826"/>
      <c r="B852" s="826"/>
      <c r="C852" s="826"/>
      <c r="D852" s="826"/>
      <c r="E852" s="826"/>
      <c r="F852" s="826"/>
      <c r="G852" s="826"/>
      <c r="H852" s="826"/>
      <c r="I852" s="826"/>
      <c r="J852" s="826"/>
      <c r="K852" s="826"/>
      <c r="L852" s="826"/>
      <c r="M852" s="826"/>
      <c r="N852" s="826"/>
      <c r="O852" s="826"/>
      <c r="P852" s="826"/>
      <c r="Q852" s="826"/>
      <c r="R852" s="826"/>
      <c r="S852" s="826"/>
      <c r="T852" s="826"/>
      <c r="U852" s="826"/>
      <c r="V852" s="826"/>
      <c r="W852" s="826"/>
      <c r="X852" s="826"/>
    </row>
    <row r="853" spans="1:24" ht="16.5" customHeight="1">
      <c r="A853" s="826"/>
      <c r="B853" s="826"/>
      <c r="C853" s="826"/>
      <c r="D853" s="826"/>
      <c r="E853" s="826"/>
      <c r="F853" s="826"/>
      <c r="G853" s="826"/>
      <c r="H853" s="826"/>
      <c r="I853" s="826"/>
      <c r="J853" s="826"/>
      <c r="K853" s="826"/>
      <c r="L853" s="826"/>
      <c r="M853" s="826"/>
      <c r="N853" s="826"/>
      <c r="O853" s="826"/>
      <c r="P853" s="826"/>
      <c r="Q853" s="826"/>
      <c r="R853" s="826"/>
      <c r="S853" s="826"/>
      <c r="T853" s="826"/>
      <c r="U853" s="826"/>
      <c r="V853" s="826"/>
      <c r="W853" s="826"/>
      <c r="X853" s="826"/>
    </row>
    <row r="854" spans="1:24" ht="16.5" customHeight="1">
      <c r="A854" s="826"/>
      <c r="B854" s="826"/>
      <c r="C854" s="826"/>
      <c r="D854" s="826"/>
      <c r="E854" s="826"/>
      <c r="F854" s="826"/>
      <c r="G854" s="826"/>
      <c r="H854" s="826"/>
      <c r="I854" s="826"/>
      <c r="J854" s="826"/>
      <c r="K854" s="826"/>
      <c r="L854" s="826"/>
      <c r="M854" s="826"/>
      <c r="N854" s="826"/>
      <c r="O854" s="826"/>
      <c r="P854" s="826"/>
      <c r="Q854" s="826"/>
      <c r="R854" s="826"/>
      <c r="S854" s="826"/>
      <c r="T854" s="826"/>
      <c r="U854" s="826"/>
      <c r="V854" s="826"/>
      <c r="W854" s="826"/>
      <c r="X854" s="826"/>
    </row>
    <row r="855" spans="1:24" ht="16.5" customHeight="1">
      <c r="A855" s="826"/>
      <c r="B855" s="826"/>
      <c r="C855" s="826"/>
      <c r="D855" s="826"/>
      <c r="E855" s="826"/>
      <c r="F855" s="826"/>
      <c r="G855" s="826"/>
      <c r="H855" s="826"/>
      <c r="I855" s="826"/>
      <c r="J855" s="826"/>
      <c r="K855" s="826"/>
      <c r="L855" s="826"/>
      <c r="M855" s="826"/>
      <c r="N855" s="826"/>
      <c r="O855" s="826"/>
      <c r="P855" s="826"/>
      <c r="Q855" s="826"/>
      <c r="R855" s="826"/>
      <c r="S855" s="826"/>
      <c r="T855" s="826"/>
      <c r="U855" s="826"/>
      <c r="V855" s="826"/>
      <c r="W855" s="826"/>
      <c r="X855" s="826"/>
    </row>
    <row r="856" spans="1:24" ht="16.5" customHeight="1">
      <c r="A856" s="826"/>
      <c r="B856" s="826"/>
      <c r="C856" s="826"/>
      <c r="D856" s="826"/>
      <c r="E856" s="826"/>
      <c r="F856" s="826"/>
      <c r="G856" s="826"/>
      <c r="H856" s="826"/>
      <c r="I856" s="826"/>
      <c r="J856" s="826"/>
      <c r="K856" s="826"/>
      <c r="L856" s="826"/>
      <c r="M856" s="826"/>
      <c r="N856" s="826"/>
      <c r="O856" s="826"/>
      <c r="P856" s="826"/>
      <c r="Q856" s="826"/>
      <c r="R856" s="826"/>
      <c r="S856" s="826"/>
      <c r="T856" s="826"/>
      <c r="U856" s="826"/>
      <c r="V856" s="826"/>
      <c r="W856" s="826"/>
      <c r="X856" s="826"/>
    </row>
    <row r="857" spans="1:24" ht="16.5" customHeight="1">
      <c r="A857" s="826"/>
      <c r="B857" s="826"/>
      <c r="C857" s="826"/>
      <c r="D857" s="826"/>
      <c r="E857" s="826"/>
      <c r="F857" s="826"/>
      <c r="G857" s="826"/>
      <c r="H857" s="826"/>
      <c r="I857" s="826"/>
      <c r="J857" s="826"/>
      <c r="K857" s="826"/>
      <c r="L857" s="826"/>
      <c r="M857" s="826"/>
      <c r="N857" s="826"/>
      <c r="O857" s="826"/>
      <c r="P857" s="826"/>
      <c r="Q857" s="826"/>
      <c r="R857" s="826"/>
      <c r="S857" s="826"/>
      <c r="T857" s="826"/>
      <c r="U857" s="826"/>
      <c r="V857" s="826"/>
      <c r="W857" s="826"/>
      <c r="X857" s="826"/>
    </row>
    <row r="858" spans="1:24" ht="16.5" customHeight="1">
      <c r="A858" s="826"/>
      <c r="B858" s="826"/>
      <c r="C858" s="826"/>
      <c r="D858" s="826"/>
      <c r="E858" s="826"/>
      <c r="F858" s="826"/>
      <c r="G858" s="826"/>
      <c r="H858" s="826"/>
      <c r="I858" s="826"/>
      <c r="J858" s="826"/>
      <c r="K858" s="826"/>
      <c r="L858" s="826"/>
      <c r="M858" s="826"/>
      <c r="N858" s="826"/>
      <c r="O858" s="826"/>
      <c r="P858" s="826"/>
      <c r="Q858" s="826"/>
      <c r="R858" s="826"/>
      <c r="S858" s="826"/>
      <c r="T858" s="826"/>
      <c r="U858" s="826"/>
      <c r="V858" s="826"/>
      <c r="W858" s="826"/>
      <c r="X858" s="826"/>
    </row>
    <row r="859" spans="1:24" ht="16.5" customHeight="1">
      <c r="A859" s="826"/>
      <c r="B859" s="826"/>
      <c r="C859" s="826"/>
      <c r="D859" s="826"/>
      <c r="E859" s="826"/>
      <c r="F859" s="826"/>
      <c r="G859" s="826"/>
      <c r="H859" s="826"/>
      <c r="I859" s="826"/>
      <c r="J859" s="826"/>
      <c r="K859" s="826"/>
      <c r="L859" s="826"/>
      <c r="M859" s="826"/>
      <c r="N859" s="826"/>
      <c r="O859" s="826"/>
      <c r="P859" s="826"/>
      <c r="Q859" s="826"/>
      <c r="R859" s="826"/>
      <c r="S859" s="826"/>
      <c r="T859" s="826"/>
      <c r="U859" s="826"/>
      <c r="V859" s="826"/>
      <c r="W859" s="826"/>
      <c r="X859" s="826"/>
    </row>
    <row r="860" spans="1:24" ht="16.5" customHeight="1">
      <c r="A860" s="826"/>
      <c r="B860" s="826"/>
      <c r="C860" s="826"/>
      <c r="D860" s="826"/>
      <c r="E860" s="826"/>
      <c r="F860" s="826"/>
      <c r="G860" s="826"/>
      <c r="H860" s="826"/>
      <c r="I860" s="826"/>
      <c r="J860" s="826"/>
      <c r="K860" s="826"/>
      <c r="L860" s="826"/>
      <c r="M860" s="826"/>
      <c r="N860" s="826"/>
      <c r="O860" s="826"/>
      <c r="P860" s="826"/>
      <c r="Q860" s="826"/>
      <c r="R860" s="826"/>
      <c r="S860" s="826"/>
      <c r="T860" s="826"/>
      <c r="U860" s="826"/>
      <c r="V860" s="826"/>
      <c r="W860" s="826"/>
      <c r="X860" s="826"/>
    </row>
    <row r="861" spans="1:24" ht="16.5" customHeight="1">
      <c r="A861" s="826"/>
      <c r="B861" s="826"/>
      <c r="C861" s="826"/>
      <c r="D861" s="826"/>
      <c r="E861" s="826"/>
      <c r="F861" s="826"/>
      <c r="G861" s="826"/>
      <c r="H861" s="826"/>
      <c r="I861" s="826"/>
      <c r="J861" s="826"/>
      <c r="K861" s="826"/>
      <c r="L861" s="826"/>
      <c r="M861" s="826"/>
      <c r="N861" s="826"/>
      <c r="O861" s="826"/>
      <c r="P861" s="826"/>
      <c r="Q861" s="826"/>
      <c r="R861" s="826"/>
      <c r="S861" s="826"/>
      <c r="T861" s="826"/>
      <c r="U861" s="826"/>
      <c r="V861" s="826"/>
      <c r="W861" s="826"/>
      <c r="X861" s="826"/>
    </row>
    <row r="862" spans="1:24" ht="16.5" customHeight="1">
      <c r="A862" s="826"/>
      <c r="B862" s="826"/>
      <c r="C862" s="826"/>
      <c r="D862" s="826"/>
      <c r="E862" s="826"/>
      <c r="F862" s="826"/>
      <c r="G862" s="826"/>
      <c r="H862" s="826"/>
      <c r="I862" s="826"/>
      <c r="J862" s="826"/>
      <c r="K862" s="826"/>
      <c r="L862" s="826"/>
      <c r="M862" s="826"/>
      <c r="N862" s="826"/>
      <c r="O862" s="826"/>
      <c r="P862" s="826"/>
      <c r="Q862" s="826"/>
      <c r="R862" s="826"/>
      <c r="S862" s="826"/>
      <c r="T862" s="826"/>
      <c r="U862" s="826"/>
      <c r="V862" s="826"/>
      <c r="W862" s="826"/>
      <c r="X862" s="826"/>
    </row>
    <row r="863" spans="1:24" ht="16.5" customHeight="1">
      <c r="A863" s="826"/>
      <c r="B863" s="826"/>
      <c r="C863" s="826"/>
      <c r="D863" s="826"/>
      <c r="E863" s="826"/>
      <c r="F863" s="826"/>
      <c r="G863" s="826"/>
      <c r="H863" s="826"/>
      <c r="I863" s="826"/>
      <c r="J863" s="826"/>
      <c r="K863" s="826"/>
      <c r="L863" s="826"/>
      <c r="M863" s="826"/>
      <c r="N863" s="826"/>
      <c r="O863" s="826"/>
      <c r="P863" s="826"/>
      <c r="Q863" s="826"/>
      <c r="R863" s="826"/>
      <c r="S863" s="826"/>
      <c r="T863" s="826"/>
      <c r="U863" s="826"/>
      <c r="V863" s="826"/>
      <c r="W863" s="826"/>
      <c r="X863" s="826"/>
    </row>
    <row r="864" spans="1:24" ht="16.5" customHeight="1">
      <c r="A864" s="826"/>
      <c r="B864" s="826"/>
      <c r="C864" s="826"/>
      <c r="D864" s="826"/>
      <c r="E864" s="826"/>
      <c r="F864" s="826"/>
      <c r="G864" s="826"/>
      <c r="H864" s="826"/>
      <c r="I864" s="826"/>
      <c r="J864" s="826"/>
      <c r="K864" s="826"/>
      <c r="L864" s="826"/>
      <c r="M864" s="826"/>
      <c r="N864" s="826"/>
      <c r="O864" s="826"/>
      <c r="P864" s="826"/>
      <c r="Q864" s="826"/>
      <c r="R864" s="826"/>
      <c r="S864" s="826"/>
      <c r="T864" s="826"/>
      <c r="U864" s="826"/>
      <c r="V864" s="826"/>
      <c r="W864" s="826"/>
      <c r="X864" s="826"/>
    </row>
    <row r="865" spans="1:24" ht="16.5" customHeight="1">
      <c r="A865" s="826"/>
      <c r="B865" s="826"/>
      <c r="C865" s="826"/>
      <c r="D865" s="826"/>
      <c r="E865" s="826"/>
      <c r="F865" s="826"/>
      <c r="G865" s="826"/>
      <c r="H865" s="826"/>
      <c r="I865" s="826"/>
      <c r="J865" s="826"/>
      <c r="K865" s="826"/>
      <c r="L865" s="826"/>
      <c r="M865" s="826"/>
      <c r="N865" s="826"/>
      <c r="O865" s="826"/>
      <c r="P865" s="826"/>
      <c r="Q865" s="826"/>
      <c r="R865" s="826"/>
      <c r="S865" s="826"/>
      <c r="T865" s="826"/>
      <c r="U865" s="826"/>
      <c r="V865" s="826"/>
      <c r="W865" s="826"/>
      <c r="X865" s="826"/>
    </row>
    <row r="866" spans="1:24" ht="16.5" customHeight="1">
      <c r="A866" s="826"/>
      <c r="B866" s="826"/>
      <c r="C866" s="826"/>
      <c r="D866" s="826"/>
      <c r="E866" s="826"/>
      <c r="F866" s="826"/>
      <c r="G866" s="826"/>
      <c r="H866" s="826"/>
      <c r="I866" s="826"/>
      <c r="J866" s="826"/>
      <c r="K866" s="826"/>
      <c r="L866" s="826"/>
      <c r="M866" s="826"/>
      <c r="N866" s="826"/>
      <c r="O866" s="826"/>
      <c r="P866" s="826"/>
      <c r="Q866" s="826"/>
      <c r="R866" s="826"/>
      <c r="S866" s="826"/>
      <c r="T866" s="826"/>
      <c r="U866" s="826"/>
      <c r="V866" s="826"/>
      <c r="W866" s="826"/>
      <c r="X866" s="826"/>
    </row>
    <row r="867" spans="1:24" ht="16.5" customHeight="1">
      <c r="A867" s="826"/>
      <c r="B867" s="826"/>
      <c r="C867" s="826"/>
      <c r="D867" s="826"/>
      <c r="E867" s="826"/>
      <c r="F867" s="826"/>
      <c r="G867" s="826"/>
      <c r="H867" s="826"/>
      <c r="I867" s="826"/>
      <c r="J867" s="826"/>
      <c r="K867" s="826"/>
      <c r="L867" s="826"/>
      <c r="M867" s="826"/>
      <c r="N867" s="826"/>
      <c r="O867" s="826"/>
      <c r="P867" s="826"/>
      <c r="Q867" s="826"/>
      <c r="R867" s="826"/>
      <c r="S867" s="826"/>
      <c r="T867" s="826"/>
      <c r="U867" s="826"/>
      <c r="V867" s="826"/>
      <c r="W867" s="826"/>
      <c r="X867" s="826"/>
    </row>
    <row r="868" spans="1:24" ht="16.5" customHeight="1">
      <c r="A868" s="826"/>
      <c r="B868" s="826"/>
      <c r="C868" s="826"/>
      <c r="D868" s="826"/>
      <c r="E868" s="826"/>
      <c r="F868" s="826"/>
      <c r="G868" s="826"/>
      <c r="H868" s="826"/>
      <c r="I868" s="826"/>
      <c r="J868" s="826"/>
      <c r="K868" s="826"/>
      <c r="L868" s="826"/>
      <c r="M868" s="826"/>
      <c r="N868" s="826"/>
      <c r="O868" s="826"/>
      <c r="P868" s="826"/>
      <c r="Q868" s="826"/>
      <c r="R868" s="826"/>
      <c r="S868" s="826"/>
      <c r="T868" s="826"/>
      <c r="U868" s="826"/>
      <c r="V868" s="826"/>
      <c r="W868" s="826"/>
      <c r="X868" s="826"/>
    </row>
    <row r="869" spans="1:24" ht="16.5" customHeight="1">
      <c r="A869" s="826"/>
      <c r="B869" s="826"/>
      <c r="C869" s="826"/>
      <c r="D869" s="826"/>
      <c r="E869" s="826"/>
      <c r="F869" s="826"/>
      <c r="G869" s="826"/>
      <c r="H869" s="826"/>
      <c r="I869" s="826"/>
      <c r="J869" s="826"/>
      <c r="K869" s="826"/>
      <c r="L869" s="826"/>
      <c r="M869" s="826"/>
      <c r="N869" s="826"/>
      <c r="O869" s="826"/>
      <c r="P869" s="826"/>
      <c r="Q869" s="826"/>
      <c r="R869" s="826"/>
      <c r="S869" s="826"/>
      <c r="T869" s="826"/>
      <c r="U869" s="826"/>
      <c r="V869" s="826"/>
      <c r="W869" s="826"/>
      <c r="X869" s="826"/>
    </row>
    <row r="870" spans="1:24" ht="16.5" customHeight="1">
      <c r="A870" s="826"/>
      <c r="B870" s="826"/>
      <c r="C870" s="826"/>
      <c r="D870" s="826"/>
      <c r="E870" s="826"/>
      <c r="F870" s="826"/>
      <c r="G870" s="826"/>
      <c r="H870" s="826"/>
      <c r="I870" s="826"/>
      <c r="J870" s="826"/>
      <c r="K870" s="826"/>
      <c r="L870" s="826"/>
      <c r="M870" s="826"/>
      <c r="N870" s="826"/>
      <c r="O870" s="826"/>
      <c r="P870" s="826"/>
      <c r="Q870" s="826"/>
      <c r="R870" s="826"/>
      <c r="S870" s="826"/>
      <c r="T870" s="826"/>
      <c r="U870" s="826"/>
      <c r="V870" s="826"/>
      <c r="W870" s="826"/>
      <c r="X870" s="826"/>
    </row>
    <row r="871" spans="1:24" ht="16.5" customHeight="1">
      <c r="A871" s="826"/>
      <c r="B871" s="826"/>
      <c r="C871" s="826"/>
      <c r="D871" s="826"/>
      <c r="E871" s="826"/>
      <c r="F871" s="826"/>
      <c r="G871" s="826"/>
      <c r="H871" s="826"/>
      <c r="I871" s="826"/>
      <c r="J871" s="826"/>
      <c r="K871" s="826"/>
      <c r="L871" s="826"/>
      <c r="M871" s="826"/>
      <c r="N871" s="826"/>
      <c r="O871" s="826"/>
      <c r="P871" s="826"/>
      <c r="Q871" s="826"/>
      <c r="R871" s="826"/>
      <c r="S871" s="826"/>
      <c r="T871" s="826"/>
      <c r="U871" s="826"/>
      <c r="V871" s="826"/>
      <c r="W871" s="826"/>
      <c r="X871" s="826"/>
    </row>
    <row r="872" spans="1:24" ht="16.5" customHeight="1">
      <c r="A872" s="826"/>
      <c r="B872" s="826"/>
      <c r="C872" s="826"/>
      <c r="D872" s="826"/>
      <c r="E872" s="826"/>
      <c r="F872" s="826"/>
      <c r="G872" s="826"/>
      <c r="H872" s="826"/>
      <c r="I872" s="826"/>
      <c r="J872" s="826"/>
      <c r="K872" s="826"/>
      <c r="L872" s="826"/>
      <c r="M872" s="826"/>
      <c r="N872" s="826"/>
      <c r="O872" s="826"/>
      <c r="P872" s="826"/>
      <c r="Q872" s="826"/>
      <c r="R872" s="826"/>
      <c r="S872" s="826"/>
      <c r="T872" s="826"/>
      <c r="U872" s="826"/>
      <c r="V872" s="826"/>
      <c r="W872" s="826"/>
      <c r="X872" s="826"/>
    </row>
    <row r="873" spans="1:24" ht="16.5" customHeight="1">
      <c r="A873" s="826"/>
      <c r="B873" s="826"/>
      <c r="C873" s="826"/>
      <c r="D873" s="826"/>
      <c r="E873" s="826"/>
      <c r="F873" s="826"/>
      <c r="G873" s="826"/>
      <c r="H873" s="826"/>
      <c r="I873" s="826"/>
      <c r="J873" s="826"/>
      <c r="K873" s="826"/>
      <c r="L873" s="826"/>
      <c r="M873" s="826"/>
      <c r="N873" s="826"/>
      <c r="O873" s="826"/>
      <c r="P873" s="826"/>
      <c r="Q873" s="826"/>
      <c r="R873" s="826"/>
      <c r="S873" s="826"/>
      <c r="T873" s="826"/>
      <c r="U873" s="826"/>
      <c r="V873" s="826"/>
      <c r="W873" s="826"/>
      <c r="X873" s="826"/>
    </row>
    <row r="874" spans="1:24" ht="16.5" customHeight="1">
      <c r="A874" s="826"/>
      <c r="B874" s="826"/>
      <c r="C874" s="826"/>
      <c r="D874" s="826"/>
      <c r="E874" s="826"/>
      <c r="F874" s="826"/>
      <c r="G874" s="826"/>
      <c r="H874" s="826"/>
      <c r="I874" s="826"/>
      <c r="J874" s="826"/>
      <c r="K874" s="826"/>
      <c r="L874" s="826"/>
      <c r="M874" s="826"/>
      <c r="N874" s="826"/>
      <c r="O874" s="826"/>
      <c r="P874" s="826"/>
      <c r="Q874" s="826"/>
      <c r="R874" s="826"/>
      <c r="S874" s="826"/>
      <c r="T874" s="826"/>
      <c r="U874" s="826"/>
      <c r="V874" s="826"/>
      <c r="W874" s="826"/>
      <c r="X874" s="826"/>
    </row>
    <row r="875" spans="1:24" ht="16.5" customHeight="1">
      <c r="A875" s="826"/>
      <c r="B875" s="826"/>
      <c r="C875" s="826"/>
      <c r="D875" s="826"/>
      <c r="E875" s="826"/>
      <c r="F875" s="826"/>
      <c r="G875" s="826"/>
      <c r="H875" s="826"/>
      <c r="I875" s="826"/>
      <c r="J875" s="826"/>
      <c r="K875" s="826"/>
      <c r="L875" s="826"/>
      <c r="M875" s="826"/>
      <c r="N875" s="826"/>
      <c r="O875" s="826"/>
      <c r="P875" s="826"/>
      <c r="Q875" s="826"/>
      <c r="R875" s="826"/>
      <c r="S875" s="826"/>
      <c r="T875" s="826"/>
      <c r="U875" s="826"/>
      <c r="V875" s="826"/>
      <c r="W875" s="826"/>
      <c r="X875" s="826"/>
    </row>
    <row r="876" spans="1:24" ht="16.5" customHeight="1">
      <c r="A876" s="826"/>
      <c r="B876" s="826"/>
      <c r="C876" s="826"/>
      <c r="D876" s="826"/>
      <c r="E876" s="826"/>
      <c r="F876" s="826"/>
      <c r="G876" s="826"/>
      <c r="H876" s="826"/>
      <c r="I876" s="826"/>
      <c r="J876" s="826"/>
      <c r="K876" s="826"/>
      <c r="L876" s="826"/>
      <c r="M876" s="826"/>
      <c r="N876" s="826"/>
      <c r="O876" s="826"/>
      <c r="P876" s="826"/>
      <c r="Q876" s="826"/>
      <c r="R876" s="826"/>
      <c r="S876" s="826"/>
      <c r="T876" s="826"/>
      <c r="U876" s="826"/>
      <c r="V876" s="826"/>
      <c r="W876" s="826"/>
      <c r="X876" s="826"/>
    </row>
    <row r="877" spans="1:24" ht="16.5" customHeight="1">
      <c r="A877" s="826"/>
      <c r="B877" s="826"/>
      <c r="C877" s="826"/>
      <c r="D877" s="826"/>
      <c r="E877" s="826"/>
      <c r="F877" s="826"/>
      <c r="G877" s="826"/>
      <c r="H877" s="826"/>
      <c r="I877" s="826"/>
      <c r="J877" s="826"/>
      <c r="K877" s="826"/>
      <c r="L877" s="826"/>
      <c r="M877" s="826"/>
      <c r="N877" s="826"/>
      <c r="O877" s="826"/>
      <c r="P877" s="826"/>
      <c r="Q877" s="826"/>
      <c r="R877" s="826"/>
      <c r="S877" s="826"/>
      <c r="T877" s="826"/>
      <c r="U877" s="826"/>
      <c r="V877" s="826"/>
      <c r="W877" s="826"/>
      <c r="X877" s="826"/>
    </row>
    <row r="878" spans="1:24" ht="16.5" customHeight="1">
      <c r="A878" s="826"/>
      <c r="B878" s="826"/>
      <c r="C878" s="826"/>
      <c r="D878" s="826"/>
      <c r="E878" s="826"/>
      <c r="F878" s="826"/>
      <c r="G878" s="826"/>
      <c r="H878" s="826"/>
      <c r="I878" s="826"/>
      <c r="J878" s="826"/>
      <c r="K878" s="826"/>
      <c r="L878" s="826"/>
      <c r="M878" s="826"/>
      <c r="N878" s="826"/>
      <c r="O878" s="826"/>
      <c r="P878" s="826"/>
      <c r="Q878" s="826"/>
      <c r="R878" s="826"/>
      <c r="S878" s="826"/>
      <c r="T878" s="826"/>
      <c r="U878" s="826"/>
      <c r="V878" s="826"/>
      <c r="W878" s="826"/>
      <c r="X878" s="826"/>
    </row>
    <row r="879" spans="1:24" ht="16.5" customHeight="1">
      <c r="A879" s="826"/>
      <c r="B879" s="826"/>
      <c r="C879" s="826"/>
      <c r="D879" s="826"/>
      <c r="E879" s="826"/>
      <c r="F879" s="826"/>
      <c r="G879" s="826"/>
      <c r="H879" s="826"/>
      <c r="I879" s="826"/>
      <c r="J879" s="826"/>
      <c r="K879" s="826"/>
      <c r="L879" s="826"/>
      <c r="M879" s="826"/>
      <c r="N879" s="826"/>
      <c r="O879" s="826"/>
      <c r="P879" s="826"/>
      <c r="Q879" s="826"/>
      <c r="R879" s="826"/>
      <c r="S879" s="826"/>
      <c r="T879" s="826"/>
      <c r="U879" s="826"/>
      <c r="V879" s="826"/>
      <c r="W879" s="826"/>
      <c r="X879" s="826"/>
    </row>
    <row r="880" spans="1:24" ht="16.5" customHeight="1">
      <c r="A880" s="826"/>
      <c r="B880" s="826"/>
      <c r="C880" s="826"/>
      <c r="D880" s="826"/>
      <c r="E880" s="826"/>
      <c r="F880" s="826"/>
      <c r="G880" s="826"/>
      <c r="H880" s="826"/>
      <c r="I880" s="826"/>
      <c r="J880" s="826"/>
      <c r="K880" s="826"/>
      <c r="L880" s="826"/>
      <c r="M880" s="826"/>
      <c r="N880" s="826"/>
      <c r="O880" s="826"/>
      <c r="P880" s="826"/>
      <c r="Q880" s="826"/>
      <c r="R880" s="826"/>
      <c r="S880" s="826"/>
      <c r="T880" s="826"/>
      <c r="U880" s="826"/>
      <c r="V880" s="826"/>
      <c r="W880" s="826"/>
      <c r="X880" s="826"/>
    </row>
    <row r="881" spans="1:24" ht="16.5" customHeight="1">
      <c r="A881" s="826"/>
      <c r="B881" s="826"/>
      <c r="C881" s="826"/>
      <c r="D881" s="826"/>
      <c r="E881" s="826"/>
      <c r="F881" s="826"/>
      <c r="G881" s="826"/>
      <c r="H881" s="826"/>
      <c r="I881" s="826"/>
      <c r="J881" s="826"/>
      <c r="K881" s="826"/>
      <c r="L881" s="826"/>
      <c r="M881" s="826"/>
      <c r="N881" s="826"/>
      <c r="O881" s="826"/>
      <c r="P881" s="826"/>
      <c r="Q881" s="826"/>
      <c r="R881" s="826"/>
      <c r="S881" s="826"/>
      <c r="T881" s="826"/>
      <c r="U881" s="826"/>
      <c r="V881" s="826"/>
      <c r="W881" s="826"/>
      <c r="X881" s="826"/>
    </row>
    <row r="882" spans="1:24" ht="16.5" customHeight="1">
      <c r="A882" s="826"/>
      <c r="B882" s="826"/>
      <c r="C882" s="826"/>
      <c r="D882" s="826"/>
      <c r="E882" s="826"/>
      <c r="F882" s="826"/>
      <c r="G882" s="826"/>
      <c r="H882" s="826"/>
      <c r="I882" s="826"/>
      <c r="J882" s="826"/>
      <c r="K882" s="826"/>
      <c r="L882" s="826"/>
      <c r="M882" s="826"/>
      <c r="N882" s="826"/>
      <c r="O882" s="826"/>
      <c r="P882" s="826"/>
      <c r="Q882" s="826"/>
      <c r="R882" s="826"/>
      <c r="S882" s="826"/>
      <c r="T882" s="826"/>
      <c r="U882" s="826"/>
      <c r="V882" s="826"/>
      <c r="W882" s="826"/>
      <c r="X882" s="826"/>
    </row>
    <row r="883" spans="1:24" ht="16.5" customHeight="1">
      <c r="A883" s="826"/>
      <c r="B883" s="826"/>
      <c r="C883" s="826"/>
      <c r="D883" s="826"/>
      <c r="E883" s="826"/>
      <c r="F883" s="826"/>
      <c r="G883" s="826"/>
      <c r="H883" s="826"/>
      <c r="I883" s="826"/>
      <c r="J883" s="826"/>
      <c r="K883" s="826"/>
      <c r="L883" s="826"/>
      <c r="M883" s="826"/>
      <c r="N883" s="826"/>
      <c r="O883" s="826"/>
      <c r="P883" s="826"/>
      <c r="Q883" s="826"/>
      <c r="R883" s="826"/>
      <c r="S883" s="826"/>
      <c r="T883" s="826"/>
      <c r="U883" s="826"/>
      <c r="V883" s="826"/>
      <c r="W883" s="826"/>
      <c r="X883" s="826"/>
    </row>
    <row r="884" spans="1:24" ht="16.5" customHeight="1">
      <c r="A884" s="826"/>
      <c r="B884" s="826"/>
      <c r="C884" s="826"/>
      <c r="D884" s="826"/>
      <c r="E884" s="826"/>
      <c r="F884" s="826"/>
      <c r="G884" s="826"/>
      <c r="H884" s="826"/>
      <c r="I884" s="826"/>
      <c r="J884" s="826"/>
      <c r="K884" s="826"/>
      <c r="L884" s="826"/>
      <c r="M884" s="826"/>
      <c r="N884" s="826"/>
      <c r="O884" s="826"/>
      <c r="P884" s="826"/>
      <c r="Q884" s="826"/>
      <c r="R884" s="826"/>
      <c r="S884" s="826"/>
      <c r="T884" s="826"/>
      <c r="U884" s="826"/>
      <c r="V884" s="826"/>
      <c r="W884" s="826"/>
      <c r="X884" s="826"/>
    </row>
    <row r="885" spans="1:24" ht="16.5" customHeight="1">
      <c r="A885" s="826"/>
      <c r="B885" s="826"/>
      <c r="C885" s="826"/>
      <c r="D885" s="826"/>
      <c r="E885" s="826"/>
      <c r="F885" s="826"/>
      <c r="G885" s="826"/>
      <c r="H885" s="826"/>
      <c r="I885" s="826"/>
      <c r="J885" s="826"/>
      <c r="K885" s="826"/>
      <c r="L885" s="826"/>
      <c r="M885" s="826"/>
      <c r="N885" s="826"/>
      <c r="O885" s="826"/>
      <c r="P885" s="826"/>
      <c r="Q885" s="826"/>
      <c r="R885" s="826"/>
      <c r="S885" s="826"/>
      <c r="T885" s="826"/>
      <c r="U885" s="826"/>
      <c r="V885" s="826"/>
      <c r="W885" s="826"/>
      <c r="X885" s="826"/>
    </row>
    <row r="886" spans="1:24" ht="16.5" customHeight="1">
      <c r="A886" s="826"/>
      <c r="B886" s="826"/>
      <c r="C886" s="826"/>
      <c r="D886" s="826"/>
      <c r="E886" s="826"/>
      <c r="F886" s="826"/>
      <c r="G886" s="826"/>
      <c r="H886" s="826"/>
      <c r="I886" s="826"/>
      <c r="J886" s="826"/>
      <c r="K886" s="826"/>
      <c r="L886" s="826"/>
      <c r="M886" s="826"/>
      <c r="N886" s="826"/>
      <c r="O886" s="826"/>
      <c r="P886" s="826"/>
      <c r="Q886" s="826"/>
      <c r="R886" s="826"/>
      <c r="S886" s="826"/>
      <c r="T886" s="826"/>
      <c r="U886" s="826"/>
      <c r="V886" s="826"/>
      <c r="W886" s="826"/>
      <c r="X886" s="826"/>
    </row>
    <row r="887" spans="1:24" ht="16.5" customHeight="1">
      <c r="A887" s="826"/>
      <c r="B887" s="826"/>
      <c r="C887" s="826"/>
      <c r="D887" s="826"/>
      <c r="E887" s="826"/>
      <c r="F887" s="826"/>
      <c r="G887" s="826"/>
      <c r="H887" s="826"/>
      <c r="I887" s="826"/>
      <c r="J887" s="826"/>
      <c r="K887" s="826"/>
      <c r="L887" s="826"/>
      <c r="M887" s="826"/>
      <c r="N887" s="826"/>
      <c r="O887" s="826"/>
      <c r="P887" s="826"/>
      <c r="Q887" s="826"/>
      <c r="R887" s="826"/>
      <c r="S887" s="826"/>
      <c r="T887" s="826"/>
      <c r="U887" s="826"/>
      <c r="V887" s="826"/>
      <c r="W887" s="826"/>
      <c r="X887" s="826"/>
    </row>
    <row r="888" spans="1:24" ht="16.5" customHeight="1">
      <c r="A888" s="826"/>
      <c r="B888" s="826"/>
      <c r="C888" s="826"/>
      <c r="D888" s="826"/>
      <c r="E888" s="826"/>
      <c r="F888" s="826"/>
      <c r="G888" s="826"/>
      <c r="H888" s="826"/>
      <c r="I888" s="826"/>
      <c r="J888" s="826"/>
      <c r="K888" s="826"/>
      <c r="L888" s="826"/>
      <c r="M888" s="826"/>
      <c r="N888" s="826"/>
      <c r="O888" s="826"/>
      <c r="P888" s="826"/>
      <c r="Q888" s="826"/>
      <c r="R888" s="826"/>
      <c r="S888" s="826"/>
      <c r="T888" s="826"/>
      <c r="U888" s="826"/>
      <c r="V888" s="826"/>
      <c r="W888" s="826"/>
      <c r="X888" s="826"/>
    </row>
    <row r="889" spans="1:24" ht="16.5" customHeight="1">
      <c r="A889" s="826"/>
      <c r="B889" s="826"/>
      <c r="C889" s="826"/>
      <c r="D889" s="826"/>
      <c r="E889" s="826"/>
      <c r="F889" s="826"/>
      <c r="G889" s="826"/>
      <c r="H889" s="826"/>
      <c r="I889" s="826"/>
      <c r="J889" s="826"/>
      <c r="K889" s="826"/>
      <c r="L889" s="826"/>
      <c r="M889" s="826"/>
      <c r="N889" s="826"/>
      <c r="O889" s="826"/>
      <c r="P889" s="826"/>
      <c r="Q889" s="826"/>
      <c r="R889" s="826"/>
      <c r="S889" s="826"/>
      <c r="T889" s="826"/>
      <c r="U889" s="826"/>
      <c r="V889" s="826"/>
      <c r="W889" s="826"/>
      <c r="X889" s="826"/>
    </row>
    <row r="890" spans="1:24" ht="16.5" customHeight="1">
      <c r="A890" s="826"/>
      <c r="B890" s="826"/>
      <c r="C890" s="826"/>
      <c r="D890" s="826"/>
      <c r="E890" s="826"/>
      <c r="F890" s="826"/>
      <c r="G890" s="826"/>
      <c r="H890" s="826"/>
      <c r="I890" s="826"/>
      <c r="J890" s="826"/>
      <c r="K890" s="826"/>
      <c r="L890" s="826"/>
      <c r="M890" s="826"/>
      <c r="N890" s="826"/>
      <c r="O890" s="826"/>
      <c r="P890" s="826"/>
      <c r="Q890" s="826"/>
      <c r="R890" s="826"/>
      <c r="S890" s="826"/>
      <c r="T890" s="826"/>
      <c r="U890" s="826"/>
      <c r="V890" s="826"/>
      <c r="W890" s="826"/>
      <c r="X890" s="826"/>
    </row>
    <row r="891" spans="1:24" ht="16.5" customHeight="1">
      <c r="A891" s="826"/>
      <c r="B891" s="826"/>
      <c r="C891" s="826"/>
      <c r="D891" s="826"/>
      <c r="E891" s="826"/>
      <c r="F891" s="826"/>
      <c r="G891" s="826"/>
      <c r="H891" s="826"/>
      <c r="I891" s="826"/>
      <c r="J891" s="826"/>
      <c r="K891" s="826"/>
      <c r="L891" s="826"/>
      <c r="M891" s="826"/>
      <c r="N891" s="826"/>
      <c r="O891" s="826"/>
      <c r="P891" s="826"/>
      <c r="Q891" s="826"/>
      <c r="R891" s="826"/>
      <c r="S891" s="826"/>
      <c r="T891" s="826"/>
      <c r="U891" s="826"/>
      <c r="V891" s="826"/>
      <c r="W891" s="826"/>
      <c r="X891" s="826"/>
    </row>
    <row r="892" spans="1:24" ht="16.5" customHeight="1">
      <c r="A892" s="826"/>
      <c r="B892" s="826"/>
      <c r="C892" s="826"/>
      <c r="D892" s="826"/>
      <c r="E892" s="826"/>
      <c r="F892" s="826"/>
      <c r="G892" s="826"/>
      <c r="H892" s="826"/>
      <c r="I892" s="826"/>
      <c r="J892" s="826"/>
      <c r="K892" s="826"/>
      <c r="L892" s="826"/>
      <c r="M892" s="826"/>
      <c r="N892" s="826"/>
      <c r="O892" s="826"/>
      <c r="P892" s="826"/>
      <c r="Q892" s="826"/>
      <c r="R892" s="826"/>
      <c r="S892" s="826"/>
      <c r="T892" s="826"/>
      <c r="U892" s="826"/>
      <c r="V892" s="826"/>
      <c r="W892" s="826"/>
      <c r="X892" s="826"/>
    </row>
    <row r="893" spans="1:24" ht="16.5" customHeight="1">
      <c r="A893" s="826"/>
      <c r="B893" s="826"/>
      <c r="C893" s="826"/>
      <c r="D893" s="826"/>
      <c r="E893" s="826"/>
      <c r="F893" s="826"/>
      <c r="G893" s="826"/>
      <c r="H893" s="826"/>
      <c r="I893" s="826"/>
      <c r="J893" s="826"/>
      <c r="K893" s="826"/>
      <c r="L893" s="826"/>
      <c r="M893" s="826"/>
      <c r="N893" s="826"/>
      <c r="O893" s="826"/>
      <c r="P893" s="826"/>
      <c r="Q893" s="826"/>
      <c r="R893" s="826"/>
      <c r="S893" s="826"/>
      <c r="T893" s="826"/>
      <c r="U893" s="826"/>
      <c r="V893" s="826"/>
      <c r="W893" s="826"/>
      <c r="X893" s="826"/>
    </row>
    <row r="894" spans="1:24" ht="16.5" customHeight="1">
      <c r="A894" s="826"/>
      <c r="B894" s="826"/>
      <c r="C894" s="826"/>
      <c r="D894" s="826"/>
      <c r="E894" s="826"/>
      <c r="F894" s="826"/>
      <c r="G894" s="826"/>
      <c r="H894" s="826"/>
      <c r="I894" s="826"/>
      <c r="J894" s="826"/>
      <c r="K894" s="826"/>
      <c r="L894" s="826"/>
      <c r="M894" s="826"/>
      <c r="N894" s="826"/>
      <c r="O894" s="826"/>
      <c r="P894" s="826"/>
      <c r="Q894" s="826"/>
      <c r="R894" s="826"/>
      <c r="S894" s="826"/>
      <c r="T894" s="826"/>
      <c r="U894" s="826"/>
      <c r="V894" s="826"/>
      <c r="W894" s="826"/>
      <c r="X894" s="826"/>
    </row>
    <row r="895" spans="1:24" ht="16.5" customHeight="1">
      <c r="A895" s="826"/>
      <c r="B895" s="826"/>
      <c r="C895" s="826"/>
      <c r="D895" s="826"/>
      <c r="E895" s="826"/>
      <c r="F895" s="826"/>
      <c r="G895" s="826"/>
      <c r="H895" s="826"/>
      <c r="I895" s="826"/>
      <c r="J895" s="826"/>
      <c r="K895" s="826"/>
      <c r="L895" s="826"/>
      <c r="M895" s="826"/>
      <c r="N895" s="826"/>
      <c r="O895" s="826"/>
      <c r="P895" s="826"/>
      <c r="Q895" s="826"/>
      <c r="R895" s="826"/>
      <c r="S895" s="826"/>
      <c r="T895" s="826"/>
      <c r="U895" s="826"/>
      <c r="V895" s="826"/>
      <c r="W895" s="826"/>
      <c r="X895" s="826"/>
    </row>
    <row r="896" spans="1:24" ht="16.5" customHeight="1">
      <c r="A896" s="826"/>
      <c r="B896" s="826"/>
      <c r="C896" s="826"/>
      <c r="D896" s="826"/>
      <c r="E896" s="826"/>
      <c r="F896" s="826"/>
      <c r="G896" s="826"/>
      <c r="H896" s="826"/>
      <c r="I896" s="826"/>
      <c r="J896" s="826"/>
      <c r="K896" s="826"/>
      <c r="L896" s="826"/>
      <c r="M896" s="826"/>
      <c r="N896" s="826"/>
      <c r="O896" s="826"/>
      <c r="P896" s="826"/>
      <c r="Q896" s="826"/>
      <c r="R896" s="826"/>
      <c r="S896" s="826"/>
      <c r="T896" s="826"/>
      <c r="U896" s="826"/>
      <c r="V896" s="826"/>
      <c r="W896" s="826"/>
      <c r="X896" s="826"/>
    </row>
    <row r="897" spans="1:24" ht="16.5" customHeight="1">
      <c r="A897" s="826"/>
      <c r="B897" s="826"/>
      <c r="C897" s="826"/>
      <c r="D897" s="826"/>
      <c r="E897" s="826"/>
      <c r="F897" s="826"/>
      <c r="G897" s="826"/>
      <c r="H897" s="826"/>
      <c r="I897" s="826"/>
      <c r="J897" s="826"/>
      <c r="K897" s="826"/>
      <c r="L897" s="826"/>
      <c r="M897" s="826"/>
      <c r="N897" s="826"/>
      <c r="O897" s="826"/>
      <c r="P897" s="826"/>
      <c r="Q897" s="826"/>
      <c r="R897" s="826"/>
      <c r="S897" s="826"/>
      <c r="T897" s="826"/>
      <c r="U897" s="826"/>
      <c r="V897" s="826"/>
      <c r="W897" s="826"/>
      <c r="X897" s="826"/>
    </row>
    <row r="898" spans="1:24" ht="16.5" customHeight="1">
      <c r="A898" s="826"/>
      <c r="B898" s="826"/>
      <c r="C898" s="826"/>
      <c r="D898" s="826"/>
      <c r="E898" s="826"/>
      <c r="F898" s="826"/>
      <c r="G898" s="826"/>
      <c r="H898" s="826"/>
      <c r="I898" s="826"/>
      <c r="J898" s="826"/>
      <c r="K898" s="826"/>
      <c r="L898" s="826"/>
      <c r="M898" s="826"/>
      <c r="N898" s="826"/>
      <c r="O898" s="826"/>
      <c r="P898" s="826"/>
      <c r="Q898" s="826"/>
      <c r="R898" s="826"/>
      <c r="S898" s="826"/>
      <c r="T898" s="826"/>
      <c r="U898" s="826"/>
      <c r="V898" s="826"/>
      <c r="W898" s="826"/>
      <c r="X898" s="826"/>
    </row>
    <row r="899" spans="1:24" ht="16.5" customHeight="1">
      <c r="A899" s="826"/>
      <c r="B899" s="826"/>
      <c r="C899" s="826"/>
      <c r="D899" s="826"/>
      <c r="E899" s="826"/>
      <c r="F899" s="826"/>
      <c r="G899" s="826"/>
      <c r="H899" s="826"/>
      <c r="I899" s="826"/>
      <c r="J899" s="826"/>
      <c r="K899" s="826"/>
      <c r="L899" s="826"/>
      <c r="M899" s="826"/>
      <c r="N899" s="826"/>
      <c r="O899" s="826"/>
      <c r="P899" s="826"/>
      <c r="Q899" s="826"/>
      <c r="R899" s="826"/>
      <c r="S899" s="826"/>
      <c r="T899" s="826"/>
      <c r="U899" s="826"/>
      <c r="V899" s="826"/>
      <c r="W899" s="826"/>
      <c r="X899" s="826"/>
    </row>
    <row r="900" spans="1:24" ht="16.5" customHeight="1">
      <c r="A900" s="826"/>
      <c r="B900" s="826"/>
      <c r="C900" s="826"/>
      <c r="D900" s="826"/>
      <c r="E900" s="826"/>
      <c r="F900" s="826"/>
      <c r="G900" s="826"/>
      <c r="H900" s="826"/>
      <c r="I900" s="826"/>
      <c r="J900" s="826"/>
      <c r="K900" s="826"/>
      <c r="L900" s="826"/>
      <c r="M900" s="826"/>
      <c r="N900" s="826"/>
      <c r="O900" s="826"/>
      <c r="P900" s="826"/>
      <c r="Q900" s="826"/>
      <c r="R900" s="826"/>
      <c r="S900" s="826"/>
      <c r="T900" s="826"/>
      <c r="U900" s="826"/>
      <c r="V900" s="826"/>
      <c r="W900" s="826"/>
      <c r="X900" s="826"/>
    </row>
    <row r="901" spans="1:24" ht="16.5" customHeight="1">
      <c r="A901" s="826"/>
      <c r="B901" s="826"/>
      <c r="C901" s="826"/>
      <c r="D901" s="826"/>
      <c r="E901" s="826"/>
      <c r="F901" s="826"/>
      <c r="G901" s="826"/>
      <c r="H901" s="826"/>
      <c r="I901" s="826"/>
      <c r="J901" s="826"/>
      <c r="K901" s="826"/>
      <c r="L901" s="826"/>
      <c r="M901" s="826"/>
      <c r="N901" s="826"/>
      <c r="O901" s="826"/>
      <c r="P901" s="826"/>
      <c r="Q901" s="826"/>
      <c r="R901" s="826"/>
      <c r="S901" s="826"/>
      <c r="T901" s="826"/>
      <c r="U901" s="826"/>
      <c r="V901" s="826"/>
      <c r="W901" s="826"/>
      <c r="X901" s="826"/>
    </row>
    <row r="902" spans="1:24" ht="16.5" customHeight="1">
      <c r="A902" s="826"/>
      <c r="B902" s="826"/>
      <c r="C902" s="826"/>
      <c r="D902" s="826"/>
      <c r="E902" s="826"/>
      <c r="F902" s="826"/>
      <c r="G902" s="826"/>
      <c r="H902" s="826"/>
      <c r="I902" s="826"/>
      <c r="J902" s="826"/>
      <c r="K902" s="826"/>
      <c r="L902" s="826"/>
      <c r="M902" s="826"/>
      <c r="N902" s="826"/>
      <c r="O902" s="826"/>
      <c r="P902" s="826"/>
      <c r="Q902" s="826"/>
      <c r="R902" s="826"/>
      <c r="S902" s="826"/>
      <c r="T902" s="826"/>
      <c r="U902" s="826"/>
      <c r="V902" s="826"/>
      <c r="W902" s="826"/>
      <c r="X902" s="826"/>
    </row>
    <row r="903" spans="1:24" ht="16.5" customHeight="1">
      <c r="A903" s="826"/>
      <c r="B903" s="826"/>
      <c r="C903" s="826"/>
      <c r="D903" s="826"/>
      <c r="E903" s="826"/>
      <c r="F903" s="826"/>
      <c r="G903" s="826"/>
      <c r="H903" s="826"/>
      <c r="I903" s="826"/>
      <c r="J903" s="826"/>
      <c r="K903" s="826"/>
      <c r="L903" s="826"/>
      <c r="M903" s="826"/>
      <c r="N903" s="826"/>
      <c r="O903" s="826"/>
      <c r="P903" s="826"/>
      <c r="Q903" s="826"/>
      <c r="R903" s="826"/>
      <c r="S903" s="826"/>
      <c r="T903" s="826"/>
      <c r="U903" s="826"/>
      <c r="V903" s="826"/>
      <c r="W903" s="826"/>
      <c r="X903" s="826"/>
    </row>
    <row r="904" spans="1:24" ht="16.5" customHeight="1">
      <c r="A904" s="826"/>
      <c r="B904" s="826"/>
      <c r="C904" s="826"/>
      <c r="D904" s="826"/>
      <c r="E904" s="826"/>
      <c r="F904" s="826"/>
      <c r="G904" s="826"/>
      <c r="H904" s="826"/>
      <c r="I904" s="826"/>
      <c r="J904" s="826"/>
      <c r="K904" s="826"/>
      <c r="L904" s="826"/>
      <c r="M904" s="826"/>
      <c r="N904" s="826"/>
      <c r="O904" s="826"/>
      <c r="P904" s="826"/>
      <c r="Q904" s="826"/>
      <c r="R904" s="826"/>
      <c r="S904" s="826"/>
      <c r="T904" s="826"/>
      <c r="U904" s="826"/>
      <c r="V904" s="826"/>
      <c r="W904" s="826"/>
      <c r="X904" s="826"/>
    </row>
    <row r="905" spans="1:24" ht="16.5" customHeight="1">
      <c r="A905" s="826"/>
      <c r="B905" s="826"/>
      <c r="C905" s="826"/>
      <c r="D905" s="826"/>
      <c r="E905" s="826"/>
      <c r="F905" s="826"/>
      <c r="G905" s="826"/>
      <c r="H905" s="826"/>
      <c r="I905" s="826"/>
      <c r="J905" s="826"/>
      <c r="K905" s="826"/>
      <c r="L905" s="826"/>
      <c r="M905" s="826"/>
      <c r="N905" s="826"/>
      <c r="O905" s="826"/>
      <c r="P905" s="826"/>
      <c r="Q905" s="826"/>
      <c r="R905" s="826"/>
      <c r="S905" s="826"/>
      <c r="T905" s="826"/>
      <c r="U905" s="826"/>
      <c r="V905" s="826"/>
      <c r="W905" s="826"/>
      <c r="X905" s="826"/>
    </row>
    <row r="906" spans="1:24" ht="16.5" customHeight="1">
      <c r="A906" s="826"/>
      <c r="B906" s="826"/>
      <c r="C906" s="826"/>
      <c r="D906" s="826"/>
      <c r="E906" s="826"/>
      <c r="F906" s="826"/>
      <c r="G906" s="826"/>
      <c r="H906" s="826"/>
      <c r="I906" s="826"/>
      <c r="J906" s="826"/>
      <c r="K906" s="826"/>
      <c r="L906" s="826"/>
      <c r="M906" s="826"/>
      <c r="N906" s="826"/>
      <c r="O906" s="826"/>
      <c r="P906" s="826"/>
      <c r="Q906" s="826"/>
      <c r="R906" s="826"/>
      <c r="S906" s="826"/>
      <c r="T906" s="826"/>
      <c r="U906" s="826"/>
      <c r="V906" s="826"/>
      <c r="W906" s="826"/>
      <c r="X906" s="826"/>
    </row>
    <row r="907" spans="1:24" ht="16.5" customHeight="1">
      <c r="A907" s="826"/>
      <c r="B907" s="826"/>
      <c r="C907" s="826"/>
      <c r="D907" s="826"/>
      <c r="E907" s="826"/>
      <c r="F907" s="826"/>
      <c r="G907" s="826"/>
      <c r="H907" s="826"/>
      <c r="I907" s="826"/>
      <c r="J907" s="826"/>
      <c r="K907" s="826"/>
      <c r="L907" s="826"/>
      <c r="M907" s="826"/>
      <c r="N907" s="826"/>
      <c r="O907" s="826"/>
      <c r="P907" s="826"/>
      <c r="Q907" s="826"/>
      <c r="R907" s="826"/>
      <c r="S907" s="826"/>
      <c r="T907" s="826"/>
      <c r="U907" s="826"/>
      <c r="V907" s="826"/>
      <c r="W907" s="826"/>
      <c r="X907" s="826"/>
    </row>
    <row r="908" spans="1:24" ht="16.5" customHeight="1">
      <c r="A908" s="826"/>
      <c r="B908" s="826"/>
      <c r="C908" s="826"/>
      <c r="D908" s="826"/>
      <c r="E908" s="826"/>
      <c r="F908" s="826"/>
      <c r="G908" s="826"/>
      <c r="H908" s="826"/>
      <c r="I908" s="826"/>
      <c r="J908" s="826"/>
      <c r="K908" s="826"/>
      <c r="L908" s="826"/>
      <c r="M908" s="826"/>
      <c r="N908" s="826"/>
      <c r="O908" s="826"/>
      <c r="P908" s="826"/>
      <c r="Q908" s="826"/>
      <c r="R908" s="826"/>
      <c r="S908" s="826"/>
      <c r="T908" s="826"/>
      <c r="U908" s="826"/>
      <c r="V908" s="826"/>
      <c r="W908" s="826"/>
      <c r="X908" s="826"/>
    </row>
    <row r="909" spans="1:24" ht="16.5" customHeight="1">
      <c r="A909" s="826"/>
      <c r="B909" s="826"/>
      <c r="C909" s="826"/>
      <c r="D909" s="826"/>
      <c r="E909" s="826"/>
      <c r="F909" s="826"/>
      <c r="G909" s="826"/>
      <c r="H909" s="826"/>
      <c r="I909" s="826"/>
      <c r="J909" s="826"/>
      <c r="K909" s="826"/>
      <c r="L909" s="826"/>
      <c r="M909" s="826"/>
      <c r="N909" s="826"/>
      <c r="O909" s="826"/>
      <c r="P909" s="826"/>
      <c r="Q909" s="826"/>
      <c r="R909" s="826"/>
      <c r="S909" s="826"/>
      <c r="T909" s="826"/>
      <c r="U909" s="826"/>
      <c r="V909" s="826"/>
      <c r="W909" s="826"/>
      <c r="X909" s="826"/>
    </row>
    <row r="910" spans="1:24" ht="16.5" customHeight="1">
      <c r="A910" s="826"/>
      <c r="B910" s="826"/>
      <c r="C910" s="826"/>
      <c r="D910" s="826"/>
      <c r="E910" s="826"/>
      <c r="F910" s="826"/>
      <c r="G910" s="826"/>
      <c r="H910" s="826"/>
      <c r="I910" s="826"/>
      <c r="J910" s="826"/>
      <c r="K910" s="826"/>
      <c r="L910" s="826"/>
      <c r="M910" s="826"/>
      <c r="N910" s="826"/>
      <c r="O910" s="826"/>
      <c r="P910" s="826"/>
      <c r="Q910" s="826"/>
      <c r="R910" s="826"/>
      <c r="S910" s="826"/>
      <c r="T910" s="826"/>
      <c r="U910" s="826"/>
      <c r="V910" s="826"/>
      <c r="W910" s="826"/>
      <c r="X910" s="826"/>
    </row>
    <row r="911" spans="1:24" ht="16.5" customHeight="1">
      <c r="A911" s="826"/>
      <c r="B911" s="826"/>
      <c r="C911" s="826"/>
      <c r="D911" s="826"/>
      <c r="E911" s="826"/>
      <c r="F911" s="826"/>
      <c r="G911" s="826"/>
      <c r="H911" s="826"/>
      <c r="I911" s="826"/>
      <c r="J911" s="826"/>
      <c r="K911" s="826"/>
      <c r="L911" s="826"/>
      <c r="M911" s="826"/>
      <c r="N911" s="826"/>
      <c r="O911" s="826"/>
      <c r="P911" s="826"/>
      <c r="Q911" s="826"/>
      <c r="R911" s="826"/>
      <c r="S911" s="826"/>
      <c r="T911" s="826"/>
      <c r="U911" s="826"/>
      <c r="V911" s="826"/>
      <c r="W911" s="826"/>
      <c r="X911" s="826"/>
    </row>
    <row r="912" spans="1:24" ht="16.5" customHeight="1">
      <c r="A912" s="826"/>
      <c r="B912" s="826"/>
      <c r="C912" s="826"/>
      <c r="D912" s="826"/>
      <c r="E912" s="826"/>
      <c r="F912" s="826"/>
      <c r="G912" s="826"/>
      <c r="H912" s="826"/>
      <c r="I912" s="826"/>
      <c r="J912" s="826"/>
      <c r="K912" s="826"/>
      <c r="L912" s="826"/>
      <c r="M912" s="826"/>
      <c r="N912" s="826"/>
      <c r="O912" s="826"/>
      <c r="P912" s="826"/>
      <c r="Q912" s="826"/>
      <c r="R912" s="826"/>
      <c r="S912" s="826"/>
      <c r="T912" s="826"/>
      <c r="U912" s="826"/>
      <c r="V912" s="826"/>
      <c r="W912" s="826"/>
      <c r="X912" s="826"/>
    </row>
    <row r="913" spans="1:24" ht="16.5" customHeight="1">
      <c r="A913" s="826"/>
      <c r="B913" s="826"/>
      <c r="C913" s="826"/>
      <c r="D913" s="826"/>
      <c r="E913" s="826"/>
      <c r="F913" s="826"/>
      <c r="G913" s="826"/>
      <c r="H913" s="826"/>
      <c r="I913" s="826"/>
      <c r="J913" s="826"/>
      <c r="K913" s="826"/>
      <c r="L913" s="826"/>
      <c r="M913" s="826"/>
      <c r="N913" s="826"/>
      <c r="O913" s="826"/>
      <c r="P913" s="826"/>
      <c r="Q913" s="826"/>
      <c r="R913" s="826"/>
      <c r="S913" s="826"/>
      <c r="T913" s="826"/>
      <c r="U913" s="826"/>
      <c r="V913" s="826"/>
      <c r="W913" s="826"/>
      <c r="X913" s="826"/>
    </row>
    <row r="914" spans="1:24" ht="16.5" customHeight="1">
      <c r="A914" s="826"/>
      <c r="B914" s="826"/>
      <c r="C914" s="826"/>
      <c r="D914" s="826"/>
      <c r="E914" s="826"/>
      <c r="F914" s="826"/>
      <c r="G914" s="826"/>
      <c r="H914" s="826"/>
      <c r="I914" s="826"/>
      <c r="J914" s="826"/>
      <c r="K914" s="826"/>
      <c r="L914" s="826"/>
      <c r="M914" s="826"/>
      <c r="N914" s="826"/>
      <c r="O914" s="826"/>
      <c r="P914" s="826"/>
      <c r="Q914" s="826"/>
      <c r="R914" s="826"/>
      <c r="S914" s="826"/>
      <c r="T914" s="826"/>
      <c r="U914" s="826"/>
      <c r="V914" s="826"/>
      <c r="W914" s="826"/>
      <c r="X914" s="826"/>
    </row>
    <row r="915" spans="1:24" ht="16.5" customHeight="1">
      <c r="A915" s="826"/>
      <c r="B915" s="826"/>
      <c r="C915" s="826"/>
      <c r="D915" s="826"/>
      <c r="E915" s="826"/>
      <c r="F915" s="826"/>
      <c r="G915" s="826"/>
      <c r="H915" s="826"/>
      <c r="I915" s="826"/>
      <c r="J915" s="826"/>
      <c r="K915" s="826"/>
      <c r="L915" s="826"/>
      <c r="M915" s="826"/>
      <c r="N915" s="826"/>
      <c r="O915" s="826"/>
      <c r="P915" s="826"/>
      <c r="Q915" s="826"/>
      <c r="R915" s="826"/>
      <c r="S915" s="826"/>
      <c r="T915" s="826"/>
      <c r="U915" s="826"/>
      <c r="V915" s="826"/>
      <c r="W915" s="826"/>
      <c r="X915" s="826"/>
    </row>
    <row r="916" spans="1:24" ht="16.5" customHeight="1">
      <c r="A916" s="826"/>
      <c r="B916" s="826"/>
      <c r="C916" s="826"/>
      <c r="D916" s="826"/>
      <c r="E916" s="826"/>
      <c r="F916" s="826"/>
      <c r="G916" s="826"/>
      <c r="H916" s="826"/>
      <c r="I916" s="826"/>
      <c r="J916" s="826"/>
      <c r="K916" s="826"/>
      <c r="L916" s="826"/>
      <c r="M916" s="826"/>
      <c r="N916" s="826"/>
      <c r="O916" s="826"/>
      <c r="P916" s="826"/>
      <c r="Q916" s="826"/>
      <c r="R916" s="826"/>
      <c r="S916" s="826"/>
      <c r="T916" s="826"/>
      <c r="U916" s="826"/>
      <c r="V916" s="826"/>
      <c r="W916" s="826"/>
      <c r="X916" s="826"/>
    </row>
    <row r="917" spans="1:24" ht="16.5" customHeight="1">
      <c r="A917" s="826"/>
      <c r="B917" s="826"/>
      <c r="C917" s="826"/>
      <c r="D917" s="826"/>
      <c r="E917" s="826"/>
      <c r="F917" s="826"/>
      <c r="G917" s="826"/>
      <c r="H917" s="826"/>
      <c r="I917" s="826"/>
      <c r="J917" s="826"/>
      <c r="K917" s="826"/>
      <c r="L917" s="826"/>
      <c r="M917" s="826"/>
      <c r="N917" s="826"/>
      <c r="O917" s="826"/>
      <c r="P917" s="826"/>
      <c r="Q917" s="826"/>
      <c r="R917" s="826"/>
      <c r="S917" s="826"/>
      <c r="T917" s="826"/>
      <c r="U917" s="826"/>
      <c r="V917" s="826"/>
      <c r="W917" s="826"/>
      <c r="X917" s="826"/>
    </row>
    <row r="918" spans="1:24" ht="16.5" customHeight="1">
      <c r="A918" s="826"/>
      <c r="B918" s="826"/>
      <c r="C918" s="826"/>
      <c r="D918" s="826"/>
      <c r="E918" s="826"/>
      <c r="F918" s="826"/>
      <c r="G918" s="826"/>
      <c r="H918" s="826"/>
      <c r="I918" s="826"/>
      <c r="J918" s="826"/>
      <c r="K918" s="826"/>
      <c r="L918" s="826"/>
      <c r="M918" s="826"/>
      <c r="N918" s="826"/>
      <c r="O918" s="826"/>
      <c r="P918" s="826"/>
      <c r="Q918" s="826"/>
      <c r="R918" s="826"/>
      <c r="S918" s="826"/>
      <c r="T918" s="826"/>
      <c r="U918" s="826"/>
      <c r="V918" s="826"/>
      <c r="W918" s="826"/>
      <c r="X918" s="826"/>
    </row>
    <row r="919" spans="1:24" ht="16.5" customHeight="1">
      <c r="A919" s="826"/>
      <c r="B919" s="826"/>
      <c r="C919" s="826"/>
      <c r="D919" s="826"/>
      <c r="E919" s="826"/>
      <c r="F919" s="826"/>
      <c r="G919" s="826"/>
      <c r="H919" s="826"/>
      <c r="I919" s="826"/>
      <c r="J919" s="826"/>
      <c r="K919" s="826"/>
      <c r="L919" s="826"/>
      <c r="M919" s="826"/>
      <c r="N919" s="826"/>
      <c r="O919" s="826"/>
      <c r="P919" s="826"/>
      <c r="Q919" s="826"/>
      <c r="R919" s="826"/>
      <c r="S919" s="826"/>
      <c r="T919" s="826"/>
      <c r="U919" s="826"/>
      <c r="V919" s="826"/>
      <c r="W919" s="826"/>
      <c r="X919" s="826"/>
    </row>
    <row r="920" spans="1:24" ht="16.5" customHeight="1">
      <c r="A920" s="826"/>
      <c r="B920" s="826"/>
      <c r="C920" s="826"/>
      <c r="D920" s="826"/>
      <c r="E920" s="826"/>
      <c r="F920" s="826"/>
      <c r="G920" s="826"/>
      <c r="H920" s="826"/>
      <c r="I920" s="826"/>
      <c r="J920" s="826"/>
      <c r="K920" s="826"/>
      <c r="L920" s="826"/>
      <c r="M920" s="826"/>
      <c r="N920" s="826"/>
      <c r="O920" s="826"/>
      <c r="P920" s="826"/>
      <c r="Q920" s="826"/>
      <c r="R920" s="826"/>
      <c r="S920" s="826"/>
      <c r="T920" s="826"/>
      <c r="U920" s="826"/>
      <c r="V920" s="826"/>
      <c r="W920" s="826"/>
      <c r="X920" s="826"/>
    </row>
    <row r="921" spans="1:24" ht="16.5" customHeight="1">
      <c r="A921" s="826"/>
      <c r="B921" s="826"/>
      <c r="C921" s="826"/>
      <c r="D921" s="826"/>
      <c r="E921" s="826"/>
      <c r="F921" s="826"/>
      <c r="G921" s="826"/>
      <c r="H921" s="826"/>
      <c r="I921" s="826"/>
      <c r="J921" s="826"/>
      <c r="K921" s="826"/>
      <c r="L921" s="826"/>
      <c r="M921" s="826"/>
      <c r="N921" s="826"/>
      <c r="O921" s="826"/>
      <c r="P921" s="826"/>
      <c r="Q921" s="826"/>
      <c r="R921" s="826"/>
      <c r="S921" s="826"/>
      <c r="T921" s="826"/>
      <c r="U921" s="826"/>
      <c r="V921" s="826"/>
      <c r="W921" s="826"/>
      <c r="X921" s="826"/>
    </row>
    <row r="922" spans="1:24" ht="16.5" customHeight="1">
      <c r="A922" s="826"/>
      <c r="B922" s="826"/>
      <c r="C922" s="826"/>
      <c r="D922" s="826"/>
      <c r="E922" s="826"/>
      <c r="F922" s="826"/>
      <c r="G922" s="826"/>
      <c r="H922" s="826"/>
      <c r="I922" s="826"/>
      <c r="J922" s="826"/>
      <c r="K922" s="826"/>
      <c r="L922" s="826"/>
      <c r="M922" s="826"/>
      <c r="N922" s="826"/>
      <c r="O922" s="826"/>
      <c r="P922" s="826"/>
      <c r="Q922" s="826"/>
      <c r="R922" s="826"/>
      <c r="S922" s="826"/>
      <c r="T922" s="826"/>
      <c r="U922" s="826"/>
      <c r="V922" s="826"/>
      <c r="W922" s="826"/>
      <c r="X922" s="826"/>
    </row>
    <row r="923" spans="1:24" ht="16.5" customHeight="1">
      <c r="A923" s="826"/>
      <c r="B923" s="826"/>
      <c r="C923" s="826"/>
      <c r="D923" s="826"/>
      <c r="E923" s="826"/>
      <c r="F923" s="826"/>
      <c r="G923" s="826"/>
      <c r="H923" s="826"/>
      <c r="I923" s="826"/>
      <c r="J923" s="826"/>
      <c r="K923" s="826"/>
      <c r="L923" s="826"/>
      <c r="M923" s="826"/>
      <c r="N923" s="826"/>
      <c r="O923" s="826"/>
      <c r="P923" s="826"/>
      <c r="Q923" s="826"/>
      <c r="R923" s="826"/>
      <c r="S923" s="826"/>
      <c r="T923" s="826"/>
      <c r="U923" s="826"/>
      <c r="V923" s="826"/>
      <c r="W923" s="826"/>
      <c r="X923" s="826"/>
    </row>
    <row r="924" spans="1:24" ht="16.5" customHeight="1">
      <c r="A924" s="826"/>
      <c r="B924" s="826"/>
      <c r="C924" s="826"/>
      <c r="D924" s="826"/>
      <c r="E924" s="826"/>
      <c r="F924" s="826"/>
      <c r="G924" s="826"/>
      <c r="H924" s="826"/>
      <c r="I924" s="826"/>
      <c r="J924" s="826"/>
      <c r="K924" s="826"/>
      <c r="L924" s="826"/>
      <c r="M924" s="826"/>
      <c r="N924" s="826"/>
      <c r="O924" s="826"/>
      <c r="P924" s="826"/>
      <c r="Q924" s="826"/>
      <c r="R924" s="826"/>
      <c r="S924" s="826"/>
      <c r="T924" s="826"/>
      <c r="U924" s="826"/>
      <c r="V924" s="826"/>
      <c r="W924" s="826"/>
      <c r="X924" s="826"/>
    </row>
    <row r="925" spans="1:24" ht="16.5" customHeight="1">
      <c r="A925" s="826"/>
      <c r="B925" s="826"/>
      <c r="C925" s="826"/>
      <c r="D925" s="826"/>
      <c r="E925" s="826"/>
      <c r="F925" s="826"/>
      <c r="G925" s="826"/>
      <c r="H925" s="826"/>
      <c r="I925" s="826"/>
      <c r="J925" s="826"/>
      <c r="K925" s="826"/>
      <c r="L925" s="826"/>
      <c r="M925" s="826"/>
      <c r="N925" s="826"/>
      <c r="O925" s="826"/>
      <c r="P925" s="826"/>
      <c r="Q925" s="826"/>
      <c r="R925" s="826"/>
      <c r="S925" s="826"/>
      <c r="T925" s="826"/>
      <c r="U925" s="826"/>
      <c r="V925" s="826"/>
      <c r="W925" s="826"/>
      <c r="X925" s="826"/>
    </row>
    <row r="926" spans="1:24" ht="16.5" customHeight="1">
      <c r="A926" s="826"/>
      <c r="B926" s="826"/>
      <c r="C926" s="826"/>
      <c r="D926" s="826"/>
      <c r="E926" s="826"/>
      <c r="F926" s="826"/>
      <c r="G926" s="826"/>
      <c r="H926" s="826"/>
      <c r="I926" s="826"/>
      <c r="J926" s="826"/>
      <c r="K926" s="826"/>
      <c r="L926" s="826"/>
      <c r="M926" s="826"/>
      <c r="N926" s="826"/>
      <c r="O926" s="826"/>
      <c r="P926" s="826"/>
      <c r="Q926" s="826"/>
      <c r="R926" s="826"/>
      <c r="S926" s="826"/>
      <c r="T926" s="826"/>
      <c r="U926" s="826"/>
      <c r="V926" s="826"/>
      <c r="W926" s="826"/>
      <c r="X926" s="826"/>
    </row>
    <row r="927" spans="1:24" ht="16.5" customHeight="1">
      <c r="A927" s="826"/>
      <c r="B927" s="826"/>
      <c r="C927" s="826"/>
      <c r="D927" s="826"/>
      <c r="E927" s="826"/>
      <c r="F927" s="826"/>
      <c r="G927" s="826"/>
      <c r="H927" s="826"/>
      <c r="I927" s="826"/>
      <c r="J927" s="826"/>
      <c r="K927" s="826"/>
      <c r="L927" s="826"/>
      <c r="M927" s="826"/>
      <c r="N927" s="826"/>
      <c r="O927" s="826"/>
      <c r="P927" s="826"/>
      <c r="Q927" s="826"/>
      <c r="R927" s="826"/>
      <c r="S927" s="826"/>
      <c r="T927" s="826"/>
      <c r="U927" s="826"/>
      <c r="V927" s="826"/>
      <c r="W927" s="826"/>
      <c r="X927" s="826"/>
    </row>
    <row r="928" spans="1:24" ht="16.5" customHeight="1">
      <c r="A928" s="826"/>
      <c r="B928" s="826"/>
      <c r="C928" s="826"/>
      <c r="D928" s="826"/>
      <c r="E928" s="826"/>
      <c r="F928" s="826"/>
      <c r="G928" s="826"/>
      <c r="H928" s="826"/>
      <c r="I928" s="826"/>
      <c r="J928" s="826"/>
      <c r="K928" s="826"/>
      <c r="L928" s="826"/>
      <c r="M928" s="826"/>
      <c r="N928" s="826"/>
      <c r="O928" s="826"/>
      <c r="P928" s="826"/>
      <c r="Q928" s="826"/>
      <c r="R928" s="826"/>
      <c r="S928" s="826"/>
      <c r="T928" s="826"/>
      <c r="U928" s="826"/>
      <c r="V928" s="826"/>
      <c r="W928" s="826"/>
      <c r="X928" s="826"/>
    </row>
    <row r="929" spans="1:24" ht="16.5" customHeight="1">
      <c r="A929" s="826"/>
      <c r="B929" s="826"/>
      <c r="C929" s="826"/>
      <c r="D929" s="826"/>
      <c r="E929" s="826"/>
      <c r="F929" s="826"/>
      <c r="G929" s="826"/>
      <c r="H929" s="826"/>
      <c r="I929" s="826"/>
      <c r="J929" s="826"/>
      <c r="K929" s="826"/>
      <c r="L929" s="826"/>
      <c r="M929" s="826"/>
      <c r="N929" s="826"/>
      <c r="O929" s="826"/>
      <c r="P929" s="826"/>
      <c r="Q929" s="826"/>
      <c r="R929" s="826"/>
      <c r="S929" s="826"/>
      <c r="T929" s="826"/>
      <c r="U929" s="826"/>
      <c r="V929" s="826"/>
      <c r="W929" s="826"/>
      <c r="X929" s="826"/>
    </row>
    <row r="930" spans="1:24" ht="16.5" customHeight="1">
      <c r="A930" s="826"/>
      <c r="B930" s="826"/>
      <c r="C930" s="826"/>
      <c r="D930" s="826"/>
      <c r="E930" s="826"/>
      <c r="F930" s="826"/>
      <c r="G930" s="826"/>
      <c r="H930" s="826"/>
      <c r="I930" s="826"/>
      <c r="J930" s="826"/>
      <c r="K930" s="826"/>
      <c r="L930" s="826"/>
      <c r="M930" s="826"/>
      <c r="N930" s="826"/>
      <c r="O930" s="826"/>
      <c r="P930" s="826"/>
      <c r="Q930" s="826"/>
      <c r="R930" s="826"/>
      <c r="S930" s="826"/>
      <c r="T930" s="826"/>
      <c r="U930" s="826"/>
      <c r="V930" s="826"/>
      <c r="W930" s="826"/>
      <c r="X930" s="826"/>
    </row>
    <row r="931" spans="1:24" ht="16.5" customHeight="1">
      <c r="A931" s="826"/>
      <c r="B931" s="826"/>
      <c r="C931" s="826"/>
      <c r="D931" s="826"/>
      <c r="E931" s="826"/>
      <c r="F931" s="826"/>
      <c r="G931" s="826"/>
      <c r="H931" s="826"/>
      <c r="I931" s="826"/>
      <c r="J931" s="826"/>
      <c r="K931" s="826"/>
      <c r="L931" s="826"/>
      <c r="M931" s="826"/>
      <c r="N931" s="826"/>
      <c r="O931" s="826"/>
      <c r="P931" s="826"/>
      <c r="Q931" s="826"/>
      <c r="R931" s="826"/>
      <c r="S931" s="826"/>
      <c r="T931" s="826"/>
      <c r="U931" s="826"/>
      <c r="V931" s="826"/>
      <c r="W931" s="826"/>
      <c r="X931" s="826"/>
    </row>
    <row r="932" spans="1:24" ht="16.5" customHeight="1">
      <c r="A932" s="826"/>
      <c r="B932" s="826"/>
      <c r="C932" s="826"/>
      <c r="D932" s="826"/>
      <c r="E932" s="826"/>
      <c r="F932" s="826"/>
      <c r="G932" s="826"/>
      <c r="H932" s="826"/>
      <c r="I932" s="826"/>
      <c r="J932" s="826"/>
      <c r="K932" s="826"/>
      <c r="L932" s="826"/>
      <c r="M932" s="826"/>
      <c r="N932" s="826"/>
      <c r="O932" s="826"/>
      <c r="P932" s="826"/>
      <c r="Q932" s="826"/>
      <c r="R932" s="826"/>
      <c r="S932" s="826"/>
      <c r="T932" s="826"/>
      <c r="U932" s="826"/>
      <c r="V932" s="826"/>
      <c r="W932" s="826"/>
      <c r="X932" s="826"/>
    </row>
    <row r="933" spans="1:24" ht="16.5" customHeight="1">
      <c r="A933" s="826"/>
      <c r="B933" s="826"/>
      <c r="C933" s="826"/>
      <c r="D933" s="826"/>
      <c r="E933" s="826"/>
      <c r="F933" s="826"/>
      <c r="G933" s="826"/>
      <c r="H933" s="826"/>
      <c r="I933" s="826"/>
      <c r="J933" s="826"/>
      <c r="K933" s="826"/>
      <c r="L933" s="826"/>
      <c r="M933" s="826"/>
      <c r="N933" s="826"/>
      <c r="O933" s="826"/>
      <c r="P933" s="826"/>
      <c r="Q933" s="826"/>
      <c r="R933" s="826"/>
      <c r="S933" s="826"/>
      <c r="T933" s="826"/>
      <c r="U933" s="826"/>
      <c r="V933" s="826"/>
      <c r="W933" s="826"/>
      <c r="X933" s="826"/>
    </row>
    <row r="934" spans="1:24" ht="16.5" customHeight="1">
      <c r="A934" s="826"/>
      <c r="B934" s="826"/>
      <c r="C934" s="826"/>
      <c r="D934" s="826"/>
      <c r="E934" s="826"/>
      <c r="F934" s="826"/>
      <c r="G934" s="826"/>
      <c r="H934" s="826"/>
      <c r="I934" s="826"/>
      <c r="J934" s="826"/>
      <c r="K934" s="826"/>
      <c r="L934" s="826"/>
      <c r="M934" s="826"/>
      <c r="N934" s="826"/>
      <c r="O934" s="826"/>
      <c r="P934" s="826"/>
      <c r="Q934" s="826"/>
      <c r="R934" s="826"/>
      <c r="S934" s="826"/>
      <c r="T934" s="826"/>
      <c r="U934" s="826"/>
      <c r="V934" s="826"/>
      <c r="W934" s="826"/>
      <c r="X934" s="826"/>
    </row>
    <row r="935" spans="1:24" ht="16.5" customHeight="1">
      <c r="A935" s="826"/>
      <c r="B935" s="826"/>
      <c r="C935" s="826"/>
      <c r="D935" s="826"/>
      <c r="E935" s="826"/>
      <c r="F935" s="826"/>
      <c r="G935" s="826"/>
      <c r="H935" s="826"/>
      <c r="I935" s="826"/>
      <c r="J935" s="826"/>
      <c r="K935" s="826"/>
      <c r="L935" s="826"/>
      <c r="M935" s="826"/>
      <c r="N935" s="826"/>
      <c r="O935" s="826"/>
      <c r="P935" s="826"/>
      <c r="Q935" s="826"/>
      <c r="R935" s="826"/>
      <c r="S935" s="826"/>
      <c r="T935" s="826"/>
      <c r="U935" s="826"/>
      <c r="V935" s="826"/>
      <c r="W935" s="826"/>
      <c r="X935" s="826"/>
    </row>
    <row r="936" spans="1:24" ht="16.5" customHeight="1">
      <c r="A936" s="826"/>
      <c r="B936" s="826"/>
      <c r="C936" s="826"/>
      <c r="D936" s="826"/>
      <c r="E936" s="826"/>
      <c r="F936" s="826"/>
      <c r="G936" s="826"/>
      <c r="H936" s="826"/>
      <c r="I936" s="826"/>
      <c r="J936" s="826"/>
      <c r="K936" s="826"/>
      <c r="L936" s="826"/>
      <c r="M936" s="826"/>
      <c r="N936" s="826"/>
      <c r="O936" s="826"/>
      <c r="P936" s="826"/>
      <c r="Q936" s="826"/>
      <c r="R936" s="826"/>
      <c r="S936" s="826"/>
      <c r="T936" s="826"/>
      <c r="U936" s="826"/>
      <c r="V936" s="826"/>
      <c r="W936" s="826"/>
      <c r="X936" s="826"/>
    </row>
    <row r="937" spans="1:24" ht="16.5" customHeight="1">
      <c r="A937" s="826"/>
      <c r="B937" s="826"/>
      <c r="C937" s="826"/>
      <c r="D937" s="826"/>
      <c r="E937" s="826"/>
      <c r="F937" s="826"/>
      <c r="G937" s="826"/>
      <c r="H937" s="826"/>
      <c r="I937" s="826"/>
      <c r="J937" s="826"/>
      <c r="K937" s="826"/>
      <c r="L937" s="826"/>
      <c r="M937" s="826"/>
      <c r="N937" s="826"/>
      <c r="O937" s="826"/>
      <c r="P937" s="826"/>
      <c r="Q937" s="826"/>
      <c r="R937" s="826"/>
      <c r="S937" s="826"/>
      <c r="T937" s="826"/>
      <c r="U937" s="826"/>
      <c r="V937" s="826"/>
      <c r="W937" s="826"/>
      <c r="X937" s="826"/>
    </row>
    <row r="938" spans="1:24" ht="16.5" customHeight="1">
      <c r="A938" s="826"/>
      <c r="B938" s="826"/>
      <c r="C938" s="826"/>
      <c r="D938" s="826"/>
      <c r="E938" s="826"/>
      <c r="F938" s="826"/>
      <c r="G938" s="826"/>
      <c r="H938" s="826"/>
      <c r="I938" s="826"/>
      <c r="J938" s="826"/>
      <c r="K938" s="826"/>
      <c r="L938" s="826"/>
      <c r="M938" s="826"/>
      <c r="N938" s="826"/>
      <c r="O938" s="826"/>
      <c r="P938" s="826"/>
      <c r="Q938" s="826"/>
      <c r="R938" s="826"/>
      <c r="S938" s="826"/>
      <c r="T938" s="826"/>
      <c r="U938" s="826"/>
      <c r="V938" s="826"/>
      <c r="W938" s="826"/>
      <c r="X938" s="826"/>
    </row>
    <row r="939" spans="1:24" ht="16.5" customHeight="1">
      <c r="A939" s="826"/>
      <c r="B939" s="826"/>
      <c r="C939" s="826"/>
      <c r="D939" s="826"/>
      <c r="E939" s="826"/>
      <c r="F939" s="826"/>
      <c r="G939" s="826"/>
      <c r="H939" s="826"/>
      <c r="I939" s="826"/>
      <c r="J939" s="826"/>
      <c r="K939" s="826"/>
      <c r="L939" s="826"/>
      <c r="M939" s="826"/>
      <c r="N939" s="826"/>
      <c r="O939" s="826"/>
      <c r="P939" s="826"/>
      <c r="Q939" s="826"/>
      <c r="R939" s="826"/>
      <c r="S939" s="826"/>
      <c r="T939" s="826"/>
      <c r="U939" s="826"/>
      <c r="V939" s="826"/>
      <c r="W939" s="826"/>
      <c r="X939" s="826"/>
    </row>
    <row r="940" spans="1:24" ht="16.5" customHeight="1">
      <c r="A940" s="826"/>
      <c r="B940" s="826"/>
      <c r="C940" s="826"/>
      <c r="D940" s="826"/>
      <c r="E940" s="826"/>
      <c r="F940" s="826"/>
      <c r="G940" s="826"/>
      <c r="H940" s="826"/>
      <c r="I940" s="826"/>
      <c r="J940" s="826"/>
      <c r="K940" s="826"/>
      <c r="L940" s="826"/>
      <c r="M940" s="826"/>
      <c r="N940" s="826"/>
      <c r="O940" s="826"/>
      <c r="P940" s="826"/>
      <c r="Q940" s="826"/>
      <c r="R940" s="826"/>
      <c r="S940" s="826"/>
      <c r="T940" s="826"/>
      <c r="U940" s="826"/>
      <c r="V940" s="826"/>
      <c r="W940" s="826"/>
      <c r="X940" s="826"/>
    </row>
    <row r="941" spans="1:24" ht="16.5" customHeight="1">
      <c r="A941" s="826"/>
      <c r="B941" s="826"/>
      <c r="C941" s="826"/>
      <c r="D941" s="826"/>
      <c r="E941" s="826"/>
      <c r="F941" s="826"/>
      <c r="G941" s="826"/>
      <c r="H941" s="826"/>
      <c r="I941" s="826"/>
      <c r="J941" s="826"/>
      <c r="K941" s="826"/>
      <c r="L941" s="826"/>
      <c r="M941" s="826"/>
      <c r="N941" s="826"/>
      <c r="O941" s="826"/>
      <c r="P941" s="826"/>
      <c r="Q941" s="826"/>
      <c r="R941" s="826"/>
      <c r="S941" s="826"/>
      <c r="T941" s="826"/>
      <c r="U941" s="826"/>
      <c r="V941" s="826"/>
      <c r="W941" s="826"/>
      <c r="X941" s="826"/>
    </row>
    <row r="942" spans="1:24" ht="16.5" customHeight="1">
      <c r="A942" s="826"/>
      <c r="B942" s="826"/>
      <c r="C942" s="826"/>
      <c r="D942" s="826"/>
      <c r="E942" s="826"/>
      <c r="F942" s="826"/>
      <c r="G942" s="826"/>
      <c r="H942" s="826"/>
      <c r="I942" s="826"/>
      <c r="J942" s="826"/>
      <c r="K942" s="826"/>
      <c r="L942" s="826"/>
      <c r="M942" s="826"/>
      <c r="N942" s="826"/>
      <c r="O942" s="826"/>
      <c r="P942" s="826"/>
      <c r="Q942" s="826"/>
      <c r="R942" s="826"/>
      <c r="S942" s="826"/>
      <c r="T942" s="826"/>
      <c r="U942" s="826"/>
      <c r="V942" s="826"/>
      <c r="W942" s="826"/>
      <c r="X942" s="826"/>
    </row>
    <row r="943" spans="1:24" ht="16.5" customHeight="1">
      <c r="A943" s="826"/>
      <c r="B943" s="826"/>
      <c r="C943" s="826"/>
      <c r="D943" s="826"/>
      <c r="E943" s="826"/>
      <c r="F943" s="826"/>
      <c r="G943" s="826"/>
      <c r="H943" s="826"/>
      <c r="I943" s="826"/>
      <c r="J943" s="826"/>
      <c r="K943" s="826"/>
      <c r="L943" s="826"/>
      <c r="M943" s="826"/>
      <c r="N943" s="826"/>
      <c r="O943" s="826"/>
      <c r="P943" s="826"/>
      <c r="Q943" s="826"/>
      <c r="R943" s="826"/>
      <c r="S943" s="826"/>
      <c r="T943" s="826"/>
      <c r="U943" s="826"/>
      <c r="V943" s="826"/>
      <c r="W943" s="826"/>
      <c r="X943" s="826"/>
    </row>
    <row r="944" spans="1:24" ht="16.5" customHeight="1">
      <c r="A944" s="826"/>
      <c r="B944" s="826"/>
      <c r="C944" s="826"/>
      <c r="D944" s="826"/>
      <c r="E944" s="826"/>
      <c r="F944" s="826"/>
      <c r="G944" s="826"/>
      <c r="H944" s="826"/>
      <c r="I944" s="826"/>
      <c r="J944" s="826"/>
      <c r="K944" s="826"/>
      <c r="L944" s="826"/>
      <c r="M944" s="826"/>
      <c r="N944" s="826"/>
      <c r="O944" s="826"/>
      <c r="P944" s="826"/>
      <c r="Q944" s="826"/>
      <c r="R944" s="826"/>
      <c r="S944" s="826"/>
      <c r="T944" s="826"/>
      <c r="U944" s="826"/>
      <c r="V944" s="826"/>
      <c r="W944" s="826"/>
      <c r="X944" s="826"/>
    </row>
    <row r="945" spans="1:24" ht="16.5" customHeight="1">
      <c r="A945" s="826"/>
      <c r="B945" s="826"/>
      <c r="C945" s="826"/>
      <c r="D945" s="826"/>
      <c r="E945" s="826"/>
      <c r="F945" s="826"/>
      <c r="G945" s="826"/>
      <c r="H945" s="826"/>
      <c r="I945" s="826"/>
      <c r="J945" s="826"/>
      <c r="K945" s="826"/>
      <c r="L945" s="826"/>
      <c r="M945" s="826"/>
      <c r="N945" s="826"/>
      <c r="O945" s="826"/>
      <c r="P945" s="826"/>
      <c r="Q945" s="826"/>
      <c r="R945" s="826"/>
      <c r="S945" s="826"/>
      <c r="T945" s="826"/>
      <c r="U945" s="826"/>
      <c r="V945" s="826"/>
      <c r="W945" s="826"/>
      <c r="X945" s="826"/>
    </row>
    <row r="946" spans="1:24" ht="16.5" customHeight="1">
      <c r="A946" s="826"/>
      <c r="B946" s="826"/>
      <c r="C946" s="826"/>
      <c r="D946" s="826"/>
      <c r="E946" s="826"/>
      <c r="F946" s="826"/>
      <c r="G946" s="826"/>
      <c r="H946" s="826"/>
      <c r="I946" s="826"/>
      <c r="J946" s="826"/>
      <c r="K946" s="826"/>
      <c r="L946" s="826"/>
      <c r="M946" s="826"/>
      <c r="N946" s="826"/>
      <c r="O946" s="826"/>
      <c r="P946" s="826"/>
      <c r="Q946" s="826"/>
      <c r="R946" s="826"/>
      <c r="S946" s="826"/>
      <c r="T946" s="826"/>
      <c r="U946" s="826"/>
      <c r="V946" s="826"/>
      <c r="W946" s="826"/>
      <c r="X946" s="826"/>
    </row>
    <row r="947" spans="1:24" ht="16.5" customHeight="1">
      <c r="A947" s="826"/>
      <c r="B947" s="826"/>
      <c r="C947" s="826"/>
      <c r="D947" s="826"/>
      <c r="E947" s="826"/>
      <c r="F947" s="826"/>
      <c r="G947" s="826"/>
      <c r="H947" s="826"/>
      <c r="I947" s="826"/>
      <c r="J947" s="826"/>
      <c r="K947" s="826"/>
      <c r="L947" s="826"/>
      <c r="M947" s="826"/>
      <c r="N947" s="826"/>
      <c r="O947" s="826"/>
      <c r="P947" s="826"/>
      <c r="Q947" s="826"/>
      <c r="R947" s="826"/>
      <c r="S947" s="826"/>
      <c r="T947" s="826"/>
      <c r="U947" s="826"/>
      <c r="V947" s="826"/>
      <c r="W947" s="826"/>
      <c r="X947" s="826"/>
    </row>
    <row r="948" spans="1:24" ht="16.5" customHeight="1">
      <c r="A948" s="826"/>
      <c r="B948" s="826"/>
      <c r="C948" s="826"/>
      <c r="D948" s="826"/>
      <c r="E948" s="826"/>
      <c r="F948" s="826"/>
      <c r="G948" s="826"/>
      <c r="H948" s="826"/>
      <c r="I948" s="826"/>
      <c r="J948" s="826"/>
      <c r="K948" s="826"/>
      <c r="L948" s="826"/>
      <c r="M948" s="826"/>
      <c r="N948" s="826"/>
      <c r="O948" s="826"/>
      <c r="P948" s="826"/>
      <c r="Q948" s="826"/>
      <c r="R948" s="826"/>
      <c r="S948" s="826"/>
      <c r="T948" s="826"/>
      <c r="U948" s="826"/>
      <c r="V948" s="826"/>
      <c r="W948" s="826"/>
      <c r="X948" s="826"/>
    </row>
    <row r="949" spans="1:24" ht="16.5" customHeight="1">
      <c r="A949" s="826"/>
      <c r="B949" s="826"/>
      <c r="C949" s="826"/>
      <c r="D949" s="826"/>
      <c r="E949" s="826"/>
      <c r="F949" s="826"/>
      <c r="G949" s="826"/>
      <c r="H949" s="826"/>
      <c r="I949" s="826"/>
      <c r="J949" s="826"/>
      <c r="K949" s="826"/>
      <c r="L949" s="826"/>
      <c r="M949" s="826"/>
      <c r="N949" s="826"/>
      <c r="O949" s="826"/>
      <c r="P949" s="826"/>
      <c r="Q949" s="826"/>
      <c r="R949" s="826"/>
      <c r="S949" s="826"/>
      <c r="T949" s="826"/>
      <c r="U949" s="826"/>
      <c r="V949" s="826"/>
      <c r="W949" s="826"/>
      <c r="X949" s="826"/>
    </row>
    <row r="950" spans="1:24" ht="16.5" customHeight="1">
      <c r="A950" s="826"/>
      <c r="B950" s="826"/>
      <c r="C950" s="826"/>
      <c r="D950" s="826"/>
      <c r="E950" s="826"/>
      <c r="F950" s="826"/>
      <c r="G950" s="826"/>
      <c r="H950" s="826"/>
      <c r="I950" s="826"/>
      <c r="J950" s="826"/>
      <c r="K950" s="826"/>
      <c r="L950" s="826"/>
      <c r="M950" s="826"/>
      <c r="N950" s="826"/>
      <c r="O950" s="826"/>
      <c r="P950" s="826"/>
      <c r="Q950" s="826"/>
      <c r="R950" s="826"/>
      <c r="S950" s="826"/>
      <c r="T950" s="826"/>
      <c r="U950" s="826"/>
      <c r="V950" s="826"/>
      <c r="W950" s="826"/>
      <c r="X950" s="826"/>
    </row>
    <row r="951" spans="1:24" ht="16.5" customHeight="1">
      <c r="A951" s="826"/>
      <c r="B951" s="826"/>
      <c r="C951" s="826"/>
      <c r="D951" s="826"/>
      <c r="E951" s="826"/>
      <c r="F951" s="826"/>
      <c r="G951" s="826"/>
      <c r="H951" s="826"/>
      <c r="I951" s="826"/>
      <c r="J951" s="826"/>
      <c r="K951" s="826"/>
      <c r="L951" s="826"/>
      <c r="M951" s="826"/>
      <c r="N951" s="826"/>
      <c r="O951" s="826"/>
      <c r="P951" s="826"/>
      <c r="Q951" s="826"/>
      <c r="R951" s="826"/>
      <c r="S951" s="826"/>
      <c r="T951" s="826"/>
      <c r="U951" s="826"/>
      <c r="V951" s="826"/>
      <c r="W951" s="826"/>
      <c r="X951" s="826"/>
    </row>
    <row r="952" spans="1:24" ht="16.5" customHeight="1">
      <c r="A952" s="826"/>
      <c r="B952" s="826"/>
      <c r="C952" s="826"/>
      <c r="D952" s="826"/>
      <c r="E952" s="826"/>
      <c r="F952" s="826"/>
      <c r="G952" s="826"/>
      <c r="H952" s="826"/>
      <c r="I952" s="826"/>
      <c r="J952" s="826"/>
      <c r="K952" s="826"/>
      <c r="L952" s="826"/>
      <c r="M952" s="826"/>
      <c r="N952" s="826"/>
      <c r="O952" s="826"/>
      <c r="P952" s="826"/>
      <c r="Q952" s="826"/>
      <c r="R952" s="826"/>
      <c r="S952" s="826"/>
      <c r="T952" s="826"/>
      <c r="U952" s="826"/>
      <c r="V952" s="826"/>
      <c r="W952" s="826"/>
      <c r="X952" s="826"/>
    </row>
    <row r="953" spans="1:24" ht="16.5" customHeight="1">
      <c r="A953" s="826"/>
      <c r="B953" s="826"/>
      <c r="C953" s="826"/>
      <c r="D953" s="826"/>
      <c r="E953" s="826"/>
      <c r="F953" s="826"/>
      <c r="G953" s="826"/>
      <c r="H953" s="826"/>
      <c r="I953" s="826"/>
      <c r="J953" s="826"/>
      <c r="K953" s="826"/>
      <c r="L953" s="826"/>
      <c r="M953" s="826"/>
      <c r="N953" s="826"/>
      <c r="O953" s="826"/>
      <c r="P953" s="826"/>
      <c r="Q953" s="826"/>
      <c r="R953" s="826"/>
      <c r="S953" s="826"/>
      <c r="T953" s="826"/>
      <c r="U953" s="826"/>
      <c r="V953" s="826"/>
      <c r="W953" s="826"/>
      <c r="X953" s="826"/>
    </row>
    <row r="954" spans="1:24" ht="16.5" customHeight="1">
      <c r="A954" s="826"/>
      <c r="B954" s="826"/>
      <c r="C954" s="826"/>
      <c r="D954" s="826"/>
      <c r="E954" s="826"/>
      <c r="F954" s="826"/>
      <c r="G954" s="826"/>
      <c r="H954" s="826"/>
      <c r="I954" s="826"/>
      <c r="J954" s="826"/>
      <c r="K954" s="826"/>
      <c r="L954" s="826"/>
      <c r="M954" s="826"/>
      <c r="N954" s="826"/>
      <c r="O954" s="826"/>
      <c r="P954" s="826"/>
      <c r="Q954" s="826"/>
      <c r="R954" s="826"/>
      <c r="S954" s="826"/>
      <c r="T954" s="826"/>
      <c r="U954" s="826"/>
      <c r="V954" s="826"/>
      <c r="W954" s="826"/>
      <c r="X954" s="826"/>
    </row>
    <row r="955" spans="1:24" ht="16.5" customHeight="1">
      <c r="A955" s="826"/>
      <c r="B955" s="826"/>
      <c r="C955" s="826"/>
      <c r="D955" s="826"/>
      <c r="E955" s="826"/>
      <c r="F955" s="826"/>
      <c r="G955" s="826"/>
      <c r="H955" s="826"/>
      <c r="I955" s="826"/>
      <c r="J955" s="826"/>
      <c r="K955" s="826"/>
      <c r="L955" s="826"/>
      <c r="M955" s="826"/>
      <c r="N955" s="826"/>
      <c r="O955" s="826"/>
      <c r="P955" s="826"/>
      <c r="Q955" s="826"/>
      <c r="R955" s="826"/>
      <c r="S955" s="826"/>
      <c r="T955" s="826"/>
      <c r="U955" s="826"/>
      <c r="V955" s="826"/>
      <c r="W955" s="826"/>
      <c r="X955" s="826"/>
    </row>
    <row r="956" spans="1:24" ht="16.5" customHeight="1">
      <c r="A956" s="826"/>
      <c r="B956" s="826"/>
      <c r="C956" s="826"/>
      <c r="D956" s="826"/>
      <c r="E956" s="826"/>
      <c r="F956" s="826"/>
      <c r="G956" s="826"/>
      <c r="H956" s="826"/>
      <c r="I956" s="826"/>
      <c r="J956" s="826"/>
      <c r="K956" s="826"/>
      <c r="L956" s="826"/>
      <c r="M956" s="826"/>
      <c r="N956" s="826"/>
      <c r="O956" s="826"/>
      <c r="P956" s="826"/>
      <c r="Q956" s="826"/>
      <c r="R956" s="826"/>
      <c r="S956" s="826"/>
      <c r="T956" s="826"/>
      <c r="U956" s="826"/>
      <c r="V956" s="826"/>
      <c r="W956" s="826"/>
      <c r="X956" s="826"/>
    </row>
    <row r="957" spans="1:24" ht="16.5" customHeight="1">
      <c r="A957" s="826"/>
      <c r="B957" s="826"/>
      <c r="C957" s="826"/>
      <c r="D957" s="826"/>
      <c r="E957" s="826"/>
      <c r="F957" s="826"/>
      <c r="G957" s="826"/>
      <c r="H957" s="826"/>
      <c r="I957" s="826"/>
      <c r="J957" s="826"/>
      <c r="K957" s="826"/>
      <c r="L957" s="826"/>
      <c r="M957" s="826"/>
      <c r="N957" s="826"/>
      <c r="O957" s="826"/>
      <c r="P957" s="826"/>
      <c r="Q957" s="826"/>
      <c r="R957" s="826"/>
      <c r="S957" s="826"/>
      <c r="T957" s="826"/>
      <c r="U957" s="826"/>
      <c r="V957" s="826"/>
      <c r="W957" s="826"/>
      <c r="X957" s="826"/>
    </row>
    <row r="958" spans="1:24" ht="16.5" customHeight="1">
      <c r="A958" s="826"/>
      <c r="B958" s="826"/>
      <c r="C958" s="826"/>
      <c r="D958" s="826"/>
      <c r="E958" s="826"/>
      <c r="F958" s="826"/>
      <c r="G958" s="826"/>
      <c r="H958" s="826"/>
      <c r="I958" s="826"/>
      <c r="J958" s="826"/>
      <c r="K958" s="826"/>
      <c r="L958" s="826"/>
      <c r="M958" s="826"/>
      <c r="N958" s="826"/>
      <c r="O958" s="826"/>
      <c r="P958" s="826"/>
      <c r="Q958" s="826"/>
      <c r="R958" s="826"/>
      <c r="S958" s="826"/>
      <c r="T958" s="826"/>
      <c r="U958" s="826"/>
      <c r="V958" s="826"/>
      <c r="W958" s="826"/>
      <c r="X958" s="826"/>
    </row>
    <row r="959" spans="1:24" ht="16.5" customHeight="1">
      <c r="A959" s="826"/>
      <c r="B959" s="826"/>
      <c r="C959" s="826"/>
      <c r="D959" s="826"/>
      <c r="E959" s="826"/>
      <c r="F959" s="826"/>
      <c r="G959" s="826"/>
      <c r="H959" s="826"/>
      <c r="I959" s="826"/>
      <c r="J959" s="826"/>
      <c r="K959" s="826"/>
      <c r="L959" s="826"/>
      <c r="M959" s="826"/>
      <c r="N959" s="826"/>
      <c r="O959" s="826"/>
      <c r="P959" s="826"/>
      <c r="Q959" s="826"/>
      <c r="R959" s="826"/>
      <c r="S959" s="826"/>
      <c r="T959" s="826"/>
      <c r="U959" s="826"/>
      <c r="V959" s="826"/>
      <c r="W959" s="826"/>
      <c r="X959" s="826"/>
    </row>
    <row r="960" spans="1:24" ht="16.5" customHeight="1">
      <c r="A960" s="826"/>
      <c r="B960" s="826"/>
      <c r="C960" s="826"/>
      <c r="D960" s="826"/>
      <c r="E960" s="826"/>
      <c r="F960" s="826"/>
      <c r="G960" s="826"/>
      <c r="H960" s="826"/>
      <c r="I960" s="826"/>
      <c r="J960" s="826"/>
      <c r="K960" s="826"/>
      <c r="L960" s="826"/>
      <c r="M960" s="826"/>
      <c r="N960" s="826"/>
      <c r="O960" s="826"/>
      <c r="P960" s="826"/>
      <c r="Q960" s="826"/>
      <c r="R960" s="826"/>
      <c r="S960" s="826"/>
      <c r="T960" s="826"/>
      <c r="U960" s="826"/>
      <c r="V960" s="826"/>
      <c r="W960" s="826"/>
      <c r="X960" s="826"/>
    </row>
    <row r="961" spans="1:24" ht="16.5" customHeight="1">
      <c r="A961" s="826"/>
      <c r="B961" s="826"/>
      <c r="C961" s="826"/>
      <c r="D961" s="826"/>
      <c r="E961" s="826"/>
      <c r="F961" s="826"/>
      <c r="G961" s="826"/>
      <c r="H961" s="826"/>
      <c r="I961" s="826"/>
      <c r="J961" s="826"/>
      <c r="K961" s="826"/>
      <c r="L961" s="826"/>
      <c r="M961" s="826"/>
      <c r="N961" s="826"/>
      <c r="O961" s="826"/>
      <c r="P961" s="826"/>
      <c r="Q961" s="826"/>
      <c r="R961" s="826"/>
      <c r="S961" s="826"/>
      <c r="T961" s="826"/>
      <c r="U961" s="826"/>
      <c r="V961" s="826"/>
      <c r="W961" s="826"/>
      <c r="X961" s="826"/>
    </row>
    <row r="962" spans="1:24" ht="16.5" customHeight="1">
      <c r="A962" s="826"/>
      <c r="B962" s="826"/>
      <c r="C962" s="826"/>
      <c r="D962" s="826"/>
      <c r="E962" s="826"/>
      <c r="F962" s="826"/>
      <c r="G962" s="826"/>
      <c r="H962" s="826"/>
      <c r="I962" s="826"/>
      <c r="J962" s="826"/>
      <c r="K962" s="826"/>
      <c r="L962" s="826"/>
      <c r="M962" s="826"/>
      <c r="N962" s="826"/>
      <c r="O962" s="826"/>
      <c r="P962" s="826"/>
      <c r="Q962" s="826"/>
      <c r="R962" s="826"/>
      <c r="S962" s="826"/>
      <c r="T962" s="826"/>
      <c r="U962" s="826"/>
      <c r="V962" s="826"/>
      <c r="W962" s="826"/>
      <c r="X962" s="826"/>
    </row>
    <row r="963" spans="1:24" ht="16.5" customHeight="1">
      <c r="A963" s="826"/>
      <c r="B963" s="826"/>
      <c r="C963" s="826"/>
      <c r="D963" s="826"/>
      <c r="E963" s="826"/>
      <c r="F963" s="826"/>
      <c r="G963" s="826"/>
      <c r="H963" s="826"/>
      <c r="I963" s="826"/>
      <c r="J963" s="826"/>
      <c r="K963" s="826"/>
      <c r="L963" s="826"/>
      <c r="M963" s="826"/>
      <c r="N963" s="826"/>
      <c r="O963" s="826"/>
      <c r="P963" s="826"/>
      <c r="Q963" s="826"/>
      <c r="R963" s="826"/>
      <c r="S963" s="826"/>
      <c r="T963" s="826"/>
      <c r="U963" s="826"/>
      <c r="V963" s="826"/>
      <c r="W963" s="826"/>
      <c r="X963" s="826"/>
    </row>
    <row r="964" spans="1:24" ht="16.5" customHeight="1">
      <c r="A964" s="826"/>
      <c r="B964" s="826"/>
      <c r="C964" s="826"/>
      <c r="D964" s="826"/>
      <c r="E964" s="826"/>
      <c r="F964" s="826"/>
      <c r="G964" s="826"/>
      <c r="H964" s="826"/>
      <c r="I964" s="826"/>
      <c r="J964" s="826"/>
      <c r="K964" s="826"/>
      <c r="L964" s="826"/>
      <c r="M964" s="826"/>
      <c r="N964" s="826"/>
      <c r="O964" s="826"/>
      <c r="P964" s="826"/>
      <c r="Q964" s="826"/>
      <c r="R964" s="826"/>
      <c r="S964" s="826"/>
      <c r="T964" s="826"/>
      <c r="U964" s="826"/>
      <c r="V964" s="826"/>
      <c r="W964" s="826"/>
      <c r="X964" s="826"/>
    </row>
    <row r="965" spans="1:24" ht="16.5" customHeight="1">
      <c r="A965" s="826"/>
      <c r="B965" s="826"/>
      <c r="C965" s="826"/>
      <c r="D965" s="826"/>
      <c r="E965" s="826"/>
      <c r="F965" s="826"/>
      <c r="G965" s="826"/>
      <c r="H965" s="826"/>
      <c r="I965" s="826"/>
      <c r="J965" s="826"/>
      <c r="K965" s="826"/>
      <c r="L965" s="826"/>
      <c r="M965" s="826"/>
      <c r="N965" s="826"/>
      <c r="O965" s="826"/>
      <c r="P965" s="826"/>
      <c r="Q965" s="826"/>
      <c r="R965" s="826"/>
      <c r="S965" s="826"/>
      <c r="T965" s="826"/>
      <c r="U965" s="826"/>
      <c r="V965" s="826"/>
      <c r="W965" s="826"/>
      <c r="X965" s="826"/>
    </row>
    <row r="966" spans="1:24" ht="16.5" customHeight="1">
      <c r="A966" s="826"/>
      <c r="B966" s="826"/>
      <c r="C966" s="826"/>
      <c r="D966" s="826"/>
      <c r="E966" s="826"/>
      <c r="F966" s="826"/>
      <c r="G966" s="826"/>
      <c r="H966" s="826"/>
      <c r="I966" s="826"/>
      <c r="J966" s="826"/>
      <c r="K966" s="826"/>
      <c r="L966" s="826"/>
      <c r="M966" s="826"/>
      <c r="N966" s="826"/>
      <c r="O966" s="826"/>
      <c r="P966" s="826"/>
      <c r="Q966" s="826"/>
      <c r="R966" s="826"/>
      <c r="S966" s="826"/>
      <c r="T966" s="826"/>
      <c r="U966" s="826"/>
      <c r="V966" s="826"/>
      <c r="W966" s="826"/>
      <c r="X966" s="826"/>
    </row>
    <row r="967" spans="1:24" ht="16.5" customHeight="1">
      <c r="A967" s="826"/>
      <c r="B967" s="826"/>
      <c r="C967" s="826"/>
      <c r="D967" s="826"/>
      <c r="E967" s="826"/>
      <c r="F967" s="826"/>
      <c r="G967" s="826"/>
      <c r="H967" s="826"/>
      <c r="I967" s="826"/>
      <c r="J967" s="826"/>
      <c r="K967" s="826"/>
      <c r="L967" s="826"/>
      <c r="M967" s="826"/>
      <c r="N967" s="826"/>
      <c r="O967" s="826"/>
      <c r="P967" s="826"/>
      <c r="Q967" s="826"/>
      <c r="R967" s="826"/>
      <c r="S967" s="826"/>
      <c r="T967" s="826"/>
      <c r="U967" s="826"/>
      <c r="V967" s="826"/>
      <c r="W967" s="826"/>
      <c r="X967" s="826"/>
    </row>
    <row r="968" spans="1:24" ht="16.5" customHeight="1">
      <c r="A968" s="826"/>
      <c r="B968" s="826"/>
      <c r="C968" s="826"/>
      <c r="D968" s="826"/>
      <c r="E968" s="826"/>
      <c r="F968" s="826"/>
      <c r="G968" s="826"/>
      <c r="H968" s="826"/>
      <c r="I968" s="826"/>
      <c r="J968" s="826"/>
      <c r="K968" s="826"/>
      <c r="L968" s="826"/>
      <c r="M968" s="826"/>
      <c r="N968" s="826"/>
      <c r="O968" s="826"/>
      <c r="P968" s="826"/>
      <c r="Q968" s="826"/>
      <c r="R968" s="826"/>
      <c r="S968" s="826"/>
      <c r="T968" s="826"/>
      <c r="U968" s="826"/>
      <c r="V968" s="826"/>
      <c r="W968" s="826"/>
      <c r="X968" s="826"/>
    </row>
    <row r="969" spans="1:24" ht="16.5" customHeight="1">
      <c r="A969" s="826"/>
      <c r="B969" s="826"/>
      <c r="C969" s="826"/>
      <c r="D969" s="826"/>
      <c r="E969" s="826"/>
      <c r="F969" s="826"/>
      <c r="G969" s="826"/>
      <c r="H969" s="826"/>
      <c r="I969" s="826"/>
      <c r="J969" s="826"/>
      <c r="K969" s="826"/>
      <c r="L969" s="826"/>
      <c r="M969" s="826"/>
      <c r="N969" s="826"/>
      <c r="O969" s="826"/>
      <c r="P969" s="826"/>
      <c r="Q969" s="826"/>
      <c r="R969" s="826"/>
      <c r="S969" s="826"/>
      <c r="T969" s="826"/>
      <c r="U969" s="826"/>
      <c r="V969" s="826"/>
      <c r="W969" s="826"/>
      <c r="X969" s="826"/>
    </row>
    <row r="970" spans="1:24" ht="16.5" customHeight="1">
      <c r="A970" s="826"/>
      <c r="B970" s="826"/>
      <c r="C970" s="826"/>
      <c r="D970" s="826"/>
      <c r="E970" s="826"/>
      <c r="F970" s="826"/>
      <c r="G970" s="826"/>
      <c r="H970" s="826"/>
      <c r="I970" s="826"/>
      <c r="J970" s="826"/>
      <c r="K970" s="826"/>
      <c r="L970" s="826"/>
      <c r="M970" s="826"/>
      <c r="N970" s="826"/>
      <c r="O970" s="826"/>
      <c r="P970" s="826"/>
      <c r="Q970" s="826"/>
      <c r="R970" s="826"/>
      <c r="S970" s="826"/>
      <c r="T970" s="826"/>
      <c r="U970" s="826"/>
      <c r="V970" s="826"/>
      <c r="W970" s="826"/>
      <c r="X970" s="826"/>
    </row>
    <row r="971" spans="1:24" ht="16.5" customHeight="1">
      <c r="A971" s="826"/>
      <c r="B971" s="826"/>
      <c r="C971" s="826"/>
      <c r="D971" s="826"/>
      <c r="E971" s="826"/>
      <c r="F971" s="826"/>
      <c r="G971" s="826"/>
      <c r="H971" s="826"/>
      <c r="I971" s="826"/>
      <c r="J971" s="826"/>
      <c r="K971" s="826"/>
      <c r="L971" s="826"/>
      <c r="M971" s="826"/>
      <c r="N971" s="826"/>
      <c r="O971" s="826"/>
      <c r="P971" s="826"/>
      <c r="Q971" s="826"/>
      <c r="R971" s="826"/>
      <c r="S971" s="826"/>
      <c r="T971" s="826"/>
      <c r="U971" s="826"/>
      <c r="V971" s="826"/>
      <c r="W971" s="826"/>
      <c r="X971" s="826"/>
    </row>
    <row r="972" spans="1:24" ht="16.5" customHeight="1">
      <c r="A972" s="826"/>
      <c r="B972" s="826"/>
      <c r="C972" s="826"/>
      <c r="D972" s="826"/>
      <c r="E972" s="826"/>
      <c r="F972" s="826"/>
      <c r="G972" s="826"/>
      <c r="H972" s="826"/>
      <c r="I972" s="826"/>
      <c r="J972" s="826"/>
      <c r="K972" s="826"/>
      <c r="L972" s="826"/>
      <c r="M972" s="826"/>
      <c r="N972" s="826"/>
      <c r="O972" s="826"/>
      <c r="P972" s="826"/>
      <c r="Q972" s="826"/>
      <c r="R972" s="826"/>
      <c r="S972" s="826"/>
      <c r="T972" s="826"/>
      <c r="U972" s="826"/>
      <c r="V972" s="826"/>
      <c r="W972" s="826"/>
      <c r="X972" s="826"/>
    </row>
    <row r="973" spans="1:24" ht="16.5" customHeight="1">
      <c r="A973" s="826"/>
      <c r="B973" s="826"/>
      <c r="C973" s="826"/>
      <c r="D973" s="826"/>
      <c r="E973" s="826"/>
      <c r="F973" s="826"/>
      <c r="G973" s="826"/>
      <c r="H973" s="826"/>
      <c r="I973" s="826"/>
      <c r="J973" s="826"/>
      <c r="K973" s="826"/>
      <c r="L973" s="826"/>
      <c r="M973" s="826"/>
      <c r="N973" s="826"/>
      <c r="O973" s="826"/>
      <c r="P973" s="826"/>
      <c r="Q973" s="826"/>
      <c r="R973" s="826"/>
      <c r="S973" s="826"/>
      <c r="T973" s="826"/>
      <c r="U973" s="826"/>
      <c r="V973" s="826"/>
      <c r="W973" s="826"/>
      <c r="X973" s="826"/>
    </row>
    <row r="974" spans="1:24" ht="16.5" customHeight="1">
      <c r="A974" s="826"/>
      <c r="B974" s="826"/>
      <c r="C974" s="826"/>
      <c r="D974" s="826"/>
      <c r="E974" s="826"/>
      <c r="F974" s="826"/>
      <c r="G974" s="826"/>
      <c r="H974" s="826"/>
      <c r="I974" s="826"/>
      <c r="J974" s="826"/>
      <c r="K974" s="826"/>
      <c r="L974" s="826"/>
      <c r="M974" s="826"/>
      <c r="N974" s="826"/>
      <c r="O974" s="826"/>
      <c r="P974" s="826"/>
      <c r="Q974" s="826"/>
      <c r="R974" s="826"/>
      <c r="S974" s="826"/>
      <c r="T974" s="826"/>
      <c r="U974" s="826"/>
      <c r="V974" s="826"/>
      <c r="W974" s="826"/>
      <c r="X974" s="826"/>
    </row>
    <row r="975" spans="1:24" ht="16.5" customHeight="1">
      <c r="A975" s="826"/>
      <c r="B975" s="826"/>
      <c r="C975" s="826"/>
      <c r="D975" s="826"/>
      <c r="E975" s="826"/>
      <c r="F975" s="826"/>
      <c r="G975" s="826"/>
      <c r="H975" s="826"/>
      <c r="I975" s="826"/>
      <c r="J975" s="826"/>
      <c r="K975" s="826"/>
      <c r="L975" s="826"/>
      <c r="M975" s="826"/>
      <c r="N975" s="826"/>
      <c r="O975" s="826"/>
      <c r="P975" s="826"/>
      <c r="Q975" s="826"/>
      <c r="R975" s="826"/>
      <c r="S975" s="826"/>
      <c r="T975" s="826"/>
      <c r="U975" s="826"/>
      <c r="V975" s="826"/>
      <c r="W975" s="826"/>
      <c r="X975" s="826"/>
    </row>
    <row r="976" spans="1:24" ht="16.5" customHeight="1">
      <c r="A976" s="826"/>
      <c r="B976" s="826"/>
      <c r="C976" s="826"/>
      <c r="D976" s="826"/>
      <c r="E976" s="826"/>
      <c r="F976" s="826"/>
      <c r="G976" s="826"/>
      <c r="H976" s="826"/>
      <c r="I976" s="826"/>
      <c r="J976" s="826"/>
      <c r="K976" s="826"/>
      <c r="L976" s="826"/>
      <c r="M976" s="826"/>
      <c r="N976" s="826"/>
      <c r="O976" s="826"/>
      <c r="P976" s="826"/>
      <c r="Q976" s="826"/>
      <c r="R976" s="826"/>
      <c r="S976" s="826"/>
      <c r="T976" s="826"/>
      <c r="U976" s="826"/>
      <c r="V976" s="826"/>
      <c r="W976" s="826"/>
      <c r="X976" s="826"/>
    </row>
    <row r="977" spans="1:24" ht="16.5" customHeight="1">
      <c r="A977" s="826"/>
      <c r="B977" s="826"/>
      <c r="C977" s="826"/>
      <c r="D977" s="826"/>
      <c r="E977" s="826"/>
      <c r="F977" s="826"/>
      <c r="G977" s="826"/>
      <c r="H977" s="826"/>
      <c r="I977" s="826"/>
      <c r="J977" s="826"/>
      <c r="K977" s="826"/>
      <c r="L977" s="826"/>
      <c r="M977" s="826"/>
      <c r="N977" s="826"/>
      <c r="O977" s="826"/>
      <c r="P977" s="826"/>
      <c r="Q977" s="826"/>
      <c r="R977" s="826"/>
      <c r="S977" s="826"/>
      <c r="T977" s="826"/>
      <c r="U977" s="826"/>
      <c r="V977" s="826"/>
      <c r="W977" s="826"/>
      <c r="X977" s="826"/>
    </row>
    <row r="978" spans="1:24" ht="16.5" customHeight="1">
      <c r="A978" s="826"/>
      <c r="B978" s="826"/>
      <c r="C978" s="826"/>
      <c r="D978" s="826"/>
      <c r="E978" s="826"/>
      <c r="F978" s="826"/>
      <c r="G978" s="826"/>
      <c r="H978" s="826"/>
      <c r="I978" s="826"/>
      <c r="J978" s="826"/>
      <c r="K978" s="826"/>
      <c r="L978" s="826"/>
      <c r="M978" s="826"/>
      <c r="N978" s="826"/>
      <c r="O978" s="826"/>
      <c r="P978" s="826"/>
      <c r="Q978" s="826"/>
      <c r="R978" s="826"/>
      <c r="S978" s="826"/>
      <c r="T978" s="826"/>
      <c r="U978" s="826"/>
      <c r="V978" s="826"/>
      <c r="W978" s="826"/>
      <c r="X978" s="826"/>
    </row>
    <row r="979" spans="1:24" ht="16.5" customHeight="1">
      <c r="A979" s="826"/>
      <c r="B979" s="826"/>
      <c r="C979" s="826"/>
      <c r="D979" s="826"/>
      <c r="E979" s="826"/>
      <c r="F979" s="826"/>
      <c r="G979" s="826"/>
      <c r="H979" s="826"/>
      <c r="I979" s="826"/>
      <c r="J979" s="826"/>
      <c r="K979" s="826"/>
      <c r="L979" s="826"/>
      <c r="M979" s="826"/>
      <c r="N979" s="826"/>
      <c r="O979" s="826"/>
      <c r="P979" s="826"/>
      <c r="Q979" s="826"/>
      <c r="R979" s="826"/>
      <c r="S979" s="826"/>
      <c r="T979" s="826"/>
      <c r="U979" s="826"/>
      <c r="V979" s="826"/>
      <c r="W979" s="826"/>
      <c r="X979" s="826"/>
    </row>
    <row r="980" spans="1:24" ht="16.5" customHeight="1">
      <c r="A980" s="826"/>
      <c r="B980" s="826"/>
      <c r="C980" s="826"/>
      <c r="D980" s="826"/>
      <c r="E980" s="826"/>
      <c r="F980" s="826"/>
      <c r="G980" s="826"/>
      <c r="H980" s="826"/>
      <c r="I980" s="826"/>
      <c r="J980" s="826"/>
      <c r="K980" s="826"/>
      <c r="L980" s="826"/>
      <c r="M980" s="826"/>
      <c r="N980" s="826"/>
      <c r="O980" s="826"/>
      <c r="P980" s="826"/>
      <c r="Q980" s="826"/>
      <c r="R980" s="826"/>
      <c r="S980" s="826"/>
      <c r="T980" s="826"/>
      <c r="U980" s="826"/>
      <c r="V980" s="826"/>
      <c r="W980" s="826"/>
      <c r="X980" s="826"/>
    </row>
    <row r="981" spans="1:24" ht="16.5" customHeight="1">
      <c r="A981" s="826"/>
      <c r="B981" s="826"/>
      <c r="C981" s="826"/>
      <c r="D981" s="826"/>
      <c r="E981" s="826"/>
      <c r="F981" s="826"/>
      <c r="G981" s="826"/>
      <c r="H981" s="826"/>
      <c r="I981" s="826"/>
      <c r="J981" s="826"/>
      <c r="K981" s="826"/>
      <c r="L981" s="826"/>
      <c r="M981" s="826"/>
      <c r="N981" s="826"/>
      <c r="O981" s="826"/>
      <c r="P981" s="826"/>
      <c r="Q981" s="826"/>
      <c r="R981" s="826"/>
      <c r="S981" s="826"/>
      <c r="T981" s="826"/>
      <c r="U981" s="826"/>
      <c r="V981" s="826"/>
      <c r="W981" s="826"/>
      <c r="X981" s="826"/>
    </row>
    <row r="982" spans="1:24" ht="16.5" customHeight="1">
      <c r="A982" s="826"/>
      <c r="B982" s="826"/>
      <c r="C982" s="826"/>
      <c r="D982" s="826"/>
      <c r="E982" s="826"/>
      <c r="F982" s="826"/>
      <c r="G982" s="826"/>
      <c r="H982" s="826"/>
      <c r="I982" s="826"/>
      <c r="J982" s="826"/>
      <c r="K982" s="826"/>
      <c r="L982" s="826"/>
      <c r="M982" s="826"/>
      <c r="N982" s="826"/>
      <c r="O982" s="826"/>
      <c r="P982" s="826"/>
      <c r="Q982" s="826"/>
      <c r="R982" s="826"/>
      <c r="S982" s="826"/>
      <c r="T982" s="826"/>
      <c r="U982" s="826"/>
      <c r="V982" s="826"/>
      <c r="W982" s="826"/>
      <c r="X982" s="826"/>
    </row>
    <row r="983" spans="1:24" ht="16.5" customHeight="1">
      <c r="A983" s="826"/>
      <c r="B983" s="826"/>
      <c r="C983" s="826"/>
      <c r="D983" s="826"/>
      <c r="E983" s="826"/>
      <c r="F983" s="826"/>
      <c r="G983" s="826"/>
      <c r="H983" s="826"/>
      <c r="I983" s="826"/>
      <c r="J983" s="826"/>
      <c r="K983" s="826"/>
      <c r="L983" s="826"/>
      <c r="M983" s="826"/>
      <c r="N983" s="826"/>
      <c r="O983" s="826"/>
      <c r="P983" s="826"/>
      <c r="Q983" s="826"/>
      <c r="R983" s="826"/>
      <c r="S983" s="826"/>
      <c r="T983" s="826"/>
      <c r="U983" s="826"/>
      <c r="V983" s="826"/>
      <c r="W983" s="826"/>
      <c r="X983" s="826"/>
    </row>
    <row r="984" spans="1:24" ht="16.5" customHeight="1">
      <c r="A984" s="826"/>
      <c r="B984" s="826"/>
      <c r="C984" s="826"/>
      <c r="D984" s="826"/>
      <c r="E984" s="826"/>
      <c r="F984" s="826"/>
      <c r="G984" s="826"/>
      <c r="H984" s="826"/>
      <c r="I984" s="826"/>
      <c r="J984" s="826"/>
      <c r="K984" s="826"/>
      <c r="L984" s="826"/>
      <c r="M984" s="826"/>
      <c r="N984" s="826"/>
      <c r="O984" s="826"/>
      <c r="P984" s="826"/>
      <c r="Q984" s="826"/>
      <c r="R984" s="826"/>
      <c r="S984" s="826"/>
      <c r="T984" s="826"/>
      <c r="U984" s="826"/>
      <c r="V984" s="826"/>
      <c r="W984" s="826"/>
      <c r="X984" s="826"/>
    </row>
    <row r="985" spans="1:24" ht="16.5" customHeight="1">
      <c r="A985" s="826"/>
      <c r="B985" s="826"/>
      <c r="C985" s="826"/>
      <c r="D985" s="826"/>
      <c r="E985" s="826"/>
      <c r="F985" s="826"/>
      <c r="G985" s="826"/>
      <c r="H985" s="826"/>
      <c r="I985" s="826"/>
      <c r="J985" s="826"/>
      <c r="K985" s="826"/>
      <c r="L985" s="826"/>
      <c r="M985" s="826"/>
      <c r="N985" s="826"/>
      <c r="O985" s="826"/>
      <c r="P985" s="826"/>
      <c r="Q985" s="826"/>
      <c r="R985" s="826"/>
      <c r="S985" s="826"/>
      <c r="T985" s="826"/>
      <c r="U985" s="826"/>
      <c r="V985" s="826"/>
      <c r="W985" s="826"/>
      <c r="X985" s="826"/>
    </row>
    <row r="986" spans="1:24" ht="16.5" customHeight="1">
      <c r="A986" s="826"/>
      <c r="B986" s="826"/>
      <c r="C986" s="826"/>
      <c r="D986" s="826"/>
      <c r="E986" s="826"/>
      <c r="F986" s="826"/>
      <c r="G986" s="826"/>
      <c r="H986" s="826"/>
      <c r="I986" s="826"/>
      <c r="J986" s="826"/>
      <c r="K986" s="826"/>
      <c r="L986" s="826"/>
      <c r="M986" s="826"/>
      <c r="N986" s="826"/>
      <c r="O986" s="826"/>
      <c r="P986" s="826"/>
      <c r="Q986" s="826"/>
      <c r="R986" s="826"/>
      <c r="S986" s="826"/>
      <c r="T986" s="826"/>
      <c r="U986" s="826"/>
      <c r="V986" s="826"/>
      <c r="W986" s="826"/>
      <c r="X986" s="826"/>
    </row>
    <row r="987" spans="1:24" ht="16.5" customHeight="1">
      <c r="A987" s="826"/>
      <c r="B987" s="826"/>
      <c r="C987" s="826"/>
      <c r="D987" s="826"/>
      <c r="E987" s="826"/>
      <c r="F987" s="826"/>
      <c r="G987" s="826"/>
      <c r="H987" s="826"/>
      <c r="I987" s="826"/>
      <c r="J987" s="826"/>
      <c r="K987" s="826"/>
      <c r="L987" s="826"/>
      <c r="M987" s="826"/>
      <c r="N987" s="826"/>
      <c r="O987" s="826"/>
      <c r="P987" s="826"/>
      <c r="Q987" s="826"/>
      <c r="R987" s="826"/>
      <c r="S987" s="826"/>
      <c r="T987" s="826"/>
      <c r="U987" s="826"/>
      <c r="V987" s="826"/>
      <c r="W987" s="826"/>
      <c r="X987" s="826"/>
    </row>
    <row r="988" spans="1:24" ht="16.5" customHeight="1">
      <c r="A988" s="826"/>
      <c r="B988" s="826"/>
      <c r="C988" s="826"/>
      <c r="D988" s="826"/>
      <c r="E988" s="826"/>
      <c r="F988" s="826"/>
      <c r="G988" s="826"/>
      <c r="H988" s="826"/>
      <c r="I988" s="826"/>
      <c r="J988" s="826"/>
      <c r="K988" s="826"/>
      <c r="L988" s="826"/>
      <c r="M988" s="826"/>
      <c r="N988" s="826"/>
      <c r="O988" s="826"/>
      <c r="P988" s="826"/>
      <c r="Q988" s="826"/>
      <c r="R988" s="826"/>
      <c r="S988" s="826"/>
      <c r="T988" s="826"/>
      <c r="U988" s="826"/>
      <c r="V988" s="826"/>
      <c r="W988" s="826"/>
      <c r="X988" s="826"/>
    </row>
    <row r="989" spans="1:24" ht="16.5" customHeight="1">
      <c r="A989" s="826"/>
      <c r="B989" s="826"/>
      <c r="C989" s="826"/>
      <c r="D989" s="826"/>
      <c r="E989" s="826"/>
      <c r="F989" s="826"/>
      <c r="G989" s="826"/>
      <c r="H989" s="826"/>
      <c r="I989" s="826"/>
      <c r="J989" s="826"/>
      <c r="K989" s="826"/>
      <c r="L989" s="826"/>
      <c r="M989" s="826"/>
      <c r="N989" s="826"/>
      <c r="O989" s="826"/>
      <c r="P989" s="826"/>
      <c r="Q989" s="826"/>
      <c r="R989" s="826"/>
      <c r="S989" s="826"/>
      <c r="T989" s="826"/>
      <c r="U989" s="826"/>
      <c r="V989" s="826"/>
      <c r="W989" s="826"/>
      <c r="X989" s="826"/>
    </row>
    <row r="990" spans="1:24" ht="16.5" customHeight="1">
      <c r="A990" s="826"/>
      <c r="B990" s="826"/>
      <c r="C990" s="826"/>
      <c r="D990" s="826"/>
      <c r="E990" s="826"/>
      <c r="F990" s="826"/>
      <c r="G990" s="826"/>
      <c r="H990" s="826"/>
      <c r="I990" s="826"/>
      <c r="J990" s="826"/>
      <c r="K990" s="826"/>
      <c r="L990" s="826"/>
      <c r="M990" s="826"/>
      <c r="N990" s="826"/>
      <c r="O990" s="826"/>
      <c r="P990" s="826"/>
      <c r="Q990" s="826"/>
      <c r="R990" s="826"/>
      <c r="S990" s="826"/>
      <c r="T990" s="826"/>
      <c r="U990" s="826"/>
      <c r="V990" s="826"/>
      <c r="W990" s="826"/>
      <c r="X990" s="826"/>
    </row>
    <row r="991" spans="1:24" ht="16.5" customHeight="1">
      <c r="A991" s="826"/>
      <c r="B991" s="826"/>
      <c r="C991" s="826"/>
      <c r="D991" s="826"/>
      <c r="E991" s="826"/>
      <c r="F991" s="826"/>
      <c r="G991" s="826"/>
      <c r="H991" s="826"/>
      <c r="I991" s="826"/>
      <c r="J991" s="826"/>
      <c r="K991" s="826"/>
      <c r="L991" s="826"/>
      <c r="M991" s="826"/>
      <c r="N991" s="826"/>
      <c r="O991" s="826"/>
      <c r="P991" s="826"/>
      <c r="Q991" s="826"/>
      <c r="R991" s="826"/>
      <c r="S991" s="826"/>
      <c r="T991" s="826"/>
      <c r="U991" s="826"/>
      <c r="V991" s="826"/>
      <c r="W991" s="826"/>
      <c r="X991" s="826"/>
    </row>
    <row r="992" spans="1:24" ht="16.5" customHeight="1">
      <c r="A992" s="826"/>
      <c r="B992" s="826"/>
      <c r="C992" s="826"/>
      <c r="D992" s="826"/>
      <c r="E992" s="826"/>
      <c r="F992" s="826"/>
      <c r="G992" s="826"/>
      <c r="H992" s="826"/>
      <c r="I992" s="826"/>
      <c r="J992" s="826"/>
      <c r="K992" s="826"/>
      <c r="L992" s="826"/>
      <c r="M992" s="826"/>
      <c r="N992" s="826"/>
      <c r="O992" s="826"/>
      <c r="P992" s="826"/>
      <c r="Q992" s="826"/>
      <c r="R992" s="826"/>
      <c r="S992" s="826"/>
      <c r="T992" s="826"/>
      <c r="U992" s="826"/>
      <c r="V992" s="826"/>
      <c r="W992" s="826"/>
      <c r="X992" s="826"/>
    </row>
    <row r="993" spans="1:24" ht="16.5" customHeight="1">
      <c r="A993" s="826"/>
      <c r="B993" s="826"/>
      <c r="C993" s="826"/>
      <c r="D993" s="826"/>
      <c r="E993" s="826"/>
      <c r="F993" s="826"/>
      <c r="G993" s="826"/>
      <c r="H993" s="826"/>
      <c r="I993" s="826"/>
      <c r="J993" s="826"/>
      <c r="K993" s="826"/>
      <c r="L993" s="826"/>
      <c r="M993" s="826"/>
      <c r="N993" s="826"/>
      <c r="O993" s="826"/>
      <c r="P993" s="826"/>
      <c r="Q993" s="826"/>
      <c r="R993" s="826"/>
      <c r="S993" s="826"/>
      <c r="T993" s="826"/>
      <c r="U993" s="826"/>
      <c r="V993" s="826"/>
      <c r="W993" s="826"/>
      <c r="X993" s="826"/>
    </row>
    <row r="994" spans="1:24" ht="16.5" customHeight="1">
      <c r="A994" s="826"/>
      <c r="B994" s="826"/>
      <c r="C994" s="826"/>
      <c r="D994" s="826"/>
      <c r="E994" s="826"/>
      <c r="F994" s="826"/>
      <c r="G994" s="826"/>
      <c r="H994" s="826"/>
      <c r="I994" s="826"/>
      <c r="J994" s="826"/>
      <c r="K994" s="826"/>
      <c r="L994" s="826"/>
      <c r="M994" s="826"/>
      <c r="N994" s="826"/>
      <c r="O994" s="826"/>
      <c r="P994" s="826"/>
      <c r="Q994" s="826"/>
      <c r="R994" s="826"/>
      <c r="S994" s="826"/>
      <c r="T994" s="826"/>
      <c r="U994" s="826"/>
      <c r="V994" s="826"/>
      <c r="W994" s="826"/>
      <c r="X994" s="826"/>
    </row>
    <row r="995" spans="1:24" ht="16.5" customHeight="1">
      <c r="A995" s="826"/>
      <c r="B995" s="826"/>
      <c r="C995" s="826"/>
      <c r="D995" s="826"/>
      <c r="E995" s="826"/>
      <c r="F995" s="826"/>
      <c r="G995" s="826"/>
      <c r="H995" s="826"/>
      <c r="I995" s="826"/>
      <c r="J995" s="826"/>
      <c r="K995" s="826"/>
      <c r="L995" s="826"/>
      <c r="M995" s="826"/>
      <c r="N995" s="826"/>
      <c r="O995" s="826"/>
      <c r="P995" s="826"/>
      <c r="Q995" s="826"/>
      <c r="R995" s="826"/>
      <c r="S995" s="826"/>
      <c r="T995" s="826"/>
      <c r="U995" s="826"/>
      <c r="V995" s="826"/>
      <c r="W995" s="826"/>
      <c r="X995" s="826"/>
    </row>
    <row r="996" spans="1:24" ht="16.5" customHeight="1">
      <c r="A996" s="826"/>
      <c r="B996" s="826"/>
      <c r="C996" s="826"/>
      <c r="D996" s="826"/>
      <c r="E996" s="826"/>
      <c r="F996" s="826"/>
      <c r="G996" s="826"/>
      <c r="H996" s="826"/>
      <c r="I996" s="826"/>
      <c r="J996" s="826"/>
      <c r="K996" s="826"/>
      <c r="L996" s="826"/>
      <c r="M996" s="826"/>
      <c r="N996" s="826"/>
      <c r="O996" s="826"/>
      <c r="P996" s="826"/>
      <c r="Q996" s="826"/>
      <c r="R996" s="826"/>
      <c r="S996" s="826"/>
      <c r="T996" s="826"/>
      <c r="U996" s="826"/>
      <c r="V996" s="826"/>
      <c r="W996" s="826"/>
      <c r="X996" s="826"/>
    </row>
    <row r="997" spans="1:24" ht="16.5" customHeight="1">
      <c r="A997" s="826"/>
      <c r="B997" s="826"/>
      <c r="C997" s="826"/>
      <c r="D997" s="826"/>
      <c r="E997" s="826"/>
      <c r="F997" s="826"/>
      <c r="G997" s="826"/>
      <c r="H997" s="826"/>
      <c r="I997" s="826"/>
      <c r="J997" s="826"/>
      <c r="K997" s="826"/>
      <c r="L997" s="826"/>
      <c r="M997" s="826"/>
      <c r="N997" s="826"/>
      <c r="O997" s="826"/>
      <c r="P997" s="826"/>
      <c r="Q997" s="826"/>
      <c r="R997" s="826"/>
      <c r="S997" s="826"/>
      <c r="T997" s="826"/>
      <c r="U997" s="826"/>
      <c r="V997" s="826"/>
      <c r="W997" s="826"/>
      <c r="X997" s="826"/>
    </row>
    <row r="998" spans="1:24" ht="16.5" customHeight="1">
      <c r="A998" s="826"/>
      <c r="B998" s="826"/>
      <c r="C998" s="826"/>
      <c r="D998" s="826"/>
      <c r="E998" s="826"/>
      <c r="F998" s="826"/>
      <c r="G998" s="826"/>
      <c r="H998" s="826"/>
      <c r="I998" s="826"/>
      <c r="J998" s="826"/>
      <c r="K998" s="826"/>
      <c r="L998" s="826"/>
      <c r="M998" s="826"/>
      <c r="N998" s="826"/>
      <c r="O998" s="826"/>
      <c r="P998" s="826"/>
      <c r="Q998" s="826"/>
      <c r="R998" s="826"/>
      <c r="S998" s="826"/>
      <c r="T998" s="826"/>
      <c r="U998" s="826"/>
      <c r="V998" s="826"/>
      <c r="W998" s="826"/>
      <c r="X998" s="826"/>
    </row>
    <row r="999" spans="1:24" ht="16.5" customHeight="1">
      <c r="A999" s="826"/>
      <c r="B999" s="826"/>
      <c r="C999" s="826"/>
      <c r="D999" s="826"/>
      <c r="E999" s="826"/>
      <c r="F999" s="826"/>
      <c r="G999" s="826"/>
      <c r="H999" s="826"/>
      <c r="I999" s="826"/>
      <c r="J999" s="826"/>
      <c r="K999" s="826"/>
      <c r="L999" s="826"/>
      <c r="M999" s="826"/>
      <c r="N999" s="826"/>
      <c r="O999" s="826"/>
      <c r="P999" s="826"/>
      <c r="Q999" s="826"/>
      <c r="R999" s="826"/>
      <c r="S999" s="826"/>
      <c r="T999" s="826"/>
      <c r="U999" s="826"/>
      <c r="V999" s="826"/>
      <c r="W999" s="826"/>
      <c r="X999" s="826"/>
    </row>
    <row r="1000" spans="1:24" ht="16.5" customHeight="1">
      <c r="A1000" s="826"/>
      <c r="B1000" s="826"/>
      <c r="C1000" s="826"/>
      <c r="D1000" s="826"/>
      <c r="E1000" s="826"/>
      <c r="F1000" s="826"/>
      <c r="G1000" s="826"/>
      <c r="H1000" s="826"/>
      <c r="I1000" s="826"/>
      <c r="J1000" s="826"/>
      <c r="K1000" s="826"/>
      <c r="L1000" s="826"/>
      <c r="M1000" s="826"/>
      <c r="N1000" s="826"/>
      <c r="O1000" s="826"/>
      <c r="P1000" s="826"/>
      <c r="Q1000" s="826"/>
      <c r="R1000" s="826"/>
      <c r="S1000" s="826"/>
      <c r="T1000" s="826"/>
      <c r="U1000" s="826"/>
      <c r="V1000" s="826"/>
      <c r="W1000" s="826"/>
      <c r="X1000" s="826"/>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dimension ref="A1:X1000"/>
  <sheetViews>
    <sheetView zoomScale="75" zoomScaleNormal="75" workbookViewId="0">
      <selection sqref="A1:C1"/>
    </sheetView>
  </sheetViews>
  <sheetFormatPr defaultColWidth="13.25" defaultRowHeight="15" customHeight="1"/>
  <cols>
    <col min="1" max="1" width="3.58203125" style="910" customWidth="1"/>
    <col min="2" max="3" width="47.58203125" style="910" customWidth="1"/>
    <col min="4" max="24" width="6.5" style="910" customWidth="1"/>
    <col min="25" max="16384" width="13.25" style="910"/>
  </cols>
  <sheetData>
    <row r="1" spans="1:24" ht="20.5" thickBot="1">
      <c r="A1" s="1236" t="s">
        <v>359</v>
      </c>
      <c r="B1" s="1237"/>
      <c r="C1" s="1237"/>
      <c r="D1" s="909"/>
      <c r="E1" s="909"/>
      <c r="F1" s="909"/>
      <c r="G1" s="909"/>
      <c r="H1" s="909"/>
      <c r="I1" s="909"/>
      <c r="J1" s="909"/>
      <c r="K1" s="909"/>
      <c r="L1" s="909"/>
      <c r="M1" s="909"/>
      <c r="N1" s="909"/>
      <c r="O1" s="909"/>
      <c r="P1" s="909"/>
      <c r="Q1" s="909"/>
      <c r="R1" s="909"/>
      <c r="S1" s="909"/>
      <c r="T1" s="909"/>
      <c r="U1" s="909"/>
      <c r="V1" s="909"/>
      <c r="W1" s="909"/>
      <c r="X1" s="909"/>
    </row>
    <row r="2" spans="1:24" ht="18.5" thickBot="1">
      <c r="A2" s="1238" t="s">
        <v>89</v>
      </c>
      <c r="B2" s="1235"/>
      <c r="C2" s="911">
        <v>44953</v>
      </c>
      <c r="D2" s="909"/>
      <c r="E2" s="909"/>
      <c r="F2" s="909"/>
      <c r="G2" s="909"/>
      <c r="H2" s="909"/>
      <c r="I2" s="909"/>
      <c r="J2" s="909"/>
      <c r="K2" s="909"/>
      <c r="L2" s="909"/>
      <c r="M2" s="909"/>
      <c r="N2" s="909"/>
      <c r="O2" s="909"/>
      <c r="P2" s="909"/>
      <c r="Q2" s="909"/>
      <c r="R2" s="909"/>
      <c r="S2" s="909"/>
      <c r="T2" s="909"/>
      <c r="U2" s="909"/>
      <c r="V2" s="909"/>
      <c r="W2" s="909"/>
      <c r="X2" s="909"/>
    </row>
    <row r="3" spans="1:24" ht="18">
      <c r="A3" s="1239" t="s">
        <v>90</v>
      </c>
      <c r="B3" s="912" t="s">
        <v>348</v>
      </c>
      <c r="C3" s="913" t="s">
        <v>2613</v>
      </c>
      <c r="D3" s="909"/>
      <c r="E3" s="909"/>
      <c r="F3" s="909"/>
      <c r="G3" s="909"/>
      <c r="H3" s="909"/>
      <c r="I3" s="909"/>
      <c r="J3" s="909"/>
      <c r="K3" s="909"/>
      <c r="L3" s="909"/>
      <c r="M3" s="909"/>
      <c r="N3" s="909"/>
      <c r="O3" s="909"/>
      <c r="P3" s="909"/>
      <c r="Q3" s="909"/>
      <c r="R3" s="909"/>
      <c r="S3" s="909"/>
      <c r="T3" s="909"/>
      <c r="U3" s="909"/>
      <c r="V3" s="909"/>
      <c r="W3" s="909"/>
      <c r="X3" s="909"/>
    </row>
    <row r="4" spans="1:24" ht="18">
      <c r="A4" s="1231"/>
      <c r="B4" s="914" t="s">
        <v>92</v>
      </c>
      <c r="C4" s="913" t="s">
        <v>2613</v>
      </c>
      <c r="D4" s="909"/>
      <c r="E4" s="909"/>
      <c r="F4" s="909"/>
      <c r="G4" s="909"/>
      <c r="H4" s="909"/>
      <c r="I4" s="909"/>
      <c r="J4" s="909"/>
      <c r="K4" s="909"/>
      <c r="L4" s="909"/>
      <c r="M4" s="909"/>
      <c r="N4" s="909"/>
      <c r="O4" s="909"/>
      <c r="P4" s="909"/>
      <c r="Q4" s="909"/>
      <c r="R4" s="909"/>
      <c r="S4" s="909"/>
      <c r="T4" s="909"/>
      <c r="U4" s="909"/>
      <c r="V4" s="909"/>
      <c r="W4" s="909"/>
      <c r="X4" s="909"/>
    </row>
    <row r="5" spans="1:24" ht="18">
      <c r="A5" s="1231"/>
      <c r="B5" s="914" t="s">
        <v>362</v>
      </c>
      <c r="C5" s="913" t="s">
        <v>229</v>
      </c>
      <c r="D5" s="909"/>
      <c r="E5" s="909"/>
      <c r="F5" s="909"/>
      <c r="G5" s="909"/>
      <c r="H5" s="909"/>
      <c r="I5" s="909"/>
      <c r="J5" s="909"/>
      <c r="K5" s="909"/>
      <c r="L5" s="909"/>
      <c r="M5" s="909"/>
      <c r="N5" s="909"/>
      <c r="O5" s="909"/>
      <c r="P5" s="909"/>
      <c r="Q5" s="909"/>
      <c r="R5" s="909"/>
      <c r="S5" s="909"/>
      <c r="T5" s="909"/>
      <c r="U5" s="909"/>
      <c r="V5" s="909"/>
      <c r="W5" s="909"/>
      <c r="X5" s="909"/>
    </row>
    <row r="6" spans="1:24" ht="18">
      <c r="A6" s="1231"/>
      <c r="B6" s="914" t="s">
        <v>94</v>
      </c>
      <c r="C6" s="913" t="s">
        <v>2614</v>
      </c>
      <c r="D6" s="909"/>
      <c r="E6" s="909"/>
      <c r="F6" s="909"/>
      <c r="G6" s="909"/>
      <c r="H6" s="909"/>
      <c r="I6" s="909"/>
      <c r="J6" s="909"/>
      <c r="K6" s="909"/>
      <c r="L6" s="909"/>
      <c r="M6" s="909"/>
      <c r="N6" s="909"/>
      <c r="O6" s="909"/>
      <c r="P6" s="909"/>
      <c r="Q6" s="909"/>
      <c r="R6" s="909"/>
      <c r="S6" s="909"/>
      <c r="T6" s="909"/>
      <c r="U6" s="909"/>
      <c r="V6" s="909"/>
      <c r="W6" s="909"/>
      <c r="X6" s="909"/>
    </row>
    <row r="7" spans="1:24" ht="18">
      <c r="A7" s="1231"/>
      <c r="B7" s="914" t="s">
        <v>364</v>
      </c>
      <c r="C7" s="913" t="s">
        <v>2615</v>
      </c>
      <c r="D7" s="909"/>
      <c r="E7" s="909"/>
      <c r="F7" s="909"/>
      <c r="G7" s="909"/>
      <c r="H7" s="909"/>
      <c r="I7" s="909"/>
      <c r="J7" s="909"/>
      <c r="K7" s="909"/>
      <c r="L7" s="909"/>
      <c r="M7" s="909"/>
      <c r="N7" s="909"/>
      <c r="O7" s="909"/>
      <c r="P7" s="909"/>
      <c r="Q7" s="909"/>
      <c r="R7" s="909"/>
      <c r="S7" s="909"/>
      <c r="T7" s="909"/>
      <c r="U7" s="909"/>
      <c r="V7" s="909"/>
      <c r="W7" s="909"/>
      <c r="X7" s="909"/>
    </row>
    <row r="8" spans="1:24" ht="18">
      <c r="A8" s="1231"/>
      <c r="B8" s="914" t="s">
        <v>231</v>
      </c>
      <c r="C8" s="913" t="s">
        <v>2616</v>
      </c>
      <c r="D8" s="909"/>
      <c r="E8" s="909"/>
      <c r="F8" s="909"/>
      <c r="G8" s="909"/>
      <c r="H8" s="909"/>
      <c r="I8" s="909"/>
      <c r="J8" s="909"/>
      <c r="K8" s="909"/>
      <c r="L8" s="909"/>
      <c r="M8" s="909"/>
      <c r="N8" s="909"/>
      <c r="O8" s="909"/>
      <c r="P8" s="909"/>
      <c r="Q8" s="909"/>
      <c r="R8" s="909"/>
      <c r="S8" s="909"/>
      <c r="T8" s="909"/>
      <c r="U8" s="909"/>
      <c r="V8" s="909"/>
      <c r="W8" s="909"/>
      <c r="X8" s="909"/>
    </row>
    <row r="9" spans="1:24" ht="18">
      <c r="A9" s="1231"/>
      <c r="B9" s="914" t="s">
        <v>232</v>
      </c>
      <c r="C9" s="915">
        <v>8200000000</v>
      </c>
      <c r="D9" s="909"/>
      <c r="E9" s="909"/>
      <c r="F9" s="909"/>
      <c r="G9" s="909"/>
      <c r="H9" s="909"/>
      <c r="I9" s="909"/>
      <c r="J9" s="909"/>
      <c r="K9" s="909"/>
      <c r="L9" s="909"/>
      <c r="M9" s="909"/>
      <c r="N9" s="909"/>
      <c r="O9" s="909"/>
      <c r="P9" s="909"/>
      <c r="Q9" s="909"/>
      <c r="R9" s="909"/>
      <c r="S9" s="909"/>
      <c r="T9" s="909"/>
      <c r="U9" s="909"/>
      <c r="V9" s="909"/>
      <c r="W9" s="909"/>
      <c r="X9" s="909"/>
    </row>
    <row r="10" spans="1:24" ht="82.5">
      <c r="A10" s="1231"/>
      <c r="B10" s="914" t="s">
        <v>98</v>
      </c>
      <c r="C10" s="913" t="s">
        <v>2617</v>
      </c>
      <c r="D10" s="909"/>
      <c r="E10" s="909"/>
      <c r="F10" s="909"/>
      <c r="G10" s="909"/>
      <c r="H10" s="909"/>
      <c r="I10" s="909"/>
      <c r="J10" s="909"/>
      <c r="K10" s="909"/>
      <c r="L10" s="909"/>
      <c r="M10" s="909"/>
      <c r="N10" s="909"/>
      <c r="O10" s="909"/>
      <c r="P10" s="909"/>
      <c r="Q10" s="909"/>
      <c r="R10" s="909"/>
      <c r="S10" s="909"/>
      <c r="T10" s="909"/>
      <c r="U10" s="909"/>
      <c r="V10" s="909"/>
      <c r="W10" s="909"/>
      <c r="X10" s="909"/>
    </row>
    <row r="11" spans="1:24" ht="18">
      <c r="A11" s="1231"/>
      <c r="B11" s="914" t="s">
        <v>99</v>
      </c>
      <c r="C11" s="913" t="s">
        <v>2385</v>
      </c>
      <c r="D11" s="909"/>
      <c r="E11" s="909"/>
      <c r="F11" s="909"/>
      <c r="G11" s="909"/>
      <c r="H11" s="909"/>
      <c r="I11" s="909"/>
      <c r="J11" s="909"/>
      <c r="K11" s="909"/>
      <c r="L11" s="909"/>
      <c r="M11" s="909"/>
      <c r="N11" s="909"/>
      <c r="O11" s="909"/>
      <c r="P11" s="909"/>
      <c r="Q11" s="909"/>
      <c r="R11" s="909"/>
      <c r="S11" s="909"/>
      <c r="T11" s="909"/>
      <c r="U11" s="909"/>
      <c r="V11" s="909"/>
      <c r="W11" s="909"/>
      <c r="X11" s="909"/>
    </row>
    <row r="12" spans="1:24" ht="18">
      <c r="A12" s="1231"/>
      <c r="B12" s="914" t="s">
        <v>101</v>
      </c>
      <c r="C12" s="913" t="s">
        <v>2385</v>
      </c>
      <c r="D12" s="909"/>
      <c r="E12" s="909"/>
      <c r="F12" s="909"/>
      <c r="G12" s="909"/>
      <c r="H12" s="909"/>
      <c r="I12" s="909"/>
      <c r="J12" s="909"/>
      <c r="K12" s="909"/>
      <c r="L12" s="909"/>
      <c r="M12" s="909"/>
      <c r="N12" s="909"/>
      <c r="O12" s="909"/>
      <c r="P12" s="909"/>
      <c r="Q12" s="909"/>
      <c r="R12" s="909"/>
      <c r="S12" s="909"/>
      <c r="T12" s="909"/>
      <c r="U12" s="909"/>
      <c r="V12" s="909"/>
      <c r="W12" s="909"/>
      <c r="X12" s="909"/>
    </row>
    <row r="13" spans="1:24" ht="18">
      <c r="A13" s="1231"/>
      <c r="B13" s="914" t="s">
        <v>103</v>
      </c>
      <c r="C13" s="913" t="s">
        <v>2385</v>
      </c>
      <c r="D13" s="909"/>
      <c r="E13" s="909"/>
      <c r="F13" s="909"/>
      <c r="G13" s="909"/>
      <c r="H13" s="909"/>
      <c r="I13" s="909"/>
      <c r="J13" s="909"/>
      <c r="K13" s="909"/>
      <c r="L13" s="909"/>
      <c r="M13" s="909"/>
      <c r="N13" s="909"/>
      <c r="O13" s="909"/>
      <c r="P13" s="909"/>
      <c r="Q13" s="909"/>
      <c r="R13" s="909"/>
      <c r="S13" s="909"/>
      <c r="T13" s="909"/>
      <c r="U13" s="909"/>
      <c r="V13" s="909"/>
      <c r="W13" s="909"/>
      <c r="X13" s="909"/>
    </row>
    <row r="14" spans="1:24" ht="18">
      <c r="A14" s="1231"/>
      <c r="B14" s="914" t="s">
        <v>104</v>
      </c>
      <c r="C14" s="913" t="s">
        <v>2385</v>
      </c>
      <c r="D14" s="909"/>
      <c r="E14" s="909"/>
      <c r="F14" s="909"/>
      <c r="G14" s="909"/>
      <c r="H14" s="909"/>
      <c r="I14" s="909"/>
      <c r="J14" s="909"/>
      <c r="K14" s="909"/>
      <c r="L14" s="909"/>
      <c r="M14" s="909"/>
      <c r="N14" s="909"/>
      <c r="O14" s="909"/>
      <c r="P14" s="909"/>
      <c r="Q14" s="909"/>
      <c r="R14" s="909"/>
      <c r="S14" s="909"/>
      <c r="T14" s="909"/>
      <c r="U14" s="909"/>
      <c r="V14" s="909"/>
      <c r="W14" s="909"/>
      <c r="X14" s="909"/>
    </row>
    <row r="15" spans="1:24" ht="18">
      <c r="A15" s="1231"/>
      <c r="B15" s="914" t="s">
        <v>105</v>
      </c>
      <c r="C15" s="913" t="s">
        <v>2383</v>
      </c>
      <c r="D15" s="909"/>
      <c r="E15" s="909"/>
      <c r="F15" s="909"/>
      <c r="G15" s="909"/>
      <c r="H15" s="909"/>
      <c r="I15" s="909"/>
      <c r="J15" s="909"/>
      <c r="K15" s="909"/>
      <c r="L15" s="909"/>
      <c r="M15" s="909"/>
      <c r="N15" s="909"/>
      <c r="O15" s="909"/>
      <c r="P15" s="909"/>
      <c r="Q15" s="909"/>
      <c r="R15" s="909"/>
      <c r="S15" s="909"/>
      <c r="T15" s="909"/>
      <c r="U15" s="909"/>
      <c r="V15" s="909"/>
      <c r="W15" s="909"/>
      <c r="X15" s="909"/>
    </row>
    <row r="16" spans="1:24" ht="18">
      <c r="A16" s="1231"/>
      <c r="B16" s="914" t="s">
        <v>106</v>
      </c>
      <c r="C16" s="913" t="s">
        <v>2383</v>
      </c>
      <c r="D16" s="909"/>
      <c r="E16" s="909"/>
      <c r="F16" s="909"/>
      <c r="G16" s="909"/>
      <c r="H16" s="909"/>
      <c r="I16" s="909"/>
      <c r="J16" s="909"/>
      <c r="K16" s="909"/>
      <c r="L16" s="909"/>
      <c r="M16" s="909"/>
      <c r="N16" s="909"/>
      <c r="O16" s="909"/>
      <c r="P16" s="909"/>
      <c r="Q16" s="909"/>
      <c r="R16" s="909"/>
      <c r="S16" s="909"/>
      <c r="T16" s="909"/>
      <c r="U16" s="909"/>
      <c r="V16" s="909"/>
      <c r="W16" s="909"/>
      <c r="X16" s="909"/>
    </row>
    <row r="17" spans="1:24" ht="18">
      <c r="A17" s="1231"/>
      <c r="B17" s="914" t="s">
        <v>108</v>
      </c>
      <c r="C17" s="913" t="s">
        <v>2618</v>
      </c>
      <c r="D17" s="909"/>
      <c r="E17" s="909"/>
      <c r="F17" s="909"/>
      <c r="G17" s="909"/>
      <c r="H17" s="909"/>
      <c r="I17" s="909"/>
      <c r="J17" s="909"/>
      <c r="K17" s="909"/>
      <c r="L17" s="909"/>
      <c r="M17" s="909"/>
      <c r="N17" s="909"/>
      <c r="O17" s="909"/>
      <c r="P17" s="909"/>
      <c r="Q17" s="909"/>
      <c r="R17" s="909"/>
      <c r="S17" s="909"/>
      <c r="T17" s="909"/>
      <c r="U17" s="909"/>
      <c r="V17" s="909"/>
      <c r="W17" s="909"/>
      <c r="X17" s="909"/>
    </row>
    <row r="18" spans="1:24" ht="33">
      <c r="A18" s="1231"/>
      <c r="B18" s="914" t="s">
        <v>365</v>
      </c>
      <c r="C18" s="913" t="s">
        <v>351</v>
      </c>
      <c r="D18" s="909"/>
      <c r="E18" s="909"/>
      <c r="F18" s="909"/>
      <c r="G18" s="909"/>
      <c r="H18" s="909"/>
      <c r="I18" s="909"/>
      <c r="J18" s="909"/>
      <c r="K18" s="909"/>
      <c r="L18" s="909"/>
      <c r="M18" s="909"/>
      <c r="N18" s="909"/>
      <c r="O18" s="909"/>
      <c r="P18" s="909"/>
      <c r="Q18" s="909"/>
      <c r="R18" s="909"/>
      <c r="S18" s="909"/>
      <c r="T18" s="909"/>
      <c r="U18" s="909"/>
      <c r="V18" s="909"/>
      <c r="W18" s="909"/>
      <c r="X18" s="909"/>
    </row>
    <row r="19" spans="1:24" ht="18">
      <c r="A19" s="1231"/>
      <c r="B19" s="914" t="s">
        <v>111</v>
      </c>
      <c r="C19" s="913" t="s">
        <v>229</v>
      </c>
      <c r="D19" s="909"/>
      <c r="E19" s="909"/>
      <c r="F19" s="909"/>
      <c r="G19" s="909"/>
      <c r="H19" s="909"/>
      <c r="I19" s="909"/>
      <c r="J19" s="909"/>
      <c r="K19" s="909"/>
      <c r="L19" s="909"/>
      <c r="M19" s="909"/>
      <c r="N19" s="909"/>
      <c r="O19" s="909"/>
      <c r="P19" s="909"/>
      <c r="Q19" s="909"/>
      <c r="R19" s="909"/>
      <c r="S19" s="909"/>
      <c r="T19" s="909"/>
      <c r="U19" s="909"/>
      <c r="V19" s="909"/>
      <c r="W19" s="909"/>
      <c r="X19" s="909"/>
    </row>
    <row r="20" spans="1:24" ht="18">
      <c r="A20" s="1231"/>
      <c r="B20" s="914" t="s">
        <v>1159</v>
      </c>
      <c r="C20" s="913" t="s">
        <v>2385</v>
      </c>
      <c r="D20" s="909"/>
      <c r="E20" s="909"/>
      <c r="F20" s="909"/>
      <c r="G20" s="909"/>
      <c r="H20" s="909"/>
      <c r="I20" s="909"/>
      <c r="J20" s="909"/>
      <c r="K20" s="909"/>
      <c r="L20" s="909"/>
      <c r="M20" s="909"/>
      <c r="N20" s="909"/>
      <c r="O20" s="909"/>
      <c r="P20" s="909"/>
      <c r="Q20" s="909"/>
      <c r="R20" s="909"/>
      <c r="S20" s="909"/>
      <c r="T20" s="909"/>
      <c r="U20" s="909"/>
      <c r="V20" s="909"/>
      <c r="W20" s="909"/>
      <c r="X20" s="909"/>
    </row>
    <row r="21" spans="1:24" ht="18">
      <c r="A21" s="1231"/>
      <c r="B21" s="914" t="s">
        <v>113</v>
      </c>
      <c r="C21" s="913" t="s">
        <v>229</v>
      </c>
      <c r="D21" s="909"/>
      <c r="E21" s="909"/>
      <c r="F21" s="909"/>
      <c r="G21" s="909"/>
      <c r="H21" s="909"/>
      <c r="I21" s="909"/>
      <c r="J21" s="909"/>
      <c r="K21" s="909"/>
      <c r="L21" s="909"/>
      <c r="M21" s="909"/>
      <c r="N21" s="909"/>
      <c r="O21" s="909"/>
      <c r="P21" s="909"/>
      <c r="Q21" s="909"/>
      <c r="R21" s="909"/>
      <c r="S21" s="909"/>
      <c r="T21" s="909"/>
      <c r="U21" s="909"/>
      <c r="V21" s="909"/>
      <c r="W21" s="909"/>
      <c r="X21" s="909"/>
    </row>
    <row r="22" spans="1:24" ht="18">
      <c r="A22" s="1231"/>
      <c r="B22" s="914" t="s">
        <v>114</v>
      </c>
      <c r="C22" s="913" t="s">
        <v>229</v>
      </c>
      <c r="D22" s="909"/>
      <c r="E22" s="909"/>
      <c r="F22" s="909"/>
      <c r="G22" s="909"/>
      <c r="H22" s="909"/>
      <c r="I22" s="909"/>
      <c r="J22" s="909"/>
      <c r="K22" s="909"/>
      <c r="L22" s="909"/>
      <c r="M22" s="909"/>
      <c r="N22" s="909"/>
      <c r="O22" s="909"/>
      <c r="P22" s="909"/>
      <c r="Q22" s="909"/>
      <c r="R22" s="909"/>
      <c r="S22" s="909"/>
      <c r="T22" s="909"/>
      <c r="U22" s="909"/>
      <c r="V22" s="909"/>
      <c r="W22" s="909"/>
      <c r="X22" s="909"/>
    </row>
    <row r="23" spans="1:24" ht="18">
      <c r="A23" s="1231"/>
      <c r="B23" s="914" t="s">
        <v>115</v>
      </c>
      <c r="C23" s="913" t="s">
        <v>2383</v>
      </c>
      <c r="D23" s="909"/>
      <c r="E23" s="909"/>
      <c r="F23" s="909"/>
      <c r="G23" s="909"/>
      <c r="H23" s="909"/>
      <c r="I23" s="909"/>
      <c r="J23" s="909"/>
      <c r="K23" s="909"/>
      <c r="L23" s="909"/>
      <c r="M23" s="909"/>
      <c r="N23" s="909"/>
      <c r="O23" s="909"/>
      <c r="P23" s="909"/>
      <c r="Q23" s="909"/>
      <c r="R23" s="909"/>
      <c r="S23" s="909"/>
      <c r="T23" s="909"/>
      <c r="U23" s="909"/>
      <c r="V23" s="909"/>
      <c r="W23" s="909"/>
      <c r="X23" s="909"/>
    </row>
    <row r="24" spans="1:24" ht="18">
      <c r="A24" s="1231"/>
      <c r="B24" s="914" t="s">
        <v>116</v>
      </c>
      <c r="C24" s="913" t="s">
        <v>229</v>
      </c>
      <c r="D24" s="909"/>
      <c r="E24" s="909"/>
      <c r="F24" s="909"/>
      <c r="G24" s="909"/>
      <c r="H24" s="909"/>
      <c r="I24" s="909"/>
      <c r="J24" s="909"/>
      <c r="K24" s="909"/>
      <c r="L24" s="909"/>
      <c r="M24" s="909"/>
      <c r="N24" s="909"/>
      <c r="O24" s="909"/>
      <c r="P24" s="909"/>
      <c r="Q24" s="909"/>
      <c r="R24" s="909"/>
      <c r="S24" s="909"/>
      <c r="T24" s="909"/>
      <c r="U24" s="909"/>
      <c r="V24" s="909"/>
      <c r="W24" s="909"/>
      <c r="X24" s="909"/>
    </row>
    <row r="25" spans="1:24" ht="18">
      <c r="A25" s="1231"/>
      <c r="B25" s="914" t="s">
        <v>117</v>
      </c>
      <c r="C25" s="913" t="s">
        <v>2619</v>
      </c>
      <c r="D25" s="909"/>
      <c r="E25" s="909"/>
      <c r="F25" s="909"/>
      <c r="G25" s="909"/>
      <c r="H25" s="909"/>
      <c r="I25" s="909"/>
      <c r="J25" s="909"/>
      <c r="K25" s="909"/>
      <c r="L25" s="909"/>
      <c r="M25" s="909"/>
      <c r="N25" s="909"/>
      <c r="O25" s="909"/>
      <c r="P25" s="909"/>
      <c r="Q25" s="909"/>
      <c r="R25" s="909"/>
      <c r="S25" s="909"/>
      <c r="T25" s="909"/>
      <c r="U25" s="909"/>
      <c r="V25" s="909"/>
      <c r="W25" s="909"/>
      <c r="X25" s="909"/>
    </row>
    <row r="26" spans="1:24" ht="18">
      <c r="A26" s="1231"/>
      <c r="B26" s="914" t="s">
        <v>119</v>
      </c>
      <c r="C26" s="913" t="s">
        <v>2383</v>
      </c>
      <c r="D26" s="909"/>
      <c r="E26" s="909"/>
      <c r="F26" s="909"/>
      <c r="G26" s="909"/>
      <c r="H26" s="909"/>
      <c r="I26" s="909"/>
      <c r="J26" s="909"/>
      <c r="K26" s="909"/>
      <c r="L26" s="909"/>
      <c r="M26" s="909"/>
      <c r="N26" s="909"/>
      <c r="O26" s="909"/>
      <c r="P26" s="909"/>
      <c r="Q26" s="909"/>
      <c r="R26" s="909"/>
      <c r="S26" s="909"/>
      <c r="T26" s="909"/>
      <c r="U26" s="909"/>
      <c r="V26" s="909"/>
      <c r="W26" s="909"/>
      <c r="X26" s="909"/>
    </row>
    <row r="27" spans="1:24" ht="18">
      <c r="A27" s="1231"/>
      <c r="B27" s="914" t="s">
        <v>120</v>
      </c>
      <c r="C27" s="913" t="s">
        <v>252</v>
      </c>
      <c r="D27" s="909"/>
      <c r="E27" s="909"/>
      <c r="F27" s="909"/>
      <c r="G27" s="909"/>
      <c r="H27" s="909"/>
      <c r="I27" s="909"/>
      <c r="J27" s="909"/>
      <c r="K27" s="909"/>
      <c r="L27" s="909"/>
      <c r="M27" s="909"/>
      <c r="N27" s="909"/>
      <c r="O27" s="909"/>
      <c r="P27" s="909"/>
      <c r="Q27" s="909"/>
      <c r="R27" s="909"/>
      <c r="S27" s="909"/>
      <c r="T27" s="909"/>
      <c r="U27" s="909"/>
      <c r="V27" s="909"/>
      <c r="W27" s="909"/>
      <c r="X27" s="909"/>
    </row>
    <row r="28" spans="1:24" ht="18">
      <c r="A28" s="1231"/>
      <c r="B28" s="914" t="s">
        <v>122</v>
      </c>
      <c r="C28" s="913" t="s">
        <v>123</v>
      </c>
      <c r="D28" s="909"/>
      <c r="E28" s="909"/>
      <c r="F28" s="909"/>
      <c r="G28" s="909"/>
      <c r="H28" s="909"/>
      <c r="I28" s="909"/>
      <c r="J28" s="909"/>
      <c r="K28" s="909"/>
      <c r="L28" s="909"/>
      <c r="M28" s="909"/>
      <c r="N28" s="909"/>
      <c r="O28" s="909"/>
      <c r="P28" s="909"/>
      <c r="Q28" s="909"/>
      <c r="R28" s="909"/>
      <c r="S28" s="909"/>
      <c r="T28" s="909"/>
      <c r="U28" s="909"/>
      <c r="V28" s="909"/>
      <c r="W28" s="909"/>
      <c r="X28" s="909"/>
    </row>
    <row r="29" spans="1:24" ht="18">
      <c r="A29" s="1231"/>
      <c r="B29" s="914" t="s">
        <v>124</v>
      </c>
      <c r="C29" s="913" t="s">
        <v>125</v>
      </c>
      <c r="D29" s="909"/>
      <c r="E29" s="909"/>
      <c r="F29" s="909"/>
      <c r="G29" s="909"/>
      <c r="H29" s="909"/>
      <c r="I29" s="909"/>
      <c r="J29" s="909"/>
      <c r="K29" s="909"/>
      <c r="L29" s="909"/>
      <c r="M29" s="909"/>
      <c r="N29" s="909"/>
      <c r="O29" s="909"/>
      <c r="P29" s="909"/>
      <c r="Q29" s="909"/>
      <c r="R29" s="909"/>
      <c r="S29" s="909"/>
      <c r="T29" s="909"/>
      <c r="U29" s="909"/>
      <c r="V29" s="909"/>
      <c r="W29" s="909"/>
      <c r="X29" s="909"/>
    </row>
    <row r="30" spans="1:24" ht="33">
      <c r="A30" s="1231"/>
      <c r="B30" s="914" t="s">
        <v>126</v>
      </c>
      <c r="C30" s="913" t="s">
        <v>423</v>
      </c>
      <c r="D30" s="909"/>
      <c r="E30" s="909"/>
      <c r="F30" s="909"/>
      <c r="G30" s="909"/>
      <c r="H30" s="909"/>
      <c r="I30" s="909"/>
      <c r="J30" s="909"/>
      <c r="K30" s="909"/>
      <c r="L30" s="909"/>
      <c r="M30" s="909"/>
      <c r="N30" s="909"/>
      <c r="O30" s="909"/>
      <c r="P30" s="909"/>
      <c r="Q30" s="909"/>
      <c r="R30" s="909"/>
      <c r="S30" s="909"/>
      <c r="T30" s="909"/>
      <c r="U30" s="909"/>
      <c r="V30" s="909"/>
      <c r="W30" s="909"/>
      <c r="X30" s="909"/>
    </row>
    <row r="31" spans="1:24" ht="18">
      <c r="A31" s="1231"/>
      <c r="B31" s="914" t="s">
        <v>128</v>
      </c>
      <c r="C31" s="913" t="s">
        <v>2620</v>
      </c>
      <c r="D31" s="909"/>
      <c r="E31" s="909"/>
      <c r="F31" s="909"/>
      <c r="G31" s="909"/>
      <c r="H31" s="909"/>
      <c r="I31" s="909"/>
      <c r="J31" s="909"/>
      <c r="K31" s="909"/>
      <c r="L31" s="909"/>
      <c r="M31" s="909"/>
      <c r="N31" s="909"/>
      <c r="O31" s="909"/>
      <c r="P31" s="909"/>
      <c r="Q31" s="909"/>
      <c r="R31" s="909"/>
      <c r="S31" s="909"/>
      <c r="T31" s="909"/>
      <c r="U31" s="909"/>
      <c r="V31" s="909"/>
      <c r="W31" s="909"/>
      <c r="X31" s="909"/>
    </row>
    <row r="32" spans="1:24" ht="33.5" thickBot="1">
      <c r="A32" s="1232"/>
      <c r="B32" s="916" t="s">
        <v>129</v>
      </c>
      <c r="C32" s="917" t="s">
        <v>367</v>
      </c>
      <c r="D32" s="909"/>
      <c r="E32" s="909"/>
      <c r="F32" s="909"/>
      <c r="G32" s="909"/>
      <c r="H32" s="909"/>
      <c r="I32" s="909"/>
      <c r="J32" s="909"/>
      <c r="K32" s="909"/>
      <c r="L32" s="909"/>
      <c r="M32" s="909"/>
      <c r="N32" s="909"/>
      <c r="O32" s="909"/>
      <c r="P32" s="909"/>
      <c r="Q32" s="909"/>
      <c r="R32" s="909"/>
      <c r="S32" s="909"/>
      <c r="T32" s="909"/>
      <c r="U32" s="909"/>
      <c r="V32" s="909"/>
      <c r="W32" s="909"/>
      <c r="X32" s="909"/>
    </row>
    <row r="33" spans="1:24" ht="18">
      <c r="A33" s="1233" t="s">
        <v>130</v>
      </c>
      <c r="B33" s="912" t="s">
        <v>131</v>
      </c>
      <c r="C33" s="913" t="s">
        <v>2614</v>
      </c>
      <c r="D33" s="909"/>
      <c r="E33" s="909"/>
      <c r="F33" s="909"/>
      <c r="G33" s="909"/>
      <c r="H33" s="909"/>
      <c r="I33" s="909"/>
      <c r="J33" s="909"/>
      <c r="K33" s="909"/>
      <c r="L33" s="909"/>
      <c r="M33" s="909"/>
      <c r="N33" s="909"/>
      <c r="O33" s="909"/>
      <c r="P33" s="909"/>
      <c r="Q33" s="909"/>
      <c r="R33" s="909"/>
      <c r="S33" s="909"/>
      <c r="T33" s="909"/>
      <c r="U33" s="909"/>
      <c r="V33" s="909"/>
      <c r="W33" s="909"/>
      <c r="X33" s="909"/>
    </row>
    <row r="34" spans="1:24" ht="18">
      <c r="A34" s="1231"/>
      <c r="B34" s="914" t="s">
        <v>132</v>
      </c>
      <c r="C34" s="913" t="s">
        <v>2621</v>
      </c>
      <c r="D34" s="909"/>
      <c r="E34" s="909"/>
      <c r="F34" s="909"/>
      <c r="G34" s="909"/>
      <c r="H34" s="909"/>
      <c r="I34" s="909"/>
      <c r="J34" s="909"/>
      <c r="K34" s="909"/>
      <c r="L34" s="909"/>
      <c r="M34" s="909"/>
      <c r="N34" s="909"/>
      <c r="O34" s="909"/>
      <c r="P34" s="909"/>
      <c r="Q34" s="909"/>
      <c r="R34" s="909"/>
      <c r="S34" s="909"/>
      <c r="T34" s="909"/>
      <c r="U34" s="909"/>
      <c r="V34" s="909"/>
      <c r="W34" s="909"/>
      <c r="X34" s="909"/>
    </row>
    <row r="35" spans="1:24" ht="18">
      <c r="A35" s="1231"/>
      <c r="B35" s="914" t="s">
        <v>133</v>
      </c>
      <c r="C35" s="913" t="s">
        <v>134</v>
      </c>
      <c r="D35" s="909"/>
      <c r="E35" s="909"/>
      <c r="F35" s="909"/>
      <c r="G35" s="909"/>
      <c r="H35" s="909"/>
      <c r="I35" s="909"/>
      <c r="J35" s="909"/>
      <c r="K35" s="909"/>
      <c r="L35" s="909"/>
      <c r="M35" s="909"/>
      <c r="N35" s="909"/>
      <c r="O35" s="909"/>
      <c r="P35" s="909"/>
      <c r="Q35" s="909"/>
      <c r="R35" s="909"/>
      <c r="S35" s="909"/>
      <c r="T35" s="909"/>
      <c r="U35" s="909"/>
      <c r="V35" s="909"/>
      <c r="W35" s="909"/>
      <c r="X35" s="909"/>
    </row>
    <row r="36" spans="1:24" ht="18">
      <c r="A36" s="1231"/>
      <c r="B36" s="914" t="s">
        <v>135</v>
      </c>
      <c r="C36" s="913" t="s">
        <v>2383</v>
      </c>
      <c r="D36" s="909"/>
      <c r="E36" s="909"/>
      <c r="F36" s="909"/>
      <c r="G36" s="909"/>
      <c r="H36" s="909"/>
      <c r="I36" s="909"/>
      <c r="J36" s="909"/>
      <c r="K36" s="909"/>
      <c r="L36" s="909"/>
      <c r="M36" s="909"/>
      <c r="N36" s="909"/>
      <c r="O36" s="909"/>
      <c r="P36" s="909"/>
      <c r="Q36" s="909"/>
      <c r="R36" s="909"/>
      <c r="S36" s="909"/>
      <c r="T36" s="909"/>
      <c r="U36" s="909"/>
      <c r="V36" s="909"/>
      <c r="W36" s="909"/>
      <c r="X36" s="909"/>
    </row>
    <row r="37" spans="1:24" ht="18">
      <c r="A37" s="1231"/>
      <c r="B37" s="914" t="s">
        <v>136</v>
      </c>
      <c r="C37" s="913" t="s">
        <v>2383</v>
      </c>
      <c r="D37" s="909"/>
      <c r="E37" s="909"/>
      <c r="F37" s="909"/>
      <c r="G37" s="909"/>
      <c r="H37" s="909"/>
      <c r="I37" s="909"/>
      <c r="J37" s="909"/>
      <c r="K37" s="909"/>
      <c r="L37" s="909"/>
      <c r="M37" s="909"/>
      <c r="N37" s="909"/>
      <c r="O37" s="909"/>
      <c r="P37" s="909"/>
      <c r="Q37" s="909"/>
      <c r="R37" s="909"/>
      <c r="S37" s="909"/>
      <c r="T37" s="909"/>
      <c r="U37" s="909"/>
      <c r="V37" s="909"/>
      <c r="W37" s="909"/>
      <c r="X37" s="909"/>
    </row>
    <row r="38" spans="1:24" ht="18.5" thickBot="1">
      <c r="A38" s="1232"/>
      <c r="B38" s="918" t="s">
        <v>137</v>
      </c>
      <c r="C38" s="917" t="s">
        <v>2486</v>
      </c>
      <c r="D38" s="909"/>
      <c r="E38" s="909"/>
      <c r="F38" s="909"/>
      <c r="G38" s="909"/>
      <c r="H38" s="909"/>
      <c r="I38" s="909"/>
      <c r="J38" s="909"/>
      <c r="K38" s="909"/>
      <c r="L38" s="909"/>
      <c r="M38" s="909"/>
      <c r="N38" s="909"/>
      <c r="O38" s="909"/>
      <c r="P38" s="909"/>
      <c r="Q38" s="909"/>
      <c r="R38" s="909"/>
      <c r="S38" s="909"/>
      <c r="T38" s="909"/>
      <c r="U38" s="909"/>
      <c r="V38" s="909"/>
      <c r="W38" s="909"/>
      <c r="X38" s="909"/>
    </row>
    <row r="39" spans="1:24" ht="18">
      <c r="A39" s="1233" t="s">
        <v>138</v>
      </c>
      <c r="B39" s="912" t="s">
        <v>139</v>
      </c>
      <c r="C39" s="913" t="s">
        <v>2385</v>
      </c>
      <c r="D39" s="909"/>
      <c r="E39" s="909"/>
      <c r="F39" s="909"/>
      <c r="G39" s="909"/>
      <c r="H39" s="909"/>
      <c r="I39" s="909"/>
      <c r="J39" s="909"/>
      <c r="K39" s="909"/>
      <c r="L39" s="909"/>
      <c r="M39" s="909"/>
      <c r="N39" s="909"/>
      <c r="O39" s="909"/>
      <c r="P39" s="909"/>
      <c r="Q39" s="909"/>
      <c r="R39" s="909"/>
      <c r="S39" s="909"/>
      <c r="T39" s="909"/>
      <c r="U39" s="909"/>
      <c r="V39" s="909"/>
      <c r="W39" s="909"/>
      <c r="X39" s="909"/>
    </row>
    <row r="40" spans="1:24" ht="18">
      <c r="A40" s="1231"/>
      <c r="B40" s="914" t="s">
        <v>140</v>
      </c>
      <c r="C40" s="913" t="s">
        <v>229</v>
      </c>
      <c r="D40" s="909"/>
      <c r="E40" s="909"/>
      <c r="F40" s="909"/>
      <c r="G40" s="909"/>
      <c r="H40" s="909"/>
      <c r="I40" s="909"/>
      <c r="J40" s="909"/>
      <c r="K40" s="909"/>
      <c r="L40" s="909"/>
      <c r="M40" s="909"/>
      <c r="N40" s="909"/>
      <c r="O40" s="909"/>
      <c r="P40" s="909"/>
      <c r="Q40" s="909"/>
      <c r="R40" s="909"/>
      <c r="S40" s="909"/>
      <c r="T40" s="909"/>
      <c r="U40" s="909"/>
      <c r="V40" s="909"/>
      <c r="W40" s="909"/>
      <c r="X40" s="909"/>
    </row>
    <row r="41" spans="1:24" ht="18">
      <c r="A41" s="1231"/>
      <c r="B41" s="914" t="s">
        <v>141</v>
      </c>
      <c r="C41" s="913" t="s">
        <v>229</v>
      </c>
      <c r="D41" s="909"/>
      <c r="E41" s="909"/>
      <c r="F41" s="909"/>
      <c r="G41" s="909"/>
      <c r="H41" s="909"/>
      <c r="I41" s="909"/>
      <c r="J41" s="909"/>
      <c r="K41" s="909"/>
      <c r="L41" s="909"/>
      <c r="M41" s="909"/>
      <c r="N41" s="909"/>
      <c r="O41" s="909"/>
      <c r="P41" s="909"/>
      <c r="Q41" s="909"/>
      <c r="R41" s="909"/>
      <c r="S41" s="909"/>
      <c r="T41" s="909"/>
      <c r="U41" s="909"/>
      <c r="V41" s="909"/>
      <c r="W41" s="909"/>
      <c r="X41" s="909"/>
    </row>
    <row r="42" spans="1:24" ht="18">
      <c r="A42" s="1231"/>
      <c r="B42" s="914" t="s">
        <v>142</v>
      </c>
      <c r="C42" s="913" t="s">
        <v>229</v>
      </c>
      <c r="D42" s="909"/>
      <c r="E42" s="909"/>
      <c r="F42" s="909"/>
      <c r="G42" s="909"/>
      <c r="H42" s="909"/>
      <c r="I42" s="909"/>
      <c r="J42" s="909"/>
      <c r="K42" s="909"/>
      <c r="L42" s="909"/>
      <c r="M42" s="909"/>
      <c r="N42" s="909"/>
      <c r="O42" s="909"/>
      <c r="P42" s="909"/>
      <c r="Q42" s="909"/>
      <c r="R42" s="909"/>
      <c r="S42" s="909"/>
      <c r="T42" s="909"/>
      <c r="U42" s="909"/>
      <c r="V42" s="909"/>
      <c r="W42" s="909"/>
      <c r="X42" s="909"/>
    </row>
    <row r="43" spans="1:24" ht="18">
      <c r="A43" s="1231"/>
      <c r="B43" s="914" t="s">
        <v>143</v>
      </c>
      <c r="C43" s="913" t="s">
        <v>229</v>
      </c>
      <c r="D43" s="909"/>
      <c r="E43" s="909"/>
      <c r="F43" s="909"/>
      <c r="G43" s="909"/>
      <c r="H43" s="909"/>
      <c r="I43" s="909"/>
      <c r="J43" s="909"/>
      <c r="K43" s="909"/>
      <c r="L43" s="909"/>
      <c r="M43" s="909"/>
      <c r="N43" s="909"/>
      <c r="O43" s="909"/>
      <c r="P43" s="909"/>
      <c r="Q43" s="909"/>
      <c r="R43" s="909"/>
      <c r="S43" s="909"/>
      <c r="T43" s="909"/>
      <c r="U43" s="909"/>
      <c r="V43" s="909"/>
      <c r="W43" s="909"/>
      <c r="X43" s="909"/>
    </row>
    <row r="44" spans="1:24" ht="18.5" thickBot="1">
      <c r="A44" s="1232"/>
      <c r="B44" s="919" t="s">
        <v>144</v>
      </c>
      <c r="C44" s="917" t="s">
        <v>229</v>
      </c>
      <c r="D44" s="909"/>
      <c r="E44" s="909"/>
      <c r="F44" s="909"/>
      <c r="G44" s="909"/>
      <c r="H44" s="909"/>
      <c r="I44" s="909"/>
      <c r="J44" s="909"/>
      <c r="K44" s="909"/>
      <c r="L44" s="909"/>
      <c r="M44" s="909"/>
      <c r="N44" s="909"/>
      <c r="O44" s="909"/>
      <c r="P44" s="909"/>
      <c r="Q44" s="909"/>
      <c r="R44" s="909"/>
      <c r="S44" s="909"/>
      <c r="T44" s="909"/>
      <c r="U44" s="909"/>
      <c r="V44" s="909"/>
      <c r="W44" s="909"/>
      <c r="X44" s="909"/>
    </row>
    <row r="45" spans="1:24" ht="18">
      <c r="A45" s="1233" t="s">
        <v>145</v>
      </c>
      <c r="B45" s="912" t="s">
        <v>146</v>
      </c>
      <c r="C45" s="913" t="s">
        <v>102</v>
      </c>
      <c r="D45" s="909"/>
      <c r="E45" s="909"/>
      <c r="F45" s="909"/>
      <c r="G45" s="909"/>
      <c r="H45" s="909"/>
      <c r="I45" s="909"/>
      <c r="J45" s="909"/>
      <c r="K45" s="909"/>
      <c r="L45" s="909"/>
      <c r="M45" s="909"/>
      <c r="N45" s="909"/>
      <c r="O45" s="909"/>
      <c r="P45" s="909"/>
      <c r="Q45" s="909"/>
      <c r="R45" s="909"/>
      <c r="S45" s="909"/>
      <c r="T45" s="909"/>
      <c r="U45" s="909"/>
      <c r="V45" s="909"/>
      <c r="W45" s="909"/>
      <c r="X45" s="909"/>
    </row>
    <row r="46" spans="1:24" ht="280.5">
      <c r="A46" s="1231"/>
      <c r="B46" s="914" t="s">
        <v>148</v>
      </c>
      <c r="C46" s="913" t="s">
        <v>2622</v>
      </c>
      <c r="D46" s="909"/>
      <c r="E46" s="909"/>
      <c r="F46" s="909"/>
      <c r="G46" s="909"/>
      <c r="H46" s="909"/>
      <c r="I46" s="909"/>
      <c r="J46" s="909"/>
      <c r="K46" s="909"/>
      <c r="L46" s="909"/>
      <c r="M46" s="909"/>
      <c r="N46" s="909"/>
      <c r="O46" s="909"/>
      <c r="P46" s="909"/>
      <c r="Q46" s="909"/>
      <c r="R46" s="909"/>
      <c r="S46" s="909"/>
      <c r="T46" s="909"/>
      <c r="U46" s="909"/>
      <c r="V46" s="909"/>
      <c r="W46" s="909"/>
      <c r="X46" s="909"/>
    </row>
    <row r="47" spans="1:24" ht="18.5" thickBot="1">
      <c r="A47" s="1232"/>
      <c r="B47" s="918" t="s">
        <v>149</v>
      </c>
      <c r="C47" s="917" t="s">
        <v>2383</v>
      </c>
      <c r="D47" s="909"/>
      <c r="E47" s="909"/>
      <c r="F47" s="909"/>
      <c r="G47" s="909"/>
      <c r="H47" s="909"/>
      <c r="I47" s="909"/>
      <c r="J47" s="909"/>
      <c r="K47" s="909"/>
      <c r="L47" s="909"/>
      <c r="M47" s="909"/>
      <c r="N47" s="909"/>
      <c r="O47" s="909"/>
      <c r="P47" s="909"/>
      <c r="Q47" s="909"/>
      <c r="R47" s="909"/>
      <c r="S47" s="909"/>
      <c r="T47" s="909"/>
      <c r="U47" s="909"/>
      <c r="V47" s="909"/>
      <c r="W47" s="909"/>
      <c r="X47" s="909"/>
    </row>
    <row r="48" spans="1:24" ht="18">
      <c r="A48" s="1230" t="s">
        <v>368</v>
      </c>
      <c r="B48" s="916" t="s">
        <v>151</v>
      </c>
      <c r="C48" s="913" t="s">
        <v>2486</v>
      </c>
      <c r="D48" s="909"/>
      <c r="E48" s="909"/>
      <c r="F48" s="909"/>
      <c r="G48" s="909"/>
      <c r="H48" s="909"/>
      <c r="I48" s="909"/>
      <c r="J48" s="909"/>
      <c r="K48" s="909"/>
      <c r="L48" s="909"/>
      <c r="M48" s="909"/>
      <c r="N48" s="909"/>
      <c r="O48" s="909"/>
      <c r="P48" s="909"/>
      <c r="Q48" s="909"/>
      <c r="R48" s="909"/>
      <c r="S48" s="909"/>
      <c r="T48" s="909"/>
      <c r="U48" s="909"/>
      <c r="V48" s="909"/>
      <c r="W48" s="909"/>
      <c r="X48" s="909"/>
    </row>
    <row r="49" spans="1:24" ht="18">
      <c r="A49" s="1231"/>
      <c r="B49" s="914" t="s">
        <v>152</v>
      </c>
      <c r="C49" s="913" t="s">
        <v>2623</v>
      </c>
      <c r="D49" s="909"/>
      <c r="E49" s="909"/>
      <c r="F49" s="909"/>
      <c r="G49" s="909"/>
      <c r="H49" s="909"/>
      <c r="I49" s="909"/>
      <c r="J49" s="909"/>
      <c r="K49" s="909"/>
      <c r="L49" s="909"/>
      <c r="M49" s="909"/>
      <c r="N49" s="909"/>
      <c r="O49" s="909"/>
      <c r="P49" s="909"/>
      <c r="Q49" s="909"/>
      <c r="R49" s="909"/>
      <c r="S49" s="909"/>
      <c r="T49" s="909"/>
      <c r="U49" s="909"/>
      <c r="V49" s="909"/>
      <c r="W49" s="909"/>
      <c r="X49" s="909"/>
    </row>
    <row r="50" spans="1:24" ht="18">
      <c r="A50" s="1231"/>
      <c r="B50" s="914" t="s">
        <v>153</v>
      </c>
      <c r="C50" s="913" t="s">
        <v>2624</v>
      </c>
      <c r="D50" s="909"/>
      <c r="E50" s="909"/>
      <c r="F50" s="909"/>
      <c r="G50" s="909"/>
      <c r="H50" s="909"/>
      <c r="I50" s="909"/>
      <c r="J50" s="909"/>
      <c r="K50" s="909"/>
      <c r="L50" s="909"/>
      <c r="M50" s="909"/>
      <c r="N50" s="909"/>
      <c r="O50" s="909"/>
      <c r="P50" s="909"/>
      <c r="Q50" s="909"/>
      <c r="R50" s="909"/>
      <c r="S50" s="909"/>
      <c r="T50" s="909"/>
      <c r="U50" s="909"/>
      <c r="V50" s="909"/>
      <c r="W50" s="909"/>
      <c r="X50" s="909"/>
    </row>
    <row r="51" spans="1:24" ht="18">
      <c r="A51" s="1231"/>
      <c r="B51" s="914" t="s">
        <v>154</v>
      </c>
      <c r="C51" s="913" t="s">
        <v>2625</v>
      </c>
      <c r="D51" s="909"/>
      <c r="E51" s="909"/>
      <c r="F51" s="909"/>
      <c r="G51" s="909"/>
      <c r="H51" s="909"/>
      <c r="I51" s="909"/>
      <c r="J51" s="909"/>
      <c r="K51" s="909"/>
      <c r="L51" s="909"/>
      <c r="M51" s="909"/>
      <c r="N51" s="909"/>
      <c r="O51" s="909"/>
      <c r="P51" s="909"/>
      <c r="Q51" s="909"/>
      <c r="R51" s="909"/>
      <c r="S51" s="909"/>
      <c r="T51" s="909"/>
      <c r="U51" s="909"/>
      <c r="V51" s="909"/>
      <c r="W51" s="909"/>
      <c r="X51" s="909"/>
    </row>
    <row r="52" spans="1:24" ht="66">
      <c r="A52" s="1231"/>
      <c r="B52" s="914" t="s">
        <v>155</v>
      </c>
      <c r="C52" s="913" t="s">
        <v>2626</v>
      </c>
      <c r="D52" s="909"/>
      <c r="E52" s="909"/>
      <c r="F52" s="909"/>
      <c r="G52" s="909"/>
      <c r="H52" s="909"/>
      <c r="I52" s="909"/>
      <c r="J52" s="909"/>
      <c r="K52" s="909"/>
      <c r="L52" s="909"/>
      <c r="M52" s="909"/>
      <c r="N52" s="909"/>
      <c r="O52" s="909"/>
      <c r="P52" s="909"/>
      <c r="Q52" s="909"/>
      <c r="R52" s="909"/>
      <c r="S52" s="909"/>
      <c r="T52" s="909"/>
      <c r="U52" s="909"/>
      <c r="V52" s="909"/>
      <c r="W52" s="909"/>
      <c r="X52" s="909"/>
    </row>
    <row r="53" spans="1:24" ht="115.5">
      <c r="A53" s="1231"/>
      <c r="B53" s="914" t="s">
        <v>1168</v>
      </c>
      <c r="C53" s="913" t="s">
        <v>2627</v>
      </c>
      <c r="D53" s="909"/>
      <c r="E53" s="909"/>
      <c r="F53" s="909"/>
      <c r="G53" s="909"/>
      <c r="H53" s="909"/>
      <c r="I53" s="909"/>
      <c r="J53" s="909"/>
      <c r="K53" s="909"/>
      <c r="L53" s="909"/>
      <c r="M53" s="909"/>
      <c r="N53" s="909"/>
      <c r="O53" s="909"/>
      <c r="P53" s="909"/>
      <c r="Q53" s="909"/>
      <c r="R53" s="909"/>
      <c r="S53" s="909"/>
      <c r="T53" s="909"/>
      <c r="U53" s="909"/>
      <c r="V53" s="909"/>
      <c r="W53" s="909"/>
      <c r="X53" s="909"/>
    </row>
    <row r="54" spans="1:24" ht="33">
      <c r="A54" s="1231"/>
      <c r="B54" s="914" t="s">
        <v>157</v>
      </c>
      <c r="C54" s="913" t="s">
        <v>2628</v>
      </c>
      <c r="D54" s="909"/>
      <c r="E54" s="909"/>
      <c r="F54" s="909"/>
      <c r="G54" s="909"/>
      <c r="H54" s="909"/>
      <c r="I54" s="909"/>
      <c r="J54" s="909"/>
      <c r="K54" s="909"/>
      <c r="L54" s="909"/>
      <c r="M54" s="909"/>
      <c r="N54" s="909"/>
      <c r="O54" s="909"/>
      <c r="P54" s="909"/>
      <c r="Q54" s="909"/>
      <c r="R54" s="909"/>
      <c r="S54" s="909"/>
      <c r="T54" s="909"/>
      <c r="U54" s="909"/>
      <c r="V54" s="909"/>
      <c r="W54" s="909"/>
      <c r="X54" s="909"/>
    </row>
    <row r="55" spans="1:24" ht="18">
      <c r="A55" s="1231"/>
      <c r="B55" s="914" t="s">
        <v>158</v>
      </c>
      <c r="C55" s="913" t="s">
        <v>2629</v>
      </c>
      <c r="D55" s="909"/>
      <c r="E55" s="909"/>
      <c r="F55" s="909"/>
      <c r="G55" s="909"/>
      <c r="H55" s="909"/>
      <c r="I55" s="909"/>
      <c r="J55" s="909"/>
      <c r="K55" s="909"/>
      <c r="L55" s="909"/>
      <c r="M55" s="909"/>
      <c r="N55" s="909"/>
      <c r="O55" s="909"/>
      <c r="P55" s="909"/>
      <c r="Q55" s="909"/>
      <c r="R55" s="909"/>
      <c r="S55" s="909"/>
      <c r="T55" s="909"/>
      <c r="U55" s="909"/>
      <c r="V55" s="909"/>
      <c r="W55" s="909"/>
      <c r="X55" s="909"/>
    </row>
    <row r="56" spans="1:24" ht="18">
      <c r="A56" s="1231"/>
      <c r="B56" s="914" t="s">
        <v>159</v>
      </c>
      <c r="C56" s="913" t="s">
        <v>2383</v>
      </c>
      <c r="D56" s="909"/>
      <c r="E56" s="909"/>
      <c r="F56" s="909"/>
      <c r="G56" s="909"/>
      <c r="H56" s="909"/>
      <c r="I56" s="909"/>
      <c r="J56" s="909"/>
      <c r="K56" s="909"/>
      <c r="L56" s="909"/>
      <c r="M56" s="909"/>
      <c r="N56" s="909"/>
      <c r="O56" s="909"/>
      <c r="P56" s="909"/>
      <c r="Q56" s="909"/>
      <c r="R56" s="909"/>
      <c r="S56" s="909"/>
      <c r="T56" s="909"/>
      <c r="U56" s="909"/>
      <c r="V56" s="909"/>
      <c r="W56" s="909"/>
      <c r="X56" s="909"/>
    </row>
    <row r="57" spans="1:24" ht="18">
      <c r="A57" s="1231"/>
      <c r="B57" s="914" t="s">
        <v>160</v>
      </c>
      <c r="C57" s="913" t="s">
        <v>2383</v>
      </c>
      <c r="D57" s="909"/>
      <c r="E57" s="909"/>
      <c r="F57" s="909"/>
      <c r="G57" s="909"/>
      <c r="H57" s="909"/>
      <c r="I57" s="909"/>
      <c r="J57" s="909"/>
      <c r="K57" s="909"/>
      <c r="L57" s="909"/>
      <c r="M57" s="909"/>
      <c r="N57" s="909"/>
      <c r="O57" s="909"/>
      <c r="P57" s="909"/>
      <c r="Q57" s="909"/>
      <c r="R57" s="909"/>
      <c r="S57" s="909"/>
      <c r="T57" s="909"/>
      <c r="U57" s="909"/>
      <c r="V57" s="909"/>
      <c r="W57" s="909"/>
      <c r="X57" s="909"/>
    </row>
    <row r="58" spans="1:24" ht="18">
      <c r="A58" s="1231"/>
      <c r="B58" s="914" t="s">
        <v>162</v>
      </c>
      <c r="C58" s="913" t="s">
        <v>2383</v>
      </c>
      <c r="D58" s="909"/>
      <c r="E58" s="909"/>
      <c r="F58" s="909"/>
      <c r="G58" s="909"/>
      <c r="H58" s="909"/>
      <c r="I58" s="909"/>
      <c r="J58" s="909"/>
      <c r="K58" s="909"/>
      <c r="L58" s="909"/>
      <c r="M58" s="909"/>
      <c r="N58" s="909"/>
      <c r="O58" s="909"/>
      <c r="P58" s="909"/>
      <c r="Q58" s="909"/>
      <c r="R58" s="909"/>
      <c r="S58" s="909"/>
      <c r="T58" s="909"/>
      <c r="U58" s="909"/>
      <c r="V58" s="909"/>
      <c r="W58" s="909"/>
      <c r="X58" s="909"/>
    </row>
    <row r="59" spans="1:24" ht="18">
      <c r="A59" s="1231"/>
      <c r="B59" s="914" t="s">
        <v>163</v>
      </c>
      <c r="C59" s="913" t="s">
        <v>2630</v>
      </c>
      <c r="D59" s="909"/>
      <c r="E59" s="909"/>
      <c r="F59" s="909"/>
      <c r="G59" s="909"/>
      <c r="H59" s="909"/>
      <c r="I59" s="909"/>
      <c r="J59" s="909"/>
      <c r="K59" s="909"/>
      <c r="L59" s="909"/>
      <c r="M59" s="909"/>
      <c r="N59" s="909"/>
      <c r="O59" s="909"/>
      <c r="P59" s="909"/>
      <c r="Q59" s="909"/>
      <c r="R59" s="909"/>
      <c r="S59" s="909"/>
      <c r="T59" s="909"/>
      <c r="U59" s="909"/>
      <c r="V59" s="909"/>
      <c r="W59" s="909"/>
      <c r="X59" s="909"/>
    </row>
    <row r="60" spans="1:24" ht="18">
      <c r="A60" s="1231"/>
      <c r="B60" s="914" t="s">
        <v>164</v>
      </c>
      <c r="C60" s="913" t="s">
        <v>2383</v>
      </c>
      <c r="D60" s="909"/>
      <c r="E60" s="909"/>
      <c r="F60" s="909"/>
      <c r="G60" s="909"/>
      <c r="H60" s="909"/>
      <c r="I60" s="909"/>
      <c r="J60" s="909"/>
      <c r="K60" s="909"/>
      <c r="L60" s="909"/>
      <c r="M60" s="909"/>
      <c r="N60" s="909"/>
      <c r="O60" s="909"/>
      <c r="P60" s="909"/>
      <c r="Q60" s="909"/>
      <c r="R60" s="909"/>
      <c r="S60" s="909"/>
      <c r="T60" s="909"/>
      <c r="U60" s="909"/>
      <c r="V60" s="909"/>
      <c r="W60" s="909"/>
      <c r="X60" s="909"/>
    </row>
    <row r="61" spans="1:24" ht="18">
      <c r="A61" s="1231"/>
      <c r="B61" s="914" t="s">
        <v>165</v>
      </c>
      <c r="C61" s="913" t="s">
        <v>229</v>
      </c>
      <c r="D61" s="909"/>
      <c r="E61" s="909"/>
      <c r="F61" s="909"/>
      <c r="G61" s="909"/>
      <c r="H61" s="909"/>
      <c r="I61" s="909"/>
      <c r="J61" s="909"/>
      <c r="K61" s="909"/>
      <c r="L61" s="909"/>
      <c r="M61" s="909"/>
      <c r="N61" s="909"/>
      <c r="O61" s="909"/>
      <c r="P61" s="909"/>
      <c r="Q61" s="909"/>
      <c r="R61" s="909"/>
      <c r="S61" s="909"/>
      <c r="T61" s="909"/>
      <c r="U61" s="909"/>
      <c r="V61" s="909"/>
      <c r="W61" s="909"/>
      <c r="X61" s="909"/>
    </row>
    <row r="62" spans="1:24" ht="18">
      <c r="A62" s="1231"/>
      <c r="B62" s="914" t="s">
        <v>166</v>
      </c>
      <c r="C62" s="913" t="s">
        <v>229</v>
      </c>
      <c r="D62" s="909"/>
      <c r="E62" s="909"/>
      <c r="F62" s="909"/>
      <c r="G62" s="909"/>
      <c r="H62" s="909"/>
      <c r="I62" s="909"/>
      <c r="J62" s="909"/>
      <c r="K62" s="909"/>
      <c r="L62" s="909"/>
      <c r="M62" s="909"/>
      <c r="N62" s="909"/>
      <c r="O62" s="909"/>
      <c r="P62" s="909"/>
      <c r="Q62" s="909"/>
      <c r="R62" s="909"/>
      <c r="S62" s="909"/>
      <c r="T62" s="909"/>
      <c r="U62" s="909"/>
      <c r="V62" s="909"/>
      <c r="W62" s="909"/>
      <c r="X62" s="909"/>
    </row>
    <row r="63" spans="1:24" ht="18">
      <c r="A63" s="1231"/>
      <c r="B63" s="914" t="s">
        <v>167</v>
      </c>
      <c r="C63" s="913" t="s">
        <v>229</v>
      </c>
      <c r="D63" s="909"/>
      <c r="E63" s="909"/>
      <c r="F63" s="909"/>
      <c r="G63" s="909"/>
      <c r="H63" s="909"/>
      <c r="I63" s="909"/>
      <c r="J63" s="909"/>
      <c r="K63" s="909"/>
      <c r="L63" s="909"/>
      <c r="M63" s="909"/>
      <c r="N63" s="909"/>
      <c r="O63" s="909"/>
      <c r="P63" s="909"/>
      <c r="Q63" s="909"/>
      <c r="R63" s="909"/>
      <c r="S63" s="909"/>
      <c r="T63" s="909"/>
      <c r="U63" s="909"/>
      <c r="V63" s="909"/>
      <c r="W63" s="909"/>
      <c r="X63" s="909"/>
    </row>
    <row r="64" spans="1:24" ht="18">
      <c r="A64" s="1231"/>
      <c r="B64" s="914" t="s">
        <v>168</v>
      </c>
      <c r="C64" s="913" t="s">
        <v>229</v>
      </c>
      <c r="D64" s="909"/>
      <c r="E64" s="909"/>
      <c r="F64" s="909"/>
      <c r="G64" s="909"/>
      <c r="H64" s="909"/>
      <c r="I64" s="909"/>
      <c r="J64" s="909"/>
      <c r="K64" s="909"/>
      <c r="L64" s="909"/>
      <c r="M64" s="909"/>
      <c r="N64" s="909"/>
      <c r="O64" s="909"/>
      <c r="P64" s="909"/>
      <c r="Q64" s="909"/>
      <c r="R64" s="909"/>
      <c r="S64" s="909"/>
      <c r="T64" s="909"/>
      <c r="U64" s="909"/>
      <c r="V64" s="909"/>
      <c r="W64" s="909"/>
      <c r="X64" s="909"/>
    </row>
    <row r="65" spans="1:24" ht="18">
      <c r="A65" s="1231"/>
      <c r="B65" s="914" t="s">
        <v>169</v>
      </c>
      <c r="C65" s="913" t="s">
        <v>2486</v>
      </c>
      <c r="D65" s="909"/>
      <c r="E65" s="909"/>
      <c r="F65" s="909"/>
      <c r="G65" s="909"/>
      <c r="H65" s="909"/>
      <c r="I65" s="909"/>
      <c r="J65" s="909"/>
      <c r="K65" s="909"/>
      <c r="L65" s="909"/>
      <c r="M65" s="909"/>
      <c r="N65" s="909"/>
      <c r="O65" s="909"/>
      <c r="P65" s="909"/>
      <c r="Q65" s="909"/>
      <c r="R65" s="909"/>
      <c r="S65" s="909"/>
      <c r="T65" s="909"/>
      <c r="U65" s="909"/>
      <c r="V65" s="909"/>
      <c r="W65" s="909"/>
      <c r="X65" s="909"/>
    </row>
    <row r="66" spans="1:24" ht="18">
      <c r="A66" s="1231"/>
      <c r="B66" s="914" t="s">
        <v>170</v>
      </c>
      <c r="C66" s="913" t="s">
        <v>2631</v>
      </c>
      <c r="D66" s="909"/>
      <c r="E66" s="909"/>
      <c r="F66" s="909"/>
      <c r="G66" s="909"/>
      <c r="H66" s="909"/>
      <c r="I66" s="909"/>
      <c r="J66" s="909"/>
      <c r="K66" s="909"/>
      <c r="L66" s="909"/>
      <c r="M66" s="909"/>
      <c r="N66" s="909"/>
      <c r="O66" s="909"/>
      <c r="P66" s="909"/>
      <c r="Q66" s="909"/>
      <c r="R66" s="909"/>
      <c r="S66" s="909"/>
      <c r="T66" s="909"/>
      <c r="U66" s="909"/>
      <c r="V66" s="909"/>
      <c r="W66" s="909"/>
      <c r="X66" s="909"/>
    </row>
    <row r="67" spans="1:24" ht="18">
      <c r="A67" s="1231"/>
      <c r="B67" s="914" t="s">
        <v>171</v>
      </c>
      <c r="C67" s="920">
        <v>44621</v>
      </c>
      <c r="D67" s="909"/>
      <c r="E67" s="909"/>
      <c r="F67" s="909"/>
      <c r="G67" s="909"/>
      <c r="H67" s="909"/>
      <c r="I67" s="909"/>
      <c r="J67" s="909"/>
      <c r="K67" s="909"/>
      <c r="L67" s="909"/>
      <c r="M67" s="909"/>
      <c r="N67" s="909"/>
      <c r="O67" s="909"/>
      <c r="P67" s="909"/>
      <c r="Q67" s="909"/>
      <c r="R67" s="909"/>
      <c r="S67" s="909"/>
      <c r="T67" s="909"/>
      <c r="U67" s="909"/>
      <c r="V67" s="909"/>
      <c r="W67" s="909"/>
      <c r="X67" s="909"/>
    </row>
    <row r="68" spans="1:24" ht="50" thickBot="1">
      <c r="A68" s="1232"/>
      <c r="B68" s="918" t="s">
        <v>172</v>
      </c>
      <c r="C68" s="917" t="s">
        <v>2632</v>
      </c>
      <c r="D68" s="909"/>
      <c r="E68" s="909"/>
      <c r="F68" s="909"/>
      <c r="G68" s="909"/>
      <c r="H68" s="909"/>
      <c r="I68" s="909"/>
      <c r="J68" s="909"/>
      <c r="K68" s="909"/>
      <c r="L68" s="909"/>
      <c r="M68" s="909"/>
      <c r="N68" s="909"/>
      <c r="O68" s="909"/>
      <c r="P68" s="909"/>
      <c r="Q68" s="909"/>
      <c r="R68" s="909"/>
      <c r="S68" s="909"/>
      <c r="T68" s="909"/>
      <c r="U68" s="909"/>
      <c r="V68" s="909"/>
      <c r="W68" s="909"/>
      <c r="X68" s="909"/>
    </row>
    <row r="69" spans="1:24" ht="18">
      <c r="A69" s="1233" t="s">
        <v>173</v>
      </c>
      <c r="B69" s="912" t="s">
        <v>174</v>
      </c>
      <c r="C69" s="913" t="s">
        <v>2486</v>
      </c>
      <c r="D69" s="909"/>
      <c r="E69" s="909"/>
      <c r="F69" s="909"/>
      <c r="G69" s="909"/>
      <c r="H69" s="909"/>
      <c r="I69" s="909"/>
      <c r="J69" s="909"/>
      <c r="K69" s="909"/>
      <c r="L69" s="909"/>
      <c r="M69" s="909"/>
      <c r="N69" s="909"/>
      <c r="O69" s="909"/>
      <c r="P69" s="909"/>
      <c r="Q69" s="909"/>
      <c r="R69" s="909"/>
      <c r="S69" s="909"/>
      <c r="T69" s="909"/>
      <c r="U69" s="909"/>
      <c r="V69" s="909"/>
      <c r="W69" s="909"/>
      <c r="X69" s="909"/>
    </row>
    <row r="70" spans="1:24" ht="18">
      <c r="A70" s="1231"/>
      <c r="B70" s="914" t="s">
        <v>175</v>
      </c>
      <c r="C70" s="913" t="s">
        <v>176</v>
      </c>
      <c r="D70" s="909"/>
      <c r="E70" s="909"/>
      <c r="F70" s="909"/>
      <c r="G70" s="909"/>
      <c r="H70" s="909"/>
      <c r="I70" s="909"/>
      <c r="J70" s="909"/>
      <c r="K70" s="909"/>
      <c r="L70" s="909"/>
      <c r="M70" s="909"/>
      <c r="N70" s="909"/>
      <c r="O70" s="909"/>
      <c r="P70" s="909"/>
      <c r="Q70" s="909"/>
      <c r="R70" s="909"/>
      <c r="S70" s="909"/>
      <c r="T70" s="909"/>
      <c r="U70" s="909"/>
      <c r="V70" s="909"/>
      <c r="W70" s="909"/>
      <c r="X70" s="909"/>
    </row>
    <row r="71" spans="1:24" ht="18">
      <c r="A71" s="1231"/>
      <c r="B71" s="914" t="s">
        <v>177</v>
      </c>
      <c r="C71" s="913" t="s">
        <v>229</v>
      </c>
      <c r="D71" s="909"/>
      <c r="E71" s="909"/>
      <c r="F71" s="909"/>
      <c r="G71" s="909"/>
      <c r="H71" s="909"/>
      <c r="I71" s="909"/>
      <c r="J71" s="909"/>
      <c r="K71" s="909"/>
      <c r="L71" s="909"/>
      <c r="M71" s="909"/>
      <c r="N71" s="909"/>
      <c r="O71" s="909"/>
      <c r="P71" s="909"/>
      <c r="Q71" s="909"/>
      <c r="R71" s="909"/>
      <c r="S71" s="909"/>
      <c r="T71" s="909"/>
      <c r="U71" s="909"/>
      <c r="V71" s="909"/>
      <c r="W71" s="909"/>
      <c r="X71" s="909"/>
    </row>
    <row r="72" spans="1:24" ht="18">
      <c r="A72" s="1231"/>
      <c r="B72" s="914" t="s">
        <v>179</v>
      </c>
      <c r="C72" s="913" t="s">
        <v>229</v>
      </c>
      <c r="D72" s="909"/>
      <c r="E72" s="909"/>
      <c r="F72" s="909"/>
      <c r="G72" s="909"/>
      <c r="H72" s="909"/>
      <c r="I72" s="909"/>
      <c r="J72" s="909"/>
      <c r="K72" s="909"/>
      <c r="L72" s="909"/>
      <c r="M72" s="909"/>
      <c r="N72" s="909"/>
      <c r="O72" s="909"/>
      <c r="P72" s="909"/>
      <c r="Q72" s="909"/>
      <c r="R72" s="909"/>
      <c r="S72" s="909"/>
      <c r="T72" s="909"/>
      <c r="U72" s="909"/>
      <c r="V72" s="909"/>
      <c r="W72" s="909"/>
      <c r="X72" s="909"/>
    </row>
    <row r="73" spans="1:24" ht="49.5">
      <c r="A73" s="1231"/>
      <c r="B73" s="914" t="s">
        <v>180</v>
      </c>
      <c r="C73" s="913" t="s">
        <v>181</v>
      </c>
      <c r="D73" s="909"/>
      <c r="E73" s="909"/>
      <c r="F73" s="909"/>
      <c r="G73" s="909"/>
      <c r="H73" s="909"/>
      <c r="I73" s="909"/>
      <c r="J73" s="909"/>
      <c r="K73" s="909"/>
      <c r="L73" s="909"/>
      <c r="M73" s="909"/>
      <c r="N73" s="909"/>
      <c r="O73" s="909"/>
      <c r="P73" s="909"/>
      <c r="Q73" s="909"/>
      <c r="R73" s="909"/>
      <c r="S73" s="909"/>
      <c r="T73" s="909"/>
      <c r="U73" s="909"/>
      <c r="V73" s="909"/>
      <c r="W73" s="909"/>
      <c r="X73" s="909"/>
    </row>
    <row r="74" spans="1:24" ht="18">
      <c r="A74" s="1231"/>
      <c r="B74" s="914" t="s">
        <v>356</v>
      </c>
      <c r="C74" s="913" t="s">
        <v>123</v>
      </c>
      <c r="D74" s="909"/>
      <c r="E74" s="909"/>
      <c r="F74" s="909"/>
      <c r="G74" s="909"/>
      <c r="H74" s="909"/>
      <c r="I74" s="909"/>
      <c r="J74" s="909"/>
      <c r="K74" s="909"/>
      <c r="L74" s="909"/>
      <c r="M74" s="909"/>
      <c r="N74" s="909"/>
      <c r="O74" s="909"/>
      <c r="P74" s="909"/>
      <c r="Q74" s="909"/>
      <c r="R74" s="909"/>
      <c r="S74" s="909"/>
      <c r="T74" s="909"/>
      <c r="U74" s="909"/>
      <c r="V74" s="909"/>
      <c r="W74" s="909"/>
      <c r="X74" s="909"/>
    </row>
    <row r="75" spans="1:24" ht="18">
      <c r="A75" s="1231"/>
      <c r="B75" s="914" t="s">
        <v>183</v>
      </c>
      <c r="C75" s="913" t="s">
        <v>2486</v>
      </c>
      <c r="D75" s="909"/>
      <c r="E75" s="909"/>
      <c r="F75" s="909"/>
      <c r="G75" s="909"/>
      <c r="H75" s="909"/>
      <c r="I75" s="909"/>
      <c r="J75" s="909"/>
      <c r="K75" s="909"/>
      <c r="L75" s="909"/>
      <c r="M75" s="909"/>
      <c r="N75" s="909"/>
      <c r="O75" s="909"/>
      <c r="P75" s="909"/>
      <c r="Q75" s="909"/>
      <c r="R75" s="909"/>
      <c r="S75" s="909"/>
      <c r="T75" s="909"/>
      <c r="U75" s="909"/>
      <c r="V75" s="909"/>
      <c r="W75" s="909"/>
      <c r="X75" s="909"/>
    </row>
    <row r="76" spans="1:24" ht="18">
      <c r="A76" s="1231"/>
      <c r="B76" s="914" t="s">
        <v>184</v>
      </c>
      <c r="C76" s="913" t="s">
        <v>185</v>
      </c>
      <c r="D76" s="909"/>
      <c r="E76" s="909"/>
      <c r="F76" s="909"/>
      <c r="G76" s="909"/>
      <c r="H76" s="909"/>
      <c r="I76" s="909"/>
      <c r="J76" s="909"/>
      <c r="K76" s="909"/>
      <c r="L76" s="909"/>
      <c r="M76" s="909"/>
      <c r="N76" s="909"/>
      <c r="O76" s="909"/>
      <c r="P76" s="909"/>
      <c r="Q76" s="909"/>
      <c r="R76" s="909"/>
      <c r="S76" s="909"/>
      <c r="T76" s="909"/>
      <c r="U76" s="909"/>
      <c r="V76" s="909"/>
      <c r="W76" s="909"/>
      <c r="X76" s="909"/>
    </row>
    <row r="77" spans="1:24" ht="83" thickBot="1">
      <c r="A77" s="1232"/>
      <c r="B77" s="918" t="s">
        <v>186</v>
      </c>
      <c r="C77" s="917" t="s">
        <v>2633</v>
      </c>
      <c r="D77" s="909"/>
      <c r="E77" s="909"/>
      <c r="F77" s="909"/>
      <c r="G77" s="909"/>
      <c r="H77" s="909"/>
      <c r="I77" s="909"/>
      <c r="J77" s="909"/>
      <c r="K77" s="909"/>
      <c r="L77" s="909"/>
      <c r="M77" s="909"/>
      <c r="N77" s="909"/>
      <c r="O77" s="909"/>
      <c r="P77" s="909"/>
      <c r="Q77" s="909"/>
      <c r="R77" s="909"/>
      <c r="S77" s="909"/>
      <c r="T77" s="909"/>
      <c r="U77" s="909"/>
      <c r="V77" s="909"/>
      <c r="W77" s="909"/>
      <c r="X77" s="909"/>
    </row>
    <row r="78" spans="1:24" ht="33">
      <c r="A78" s="1233" t="s">
        <v>188</v>
      </c>
      <c r="B78" s="912" t="s">
        <v>189</v>
      </c>
      <c r="C78" s="913" t="s">
        <v>2634</v>
      </c>
      <c r="D78" s="909"/>
      <c r="E78" s="909"/>
      <c r="F78" s="909"/>
      <c r="G78" s="909"/>
      <c r="H78" s="909"/>
      <c r="I78" s="909"/>
      <c r="J78" s="909"/>
      <c r="K78" s="909"/>
      <c r="L78" s="909"/>
      <c r="M78" s="909"/>
      <c r="N78" s="909"/>
      <c r="O78" s="909"/>
      <c r="P78" s="909"/>
      <c r="Q78" s="909"/>
      <c r="R78" s="909"/>
      <c r="S78" s="909"/>
      <c r="T78" s="909"/>
      <c r="U78" s="909"/>
      <c r="V78" s="909"/>
      <c r="W78" s="909"/>
      <c r="X78" s="909"/>
    </row>
    <row r="79" spans="1:24" ht="49.5">
      <c r="A79" s="1231"/>
      <c r="B79" s="914" t="s">
        <v>190</v>
      </c>
      <c r="C79" s="913" t="s">
        <v>2635</v>
      </c>
      <c r="D79" s="909"/>
      <c r="E79" s="909"/>
      <c r="F79" s="909"/>
      <c r="G79" s="909"/>
      <c r="H79" s="909"/>
      <c r="I79" s="909"/>
      <c r="J79" s="909"/>
      <c r="K79" s="909"/>
      <c r="L79" s="909"/>
      <c r="M79" s="909"/>
      <c r="N79" s="909"/>
      <c r="O79" s="909"/>
      <c r="P79" s="909"/>
      <c r="Q79" s="909"/>
      <c r="R79" s="909"/>
      <c r="S79" s="909"/>
      <c r="T79" s="909"/>
      <c r="U79" s="909"/>
      <c r="V79" s="909"/>
      <c r="W79" s="909"/>
      <c r="X79" s="909"/>
    </row>
    <row r="80" spans="1:24" ht="66">
      <c r="A80" s="1231"/>
      <c r="B80" s="914" t="s">
        <v>192</v>
      </c>
      <c r="C80" s="913" t="s">
        <v>2636</v>
      </c>
      <c r="D80" s="909"/>
      <c r="E80" s="909"/>
      <c r="F80" s="909"/>
      <c r="G80" s="909"/>
      <c r="H80" s="909"/>
      <c r="I80" s="909"/>
      <c r="J80" s="909"/>
      <c r="K80" s="909"/>
      <c r="L80" s="909"/>
      <c r="M80" s="909"/>
      <c r="N80" s="909"/>
      <c r="O80" s="909"/>
      <c r="P80" s="909"/>
      <c r="Q80" s="909"/>
      <c r="R80" s="909"/>
      <c r="S80" s="909"/>
      <c r="T80" s="909"/>
      <c r="U80" s="909"/>
      <c r="V80" s="909"/>
      <c r="W80" s="909"/>
      <c r="X80" s="909"/>
    </row>
    <row r="81" spans="1:24" ht="18">
      <c r="A81" s="1231"/>
      <c r="B81" s="914" t="s">
        <v>193</v>
      </c>
      <c r="C81" s="913" t="s">
        <v>414</v>
      </c>
      <c r="D81" s="909"/>
      <c r="E81" s="909"/>
      <c r="F81" s="909"/>
      <c r="G81" s="909"/>
      <c r="H81" s="909"/>
      <c r="I81" s="909"/>
      <c r="J81" s="909"/>
      <c r="K81" s="909"/>
      <c r="L81" s="909"/>
      <c r="M81" s="909"/>
      <c r="N81" s="909"/>
      <c r="O81" s="909"/>
      <c r="P81" s="909"/>
      <c r="Q81" s="909"/>
      <c r="R81" s="909"/>
      <c r="S81" s="909"/>
      <c r="T81" s="909"/>
      <c r="U81" s="909"/>
      <c r="V81" s="909"/>
      <c r="W81" s="909"/>
      <c r="X81" s="909"/>
    </row>
    <row r="82" spans="1:24" ht="49.5">
      <c r="A82" s="1231"/>
      <c r="B82" s="914" t="s">
        <v>194</v>
      </c>
      <c r="C82" s="913" t="s">
        <v>394</v>
      </c>
      <c r="D82" s="909"/>
      <c r="E82" s="909"/>
      <c r="F82" s="909"/>
      <c r="G82" s="909"/>
      <c r="H82" s="909"/>
      <c r="I82" s="909"/>
      <c r="J82" s="909"/>
      <c r="K82" s="909"/>
      <c r="L82" s="909"/>
      <c r="M82" s="909"/>
      <c r="N82" s="909"/>
      <c r="O82" s="909"/>
      <c r="P82" s="909"/>
      <c r="Q82" s="909"/>
      <c r="R82" s="909"/>
      <c r="S82" s="909"/>
      <c r="T82" s="909"/>
      <c r="U82" s="909"/>
      <c r="V82" s="909"/>
      <c r="W82" s="909"/>
      <c r="X82" s="909"/>
    </row>
    <row r="83" spans="1:24" ht="18">
      <c r="A83" s="1231"/>
      <c r="B83" s="914" t="s">
        <v>195</v>
      </c>
      <c r="C83" s="913" t="s">
        <v>2385</v>
      </c>
      <c r="D83" s="909"/>
      <c r="E83" s="909"/>
      <c r="F83" s="909"/>
      <c r="G83" s="909"/>
      <c r="H83" s="909"/>
      <c r="I83" s="909"/>
      <c r="J83" s="909"/>
      <c r="K83" s="909"/>
      <c r="L83" s="909"/>
      <c r="M83" s="909"/>
      <c r="N83" s="909"/>
      <c r="O83" s="909"/>
      <c r="P83" s="909"/>
      <c r="Q83" s="909"/>
      <c r="R83" s="909"/>
      <c r="S83" s="909"/>
      <c r="T83" s="909"/>
      <c r="U83" s="909"/>
      <c r="V83" s="909"/>
      <c r="W83" s="909"/>
      <c r="X83" s="909"/>
    </row>
    <row r="84" spans="1:24" ht="18">
      <c r="A84" s="1231"/>
      <c r="B84" s="914" t="s">
        <v>170</v>
      </c>
      <c r="C84" s="913" t="s">
        <v>2383</v>
      </c>
      <c r="D84" s="909"/>
      <c r="E84" s="909"/>
      <c r="F84" s="909"/>
      <c r="G84" s="909"/>
      <c r="H84" s="909"/>
      <c r="I84" s="909"/>
      <c r="J84" s="909"/>
      <c r="K84" s="909"/>
      <c r="L84" s="909"/>
      <c r="M84" s="909"/>
      <c r="N84" s="909"/>
      <c r="O84" s="909"/>
      <c r="P84" s="909"/>
      <c r="Q84" s="909"/>
      <c r="R84" s="909"/>
      <c r="S84" s="909"/>
      <c r="T84" s="909"/>
      <c r="U84" s="909"/>
      <c r="V84" s="909"/>
      <c r="W84" s="909"/>
      <c r="X84" s="909"/>
    </row>
    <row r="85" spans="1:24" ht="18">
      <c r="A85" s="1231"/>
      <c r="B85" s="914" t="s">
        <v>171</v>
      </c>
      <c r="C85" s="913" t="s">
        <v>2383</v>
      </c>
      <c r="D85" s="909"/>
      <c r="E85" s="909"/>
      <c r="F85" s="909"/>
      <c r="G85" s="909"/>
      <c r="H85" s="909"/>
      <c r="I85" s="909"/>
      <c r="J85" s="909"/>
      <c r="K85" s="909"/>
      <c r="L85" s="909"/>
      <c r="M85" s="909"/>
      <c r="N85" s="909"/>
      <c r="O85" s="909"/>
      <c r="P85" s="909"/>
      <c r="Q85" s="909"/>
      <c r="R85" s="909"/>
      <c r="S85" s="909"/>
      <c r="T85" s="909"/>
      <c r="U85" s="909"/>
      <c r="V85" s="909"/>
      <c r="W85" s="909"/>
      <c r="X85" s="909"/>
    </row>
    <row r="86" spans="1:24" ht="18">
      <c r="A86" s="1231"/>
      <c r="B86" s="914" t="s">
        <v>196</v>
      </c>
      <c r="C86" s="913" t="s">
        <v>229</v>
      </c>
      <c r="D86" s="909"/>
      <c r="E86" s="909"/>
      <c r="F86" s="909"/>
      <c r="G86" s="909"/>
      <c r="H86" s="909"/>
      <c r="I86" s="909"/>
      <c r="J86" s="909"/>
      <c r="K86" s="909"/>
      <c r="L86" s="909"/>
      <c r="M86" s="909"/>
      <c r="N86" s="909"/>
      <c r="O86" s="909"/>
      <c r="P86" s="909"/>
      <c r="Q86" s="909"/>
      <c r="R86" s="909"/>
      <c r="S86" s="909"/>
      <c r="T86" s="909"/>
      <c r="U86" s="909"/>
      <c r="V86" s="909"/>
      <c r="W86" s="909"/>
      <c r="X86" s="909"/>
    </row>
    <row r="87" spans="1:24" ht="18">
      <c r="A87" s="1231"/>
      <c r="B87" s="914" t="s">
        <v>197</v>
      </c>
      <c r="C87" s="913"/>
      <c r="D87" s="909"/>
      <c r="E87" s="909"/>
      <c r="F87" s="909"/>
      <c r="G87" s="909"/>
      <c r="H87" s="909"/>
      <c r="I87" s="909"/>
      <c r="J87" s="909"/>
      <c r="K87" s="909"/>
      <c r="L87" s="909"/>
      <c r="M87" s="909"/>
      <c r="N87" s="909"/>
      <c r="O87" s="909"/>
      <c r="P87" s="909"/>
      <c r="Q87" s="909"/>
      <c r="R87" s="909"/>
      <c r="S87" s="909"/>
      <c r="T87" s="909"/>
      <c r="U87" s="909"/>
      <c r="V87" s="909"/>
      <c r="W87" s="909"/>
      <c r="X87" s="909"/>
    </row>
    <row r="88" spans="1:24" ht="18">
      <c r="A88" s="1231"/>
      <c r="B88" s="914" t="s">
        <v>198</v>
      </c>
      <c r="C88" s="913" t="s">
        <v>229</v>
      </c>
      <c r="D88" s="909"/>
      <c r="E88" s="909"/>
      <c r="F88" s="909"/>
      <c r="G88" s="909"/>
      <c r="H88" s="909"/>
      <c r="I88" s="909"/>
      <c r="J88" s="909"/>
      <c r="K88" s="909"/>
      <c r="L88" s="909"/>
      <c r="M88" s="909"/>
      <c r="N88" s="909"/>
      <c r="O88" s="909"/>
      <c r="P88" s="909"/>
      <c r="Q88" s="909"/>
      <c r="R88" s="909"/>
      <c r="S88" s="909"/>
      <c r="T88" s="909"/>
      <c r="U88" s="909"/>
      <c r="V88" s="909"/>
      <c r="W88" s="909"/>
      <c r="X88" s="909"/>
    </row>
    <row r="89" spans="1:24" ht="18">
      <c r="A89" s="1231"/>
      <c r="B89" s="914" t="s">
        <v>199</v>
      </c>
      <c r="C89" s="913" t="s">
        <v>229</v>
      </c>
      <c r="D89" s="909"/>
      <c r="E89" s="909"/>
      <c r="F89" s="909"/>
      <c r="G89" s="909"/>
      <c r="H89" s="909"/>
      <c r="I89" s="909"/>
      <c r="J89" s="909"/>
      <c r="K89" s="909"/>
      <c r="L89" s="909"/>
      <c r="M89" s="909"/>
      <c r="N89" s="909"/>
      <c r="O89" s="909"/>
      <c r="P89" s="909"/>
      <c r="Q89" s="909"/>
      <c r="R89" s="909"/>
      <c r="S89" s="909"/>
      <c r="T89" s="909"/>
      <c r="U89" s="909"/>
      <c r="V89" s="909"/>
      <c r="W89" s="909"/>
      <c r="X89" s="909"/>
    </row>
    <row r="90" spans="1:24" ht="18">
      <c r="A90" s="1231"/>
      <c r="B90" s="914" t="s">
        <v>200</v>
      </c>
      <c r="C90" s="913" t="s">
        <v>229</v>
      </c>
      <c r="D90" s="909"/>
      <c r="E90" s="909"/>
      <c r="F90" s="909"/>
      <c r="G90" s="909"/>
      <c r="H90" s="909"/>
      <c r="I90" s="909"/>
      <c r="J90" s="909"/>
      <c r="K90" s="909"/>
      <c r="L90" s="909"/>
      <c r="M90" s="909"/>
      <c r="N90" s="909"/>
      <c r="O90" s="909"/>
      <c r="P90" s="909"/>
      <c r="Q90" s="909"/>
      <c r="R90" s="909"/>
      <c r="S90" s="909"/>
      <c r="T90" s="909"/>
      <c r="U90" s="909"/>
      <c r="V90" s="909"/>
      <c r="W90" s="909"/>
      <c r="X90" s="909"/>
    </row>
    <row r="91" spans="1:24" ht="18">
      <c r="A91" s="1231"/>
      <c r="B91" s="914" t="s">
        <v>201</v>
      </c>
      <c r="C91" s="913" t="s">
        <v>229</v>
      </c>
      <c r="D91" s="909"/>
      <c r="E91" s="909"/>
      <c r="F91" s="909"/>
      <c r="G91" s="909"/>
      <c r="H91" s="909"/>
      <c r="I91" s="909"/>
      <c r="J91" s="909"/>
      <c r="K91" s="909"/>
      <c r="L91" s="909"/>
      <c r="M91" s="909"/>
      <c r="N91" s="909"/>
      <c r="O91" s="909"/>
      <c r="P91" s="909"/>
      <c r="Q91" s="909"/>
      <c r="R91" s="909"/>
      <c r="S91" s="909"/>
      <c r="T91" s="909"/>
      <c r="U91" s="909"/>
      <c r="V91" s="909"/>
      <c r="W91" s="909"/>
      <c r="X91" s="909"/>
    </row>
    <row r="92" spans="1:24" ht="18.5" thickBot="1">
      <c r="A92" s="1232"/>
      <c r="B92" s="918" t="s">
        <v>202</v>
      </c>
      <c r="C92" s="917" t="s">
        <v>229</v>
      </c>
      <c r="D92" s="909"/>
      <c r="E92" s="909"/>
      <c r="F92" s="909"/>
      <c r="G92" s="909"/>
      <c r="H92" s="909"/>
      <c r="I92" s="909"/>
      <c r="J92" s="909"/>
      <c r="K92" s="909"/>
      <c r="L92" s="909"/>
      <c r="M92" s="909"/>
      <c r="N92" s="909"/>
      <c r="O92" s="909"/>
      <c r="P92" s="909"/>
      <c r="Q92" s="909"/>
      <c r="R92" s="909"/>
      <c r="S92" s="909"/>
      <c r="T92" s="909"/>
      <c r="U92" s="909"/>
      <c r="V92" s="909"/>
      <c r="W92" s="909"/>
      <c r="X92" s="909"/>
    </row>
    <row r="93" spans="1:24" ht="49.5">
      <c r="A93" s="1233" t="s">
        <v>203</v>
      </c>
      <c r="B93" s="912" t="s">
        <v>204</v>
      </c>
      <c r="C93" s="913" t="s">
        <v>436</v>
      </c>
      <c r="D93" s="909"/>
      <c r="E93" s="909"/>
      <c r="F93" s="909"/>
      <c r="G93" s="909"/>
      <c r="H93" s="909"/>
      <c r="I93" s="909"/>
      <c r="J93" s="909"/>
      <c r="K93" s="909"/>
      <c r="L93" s="909"/>
      <c r="M93" s="909"/>
      <c r="N93" s="909"/>
      <c r="O93" s="909"/>
      <c r="P93" s="909"/>
      <c r="Q93" s="909"/>
      <c r="R93" s="909"/>
      <c r="S93" s="909"/>
      <c r="T93" s="909"/>
      <c r="U93" s="909"/>
      <c r="V93" s="909"/>
      <c r="W93" s="909"/>
      <c r="X93" s="909"/>
    </row>
    <row r="94" spans="1:24" ht="33">
      <c r="A94" s="1231"/>
      <c r="B94" s="914" t="s">
        <v>205</v>
      </c>
      <c r="C94" s="913" t="s">
        <v>2487</v>
      </c>
      <c r="D94" s="909"/>
      <c r="E94" s="909"/>
      <c r="F94" s="909"/>
      <c r="G94" s="909"/>
      <c r="H94" s="909"/>
      <c r="I94" s="909"/>
      <c r="J94" s="909"/>
      <c r="K94" s="909"/>
      <c r="L94" s="909"/>
      <c r="M94" s="909"/>
      <c r="N94" s="909"/>
      <c r="O94" s="909"/>
      <c r="P94" s="909"/>
      <c r="Q94" s="909"/>
      <c r="R94" s="909"/>
      <c r="S94" s="909"/>
      <c r="T94" s="909"/>
      <c r="U94" s="909"/>
      <c r="V94" s="909"/>
      <c r="W94" s="909"/>
      <c r="X94" s="909"/>
    </row>
    <row r="95" spans="1:24" ht="132">
      <c r="A95" s="1231"/>
      <c r="B95" s="914" t="s">
        <v>206</v>
      </c>
      <c r="C95" s="913" t="s">
        <v>2637</v>
      </c>
      <c r="D95" s="909"/>
      <c r="E95" s="909"/>
      <c r="F95" s="909"/>
      <c r="G95" s="909"/>
      <c r="H95" s="909"/>
      <c r="I95" s="909"/>
      <c r="J95" s="909"/>
      <c r="K95" s="909"/>
      <c r="L95" s="909"/>
      <c r="M95" s="909"/>
      <c r="N95" s="909"/>
      <c r="O95" s="909"/>
      <c r="P95" s="909"/>
      <c r="Q95" s="909"/>
      <c r="R95" s="909"/>
      <c r="S95" s="909"/>
      <c r="T95" s="909"/>
      <c r="U95" s="909"/>
      <c r="V95" s="909"/>
      <c r="W95" s="909"/>
      <c r="X95" s="909"/>
    </row>
    <row r="96" spans="1:24" ht="132">
      <c r="A96" s="1231"/>
      <c r="B96" s="914" t="s">
        <v>207</v>
      </c>
      <c r="C96" s="913" t="s">
        <v>2638</v>
      </c>
      <c r="D96" s="909"/>
      <c r="E96" s="909"/>
      <c r="F96" s="909"/>
      <c r="G96" s="909"/>
      <c r="H96" s="909"/>
      <c r="I96" s="909"/>
      <c r="J96" s="909"/>
      <c r="K96" s="909"/>
      <c r="L96" s="909"/>
      <c r="M96" s="909"/>
      <c r="N96" s="909"/>
      <c r="O96" s="909"/>
      <c r="P96" s="909"/>
      <c r="Q96" s="909"/>
      <c r="R96" s="909"/>
      <c r="S96" s="909"/>
      <c r="T96" s="909"/>
      <c r="U96" s="909"/>
      <c r="V96" s="909"/>
      <c r="W96" s="909"/>
      <c r="X96" s="909"/>
    </row>
    <row r="97" spans="1:24" ht="49.5">
      <c r="A97" s="1231"/>
      <c r="B97" s="914" t="s">
        <v>208</v>
      </c>
      <c r="C97" s="913" t="s">
        <v>437</v>
      </c>
      <c r="D97" s="909"/>
      <c r="E97" s="909"/>
      <c r="F97" s="909"/>
      <c r="G97" s="909"/>
      <c r="H97" s="909"/>
      <c r="I97" s="909"/>
      <c r="J97" s="909"/>
      <c r="K97" s="909"/>
      <c r="L97" s="909"/>
      <c r="M97" s="909"/>
      <c r="N97" s="909"/>
      <c r="O97" s="909"/>
      <c r="P97" s="909"/>
      <c r="Q97" s="909"/>
      <c r="R97" s="909"/>
      <c r="S97" s="909"/>
      <c r="T97" s="909"/>
      <c r="U97" s="909"/>
      <c r="V97" s="909"/>
      <c r="W97" s="909"/>
      <c r="X97" s="909"/>
    </row>
    <row r="98" spans="1:24" ht="33">
      <c r="A98" s="1231"/>
      <c r="B98" s="914" t="s">
        <v>209</v>
      </c>
      <c r="C98" s="913" t="s">
        <v>417</v>
      </c>
      <c r="D98" s="909"/>
      <c r="E98" s="909"/>
      <c r="F98" s="909"/>
      <c r="G98" s="909"/>
      <c r="H98" s="909"/>
      <c r="I98" s="909"/>
      <c r="J98" s="909"/>
      <c r="K98" s="909"/>
      <c r="L98" s="909"/>
      <c r="M98" s="909"/>
      <c r="N98" s="909"/>
      <c r="O98" s="909"/>
      <c r="P98" s="909"/>
      <c r="Q98" s="909"/>
      <c r="R98" s="909"/>
      <c r="S98" s="909"/>
      <c r="T98" s="909"/>
      <c r="U98" s="909"/>
      <c r="V98" s="909"/>
      <c r="W98" s="909"/>
      <c r="X98" s="909"/>
    </row>
    <row r="99" spans="1:24" ht="33">
      <c r="A99" s="1231"/>
      <c r="B99" s="914" t="s">
        <v>211</v>
      </c>
      <c r="C99" s="913" t="s">
        <v>2383</v>
      </c>
      <c r="D99" s="909"/>
      <c r="E99" s="909"/>
      <c r="F99" s="909"/>
      <c r="G99" s="909"/>
      <c r="H99" s="909"/>
      <c r="I99" s="909"/>
      <c r="J99" s="909"/>
      <c r="K99" s="909"/>
      <c r="L99" s="909"/>
      <c r="M99" s="909"/>
      <c r="N99" s="909"/>
      <c r="O99" s="909"/>
      <c r="P99" s="909"/>
      <c r="Q99" s="909"/>
      <c r="R99" s="909"/>
      <c r="S99" s="909"/>
      <c r="T99" s="909"/>
      <c r="U99" s="909"/>
      <c r="V99" s="909"/>
      <c r="W99" s="909"/>
      <c r="X99" s="909"/>
    </row>
    <row r="100" spans="1:24" ht="148.5">
      <c r="A100" s="1231"/>
      <c r="B100" s="914" t="s">
        <v>374</v>
      </c>
      <c r="C100" s="913" t="s">
        <v>2639</v>
      </c>
      <c r="D100" s="909"/>
      <c r="E100" s="909"/>
      <c r="F100" s="909"/>
      <c r="G100" s="909"/>
      <c r="H100" s="909"/>
      <c r="I100" s="909"/>
      <c r="J100" s="909"/>
      <c r="K100" s="909"/>
      <c r="L100" s="909"/>
      <c r="M100" s="909"/>
      <c r="N100" s="909"/>
      <c r="O100" s="909"/>
      <c r="P100" s="909"/>
      <c r="Q100" s="909"/>
      <c r="R100" s="909"/>
      <c r="S100" s="909"/>
      <c r="T100" s="909"/>
      <c r="U100" s="909"/>
      <c r="V100" s="909"/>
      <c r="W100" s="909"/>
      <c r="X100" s="909"/>
    </row>
    <row r="101" spans="1:24" ht="18">
      <c r="A101" s="1231"/>
      <c r="B101" s="914" t="s">
        <v>213</v>
      </c>
      <c r="C101" s="913" t="s">
        <v>2383</v>
      </c>
      <c r="D101" s="909"/>
      <c r="E101" s="909"/>
      <c r="F101" s="909"/>
      <c r="G101" s="909"/>
      <c r="H101" s="909"/>
      <c r="I101" s="909"/>
      <c r="J101" s="909"/>
      <c r="K101" s="909"/>
      <c r="L101" s="909"/>
      <c r="M101" s="909"/>
      <c r="N101" s="909"/>
      <c r="O101" s="909"/>
      <c r="P101" s="909"/>
      <c r="Q101" s="909"/>
      <c r="R101" s="909"/>
      <c r="S101" s="909"/>
      <c r="T101" s="909"/>
      <c r="U101" s="909"/>
      <c r="V101" s="909"/>
      <c r="W101" s="909"/>
      <c r="X101" s="909"/>
    </row>
    <row r="102" spans="1:24" ht="18.5" thickBot="1">
      <c r="A102" s="1232"/>
      <c r="B102" s="919" t="s">
        <v>214</v>
      </c>
      <c r="C102" s="917" t="s">
        <v>2383</v>
      </c>
      <c r="D102" s="909"/>
      <c r="E102" s="909"/>
      <c r="F102" s="909"/>
      <c r="G102" s="909"/>
      <c r="H102" s="909"/>
      <c r="I102" s="909"/>
      <c r="J102" s="909"/>
      <c r="K102" s="909"/>
      <c r="L102" s="909"/>
      <c r="M102" s="909"/>
      <c r="N102" s="909"/>
      <c r="O102" s="909"/>
      <c r="P102" s="909"/>
      <c r="Q102" s="909"/>
      <c r="R102" s="909"/>
      <c r="S102" s="909"/>
      <c r="T102" s="909"/>
      <c r="U102" s="909"/>
      <c r="V102" s="909"/>
      <c r="W102" s="909"/>
      <c r="X102" s="909"/>
    </row>
    <row r="103" spans="1:24" ht="18">
      <c r="A103" s="1230" t="s">
        <v>375</v>
      </c>
      <c r="B103" s="914" t="s">
        <v>216</v>
      </c>
      <c r="C103" s="913" t="s">
        <v>2383</v>
      </c>
      <c r="D103" s="909"/>
      <c r="E103" s="909"/>
      <c r="F103" s="909"/>
      <c r="G103" s="909"/>
      <c r="H103" s="909"/>
      <c r="I103" s="909"/>
      <c r="J103" s="909"/>
      <c r="K103" s="909"/>
      <c r="L103" s="909"/>
      <c r="M103" s="909"/>
      <c r="N103" s="909"/>
      <c r="O103" s="909"/>
      <c r="P103" s="909"/>
      <c r="Q103" s="909"/>
      <c r="R103" s="909"/>
      <c r="S103" s="909"/>
      <c r="T103" s="909"/>
      <c r="U103" s="909"/>
      <c r="V103" s="909"/>
      <c r="W103" s="909"/>
      <c r="X103" s="909"/>
    </row>
    <row r="104" spans="1:24" ht="18">
      <c r="A104" s="1231"/>
      <c r="B104" s="914" t="s">
        <v>376</v>
      </c>
      <c r="C104" s="913" t="s">
        <v>229</v>
      </c>
      <c r="D104" s="909"/>
      <c r="E104" s="909"/>
      <c r="F104" s="909"/>
      <c r="G104" s="909"/>
      <c r="H104" s="909"/>
      <c r="I104" s="909"/>
      <c r="J104" s="909"/>
      <c r="K104" s="909"/>
      <c r="L104" s="909"/>
      <c r="M104" s="909"/>
      <c r="N104" s="909"/>
      <c r="O104" s="909"/>
      <c r="P104" s="909"/>
      <c r="Q104" s="909"/>
      <c r="R104" s="909"/>
      <c r="S104" s="909"/>
      <c r="T104" s="909"/>
      <c r="U104" s="909"/>
      <c r="V104" s="909"/>
      <c r="W104" s="909"/>
      <c r="X104" s="909"/>
    </row>
    <row r="105" spans="1:24" ht="18">
      <c r="A105" s="1231"/>
      <c r="B105" s="914" t="s">
        <v>344</v>
      </c>
      <c r="C105" s="913" t="s">
        <v>229</v>
      </c>
      <c r="D105" s="909"/>
      <c r="E105" s="909"/>
      <c r="F105" s="909"/>
      <c r="G105" s="909"/>
      <c r="H105" s="909"/>
      <c r="I105" s="909"/>
      <c r="J105" s="909"/>
      <c r="K105" s="909"/>
      <c r="L105" s="909"/>
      <c r="M105" s="909"/>
      <c r="N105" s="909"/>
      <c r="O105" s="909"/>
      <c r="P105" s="909"/>
      <c r="Q105" s="909"/>
      <c r="R105" s="909"/>
      <c r="S105" s="909"/>
      <c r="T105" s="909"/>
      <c r="U105" s="909"/>
      <c r="V105" s="909"/>
      <c r="W105" s="909"/>
      <c r="X105" s="909"/>
    </row>
    <row r="106" spans="1:24" ht="18">
      <c r="A106" s="1231"/>
      <c r="B106" s="914" t="s">
        <v>574</v>
      </c>
      <c r="C106" s="913" t="s">
        <v>229</v>
      </c>
      <c r="D106" s="909"/>
      <c r="E106" s="909"/>
      <c r="F106" s="909"/>
      <c r="G106" s="909"/>
      <c r="H106" s="909"/>
      <c r="I106" s="909"/>
      <c r="J106" s="909"/>
      <c r="K106" s="909"/>
      <c r="L106" s="909"/>
      <c r="M106" s="909"/>
      <c r="N106" s="909"/>
      <c r="O106" s="909"/>
      <c r="P106" s="909"/>
      <c r="Q106" s="909"/>
      <c r="R106" s="909"/>
      <c r="S106" s="909"/>
      <c r="T106" s="909"/>
      <c r="U106" s="909"/>
      <c r="V106" s="909"/>
      <c r="W106" s="909"/>
      <c r="X106" s="909"/>
    </row>
    <row r="107" spans="1:24" ht="18.5" thickBot="1">
      <c r="A107" s="1232"/>
      <c r="B107" s="921" t="s">
        <v>1184</v>
      </c>
      <c r="C107" s="917" t="s">
        <v>229</v>
      </c>
      <c r="D107" s="909"/>
      <c r="E107" s="909"/>
      <c r="F107" s="909"/>
      <c r="G107" s="909"/>
      <c r="H107" s="909"/>
      <c r="I107" s="909"/>
      <c r="J107" s="909"/>
      <c r="K107" s="909"/>
      <c r="L107" s="909"/>
      <c r="M107" s="909"/>
      <c r="N107" s="909"/>
      <c r="O107" s="909"/>
      <c r="P107" s="909"/>
      <c r="Q107" s="909"/>
      <c r="R107" s="909"/>
      <c r="S107" s="909"/>
      <c r="T107" s="909"/>
      <c r="U107" s="909"/>
      <c r="V107" s="909"/>
      <c r="W107" s="909"/>
      <c r="X107" s="909"/>
    </row>
    <row r="108" spans="1:24" ht="18.5" thickBot="1">
      <c r="A108" s="1234" t="s">
        <v>222</v>
      </c>
      <c r="B108" s="1235"/>
      <c r="C108" s="922" t="s">
        <v>2383</v>
      </c>
      <c r="D108" s="909"/>
      <c r="E108" s="909"/>
      <c r="F108" s="909"/>
      <c r="G108" s="909"/>
      <c r="H108" s="909"/>
      <c r="I108" s="909"/>
      <c r="J108" s="909"/>
      <c r="K108" s="909"/>
      <c r="L108" s="909"/>
      <c r="M108" s="909"/>
      <c r="N108" s="909"/>
      <c r="O108" s="909"/>
      <c r="P108" s="909"/>
      <c r="Q108" s="909"/>
      <c r="R108" s="909"/>
      <c r="S108" s="909"/>
      <c r="T108" s="909"/>
      <c r="U108" s="909"/>
      <c r="V108" s="909"/>
      <c r="W108" s="909"/>
      <c r="X108" s="909"/>
    </row>
    <row r="109" spans="1:24" ht="235.5" customHeight="1">
      <c r="A109" s="1228" t="s">
        <v>511</v>
      </c>
      <c r="B109" s="1229"/>
      <c r="C109" s="1229"/>
      <c r="D109" s="909"/>
      <c r="E109" s="909"/>
      <c r="F109" s="909"/>
      <c r="G109" s="909"/>
      <c r="H109" s="909"/>
      <c r="I109" s="909"/>
      <c r="J109" s="909"/>
      <c r="K109" s="909"/>
      <c r="L109" s="909"/>
      <c r="M109" s="909"/>
      <c r="N109" s="909"/>
      <c r="O109" s="909"/>
      <c r="P109" s="909"/>
      <c r="Q109" s="909"/>
      <c r="R109" s="909"/>
      <c r="S109" s="909"/>
      <c r="T109" s="909"/>
      <c r="U109" s="909"/>
      <c r="V109" s="909"/>
      <c r="W109" s="909"/>
      <c r="X109" s="909"/>
    </row>
    <row r="110" spans="1:24" ht="16.5" customHeight="1">
      <c r="A110" s="909"/>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row>
    <row r="111" spans="1:24" ht="16.5" customHeight="1">
      <c r="A111" s="909"/>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row>
    <row r="112" spans="1:24" ht="16.5" customHeight="1">
      <c r="A112" s="909"/>
      <c r="B112" s="909"/>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row>
    <row r="113" spans="1:24" ht="16.5" customHeight="1">
      <c r="A113" s="909"/>
      <c r="B113" s="909"/>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row>
    <row r="114" spans="1:24" ht="16.5" customHeight="1">
      <c r="A114" s="909"/>
      <c r="B114" s="909"/>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row>
    <row r="115" spans="1:24" ht="16.5" customHeight="1">
      <c r="A115" s="909"/>
      <c r="B115" s="909"/>
      <c r="C115" s="909"/>
      <c r="D115" s="909"/>
      <c r="E115" s="909"/>
      <c r="F115" s="909"/>
      <c r="G115" s="909"/>
      <c r="H115" s="909"/>
      <c r="I115" s="909"/>
      <c r="J115" s="909"/>
      <c r="K115" s="909"/>
      <c r="L115" s="909"/>
      <c r="M115" s="909"/>
      <c r="N115" s="909"/>
      <c r="O115" s="909"/>
      <c r="P115" s="909"/>
      <c r="Q115" s="909"/>
      <c r="R115" s="909"/>
      <c r="S115" s="909"/>
      <c r="T115" s="909"/>
      <c r="U115" s="909"/>
      <c r="V115" s="909"/>
      <c r="W115" s="909"/>
      <c r="X115" s="909"/>
    </row>
    <row r="116" spans="1:24" ht="16.5" customHeight="1">
      <c r="A116" s="909"/>
      <c r="B116" s="909"/>
      <c r="C116" s="909"/>
      <c r="D116" s="909"/>
      <c r="E116" s="909"/>
      <c r="F116" s="909"/>
      <c r="G116" s="909"/>
      <c r="H116" s="909"/>
      <c r="I116" s="909"/>
      <c r="J116" s="909"/>
      <c r="K116" s="909"/>
      <c r="L116" s="909"/>
      <c r="M116" s="909"/>
      <c r="N116" s="909"/>
      <c r="O116" s="909"/>
      <c r="P116" s="909"/>
      <c r="Q116" s="909"/>
      <c r="R116" s="909"/>
      <c r="S116" s="909"/>
      <c r="T116" s="909"/>
      <c r="U116" s="909"/>
      <c r="V116" s="909"/>
      <c r="W116" s="909"/>
      <c r="X116" s="909"/>
    </row>
    <row r="117" spans="1:24" ht="16.5" customHeight="1">
      <c r="A117" s="909"/>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row>
    <row r="118" spans="1:24" ht="16.5" customHeight="1">
      <c r="A118" s="909"/>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row>
    <row r="119" spans="1:24" ht="16.5" customHeight="1">
      <c r="A119" s="909"/>
      <c r="B119" s="909"/>
      <c r="C119" s="909"/>
      <c r="D119" s="909"/>
      <c r="E119" s="909"/>
      <c r="F119" s="909"/>
      <c r="G119" s="909"/>
      <c r="H119" s="909"/>
      <c r="I119" s="909"/>
      <c r="J119" s="909"/>
      <c r="K119" s="909"/>
      <c r="L119" s="909"/>
      <c r="M119" s="909"/>
      <c r="N119" s="909"/>
      <c r="O119" s="909"/>
      <c r="P119" s="909"/>
      <c r="Q119" s="909"/>
      <c r="R119" s="909"/>
      <c r="S119" s="909"/>
      <c r="T119" s="909"/>
      <c r="U119" s="909"/>
      <c r="V119" s="909"/>
      <c r="W119" s="909"/>
      <c r="X119" s="909"/>
    </row>
    <row r="120" spans="1:24" ht="16.5" customHeight="1">
      <c r="A120" s="909"/>
      <c r="B120" s="909"/>
      <c r="C120" s="909"/>
      <c r="D120" s="909"/>
      <c r="E120" s="909"/>
      <c r="F120" s="909"/>
      <c r="G120" s="909"/>
      <c r="H120" s="909"/>
      <c r="I120" s="909"/>
      <c r="J120" s="909"/>
      <c r="K120" s="909"/>
      <c r="L120" s="909"/>
      <c r="M120" s="909"/>
      <c r="N120" s="909"/>
      <c r="O120" s="909"/>
      <c r="P120" s="909"/>
      <c r="Q120" s="909"/>
      <c r="R120" s="909"/>
      <c r="S120" s="909"/>
      <c r="T120" s="909"/>
      <c r="U120" s="909"/>
      <c r="V120" s="909"/>
      <c r="W120" s="909"/>
      <c r="X120" s="909"/>
    </row>
    <row r="121" spans="1:24" ht="16.5" customHeight="1">
      <c r="A121" s="909"/>
      <c r="B121" s="909"/>
      <c r="C121" s="909"/>
      <c r="D121" s="909"/>
      <c r="E121" s="909"/>
      <c r="F121" s="909"/>
      <c r="G121" s="909"/>
      <c r="H121" s="909"/>
      <c r="I121" s="909"/>
      <c r="J121" s="909"/>
      <c r="K121" s="909"/>
      <c r="L121" s="909"/>
      <c r="M121" s="909"/>
      <c r="N121" s="909"/>
      <c r="O121" s="909"/>
      <c r="P121" s="909"/>
      <c r="Q121" s="909"/>
      <c r="R121" s="909"/>
      <c r="S121" s="909"/>
      <c r="T121" s="909"/>
      <c r="U121" s="909"/>
      <c r="V121" s="909"/>
      <c r="W121" s="909"/>
      <c r="X121" s="909"/>
    </row>
    <row r="122" spans="1:24" ht="16.5" customHeight="1">
      <c r="A122" s="909"/>
      <c r="B122" s="909"/>
      <c r="C122" s="909"/>
      <c r="D122" s="909"/>
      <c r="E122" s="909"/>
      <c r="F122" s="909"/>
      <c r="G122" s="909"/>
      <c r="H122" s="909"/>
      <c r="I122" s="909"/>
      <c r="J122" s="909"/>
      <c r="K122" s="909"/>
      <c r="L122" s="909"/>
      <c r="M122" s="909"/>
      <c r="N122" s="909"/>
      <c r="O122" s="909"/>
      <c r="P122" s="909"/>
      <c r="Q122" s="909"/>
      <c r="R122" s="909"/>
      <c r="S122" s="909"/>
      <c r="T122" s="909"/>
      <c r="U122" s="909"/>
      <c r="V122" s="909"/>
      <c r="W122" s="909"/>
      <c r="X122" s="909"/>
    </row>
    <row r="123" spans="1:24" ht="16.5" customHeight="1">
      <c r="A123" s="909"/>
      <c r="B123" s="909"/>
      <c r="C123" s="909"/>
      <c r="D123" s="909"/>
      <c r="E123" s="909"/>
      <c r="F123" s="909"/>
      <c r="G123" s="909"/>
      <c r="H123" s="909"/>
      <c r="I123" s="909"/>
      <c r="J123" s="909"/>
      <c r="K123" s="909"/>
      <c r="L123" s="909"/>
      <c r="M123" s="909"/>
      <c r="N123" s="909"/>
      <c r="O123" s="909"/>
      <c r="P123" s="909"/>
      <c r="Q123" s="909"/>
      <c r="R123" s="909"/>
      <c r="S123" s="909"/>
      <c r="T123" s="909"/>
      <c r="U123" s="909"/>
      <c r="V123" s="909"/>
      <c r="W123" s="909"/>
      <c r="X123" s="909"/>
    </row>
    <row r="124" spans="1:24" ht="16.5" customHeight="1">
      <c r="A124" s="909"/>
      <c r="B124" s="909"/>
      <c r="C124" s="909"/>
      <c r="D124" s="909"/>
      <c r="E124" s="909"/>
      <c r="F124" s="909"/>
      <c r="G124" s="909"/>
      <c r="H124" s="909"/>
      <c r="I124" s="909"/>
      <c r="J124" s="909"/>
      <c r="K124" s="909"/>
      <c r="L124" s="909"/>
      <c r="M124" s="909"/>
      <c r="N124" s="909"/>
      <c r="O124" s="909"/>
      <c r="P124" s="909"/>
      <c r="Q124" s="909"/>
      <c r="R124" s="909"/>
      <c r="S124" s="909"/>
      <c r="T124" s="909"/>
      <c r="U124" s="909"/>
      <c r="V124" s="909"/>
      <c r="W124" s="909"/>
      <c r="X124" s="909"/>
    </row>
    <row r="125" spans="1:24" ht="16.5" customHeight="1">
      <c r="A125" s="909"/>
      <c r="B125" s="909"/>
      <c r="C125" s="909"/>
      <c r="D125" s="909"/>
      <c r="E125" s="909"/>
      <c r="F125" s="909"/>
      <c r="G125" s="909"/>
      <c r="H125" s="909"/>
      <c r="I125" s="909"/>
      <c r="J125" s="909"/>
      <c r="K125" s="909"/>
      <c r="L125" s="909"/>
      <c r="M125" s="909"/>
      <c r="N125" s="909"/>
      <c r="O125" s="909"/>
      <c r="P125" s="909"/>
      <c r="Q125" s="909"/>
      <c r="R125" s="909"/>
      <c r="S125" s="909"/>
      <c r="T125" s="909"/>
      <c r="U125" s="909"/>
      <c r="V125" s="909"/>
      <c r="W125" s="909"/>
      <c r="X125" s="909"/>
    </row>
    <row r="126" spans="1:24" ht="16.5" customHeight="1">
      <c r="A126" s="909"/>
      <c r="B126" s="909"/>
      <c r="C126" s="909"/>
      <c r="D126" s="909"/>
      <c r="E126" s="909"/>
      <c r="F126" s="909"/>
      <c r="G126" s="909"/>
      <c r="H126" s="909"/>
      <c r="I126" s="909"/>
      <c r="J126" s="909"/>
      <c r="K126" s="909"/>
      <c r="L126" s="909"/>
      <c r="M126" s="909"/>
      <c r="N126" s="909"/>
      <c r="O126" s="909"/>
      <c r="P126" s="909"/>
      <c r="Q126" s="909"/>
      <c r="R126" s="909"/>
      <c r="S126" s="909"/>
      <c r="T126" s="909"/>
      <c r="U126" s="909"/>
      <c r="V126" s="909"/>
      <c r="W126" s="909"/>
      <c r="X126" s="909"/>
    </row>
    <row r="127" spans="1:24" ht="16.5" customHeight="1">
      <c r="A127" s="909"/>
      <c r="B127" s="909"/>
      <c r="C127" s="909"/>
      <c r="D127" s="909"/>
      <c r="E127" s="909"/>
      <c r="F127" s="909"/>
      <c r="G127" s="909"/>
      <c r="H127" s="909"/>
      <c r="I127" s="909"/>
      <c r="J127" s="909"/>
      <c r="K127" s="909"/>
      <c r="L127" s="909"/>
      <c r="M127" s="909"/>
      <c r="N127" s="909"/>
      <c r="O127" s="909"/>
      <c r="P127" s="909"/>
      <c r="Q127" s="909"/>
      <c r="R127" s="909"/>
      <c r="S127" s="909"/>
      <c r="T127" s="909"/>
      <c r="U127" s="909"/>
      <c r="V127" s="909"/>
      <c r="W127" s="909"/>
      <c r="X127" s="909"/>
    </row>
    <row r="128" spans="1:24" ht="16.5" customHeight="1">
      <c r="A128" s="909"/>
      <c r="B128" s="909"/>
      <c r="C128" s="909"/>
      <c r="D128" s="909"/>
      <c r="E128" s="909"/>
      <c r="F128" s="909"/>
      <c r="G128" s="909"/>
      <c r="H128" s="909"/>
      <c r="I128" s="909"/>
      <c r="J128" s="909"/>
      <c r="K128" s="909"/>
      <c r="L128" s="909"/>
      <c r="M128" s="909"/>
      <c r="N128" s="909"/>
      <c r="O128" s="909"/>
      <c r="P128" s="909"/>
      <c r="Q128" s="909"/>
      <c r="R128" s="909"/>
      <c r="S128" s="909"/>
      <c r="T128" s="909"/>
      <c r="U128" s="909"/>
      <c r="V128" s="909"/>
      <c r="W128" s="909"/>
      <c r="X128" s="909"/>
    </row>
    <row r="129" spans="1:24" ht="16.5" customHeight="1">
      <c r="A129" s="909"/>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909"/>
      <c r="X129" s="909"/>
    </row>
    <row r="130" spans="1:24" ht="16.5" customHeight="1">
      <c r="A130" s="909"/>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909"/>
      <c r="X130" s="909"/>
    </row>
    <row r="131" spans="1:24" ht="16.5" customHeight="1">
      <c r="A131" s="909"/>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09"/>
      <c r="X131" s="909"/>
    </row>
    <row r="132" spans="1:24" ht="16.5" customHeight="1">
      <c r="A132" s="909"/>
      <c r="B132" s="909"/>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row>
    <row r="133" spans="1:24" ht="16.5" customHeight="1">
      <c r="A133" s="909"/>
      <c r="B133" s="909"/>
      <c r="C133" s="909"/>
      <c r="D133" s="909"/>
      <c r="E133" s="909"/>
      <c r="F133" s="909"/>
      <c r="G133" s="909"/>
      <c r="H133" s="909"/>
      <c r="I133" s="909"/>
      <c r="J133" s="909"/>
      <c r="K133" s="909"/>
      <c r="L133" s="909"/>
      <c r="M133" s="909"/>
      <c r="N133" s="909"/>
      <c r="O133" s="909"/>
      <c r="P133" s="909"/>
      <c r="Q133" s="909"/>
      <c r="R133" s="909"/>
      <c r="S133" s="909"/>
      <c r="T133" s="909"/>
      <c r="U133" s="909"/>
      <c r="V133" s="909"/>
      <c r="W133" s="909"/>
      <c r="X133" s="909"/>
    </row>
    <row r="134" spans="1:24" ht="16.5" customHeight="1">
      <c r="A134" s="909"/>
      <c r="B134" s="909"/>
      <c r="C134" s="909"/>
      <c r="D134" s="909"/>
      <c r="E134" s="909"/>
      <c r="F134" s="909"/>
      <c r="G134" s="909"/>
      <c r="H134" s="909"/>
      <c r="I134" s="909"/>
      <c r="J134" s="909"/>
      <c r="K134" s="909"/>
      <c r="L134" s="909"/>
      <c r="M134" s="909"/>
      <c r="N134" s="909"/>
      <c r="O134" s="909"/>
      <c r="P134" s="909"/>
      <c r="Q134" s="909"/>
      <c r="R134" s="909"/>
      <c r="S134" s="909"/>
      <c r="T134" s="909"/>
      <c r="U134" s="909"/>
      <c r="V134" s="909"/>
      <c r="W134" s="909"/>
      <c r="X134" s="909"/>
    </row>
    <row r="135" spans="1:24" ht="16.5" customHeight="1">
      <c r="A135" s="909"/>
      <c r="B135" s="909"/>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row>
    <row r="136" spans="1:24" ht="16.5" customHeight="1">
      <c r="A136" s="909"/>
      <c r="B136" s="909"/>
      <c r="C136" s="909"/>
      <c r="D136" s="909"/>
      <c r="E136" s="909"/>
      <c r="F136" s="909"/>
      <c r="G136" s="909"/>
      <c r="H136" s="909"/>
      <c r="I136" s="909"/>
      <c r="J136" s="909"/>
      <c r="K136" s="909"/>
      <c r="L136" s="909"/>
      <c r="M136" s="909"/>
      <c r="N136" s="909"/>
      <c r="O136" s="909"/>
      <c r="P136" s="909"/>
      <c r="Q136" s="909"/>
      <c r="R136" s="909"/>
      <c r="S136" s="909"/>
      <c r="T136" s="909"/>
      <c r="U136" s="909"/>
      <c r="V136" s="909"/>
      <c r="W136" s="909"/>
      <c r="X136" s="909"/>
    </row>
    <row r="137" spans="1:24" ht="16.5" customHeight="1">
      <c r="A137" s="909"/>
      <c r="B137" s="909"/>
      <c r="C137" s="909"/>
      <c r="D137" s="909"/>
      <c r="E137" s="909"/>
      <c r="F137" s="909"/>
      <c r="G137" s="909"/>
      <c r="H137" s="909"/>
      <c r="I137" s="909"/>
      <c r="J137" s="909"/>
      <c r="K137" s="909"/>
      <c r="L137" s="909"/>
      <c r="M137" s="909"/>
      <c r="N137" s="909"/>
      <c r="O137" s="909"/>
      <c r="P137" s="909"/>
      <c r="Q137" s="909"/>
      <c r="R137" s="909"/>
      <c r="S137" s="909"/>
      <c r="T137" s="909"/>
      <c r="U137" s="909"/>
      <c r="V137" s="909"/>
      <c r="W137" s="909"/>
      <c r="X137" s="909"/>
    </row>
    <row r="138" spans="1:24" ht="16.5" customHeight="1">
      <c r="A138" s="909"/>
      <c r="B138" s="909"/>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row>
    <row r="139" spans="1:24" ht="16.5" customHeight="1">
      <c r="A139" s="909"/>
      <c r="B139" s="909"/>
      <c r="C139" s="909"/>
      <c r="D139" s="909"/>
      <c r="E139" s="909"/>
      <c r="F139" s="909"/>
      <c r="G139" s="909"/>
      <c r="H139" s="909"/>
      <c r="I139" s="909"/>
      <c r="J139" s="909"/>
      <c r="K139" s="909"/>
      <c r="L139" s="909"/>
      <c r="M139" s="909"/>
      <c r="N139" s="909"/>
      <c r="O139" s="909"/>
      <c r="P139" s="909"/>
      <c r="Q139" s="909"/>
      <c r="R139" s="909"/>
      <c r="S139" s="909"/>
      <c r="T139" s="909"/>
      <c r="U139" s="909"/>
      <c r="V139" s="909"/>
      <c r="W139" s="909"/>
      <c r="X139" s="909"/>
    </row>
    <row r="140" spans="1:24" ht="16.5" customHeight="1">
      <c r="A140" s="909"/>
      <c r="B140" s="909"/>
      <c r="C140" s="909"/>
      <c r="D140" s="909"/>
      <c r="E140" s="909"/>
      <c r="F140" s="909"/>
      <c r="G140" s="909"/>
      <c r="H140" s="909"/>
      <c r="I140" s="909"/>
      <c r="J140" s="909"/>
      <c r="K140" s="909"/>
      <c r="L140" s="909"/>
      <c r="M140" s="909"/>
      <c r="N140" s="909"/>
      <c r="O140" s="909"/>
      <c r="P140" s="909"/>
      <c r="Q140" s="909"/>
      <c r="R140" s="909"/>
      <c r="S140" s="909"/>
      <c r="T140" s="909"/>
      <c r="U140" s="909"/>
      <c r="V140" s="909"/>
      <c r="W140" s="909"/>
      <c r="X140" s="909"/>
    </row>
    <row r="141" spans="1:24" ht="16.5" customHeight="1">
      <c r="A141" s="909"/>
      <c r="B141" s="909"/>
      <c r="C141" s="909"/>
      <c r="D141" s="909"/>
      <c r="E141" s="909"/>
      <c r="F141" s="909"/>
      <c r="G141" s="909"/>
      <c r="H141" s="909"/>
      <c r="I141" s="909"/>
      <c r="J141" s="909"/>
      <c r="K141" s="909"/>
      <c r="L141" s="909"/>
      <c r="M141" s="909"/>
      <c r="N141" s="909"/>
      <c r="O141" s="909"/>
      <c r="P141" s="909"/>
      <c r="Q141" s="909"/>
      <c r="R141" s="909"/>
      <c r="S141" s="909"/>
      <c r="T141" s="909"/>
      <c r="U141" s="909"/>
      <c r="V141" s="909"/>
      <c r="W141" s="909"/>
      <c r="X141" s="909"/>
    </row>
    <row r="142" spans="1:24" ht="16.5" customHeight="1">
      <c r="A142" s="909"/>
      <c r="B142" s="909"/>
      <c r="C142" s="909"/>
      <c r="D142" s="909"/>
      <c r="E142" s="909"/>
      <c r="F142" s="909"/>
      <c r="G142" s="909"/>
      <c r="H142" s="909"/>
      <c r="I142" s="909"/>
      <c r="J142" s="909"/>
      <c r="K142" s="909"/>
      <c r="L142" s="909"/>
      <c r="M142" s="909"/>
      <c r="N142" s="909"/>
      <c r="O142" s="909"/>
      <c r="P142" s="909"/>
      <c r="Q142" s="909"/>
      <c r="R142" s="909"/>
      <c r="S142" s="909"/>
      <c r="T142" s="909"/>
      <c r="U142" s="909"/>
      <c r="V142" s="909"/>
      <c r="W142" s="909"/>
      <c r="X142" s="909"/>
    </row>
    <row r="143" spans="1:24" ht="16.5" customHeight="1">
      <c r="A143" s="909"/>
      <c r="B143" s="909"/>
      <c r="C143" s="909"/>
      <c r="D143" s="909"/>
      <c r="E143" s="909"/>
      <c r="F143" s="909"/>
      <c r="G143" s="909"/>
      <c r="H143" s="909"/>
      <c r="I143" s="909"/>
      <c r="J143" s="909"/>
      <c r="K143" s="909"/>
      <c r="L143" s="909"/>
      <c r="M143" s="909"/>
      <c r="N143" s="909"/>
      <c r="O143" s="909"/>
      <c r="P143" s="909"/>
      <c r="Q143" s="909"/>
      <c r="R143" s="909"/>
      <c r="S143" s="909"/>
      <c r="T143" s="909"/>
      <c r="U143" s="909"/>
      <c r="V143" s="909"/>
      <c r="W143" s="909"/>
      <c r="X143" s="909"/>
    </row>
    <row r="144" spans="1:24" ht="16.5" customHeight="1">
      <c r="A144" s="909"/>
      <c r="B144" s="909"/>
      <c r="C144" s="909"/>
      <c r="D144" s="909"/>
      <c r="E144" s="909"/>
      <c r="F144" s="909"/>
      <c r="G144" s="909"/>
      <c r="H144" s="909"/>
      <c r="I144" s="909"/>
      <c r="J144" s="909"/>
      <c r="K144" s="909"/>
      <c r="L144" s="909"/>
      <c r="M144" s="909"/>
      <c r="N144" s="909"/>
      <c r="O144" s="909"/>
      <c r="P144" s="909"/>
      <c r="Q144" s="909"/>
      <c r="R144" s="909"/>
      <c r="S144" s="909"/>
      <c r="T144" s="909"/>
      <c r="U144" s="909"/>
      <c r="V144" s="909"/>
      <c r="W144" s="909"/>
      <c r="X144" s="909"/>
    </row>
    <row r="145" spans="1:24" ht="16.5" customHeight="1">
      <c r="A145" s="909"/>
      <c r="B145" s="909"/>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row>
    <row r="146" spans="1:24" ht="16.5" customHeight="1">
      <c r="A146" s="909"/>
      <c r="B146" s="909"/>
      <c r="C146" s="909"/>
      <c r="D146" s="909"/>
      <c r="E146" s="909"/>
      <c r="F146" s="909"/>
      <c r="G146" s="909"/>
      <c r="H146" s="909"/>
      <c r="I146" s="909"/>
      <c r="J146" s="909"/>
      <c r="K146" s="909"/>
      <c r="L146" s="909"/>
      <c r="M146" s="909"/>
      <c r="N146" s="909"/>
      <c r="O146" s="909"/>
      <c r="P146" s="909"/>
      <c r="Q146" s="909"/>
      <c r="R146" s="909"/>
      <c r="S146" s="909"/>
      <c r="T146" s="909"/>
      <c r="U146" s="909"/>
      <c r="V146" s="909"/>
      <c r="W146" s="909"/>
      <c r="X146" s="909"/>
    </row>
    <row r="147" spans="1:24" ht="16.5" customHeight="1">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row>
    <row r="148" spans="1:24" ht="16.5" customHeight="1">
      <c r="A148" s="909"/>
      <c r="B148" s="909"/>
      <c r="C148" s="909"/>
      <c r="D148" s="909"/>
      <c r="E148" s="909"/>
      <c r="F148" s="909"/>
      <c r="G148" s="909"/>
      <c r="H148" s="909"/>
      <c r="I148" s="909"/>
      <c r="J148" s="909"/>
      <c r="K148" s="909"/>
      <c r="L148" s="909"/>
      <c r="M148" s="909"/>
      <c r="N148" s="909"/>
      <c r="O148" s="909"/>
      <c r="P148" s="909"/>
      <c r="Q148" s="909"/>
      <c r="R148" s="909"/>
      <c r="S148" s="909"/>
      <c r="T148" s="909"/>
      <c r="U148" s="909"/>
      <c r="V148" s="909"/>
      <c r="W148" s="909"/>
      <c r="X148" s="909"/>
    </row>
    <row r="149" spans="1:24" ht="16.5" customHeight="1">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row>
    <row r="150" spans="1:24" ht="16.5" customHeight="1">
      <c r="A150" s="909"/>
      <c r="B150" s="909"/>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row>
    <row r="151" spans="1:24" ht="16.5" customHeight="1">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row>
    <row r="152" spans="1:24" ht="16.5" customHeight="1">
      <c r="A152" s="909"/>
      <c r="B152" s="909"/>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row>
    <row r="153" spans="1:24" ht="16.5" customHeight="1">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row>
    <row r="154" spans="1:24" ht="16.5" customHeight="1">
      <c r="A154" s="909"/>
      <c r="B154" s="909"/>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row>
    <row r="155" spans="1:24" ht="16.5" customHeight="1">
      <c r="A155" s="909"/>
      <c r="B155" s="909"/>
      <c r="C155" s="909"/>
      <c r="D155" s="909"/>
      <c r="E155" s="909"/>
      <c r="F155" s="909"/>
      <c r="G155" s="909"/>
      <c r="H155" s="909"/>
      <c r="I155" s="909"/>
      <c r="J155" s="909"/>
      <c r="K155" s="909"/>
      <c r="L155" s="909"/>
      <c r="M155" s="909"/>
      <c r="N155" s="909"/>
      <c r="O155" s="909"/>
      <c r="P155" s="909"/>
      <c r="Q155" s="909"/>
      <c r="R155" s="909"/>
      <c r="S155" s="909"/>
      <c r="T155" s="909"/>
      <c r="U155" s="909"/>
      <c r="V155" s="909"/>
      <c r="W155" s="909"/>
      <c r="X155" s="909"/>
    </row>
    <row r="156" spans="1:24" ht="16.5" customHeight="1">
      <c r="A156" s="909"/>
      <c r="B156" s="909"/>
      <c r="C156" s="909"/>
      <c r="D156" s="909"/>
      <c r="E156" s="909"/>
      <c r="F156" s="909"/>
      <c r="G156" s="909"/>
      <c r="H156" s="909"/>
      <c r="I156" s="909"/>
      <c r="J156" s="909"/>
      <c r="K156" s="909"/>
      <c r="L156" s="909"/>
      <c r="M156" s="909"/>
      <c r="N156" s="909"/>
      <c r="O156" s="909"/>
      <c r="P156" s="909"/>
      <c r="Q156" s="909"/>
      <c r="R156" s="909"/>
      <c r="S156" s="909"/>
      <c r="T156" s="909"/>
      <c r="U156" s="909"/>
      <c r="V156" s="909"/>
      <c r="W156" s="909"/>
      <c r="X156" s="909"/>
    </row>
    <row r="157" spans="1:24" ht="16.5" customHeight="1">
      <c r="A157" s="909"/>
      <c r="B157" s="909"/>
      <c r="C157" s="909"/>
      <c r="D157" s="909"/>
      <c r="E157" s="909"/>
      <c r="F157" s="909"/>
      <c r="G157" s="909"/>
      <c r="H157" s="909"/>
      <c r="I157" s="909"/>
      <c r="J157" s="909"/>
      <c r="K157" s="909"/>
      <c r="L157" s="909"/>
      <c r="M157" s="909"/>
      <c r="N157" s="909"/>
      <c r="O157" s="909"/>
      <c r="P157" s="909"/>
      <c r="Q157" s="909"/>
      <c r="R157" s="909"/>
      <c r="S157" s="909"/>
      <c r="T157" s="909"/>
      <c r="U157" s="909"/>
      <c r="V157" s="909"/>
      <c r="W157" s="909"/>
      <c r="X157" s="909"/>
    </row>
    <row r="158" spans="1:24" ht="16.5" customHeight="1">
      <c r="A158" s="909"/>
      <c r="B158" s="909"/>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row>
    <row r="159" spans="1:24" ht="16.5" customHeight="1">
      <c r="A159" s="909"/>
      <c r="B159" s="909"/>
      <c r="C159" s="909"/>
      <c r="D159" s="909"/>
      <c r="E159" s="909"/>
      <c r="F159" s="909"/>
      <c r="G159" s="909"/>
      <c r="H159" s="909"/>
      <c r="I159" s="909"/>
      <c r="J159" s="909"/>
      <c r="K159" s="909"/>
      <c r="L159" s="909"/>
      <c r="M159" s="909"/>
      <c r="N159" s="909"/>
      <c r="O159" s="909"/>
      <c r="P159" s="909"/>
      <c r="Q159" s="909"/>
      <c r="R159" s="909"/>
      <c r="S159" s="909"/>
      <c r="T159" s="909"/>
      <c r="U159" s="909"/>
      <c r="V159" s="909"/>
      <c r="W159" s="909"/>
      <c r="X159" s="909"/>
    </row>
    <row r="160" spans="1:24" ht="16.5" customHeight="1">
      <c r="A160" s="909"/>
      <c r="B160" s="909"/>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row>
    <row r="161" spans="1:24" ht="16.5" customHeight="1">
      <c r="A161" s="909"/>
      <c r="B161" s="909"/>
      <c r="C161" s="909"/>
      <c r="D161" s="909"/>
      <c r="E161" s="909"/>
      <c r="F161" s="909"/>
      <c r="G161" s="909"/>
      <c r="H161" s="909"/>
      <c r="I161" s="909"/>
      <c r="J161" s="909"/>
      <c r="K161" s="909"/>
      <c r="L161" s="909"/>
      <c r="M161" s="909"/>
      <c r="N161" s="909"/>
      <c r="O161" s="909"/>
      <c r="P161" s="909"/>
      <c r="Q161" s="909"/>
      <c r="R161" s="909"/>
      <c r="S161" s="909"/>
      <c r="T161" s="909"/>
      <c r="U161" s="909"/>
      <c r="V161" s="909"/>
      <c r="W161" s="909"/>
      <c r="X161" s="909"/>
    </row>
    <row r="162" spans="1:24" ht="16.5" customHeight="1">
      <c r="A162" s="909"/>
      <c r="B162" s="909"/>
      <c r="C162" s="909"/>
      <c r="D162" s="909"/>
      <c r="E162" s="909"/>
      <c r="F162" s="909"/>
      <c r="G162" s="909"/>
      <c r="H162" s="909"/>
      <c r="I162" s="909"/>
      <c r="J162" s="909"/>
      <c r="K162" s="909"/>
      <c r="L162" s="909"/>
      <c r="M162" s="909"/>
      <c r="N162" s="909"/>
      <c r="O162" s="909"/>
      <c r="P162" s="909"/>
      <c r="Q162" s="909"/>
      <c r="R162" s="909"/>
      <c r="S162" s="909"/>
      <c r="T162" s="909"/>
      <c r="U162" s="909"/>
      <c r="V162" s="909"/>
      <c r="W162" s="909"/>
      <c r="X162" s="909"/>
    </row>
    <row r="163" spans="1:24" ht="16.5" customHeight="1">
      <c r="A163" s="909"/>
      <c r="B163" s="909"/>
      <c r="C163" s="909"/>
      <c r="D163" s="909"/>
      <c r="E163" s="909"/>
      <c r="F163" s="909"/>
      <c r="G163" s="909"/>
      <c r="H163" s="909"/>
      <c r="I163" s="909"/>
      <c r="J163" s="909"/>
      <c r="K163" s="909"/>
      <c r="L163" s="909"/>
      <c r="M163" s="909"/>
      <c r="N163" s="909"/>
      <c r="O163" s="909"/>
      <c r="P163" s="909"/>
      <c r="Q163" s="909"/>
      <c r="R163" s="909"/>
      <c r="S163" s="909"/>
      <c r="T163" s="909"/>
      <c r="U163" s="909"/>
      <c r="V163" s="909"/>
      <c r="W163" s="909"/>
      <c r="X163" s="909"/>
    </row>
    <row r="164" spans="1:24" ht="16.5" customHeight="1">
      <c r="A164" s="909"/>
      <c r="B164" s="909"/>
      <c r="C164" s="909"/>
      <c r="D164" s="909"/>
      <c r="E164" s="909"/>
      <c r="F164" s="909"/>
      <c r="G164" s="909"/>
      <c r="H164" s="909"/>
      <c r="I164" s="909"/>
      <c r="J164" s="909"/>
      <c r="K164" s="909"/>
      <c r="L164" s="909"/>
      <c r="M164" s="909"/>
      <c r="N164" s="909"/>
      <c r="O164" s="909"/>
      <c r="P164" s="909"/>
      <c r="Q164" s="909"/>
      <c r="R164" s="909"/>
      <c r="S164" s="909"/>
      <c r="T164" s="909"/>
      <c r="U164" s="909"/>
      <c r="V164" s="909"/>
      <c r="W164" s="909"/>
      <c r="X164" s="909"/>
    </row>
    <row r="165" spans="1:24" ht="16.5" customHeight="1">
      <c r="A165" s="909"/>
      <c r="B165" s="909"/>
      <c r="C165" s="909"/>
      <c r="D165" s="909"/>
      <c r="E165" s="909"/>
      <c r="F165" s="909"/>
      <c r="G165" s="909"/>
      <c r="H165" s="909"/>
      <c r="I165" s="909"/>
      <c r="J165" s="909"/>
      <c r="K165" s="909"/>
      <c r="L165" s="909"/>
      <c r="M165" s="909"/>
      <c r="N165" s="909"/>
      <c r="O165" s="909"/>
      <c r="P165" s="909"/>
      <c r="Q165" s="909"/>
      <c r="R165" s="909"/>
      <c r="S165" s="909"/>
      <c r="T165" s="909"/>
      <c r="U165" s="909"/>
      <c r="V165" s="909"/>
      <c r="W165" s="909"/>
      <c r="X165" s="909"/>
    </row>
    <row r="166" spans="1:24" ht="16.5" customHeight="1">
      <c r="A166" s="909"/>
      <c r="B166" s="909"/>
      <c r="C166" s="909"/>
      <c r="D166" s="909"/>
      <c r="E166" s="909"/>
      <c r="F166" s="909"/>
      <c r="G166" s="909"/>
      <c r="H166" s="909"/>
      <c r="I166" s="909"/>
      <c r="J166" s="909"/>
      <c r="K166" s="909"/>
      <c r="L166" s="909"/>
      <c r="M166" s="909"/>
      <c r="N166" s="909"/>
      <c r="O166" s="909"/>
      <c r="P166" s="909"/>
      <c r="Q166" s="909"/>
      <c r="R166" s="909"/>
      <c r="S166" s="909"/>
      <c r="T166" s="909"/>
      <c r="U166" s="909"/>
      <c r="V166" s="909"/>
      <c r="W166" s="909"/>
      <c r="X166" s="909"/>
    </row>
    <row r="167" spans="1:24" ht="16.5" customHeight="1">
      <c r="A167" s="909"/>
      <c r="B167" s="909"/>
      <c r="C167" s="909"/>
      <c r="D167" s="909"/>
      <c r="E167" s="909"/>
      <c r="F167" s="909"/>
      <c r="G167" s="909"/>
      <c r="H167" s="909"/>
      <c r="I167" s="909"/>
      <c r="J167" s="909"/>
      <c r="K167" s="909"/>
      <c r="L167" s="909"/>
      <c r="M167" s="909"/>
      <c r="N167" s="909"/>
      <c r="O167" s="909"/>
      <c r="P167" s="909"/>
      <c r="Q167" s="909"/>
      <c r="R167" s="909"/>
      <c r="S167" s="909"/>
      <c r="T167" s="909"/>
      <c r="U167" s="909"/>
      <c r="V167" s="909"/>
      <c r="W167" s="909"/>
      <c r="X167" s="909"/>
    </row>
    <row r="168" spans="1:24" ht="16.5" customHeight="1">
      <c r="A168" s="909"/>
      <c r="B168" s="909"/>
      <c r="C168" s="909"/>
      <c r="D168" s="909"/>
      <c r="E168" s="909"/>
      <c r="F168" s="909"/>
      <c r="G168" s="909"/>
      <c r="H168" s="909"/>
      <c r="I168" s="909"/>
      <c r="J168" s="909"/>
      <c r="K168" s="909"/>
      <c r="L168" s="909"/>
      <c r="M168" s="909"/>
      <c r="N168" s="909"/>
      <c r="O168" s="909"/>
      <c r="P168" s="909"/>
      <c r="Q168" s="909"/>
      <c r="R168" s="909"/>
      <c r="S168" s="909"/>
      <c r="T168" s="909"/>
      <c r="U168" s="909"/>
      <c r="V168" s="909"/>
      <c r="W168" s="909"/>
      <c r="X168" s="909"/>
    </row>
    <row r="169" spans="1:24" ht="16.5" customHeight="1">
      <c r="A169" s="909"/>
      <c r="B169" s="909"/>
      <c r="C169" s="909"/>
      <c r="D169" s="909"/>
      <c r="E169" s="909"/>
      <c r="F169" s="909"/>
      <c r="G169" s="909"/>
      <c r="H169" s="909"/>
      <c r="I169" s="909"/>
      <c r="J169" s="909"/>
      <c r="K169" s="909"/>
      <c r="L169" s="909"/>
      <c r="M169" s="909"/>
      <c r="N169" s="909"/>
      <c r="O169" s="909"/>
      <c r="P169" s="909"/>
      <c r="Q169" s="909"/>
      <c r="R169" s="909"/>
      <c r="S169" s="909"/>
      <c r="T169" s="909"/>
      <c r="U169" s="909"/>
      <c r="V169" s="909"/>
      <c r="W169" s="909"/>
      <c r="X169" s="909"/>
    </row>
    <row r="170" spans="1:24" ht="16.5" customHeight="1">
      <c r="A170" s="909"/>
      <c r="B170" s="909"/>
      <c r="C170" s="909"/>
      <c r="D170" s="909"/>
      <c r="E170" s="909"/>
      <c r="F170" s="909"/>
      <c r="G170" s="909"/>
      <c r="H170" s="909"/>
      <c r="I170" s="909"/>
      <c r="J170" s="909"/>
      <c r="K170" s="909"/>
      <c r="L170" s="909"/>
      <c r="M170" s="909"/>
      <c r="N170" s="909"/>
      <c r="O170" s="909"/>
      <c r="P170" s="909"/>
      <c r="Q170" s="909"/>
      <c r="R170" s="909"/>
      <c r="S170" s="909"/>
      <c r="T170" s="909"/>
      <c r="U170" s="909"/>
      <c r="V170" s="909"/>
      <c r="W170" s="909"/>
      <c r="X170" s="909"/>
    </row>
    <row r="171" spans="1:24" ht="16.5" customHeight="1">
      <c r="A171" s="909"/>
      <c r="B171" s="909"/>
      <c r="C171" s="909"/>
      <c r="D171" s="909"/>
      <c r="E171" s="909"/>
      <c r="F171" s="909"/>
      <c r="G171" s="909"/>
      <c r="H171" s="909"/>
      <c r="I171" s="909"/>
      <c r="J171" s="909"/>
      <c r="K171" s="909"/>
      <c r="L171" s="909"/>
      <c r="M171" s="909"/>
      <c r="N171" s="909"/>
      <c r="O171" s="909"/>
      <c r="P171" s="909"/>
      <c r="Q171" s="909"/>
      <c r="R171" s="909"/>
      <c r="S171" s="909"/>
      <c r="T171" s="909"/>
      <c r="U171" s="909"/>
      <c r="V171" s="909"/>
      <c r="W171" s="909"/>
      <c r="X171" s="909"/>
    </row>
    <row r="172" spans="1:24" ht="16.5" customHeight="1">
      <c r="A172" s="909"/>
      <c r="B172" s="909"/>
      <c r="C172" s="909"/>
      <c r="D172" s="909"/>
      <c r="E172" s="909"/>
      <c r="F172" s="909"/>
      <c r="G172" s="909"/>
      <c r="H172" s="909"/>
      <c r="I172" s="909"/>
      <c r="J172" s="909"/>
      <c r="K172" s="909"/>
      <c r="L172" s="909"/>
      <c r="M172" s="909"/>
      <c r="N172" s="909"/>
      <c r="O172" s="909"/>
      <c r="P172" s="909"/>
      <c r="Q172" s="909"/>
      <c r="R172" s="909"/>
      <c r="S172" s="909"/>
      <c r="T172" s="909"/>
      <c r="U172" s="909"/>
      <c r="V172" s="909"/>
      <c r="W172" s="909"/>
      <c r="X172" s="909"/>
    </row>
    <row r="173" spans="1:24" ht="16.5" customHeight="1">
      <c r="A173" s="909"/>
      <c r="B173" s="909"/>
      <c r="C173" s="909"/>
      <c r="D173" s="909"/>
      <c r="E173" s="909"/>
      <c r="F173" s="909"/>
      <c r="G173" s="909"/>
      <c r="H173" s="909"/>
      <c r="I173" s="909"/>
      <c r="J173" s="909"/>
      <c r="K173" s="909"/>
      <c r="L173" s="909"/>
      <c r="M173" s="909"/>
      <c r="N173" s="909"/>
      <c r="O173" s="909"/>
      <c r="P173" s="909"/>
      <c r="Q173" s="909"/>
      <c r="R173" s="909"/>
      <c r="S173" s="909"/>
      <c r="T173" s="909"/>
      <c r="U173" s="909"/>
      <c r="V173" s="909"/>
      <c r="W173" s="909"/>
      <c r="X173" s="909"/>
    </row>
    <row r="174" spans="1:24" ht="16.5" customHeight="1">
      <c r="A174" s="909"/>
      <c r="B174" s="909"/>
      <c r="C174" s="909"/>
      <c r="D174" s="909"/>
      <c r="E174" s="909"/>
      <c r="F174" s="909"/>
      <c r="G174" s="909"/>
      <c r="H174" s="909"/>
      <c r="I174" s="909"/>
      <c r="J174" s="909"/>
      <c r="K174" s="909"/>
      <c r="L174" s="909"/>
      <c r="M174" s="909"/>
      <c r="N174" s="909"/>
      <c r="O174" s="909"/>
      <c r="P174" s="909"/>
      <c r="Q174" s="909"/>
      <c r="R174" s="909"/>
      <c r="S174" s="909"/>
      <c r="T174" s="909"/>
      <c r="U174" s="909"/>
      <c r="V174" s="909"/>
      <c r="W174" s="909"/>
      <c r="X174" s="909"/>
    </row>
    <row r="175" spans="1:24" ht="16.5" customHeight="1">
      <c r="A175" s="909"/>
      <c r="B175" s="909"/>
      <c r="C175" s="909"/>
      <c r="D175" s="909"/>
      <c r="E175" s="909"/>
      <c r="F175" s="909"/>
      <c r="G175" s="909"/>
      <c r="H175" s="909"/>
      <c r="I175" s="909"/>
      <c r="J175" s="909"/>
      <c r="K175" s="909"/>
      <c r="L175" s="909"/>
      <c r="M175" s="909"/>
      <c r="N175" s="909"/>
      <c r="O175" s="909"/>
      <c r="P175" s="909"/>
      <c r="Q175" s="909"/>
      <c r="R175" s="909"/>
      <c r="S175" s="909"/>
      <c r="T175" s="909"/>
      <c r="U175" s="909"/>
      <c r="V175" s="909"/>
      <c r="W175" s="909"/>
      <c r="X175" s="909"/>
    </row>
    <row r="176" spans="1:24" ht="16.5" customHeight="1">
      <c r="A176" s="909"/>
      <c r="B176" s="909"/>
      <c r="C176" s="909"/>
      <c r="D176" s="909"/>
      <c r="E176" s="909"/>
      <c r="F176" s="909"/>
      <c r="G176" s="909"/>
      <c r="H176" s="909"/>
      <c r="I176" s="909"/>
      <c r="J176" s="909"/>
      <c r="K176" s="909"/>
      <c r="L176" s="909"/>
      <c r="M176" s="909"/>
      <c r="N176" s="909"/>
      <c r="O176" s="909"/>
      <c r="P176" s="909"/>
      <c r="Q176" s="909"/>
      <c r="R176" s="909"/>
      <c r="S176" s="909"/>
      <c r="T176" s="909"/>
      <c r="U176" s="909"/>
      <c r="V176" s="909"/>
      <c r="W176" s="909"/>
      <c r="X176" s="909"/>
    </row>
    <row r="177" spans="1:24" ht="16.5" customHeight="1">
      <c r="A177" s="909"/>
      <c r="B177" s="909"/>
      <c r="C177" s="909"/>
      <c r="D177" s="909"/>
      <c r="E177" s="909"/>
      <c r="F177" s="909"/>
      <c r="G177" s="909"/>
      <c r="H177" s="909"/>
      <c r="I177" s="909"/>
      <c r="J177" s="909"/>
      <c r="K177" s="909"/>
      <c r="L177" s="909"/>
      <c r="M177" s="909"/>
      <c r="N177" s="909"/>
      <c r="O177" s="909"/>
      <c r="P177" s="909"/>
      <c r="Q177" s="909"/>
      <c r="R177" s="909"/>
      <c r="S177" s="909"/>
      <c r="T177" s="909"/>
      <c r="U177" s="909"/>
      <c r="V177" s="909"/>
      <c r="W177" s="909"/>
      <c r="X177" s="909"/>
    </row>
    <row r="178" spans="1:24" ht="16.5" customHeight="1">
      <c r="A178" s="909"/>
      <c r="B178" s="909"/>
      <c r="C178" s="909"/>
      <c r="D178" s="909"/>
      <c r="E178" s="909"/>
      <c r="F178" s="909"/>
      <c r="G178" s="909"/>
      <c r="H178" s="909"/>
      <c r="I178" s="909"/>
      <c r="J178" s="909"/>
      <c r="K178" s="909"/>
      <c r="L178" s="909"/>
      <c r="M178" s="909"/>
      <c r="N178" s="909"/>
      <c r="O178" s="909"/>
      <c r="P178" s="909"/>
      <c r="Q178" s="909"/>
      <c r="R178" s="909"/>
      <c r="S178" s="909"/>
      <c r="T178" s="909"/>
      <c r="U178" s="909"/>
      <c r="V178" s="909"/>
      <c r="W178" s="909"/>
      <c r="X178" s="909"/>
    </row>
    <row r="179" spans="1:24" ht="16.5" customHeight="1">
      <c r="A179" s="909"/>
      <c r="B179" s="909"/>
      <c r="C179" s="909"/>
      <c r="D179" s="909"/>
      <c r="E179" s="909"/>
      <c r="F179" s="909"/>
      <c r="G179" s="909"/>
      <c r="H179" s="909"/>
      <c r="I179" s="909"/>
      <c r="J179" s="909"/>
      <c r="K179" s="909"/>
      <c r="L179" s="909"/>
      <c r="M179" s="909"/>
      <c r="N179" s="909"/>
      <c r="O179" s="909"/>
      <c r="P179" s="909"/>
      <c r="Q179" s="909"/>
      <c r="R179" s="909"/>
      <c r="S179" s="909"/>
      <c r="T179" s="909"/>
      <c r="U179" s="909"/>
      <c r="V179" s="909"/>
      <c r="W179" s="909"/>
      <c r="X179" s="909"/>
    </row>
    <row r="180" spans="1:24" ht="16.5" customHeight="1">
      <c r="A180" s="909"/>
      <c r="B180" s="909"/>
      <c r="C180" s="909"/>
      <c r="D180" s="909"/>
      <c r="E180" s="909"/>
      <c r="F180" s="909"/>
      <c r="G180" s="909"/>
      <c r="H180" s="909"/>
      <c r="I180" s="909"/>
      <c r="J180" s="909"/>
      <c r="K180" s="909"/>
      <c r="L180" s="909"/>
      <c r="M180" s="909"/>
      <c r="N180" s="909"/>
      <c r="O180" s="909"/>
      <c r="P180" s="909"/>
      <c r="Q180" s="909"/>
      <c r="R180" s="909"/>
      <c r="S180" s="909"/>
      <c r="T180" s="909"/>
      <c r="U180" s="909"/>
      <c r="V180" s="909"/>
      <c r="W180" s="909"/>
      <c r="X180" s="909"/>
    </row>
    <row r="181" spans="1:24" ht="16.5" customHeight="1">
      <c r="A181" s="909"/>
      <c r="B181" s="909"/>
      <c r="C181" s="909"/>
      <c r="D181" s="909"/>
      <c r="E181" s="909"/>
      <c r="F181" s="909"/>
      <c r="G181" s="909"/>
      <c r="H181" s="909"/>
      <c r="I181" s="909"/>
      <c r="J181" s="909"/>
      <c r="K181" s="909"/>
      <c r="L181" s="909"/>
      <c r="M181" s="909"/>
      <c r="N181" s="909"/>
      <c r="O181" s="909"/>
      <c r="P181" s="909"/>
      <c r="Q181" s="909"/>
      <c r="R181" s="909"/>
      <c r="S181" s="909"/>
      <c r="T181" s="909"/>
      <c r="U181" s="909"/>
      <c r="V181" s="909"/>
      <c r="W181" s="909"/>
      <c r="X181" s="909"/>
    </row>
    <row r="182" spans="1:24" ht="16.5" customHeight="1">
      <c r="A182" s="909"/>
      <c r="B182" s="909"/>
      <c r="C182" s="909"/>
      <c r="D182" s="909"/>
      <c r="E182" s="909"/>
      <c r="F182" s="909"/>
      <c r="G182" s="909"/>
      <c r="H182" s="909"/>
      <c r="I182" s="909"/>
      <c r="J182" s="909"/>
      <c r="K182" s="909"/>
      <c r="L182" s="909"/>
      <c r="M182" s="909"/>
      <c r="N182" s="909"/>
      <c r="O182" s="909"/>
      <c r="P182" s="909"/>
      <c r="Q182" s="909"/>
      <c r="R182" s="909"/>
      <c r="S182" s="909"/>
      <c r="T182" s="909"/>
      <c r="U182" s="909"/>
      <c r="V182" s="909"/>
      <c r="W182" s="909"/>
      <c r="X182" s="909"/>
    </row>
    <row r="183" spans="1:24" ht="16.5" customHeight="1">
      <c r="A183" s="909"/>
      <c r="B183" s="909"/>
      <c r="C183" s="909"/>
      <c r="D183" s="909"/>
      <c r="E183" s="909"/>
      <c r="F183" s="909"/>
      <c r="G183" s="909"/>
      <c r="H183" s="909"/>
      <c r="I183" s="909"/>
      <c r="J183" s="909"/>
      <c r="K183" s="909"/>
      <c r="L183" s="909"/>
      <c r="M183" s="909"/>
      <c r="N183" s="909"/>
      <c r="O183" s="909"/>
      <c r="P183" s="909"/>
      <c r="Q183" s="909"/>
      <c r="R183" s="909"/>
      <c r="S183" s="909"/>
      <c r="T183" s="909"/>
      <c r="U183" s="909"/>
      <c r="V183" s="909"/>
      <c r="W183" s="909"/>
      <c r="X183" s="909"/>
    </row>
    <row r="184" spans="1:24" ht="16.5" customHeight="1">
      <c r="A184" s="909"/>
      <c r="B184" s="909"/>
      <c r="C184" s="909"/>
      <c r="D184" s="909"/>
      <c r="E184" s="909"/>
      <c r="F184" s="909"/>
      <c r="G184" s="909"/>
      <c r="H184" s="909"/>
      <c r="I184" s="909"/>
      <c r="J184" s="909"/>
      <c r="K184" s="909"/>
      <c r="L184" s="909"/>
      <c r="M184" s="909"/>
      <c r="N184" s="909"/>
      <c r="O184" s="909"/>
      <c r="P184" s="909"/>
      <c r="Q184" s="909"/>
      <c r="R184" s="909"/>
      <c r="S184" s="909"/>
      <c r="T184" s="909"/>
      <c r="U184" s="909"/>
      <c r="V184" s="909"/>
      <c r="W184" s="909"/>
      <c r="X184" s="909"/>
    </row>
    <row r="185" spans="1:24" ht="16.5" customHeight="1">
      <c r="A185" s="909"/>
      <c r="B185" s="909"/>
      <c r="C185" s="909"/>
      <c r="D185" s="909"/>
      <c r="E185" s="909"/>
      <c r="F185" s="909"/>
      <c r="G185" s="909"/>
      <c r="H185" s="909"/>
      <c r="I185" s="909"/>
      <c r="J185" s="909"/>
      <c r="K185" s="909"/>
      <c r="L185" s="909"/>
      <c r="M185" s="909"/>
      <c r="N185" s="909"/>
      <c r="O185" s="909"/>
      <c r="P185" s="909"/>
      <c r="Q185" s="909"/>
      <c r="R185" s="909"/>
      <c r="S185" s="909"/>
      <c r="T185" s="909"/>
      <c r="U185" s="909"/>
      <c r="V185" s="909"/>
      <c r="W185" s="909"/>
      <c r="X185" s="909"/>
    </row>
    <row r="186" spans="1:24" ht="16.5" customHeight="1">
      <c r="A186" s="909"/>
      <c r="B186" s="909"/>
      <c r="C186" s="909"/>
      <c r="D186" s="909"/>
      <c r="E186" s="909"/>
      <c r="F186" s="909"/>
      <c r="G186" s="909"/>
      <c r="H186" s="909"/>
      <c r="I186" s="909"/>
      <c r="J186" s="909"/>
      <c r="K186" s="909"/>
      <c r="L186" s="909"/>
      <c r="M186" s="909"/>
      <c r="N186" s="909"/>
      <c r="O186" s="909"/>
      <c r="P186" s="909"/>
      <c r="Q186" s="909"/>
      <c r="R186" s="909"/>
      <c r="S186" s="909"/>
      <c r="T186" s="909"/>
      <c r="U186" s="909"/>
      <c r="V186" s="909"/>
      <c r="W186" s="909"/>
      <c r="X186" s="909"/>
    </row>
    <row r="187" spans="1:24" ht="16.5" customHeight="1">
      <c r="A187" s="909"/>
      <c r="B187" s="909"/>
      <c r="C187" s="909"/>
      <c r="D187" s="909"/>
      <c r="E187" s="909"/>
      <c r="F187" s="909"/>
      <c r="G187" s="909"/>
      <c r="H187" s="909"/>
      <c r="I187" s="909"/>
      <c r="J187" s="909"/>
      <c r="K187" s="909"/>
      <c r="L187" s="909"/>
      <c r="M187" s="909"/>
      <c r="N187" s="909"/>
      <c r="O187" s="909"/>
      <c r="P187" s="909"/>
      <c r="Q187" s="909"/>
      <c r="R187" s="909"/>
      <c r="S187" s="909"/>
      <c r="T187" s="909"/>
      <c r="U187" s="909"/>
      <c r="V187" s="909"/>
      <c r="W187" s="909"/>
      <c r="X187" s="909"/>
    </row>
    <row r="188" spans="1:24" ht="16.5" customHeight="1">
      <c r="A188" s="909"/>
      <c r="B188" s="909"/>
      <c r="C188" s="909"/>
      <c r="D188" s="909"/>
      <c r="E188" s="909"/>
      <c r="F188" s="909"/>
      <c r="G188" s="909"/>
      <c r="H188" s="909"/>
      <c r="I188" s="909"/>
      <c r="J188" s="909"/>
      <c r="K188" s="909"/>
      <c r="L188" s="909"/>
      <c r="M188" s="909"/>
      <c r="N188" s="909"/>
      <c r="O188" s="909"/>
      <c r="P188" s="909"/>
      <c r="Q188" s="909"/>
      <c r="R188" s="909"/>
      <c r="S188" s="909"/>
      <c r="T188" s="909"/>
      <c r="U188" s="909"/>
      <c r="V188" s="909"/>
      <c r="W188" s="909"/>
      <c r="X188" s="909"/>
    </row>
    <row r="189" spans="1:24" ht="16.5" customHeight="1">
      <c r="A189" s="909"/>
      <c r="B189" s="909"/>
      <c r="C189" s="909"/>
      <c r="D189" s="909"/>
      <c r="E189" s="909"/>
      <c r="F189" s="909"/>
      <c r="G189" s="909"/>
      <c r="H189" s="909"/>
      <c r="I189" s="909"/>
      <c r="J189" s="909"/>
      <c r="K189" s="909"/>
      <c r="L189" s="909"/>
      <c r="M189" s="909"/>
      <c r="N189" s="909"/>
      <c r="O189" s="909"/>
      <c r="P189" s="909"/>
      <c r="Q189" s="909"/>
      <c r="R189" s="909"/>
      <c r="S189" s="909"/>
      <c r="T189" s="909"/>
      <c r="U189" s="909"/>
      <c r="V189" s="909"/>
      <c r="W189" s="909"/>
      <c r="X189" s="909"/>
    </row>
    <row r="190" spans="1:24" ht="16.5" customHeight="1">
      <c r="A190" s="909"/>
      <c r="B190" s="909"/>
      <c r="C190" s="909"/>
      <c r="D190" s="909"/>
      <c r="E190" s="909"/>
      <c r="F190" s="909"/>
      <c r="G190" s="909"/>
      <c r="H190" s="909"/>
      <c r="I190" s="909"/>
      <c r="J190" s="909"/>
      <c r="K190" s="909"/>
      <c r="L190" s="909"/>
      <c r="M190" s="909"/>
      <c r="N190" s="909"/>
      <c r="O190" s="909"/>
      <c r="P190" s="909"/>
      <c r="Q190" s="909"/>
      <c r="R190" s="909"/>
      <c r="S190" s="909"/>
      <c r="T190" s="909"/>
      <c r="U190" s="909"/>
      <c r="V190" s="909"/>
      <c r="W190" s="909"/>
      <c r="X190" s="909"/>
    </row>
    <row r="191" spans="1:24" ht="16.5" customHeight="1">
      <c r="A191" s="909"/>
      <c r="B191" s="909"/>
      <c r="C191" s="909"/>
      <c r="D191" s="909"/>
      <c r="E191" s="909"/>
      <c r="F191" s="909"/>
      <c r="G191" s="909"/>
      <c r="H191" s="909"/>
      <c r="I191" s="909"/>
      <c r="J191" s="909"/>
      <c r="K191" s="909"/>
      <c r="L191" s="909"/>
      <c r="M191" s="909"/>
      <c r="N191" s="909"/>
      <c r="O191" s="909"/>
      <c r="P191" s="909"/>
      <c r="Q191" s="909"/>
      <c r="R191" s="909"/>
      <c r="S191" s="909"/>
      <c r="T191" s="909"/>
      <c r="U191" s="909"/>
      <c r="V191" s="909"/>
      <c r="W191" s="909"/>
      <c r="X191" s="909"/>
    </row>
    <row r="192" spans="1:24" ht="16.5" customHeight="1">
      <c r="A192" s="909"/>
      <c r="B192" s="909"/>
      <c r="C192" s="909"/>
      <c r="D192" s="909"/>
      <c r="E192" s="909"/>
      <c r="F192" s="909"/>
      <c r="G192" s="909"/>
      <c r="H192" s="909"/>
      <c r="I192" s="909"/>
      <c r="J192" s="909"/>
      <c r="K192" s="909"/>
      <c r="L192" s="909"/>
      <c r="M192" s="909"/>
      <c r="N192" s="909"/>
      <c r="O192" s="909"/>
      <c r="P192" s="909"/>
      <c r="Q192" s="909"/>
      <c r="R192" s="909"/>
      <c r="S192" s="909"/>
      <c r="T192" s="909"/>
      <c r="U192" s="909"/>
      <c r="V192" s="909"/>
      <c r="W192" s="909"/>
      <c r="X192" s="909"/>
    </row>
    <row r="193" spans="1:24" ht="16.5" customHeight="1">
      <c r="A193" s="909"/>
      <c r="B193" s="909"/>
      <c r="C193" s="909"/>
      <c r="D193" s="909"/>
      <c r="E193" s="909"/>
      <c r="F193" s="909"/>
      <c r="G193" s="909"/>
      <c r="H193" s="909"/>
      <c r="I193" s="909"/>
      <c r="J193" s="909"/>
      <c r="K193" s="909"/>
      <c r="L193" s="909"/>
      <c r="M193" s="909"/>
      <c r="N193" s="909"/>
      <c r="O193" s="909"/>
      <c r="P193" s="909"/>
      <c r="Q193" s="909"/>
      <c r="R193" s="909"/>
      <c r="S193" s="909"/>
      <c r="T193" s="909"/>
      <c r="U193" s="909"/>
      <c r="V193" s="909"/>
      <c r="W193" s="909"/>
      <c r="X193" s="909"/>
    </row>
    <row r="194" spans="1:24" ht="16.5" customHeight="1">
      <c r="A194" s="909"/>
      <c r="B194" s="909"/>
      <c r="C194" s="909"/>
      <c r="D194" s="909"/>
      <c r="E194" s="909"/>
      <c r="F194" s="909"/>
      <c r="G194" s="909"/>
      <c r="H194" s="909"/>
      <c r="I194" s="909"/>
      <c r="J194" s="909"/>
      <c r="K194" s="909"/>
      <c r="L194" s="909"/>
      <c r="M194" s="909"/>
      <c r="N194" s="909"/>
      <c r="O194" s="909"/>
      <c r="P194" s="909"/>
      <c r="Q194" s="909"/>
      <c r="R194" s="909"/>
      <c r="S194" s="909"/>
      <c r="T194" s="909"/>
      <c r="U194" s="909"/>
      <c r="V194" s="909"/>
      <c r="W194" s="909"/>
      <c r="X194" s="909"/>
    </row>
    <row r="195" spans="1:24" ht="16.5" customHeight="1">
      <c r="A195" s="909"/>
      <c r="B195" s="909"/>
      <c r="C195" s="909"/>
      <c r="D195" s="909"/>
      <c r="E195" s="909"/>
      <c r="F195" s="909"/>
      <c r="G195" s="909"/>
      <c r="H195" s="909"/>
      <c r="I195" s="909"/>
      <c r="J195" s="909"/>
      <c r="K195" s="909"/>
      <c r="L195" s="909"/>
      <c r="M195" s="909"/>
      <c r="N195" s="909"/>
      <c r="O195" s="909"/>
      <c r="P195" s="909"/>
      <c r="Q195" s="909"/>
      <c r="R195" s="909"/>
      <c r="S195" s="909"/>
      <c r="T195" s="909"/>
      <c r="U195" s="909"/>
      <c r="V195" s="909"/>
      <c r="W195" s="909"/>
      <c r="X195" s="909"/>
    </row>
    <row r="196" spans="1:24" ht="16.5" customHeight="1">
      <c r="A196" s="909"/>
      <c r="B196" s="909"/>
      <c r="C196" s="909"/>
      <c r="D196" s="909"/>
      <c r="E196" s="909"/>
      <c r="F196" s="909"/>
      <c r="G196" s="909"/>
      <c r="H196" s="909"/>
      <c r="I196" s="909"/>
      <c r="J196" s="909"/>
      <c r="K196" s="909"/>
      <c r="L196" s="909"/>
      <c r="M196" s="909"/>
      <c r="N196" s="909"/>
      <c r="O196" s="909"/>
      <c r="P196" s="909"/>
      <c r="Q196" s="909"/>
      <c r="R196" s="909"/>
      <c r="S196" s="909"/>
      <c r="T196" s="909"/>
      <c r="U196" s="909"/>
      <c r="V196" s="909"/>
      <c r="W196" s="909"/>
      <c r="X196" s="909"/>
    </row>
    <row r="197" spans="1:24" ht="16.5" customHeight="1">
      <c r="A197" s="909"/>
      <c r="B197" s="909"/>
      <c r="C197" s="909"/>
      <c r="D197" s="909"/>
      <c r="E197" s="909"/>
      <c r="F197" s="909"/>
      <c r="G197" s="909"/>
      <c r="H197" s="909"/>
      <c r="I197" s="909"/>
      <c r="J197" s="909"/>
      <c r="K197" s="909"/>
      <c r="L197" s="909"/>
      <c r="M197" s="909"/>
      <c r="N197" s="909"/>
      <c r="O197" s="909"/>
      <c r="P197" s="909"/>
      <c r="Q197" s="909"/>
      <c r="R197" s="909"/>
      <c r="S197" s="909"/>
      <c r="T197" s="909"/>
      <c r="U197" s="909"/>
      <c r="V197" s="909"/>
      <c r="W197" s="909"/>
      <c r="X197" s="909"/>
    </row>
    <row r="198" spans="1:24" ht="16.5" customHeight="1">
      <c r="A198" s="909"/>
      <c r="B198" s="909"/>
      <c r="C198" s="909"/>
      <c r="D198" s="909"/>
      <c r="E198" s="909"/>
      <c r="F198" s="909"/>
      <c r="G198" s="909"/>
      <c r="H198" s="909"/>
      <c r="I198" s="909"/>
      <c r="J198" s="909"/>
      <c r="K198" s="909"/>
      <c r="L198" s="909"/>
      <c r="M198" s="909"/>
      <c r="N198" s="909"/>
      <c r="O198" s="909"/>
      <c r="P198" s="909"/>
      <c r="Q198" s="909"/>
      <c r="R198" s="909"/>
      <c r="S198" s="909"/>
      <c r="T198" s="909"/>
      <c r="U198" s="909"/>
      <c r="V198" s="909"/>
      <c r="W198" s="909"/>
      <c r="X198" s="909"/>
    </row>
    <row r="199" spans="1:24" ht="16.5" customHeight="1">
      <c r="A199" s="909"/>
      <c r="B199" s="909"/>
      <c r="C199" s="909"/>
      <c r="D199" s="909"/>
      <c r="E199" s="909"/>
      <c r="F199" s="909"/>
      <c r="G199" s="909"/>
      <c r="H199" s="909"/>
      <c r="I199" s="909"/>
      <c r="J199" s="909"/>
      <c r="K199" s="909"/>
      <c r="L199" s="909"/>
      <c r="M199" s="909"/>
      <c r="N199" s="909"/>
      <c r="O199" s="909"/>
      <c r="P199" s="909"/>
      <c r="Q199" s="909"/>
      <c r="R199" s="909"/>
      <c r="S199" s="909"/>
      <c r="T199" s="909"/>
      <c r="U199" s="909"/>
      <c r="V199" s="909"/>
      <c r="W199" s="909"/>
      <c r="X199" s="909"/>
    </row>
    <row r="200" spans="1:24" ht="16.5" customHeight="1">
      <c r="A200" s="909"/>
      <c r="B200" s="909"/>
      <c r="C200" s="909"/>
      <c r="D200" s="909"/>
      <c r="E200" s="909"/>
      <c r="F200" s="909"/>
      <c r="G200" s="909"/>
      <c r="H200" s="909"/>
      <c r="I200" s="909"/>
      <c r="J200" s="909"/>
      <c r="K200" s="909"/>
      <c r="L200" s="909"/>
      <c r="M200" s="909"/>
      <c r="N200" s="909"/>
      <c r="O200" s="909"/>
      <c r="P200" s="909"/>
      <c r="Q200" s="909"/>
      <c r="R200" s="909"/>
      <c r="S200" s="909"/>
      <c r="T200" s="909"/>
      <c r="U200" s="909"/>
      <c r="V200" s="909"/>
      <c r="W200" s="909"/>
      <c r="X200" s="909"/>
    </row>
    <row r="201" spans="1:24" ht="16.5" customHeight="1">
      <c r="A201" s="909"/>
      <c r="B201" s="909"/>
      <c r="C201" s="909"/>
      <c r="D201" s="909"/>
      <c r="E201" s="909"/>
      <c r="F201" s="909"/>
      <c r="G201" s="909"/>
      <c r="H201" s="909"/>
      <c r="I201" s="909"/>
      <c r="J201" s="909"/>
      <c r="K201" s="909"/>
      <c r="L201" s="909"/>
      <c r="M201" s="909"/>
      <c r="N201" s="909"/>
      <c r="O201" s="909"/>
      <c r="P201" s="909"/>
      <c r="Q201" s="909"/>
      <c r="R201" s="909"/>
      <c r="S201" s="909"/>
      <c r="T201" s="909"/>
      <c r="U201" s="909"/>
      <c r="V201" s="909"/>
      <c r="W201" s="909"/>
      <c r="X201" s="909"/>
    </row>
    <row r="202" spans="1:24" ht="16.5" customHeight="1">
      <c r="A202" s="909"/>
      <c r="B202" s="909"/>
      <c r="C202" s="909"/>
      <c r="D202" s="909"/>
      <c r="E202" s="909"/>
      <c r="F202" s="909"/>
      <c r="G202" s="909"/>
      <c r="H202" s="909"/>
      <c r="I202" s="909"/>
      <c r="J202" s="909"/>
      <c r="K202" s="909"/>
      <c r="L202" s="909"/>
      <c r="M202" s="909"/>
      <c r="N202" s="909"/>
      <c r="O202" s="909"/>
      <c r="P202" s="909"/>
      <c r="Q202" s="909"/>
      <c r="R202" s="909"/>
      <c r="S202" s="909"/>
      <c r="T202" s="909"/>
      <c r="U202" s="909"/>
      <c r="V202" s="909"/>
      <c r="W202" s="909"/>
      <c r="X202" s="909"/>
    </row>
    <row r="203" spans="1:24" ht="16.5" customHeight="1">
      <c r="A203" s="909"/>
      <c r="B203" s="909"/>
      <c r="C203" s="909"/>
      <c r="D203" s="909"/>
      <c r="E203" s="909"/>
      <c r="F203" s="909"/>
      <c r="G203" s="909"/>
      <c r="H203" s="909"/>
      <c r="I203" s="909"/>
      <c r="J203" s="909"/>
      <c r="K203" s="909"/>
      <c r="L203" s="909"/>
      <c r="M203" s="909"/>
      <c r="N203" s="909"/>
      <c r="O203" s="909"/>
      <c r="P203" s="909"/>
      <c r="Q203" s="909"/>
      <c r="R203" s="909"/>
      <c r="S203" s="909"/>
      <c r="T203" s="909"/>
      <c r="U203" s="909"/>
      <c r="V203" s="909"/>
      <c r="W203" s="909"/>
      <c r="X203" s="909"/>
    </row>
    <row r="204" spans="1:24" ht="16.5" customHeight="1">
      <c r="A204" s="909"/>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row>
    <row r="205" spans="1:24" ht="16.5" customHeight="1">
      <c r="A205" s="909"/>
      <c r="B205" s="909"/>
      <c r="C205" s="909"/>
      <c r="D205" s="909"/>
      <c r="E205" s="909"/>
      <c r="F205" s="909"/>
      <c r="G205" s="909"/>
      <c r="H205" s="909"/>
      <c r="I205" s="909"/>
      <c r="J205" s="909"/>
      <c r="K205" s="909"/>
      <c r="L205" s="909"/>
      <c r="M205" s="909"/>
      <c r="N205" s="909"/>
      <c r="O205" s="909"/>
      <c r="P205" s="909"/>
      <c r="Q205" s="909"/>
      <c r="R205" s="909"/>
      <c r="S205" s="909"/>
      <c r="T205" s="909"/>
      <c r="U205" s="909"/>
      <c r="V205" s="909"/>
      <c r="W205" s="909"/>
      <c r="X205" s="909"/>
    </row>
    <row r="206" spans="1:24" ht="16.5" customHeight="1">
      <c r="A206" s="909"/>
      <c r="B206" s="909"/>
      <c r="C206" s="909"/>
      <c r="D206" s="909"/>
      <c r="E206" s="909"/>
      <c r="F206" s="909"/>
      <c r="G206" s="909"/>
      <c r="H206" s="909"/>
      <c r="I206" s="909"/>
      <c r="J206" s="909"/>
      <c r="K206" s="909"/>
      <c r="L206" s="909"/>
      <c r="M206" s="909"/>
      <c r="N206" s="909"/>
      <c r="O206" s="909"/>
      <c r="P206" s="909"/>
      <c r="Q206" s="909"/>
      <c r="R206" s="909"/>
      <c r="S206" s="909"/>
      <c r="T206" s="909"/>
      <c r="U206" s="909"/>
      <c r="V206" s="909"/>
      <c r="W206" s="909"/>
      <c r="X206" s="909"/>
    </row>
    <row r="207" spans="1:24" ht="16.5" customHeight="1">
      <c r="A207" s="909"/>
      <c r="B207" s="909"/>
      <c r="C207" s="909"/>
      <c r="D207" s="909"/>
      <c r="E207" s="909"/>
      <c r="F207" s="909"/>
      <c r="G207" s="909"/>
      <c r="H207" s="909"/>
      <c r="I207" s="909"/>
      <c r="J207" s="909"/>
      <c r="K207" s="909"/>
      <c r="L207" s="909"/>
      <c r="M207" s="909"/>
      <c r="N207" s="909"/>
      <c r="O207" s="909"/>
      <c r="P207" s="909"/>
      <c r="Q207" s="909"/>
      <c r="R207" s="909"/>
      <c r="S207" s="909"/>
      <c r="T207" s="909"/>
      <c r="U207" s="909"/>
      <c r="V207" s="909"/>
      <c r="W207" s="909"/>
      <c r="X207" s="909"/>
    </row>
    <row r="208" spans="1:24" ht="16.5" customHeight="1">
      <c r="A208" s="909"/>
      <c r="B208" s="909"/>
      <c r="C208" s="909"/>
      <c r="D208" s="909"/>
      <c r="E208" s="909"/>
      <c r="F208" s="909"/>
      <c r="G208" s="909"/>
      <c r="H208" s="909"/>
      <c r="I208" s="909"/>
      <c r="J208" s="909"/>
      <c r="K208" s="909"/>
      <c r="L208" s="909"/>
      <c r="M208" s="909"/>
      <c r="N208" s="909"/>
      <c r="O208" s="909"/>
      <c r="P208" s="909"/>
      <c r="Q208" s="909"/>
      <c r="R208" s="909"/>
      <c r="S208" s="909"/>
      <c r="T208" s="909"/>
      <c r="U208" s="909"/>
      <c r="V208" s="909"/>
      <c r="W208" s="909"/>
      <c r="X208" s="909"/>
    </row>
    <row r="209" spans="1:24" ht="16.5" customHeight="1">
      <c r="A209" s="909"/>
      <c r="B209" s="909"/>
      <c r="C209" s="909"/>
      <c r="D209" s="909"/>
      <c r="E209" s="909"/>
      <c r="F209" s="909"/>
      <c r="G209" s="909"/>
      <c r="H209" s="909"/>
      <c r="I209" s="909"/>
      <c r="J209" s="909"/>
      <c r="K209" s="909"/>
      <c r="L209" s="909"/>
      <c r="M209" s="909"/>
      <c r="N209" s="909"/>
      <c r="O209" s="909"/>
      <c r="P209" s="909"/>
      <c r="Q209" s="909"/>
      <c r="R209" s="909"/>
      <c r="S209" s="909"/>
      <c r="T209" s="909"/>
      <c r="U209" s="909"/>
      <c r="V209" s="909"/>
      <c r="W209" s="909"/>
      <c r="X209" s="909"/>
    </row>
    <row r="210" spans="1:24" ht="16.5" customHeight="1">
      <c r="A210" s="909"/>
      <c r="B210" s="909"/>
      <c r="C210" s="909"/>
      <c r="D210" s="909"/>
      <c r="E210" s="909"/>
      <c r="F210" s="909"/>
      <c r="G210" s="909"/>
      <c r="H210" s="909"/>
      <c r="I210" s="909"/>
      <c r="J210" s="909"/>
      <c r="K210" s="909"/>
      <c r="L210" s="909"/>
      <c r="M210" s="909"/>
      <c r="N210" s="909"/>
      <c r="O210" s="909"/>
      <c r="P210" s="909"/>
      <c r="Q210" s="909"/>
      <c r="R210" s="909"/>
      <c r="S210" s="909"/>
      <c r="T210" s="909"/>
      <c r="U210" s="909"/>
      <c r="V210" s="909"/>
      <c r="W210" s="909"/>
      <c r="X210" s="909"/>
    </row>
    <row r="211" spans="1:24" ht="16.5" customHeight="1">
      <c r="A211" s="909"/>
      <c r="B211" s="909"/>
      <c r="C211" s="909"/>
      <c r="D211" s="909"/>
      <c r="E211" s="909"/>
      <c r="F211" s="909"/>
      <c r="G211" s="909"/>
      <c r="H211" s="909"/>
      <c r="I211" s="909"/>
      <c r="J211" s="909"/>
      <c r="K211" s="909"/>
      <c r="L211" s="909"/>
      <c r="M211" s="909"/>
      <c r="N211" s="909"/>
      <c r="O211" s="909"/>
      <c r="P211" s="909"/>
      <c r="Q211" s="909"/>
      <c r="R211" s="909"/>
      <c r="S211" s="909"/>
      <c r="T211" s="909"/>
      <c r="U211" s="909"/>
      <c r="V211" s="909"/>
      <c r="W211" s="909"/>
      <c r="X211" s="909"/>
    </row>
    <row r="212" spans="1:24" ht="16.5" customHeight="1">
      <c r="A212" s="909"/>
      <c r="B212" s="909"/>
      <c r="C212" s="909"/>
      <c r="D212" s="909"/>
      <c r="E212" s="909"/>
      <c r="F212" s="909"/>
      <c r="G212" s="909"/>
      <c r="H212" s="909"/>
      <c r="I212" s="909"/>
      <c r="J212" s="909"/>
      <c r="K212" s="909"/>
      <c r="L212" s="909"/>
      <c r="M212" s="909"/>
      <c r="N212" s="909"/>
      <c r="O212" s="909"/>
      <c r="P212" s="909"/>
      <c r="Q212" s="909"/>
      <c r="R212" s="909"/>
      <c r="S212" s="909"/>
      <c r="T212" s="909"/>
      <c r="U212" s="909"/>
      <c r="V212" s="909"/>
      <c r="W212" s="909"/>
      <c r="X212" s="909"/>
    </row>
    <row r="213" spans="1:24" ht="16.5" customHeight="1">
      <c r="A213" s="909"/>
      <c r="B213" s="909"/>
      <c r="C213" s="909"/>
      <c r="D213" s="909"/>
      <c r="E213" s="909"/>
      <c r="F213" s="909"/>
      <c r="G213" s="909"/>
      <c r="H213" s="909"/>
      <c r="I213" s="909"/>
      <c r="J213" s="909"/>
      <c r="K213" s="909"/>
      <c r="L213" s="909"/>
      <c r="M213" s="909"/>
      <c r="N213" s="909"/>
      <c r="O213" s="909"/>
      <c r="P213" s="909"/>
      <c r="Q213" s="909"/>
      <c r="R213" s="909"/>
      <c r="S213" s="909"/>
      <c r="T213" s="909"/>
      <c r="U213" s="909"/>
      <c r="V213" s="909"/>
      <c r="W213" s="909"/>
      <c r="X213" s="909"/>
    </row>
    <row r="214" spans="1:24" ht="16.5" customHeight="1">
      <c r="A214" s="909"/>
      <c r="B214" s="909"/>
      <c r="C214" s="909"/>
      <c r="D214" s="909"/>
      <c r="E214" s="909"/>
      <c r="F214" s="909"/>
      <c r="G214" s="909"/>
      <c r="H214" s="909"/>
      <c r="I214" s="909"/>
      <c r="J214" s="909"/>
      <c r="K214" s="909"/>
      <c r="L214" s="909"/>
      <c r="M214" s="909"/>
      <c r="N214" s="909"/>
      <c r="O214" s="909"/>
      <c r="P214" s="909"/>
      <c r="Q214" s="909"/>
      <c r="R214" s="909"/>
      <c r="S214" s="909"/>
      <c r="T214" s="909"/>
      <c r="U214" s="909"/>
      <c r="V214" s="909"/>
      <c r="W214" s="909"/>
      <c r="X214" s="909"/>
    </row>
    <row r="215" spans="1:24" ht="16.5" customHeight="1">
      <c r="A215" s="909"/>
      <c r="B215" s="909"/>
      <c r="C215" s="909"/>
      <c r="D215" s="909"/>
      <c r="E215" s="909"/>
      <c r="F215" s="909"/>
      <c r="G215" s="909"/>
      <c r="H215" s="909"/>
      <c r="I215" s="909"/>
      <c r="J215" s="909"/>
      <c r="K215" s="909"/>
      <c r="L215" s="909"/>
      <c r="M215" s="909"/>
      <c r="N215" s="909"/>
      <c r="O215" s="909"/>
      <c r="P215" s="909"/>
      <c r="Q215" s="909"/>
      <c r="R215" s="909"/>
      <c r="S215" s="909"/>
      <c r="T215" s="909"/>
      <c r="U215" s="909"/>
      <c r="V215" s="909"/>
      <c r="W215" s="909"/>
      <c r="X215" s="909"/>
    </row>
    <row r="216" spans="1:24" ht="16.5" customHeight="1">
      <c r="A216" s="909"/>
      <c r="B216" s="909"/>
      <c r="C216" s="909"/>
      <c r="D216" s="909"/>
      <c r="E216" s="909"/>
      <c r="F216" s="909"/>
      <c r="G216" s="909"/>
      <c r="H216" s="909"/>
      <c r="I216" s="909"/>
      <c r="J216" s="909"/>
      <c r="K216" s="909"/>
      <c r="L216" s="909"/>
      <c r="M216" s="909"/>
      <c r="N216" s="909"/>
      <c r="O216" s="909"/>
      <c r="P216" s="909"/>
      <c r="Q216" s="909"/>
      <c r="R216" s="909"/>
      <c r="S216" s="909"/>
      <c r="T216" s="909"/>
      <c r="U216" s="909"/>
      <c r="V216" s="909"/>
      <c r="W216" s="909"/>
      <c r="X216" s="909"/>
    </row>
    <row r="217" spans="1:24" ht="16.5" customHeight="1">
      <c r="A217" s="909"/>
      <c r="B217" s="909"/>
      <c r="C217" s="909"/>
      <c r="D217" s="909"/>
      <c r="E217" s="909"/>
      <c r="F217" s="909"/>
      <c r="G217" s="909"/>
      <c r="H217" s="909"/>
      <c r="I217" s="909"/>
      <c r="J217" s="909"/>
      <c r="K217" s="909"/>
      <c r="L217" s="909"/>
      <c r="M217" s="909"/>
      <c r="N217" s="909"/>
      <c r="O217" s="909"/>
      <c r="P217" s="909"/>
      <c r="Q217" s="909"/>
      <c r="R217" s="909"/>
      <c r="S217" s="909"/>
      <c r="T217" s="909"/>
      <c r="U217" s="909"/>
      <c r="V217" s="909"/>
      <c r="W217" s="909"/>
      <c r="X217" s="909"/>
    </row>
    <row r="218" spans="1:24" ht="16.5" customHeight="1">
      <c r="A218" s="909"/>
      <c r="B218" s="909"/>
      <c r="C218" s="909"/>
      <c r="D218" s="909"/>
      <c r="E218" s="909"/>
      <c r="F218" s="909"/>
      <c r="G218" s="909"/>
      <c r="H218" s="909"/>
      <c r="I218" s="909"/>
      <c r="J218" s="909"/>
      <c r="K218" s="909"/>
      <c r="L218" s="909"/>
      <c r="M218" s="909"/>
      <c r="N218" s="909"/>
      <c r="O218" s="909"/>
      <c r="P218" s="909"/>
      <c r="Q218" s="909"/>
      <c r="R218" s="909"/>
      <c r="S218" s="909"/>
      <c r="T218" s="909"/>
      <c r="U218" s="909"/>
      <c r="V218" s="909"/>
      <c r="W218" s="909"/>
      <c r="X218" s="909"/>
    </row>
    <row r="219" spans="1:24" ht="16.5" customHeight="1">
      <c r="A219" s="909"/>
      <c r="B219" s="909"/>
      <c r="C219" s="909"/>
      <c r="D219" s="909"/>
      <c r="E219" s="909"/>
      <c r="F219" s="909"/>
      <c r="G219" s="909"/>
      <c r="H219" s="909"/>
      <c r="I219" s="909"/>
      <c r="J219" s="909"/>
      <c r="K219" s="909"/>
      <c r="L219" s="909"/>
      <c r="M219" s="909"/>
      <c r="N219" s="909"/>
      <c r="O219" s="909"/>
      <c r="P219" s="909"/>
      <c r="Q219" s="909"/>
      <c r="R219" s="909"/>
      <c r="S219" s="909"/>
      <c r="T219" s="909"/>
      <c r="U219" s="909"/>
      <c r="V219" s="909"/>
      <c r="W219" s="909"/>
      <c r="X219" s="909"/>
    </row>
    <row r="220" spans="1:24" ht="16.5" customHeight="1">
      <c r="A220" s="909"/>
      <c r="B220" s="909"/>
      <c r="C220" s="909"/>
      <c r="D220" s="909"/>
      <c r="E220" s="909"/>
      <c r="F220" s="909"/>
      <c r="G220" s="909"/>
      <c r="H220" s="909"/>
      <c r="I220" s="909"/>
      <c r="J220" s="909"/>
      <c r="K220" s="909"/>
      <c r="L220" s="909"/>
      <c r="M220" s="909"/>
      <c r="N220" s="909"/>
      <c r="O220" s="909"/>
      <c r="P220" s="909"/>
      <c r="Q220" s="909"/>
      <c r="R220" s="909"/>
      <c r="S220" s="909"/>
      <c r="T220" s="909"/>
      <c r="U220" s="909"/>
      <c r="V220" s="909"/>
      <c r="W220" s="909"/>
      <c r="X220" s="909"/>
    </row>
    <row r="221" spans="1:24" ht="16.5" customHeight="1">
      <c r="A221" s="909"/>
      <c r="B221" s="909"/>
      <c r="C221" s="909"/>
      <c r="D221" s="909"/>
      <c r="E221" s="909"/>
      <c r="F221" s="909"/>
      <c r="G221" s="909"/>
      <c r="H221" s="909"/>
      <c r="I221" s="909"/>
      <c r="J221" s="909"/>
      <c r="K221" s="909"/>
      <c r="L221" s="909"/>
      <c r="M221" s="909"/>
      <c r="N221" s="909"/>
      <c r="O221" s="909"/>
      <c r="P221" s="909"/>
      <c r="Q221" s="909"/>
      <c r="R221" s="909"/>
      <c r="S221" s="909"/>
      <c r="T221" s="909"/>
      <c r="U221" s="909"/>
      <c r="V221" s="909"/>
      <c r="W221" s="909"/>
      <c r="X221" s="909"/>
    </row>
    <row r="222" spans="1:24" ht="16.5" customHeight="1">
      <c r="A222" s="909"/>
      <c r="B222" s="909"/>
      <c r="C222" s="909"/>
      <c r="D222" s="909"/>
      <c r="E222" s="909"/>
      <c r="F222" s="909"/>
      <c r="G222" s="909"/>
      <c r="H222" s="909"/>
      <c r="I222" s="909"/>
      <c r="J222" s="909"/>
      <c r="K222" s="909"/>
      <c r="L222" s="909"/>
      <c r="M222" s="909"/>
      <c r="N222" s="909"/>
      <c r="O222" s="909"/>
      <c r="P222" s="909"/>
      <c r="Q222" s="909"/>
      <c r="R222" s="909"/>
      <c r="S222" s="909"/>
      <c r="T222" s="909"/>
      <c r="U222" s="909"/>
      <c r="V222" s="909"/>
      <c r="W222" s="909"/>
      <c r="X222" s="909"/>
    </row>
    <row r="223" spans="1:24" ht="16.5" customHeight="1">
      <c r="A223" s="909"/>
      <c r="B223" s="909"/>
      <c r="C223" s="909"/>
      <c r="D223" s="909"/>
      <c r="E223" s="909"/>
      <c r="F223" s="909"/>
      <c r="G223" s="909"/>
      <c r="H223" s="909"/>
      <c r="I223" s="909"/>
      <c r="J223" s="909"/>
      <c r="K223" s="909"/>
      <c r="L223" s="909"/>
      <c r="M223" s="909"/>
      <c r="N223" s="909"/>
      <c r="O223" s="909"/>
      <c r="P223" s="909"/>
      <c r="Q223" s="909"/>
      <c r="R223" s="909"/>
      <c r="S223" s="909"/>
      <c r="T223" s="909"/>
      <c r="U223" s="909"/>
      <c r="V223" s="909"/>
      <c r="W223" s="909"/>
      <c r="X223" s="909"/>
    </row>
    <row r="224" spans="1:24" ht="16.5" customHeight="1">
      <c r="A224" s="909"/>
      <c r="B224" s="909"/>
      <c r="C224" s="909"/>
      <c r="D224" s="909"/>
      <c r="E224" s="909"/>
      <c r="F224" s="909"/>
      <c r="G224" s="909"/>
      <c r="H224" s="909"/>
      <c r="I224" s="909"/>
      <c r="J224" s="909"/>
      <c r="K224" s="909"/>
      <c r="L224" s="909"/>
      <c r="M224" s="909"/>
      <c r="N224" s="909"/>
      <c r="O224" s="909"/>
      <c r="P224" s="909"/>
      <c r="Q224" s="909"/>
      <c r="R224" s="909"/>
      <c r="S224" s="909"/>
      <c r="T224" s="909"/>
      <c r="U224" s="909"/>
      <c r="V224" s="909"/>
      <c r="W224" s="909"/>
      <c r="X224" s="909"/>
    </row>
    <row r="225" spans="1:24" ht="16.5" customHeight="1">
      <c r="A225" s="909"/>
      <c r="B225" s="909"/>
      <c r="C225" s="909"/>
      <c r="D225" s="909"/>
      <c r="E225" s="909"/>
      <c r="F225" s="909"/>
      <c r="G225" s="909"/>
      <c r="H225" s="909"/>
      <c r="I225" s="909"/>
      <c r="J225" s="909"/>
      <c r="K225" s="909"/>
      <c r="L225" s="909"/>
      <c r="M225" s="909"/>
      <c r="N225" s="909"/>
      <c r="O225" s="909"/>
      <c r="P225" s="909"/>
      <c r="Q225" s="909"/>
      <c r="R225" s="909"/>
      <c r="S225" s="909"/>
      <c r="T225" s="909"/>
      <c r="U225" s="909"/>
      <c r="V225" s="909"/>
      <c r="W225" s="909"/>
      <c r="X225" s="909"/>
    </row>
    <row r="226" spans="1:24" ht="16.5" customHeight="1">
      <c r="A226" s="909"/>
      <c r="B226" s="909"/>
      <c r="C226" s="909"/>
      <c r="D226" s="909"/>
      <c r="E226" s="909"/>
      <c r="F226" s="909"/>
      <c r="G226" s="909"/>
      <c r="H226" s="909"/>
      <c r="I226" s="909"/>
      <c r="J226" s="909"/>
      <c r="K226" s="909"/>
      <c r="L226" s="909"/>
      <c r="M226" s="909"/>
      <c r="N226" s="909"/>
      <c r="O226" s="909"/>
      <c r="P226" s="909"/>
      <c r="Q226" s="909"/>
      <c r="R226" s="909"/>
      <c r="S226" s="909"/>
      <c r="T226" s="909"/>
      <c r="U226" s="909"/>
      <c r="V226" s="909"/>
      <c r="W226" s="909"/>
      <c r="X226" s="909"/>
    </row>
    <row r="227" spans="1:24" ht="16.5" customHeight="1">
      <c r="A227" s="909"/>
      <c r="B227" s="909"/>
      <c r="C227" s="909"/>
      <c r="D227" s="909"/>
      <c r="E227" s="909"/>
      <c r="F227" s="909"/>
      <c r="G227" s="909"/>
      <c r="H227" s="909"/>
      <c r="I227" s="909"/>
      <c r="J227" s="909"/>
      <c r="K227" s="909"/>
      <c r="L227" s="909"/>
      <c r="M227" s="909"/>
      <c r="N227" s="909"/>
      <c r="O227" s="909"/>
      <c r="P227" s="909"/>
      <c r="Q227" s="909"/>
      <c r="R227" s="909"/>
      <c r="S227" s="909"/>
      <c r="T227" s="909"/>
      <c r="U227" s="909"/>
      <c r="V227" s="909"/>
      <c r="W227" s="909"/>
      <c r="X227" s="909"/>
    </row>
    <row r="228" spans="1:24" ht="16.5" customHeight="1">
      <c r="A228" s="909"/>
      <c r="B228" s="909"/>
      <c r="C228" s="909"/>
      <c r="D228" s="909"/>
      <c r="E228" s="909"/>
      <c r="F228" s="909"/>
      <c r="G228" s="909"/>
      <c r="H228" s="909"/>
      <c r="I228" s="909"/>
      <c r="J228" s="909"/>
      <c r="K228" s="909"/>
      <c r="L228" s="909"/>
      <c r="M228" s="909"/>
      <c r="N228" s="909"/>
      <c r="O228" s="909"/>
      <c r="P228" s="909"/>
      <c r="Q228" s="909"/>
      <c r="R228" s="909"/>
      <c r="S228" s="909"/>
      <c r="T228" s="909"/>
      <c r="U228" s="909"/>
      <c r="V228" s="909"/>
      <c r="W228" s="909"/>
      <c r="X228" s="909"/>
    </row>
    <row r="229" spans="1:24" ht="16.5" customHeight="1">
      <c r="A229" s="909"/>
      <c r="B229" s="909"/>
      <c r="C229" s="909"/>
      <c r="D229" s="909"/>
      <c r="E229" s="909"/>
      <c r="F229" s="909"/>
      <c r="G229" s="909"/>
      <c r="H229" s="909"/>
      <c r="I229" s="909"/>
      <c r="J229" s="909"/>
      <c r="K229" s="909"/>
      <c r="L229" s="909"/>
      <c r="M229" s="909"/>
      <c r="N229" s="909"/>
      <c r="O229" s="909"/>
      <c r="P229" s="909"/>
      <c r="Q229" s="909"/>
      <c r="R229" s="909"/>
      <c r="S229" s="909"/>
      <c r="T229" s="909"/>
      <c r="U229" s="909"/>
      <c r="V229" s="909"/>
      <c r="W229" s="909"/>
      <c r="X229" s="909"/>
    </row>
    <row r="230" spans="1:24" ht="16.5" customHeight="1">
      <c r="A230" s="909"/>
      <c r="B230" s="909"/>
      <c r="C230" s="909"/>
      <c r="D230" s="909"/>
      <c r="E230" s="909"/>
      <c r="F230" s="909"/>
      <c r="G230" s="909"/>
      <c r="H230" s="909"/>
      <c r="I230" s="909"/>
      <c r="J230" s="909"/>
      <c r="K230" s="909"/>
      <c r="L230" s="909"/>
      <c r="M230" s="909"/>
      <c r="N230" s="909"/>
      <c r="O230" s="909"/>
      <c r="P230" s="909"/>
      <c r="Q230" s="909"/>
      <c r="R230" s="909"/>
      <c r="S230" s="909"/>
      <c r="T230" s="909"/>
      <c r="U230" s="909"/>
      <c r="V230" s="909"/>
      <c r="W230" s="909"/>
      <c r="X230" s="909"/>
    </row>
    <row r="231" spans="1:24" ht="16.5" customHeight="1">
      <c r="A231" s="909"/>
      <c r="B231" s="909"/>
      <c r="C231" s="909"/>
      <c r="D231" s="909"/>
      <c r="E231" s="909"/>
      <c r="F231" s="909"/>
      <c r="G231" s="909"/>
      <c r="H231" s="909"/>
      <c r="I231" s="909"/>
      <c r="J231" s="909"/>
      <c r="K231" s="909"/>
      <c r="L231" s="909"/>
      <c r="M231" s="909"/>
      <c r="N231" s="909"/>
      <c r="O231" s="909"/>
      <c r="P231" s="909"/>
      <c r="Q231" s="909"/>
      <c r="R231" s="909"/>
      <c r="S231" s="909"/>
      <c r="T231" s="909"/>
      <c r="U231" s="909"/>
      <c r="V231" s="909"/>
      <c r="W231" s="909"/>
      <c r="X231" s="909"/>
    </row>
    <row r="232" spans="1:24" ht="16.5" customHeight="1">
      <c r="A232" s="909"/>
      <c r="B232" s="909"/>
      <c r="C232" s="909"/>
      <c r="D232" s="909"/>
      <c r="E232" s="909"/>
      <c r="F232" s="909"/>
      <c r="G232" s="909"/>
      <c r="H232" s="909"/>
      <c r="I232" s="909"/>
      <c r="J232" s="909"/>
      <c r="K232" s="909"/>
      <c r="L232" s="909"/>
      <c r="M232" s="909"/>
      <c r="N232" s="909"/>
      <c r="O232" s="909"/>
      <c r="P232" s="909"/>
      <c r="Q232" s="909"/>
      <c r="R232" s="909"/>
      <c r="S232" s="909"/>
      <c r="T232" s="909"/>
      <c r="U232" s="909"/>
      <c r="V232" s="909"/>
      <c r="W232" s="909"/>
      <c r="X232" s="909"/>
    </row>
    <row r="233" spans="1:24" ht="16.5" customHeight="1">
      <c r="A233" s="909"/>
      <c r="B233" s="909"/>
      <c r="C233" s="909"/>
      <c r="D233" s="909"/>
      <c r="E233" s="909"/>
      <c r="F233" s="909"/>
      <c r="G233" s="909"/>
      <c r="H233" s="909"/>
      <c r="I233" s="909"/>
      <c r="J233" s="909"/>
      <c r="K233" s="909"/>
      <c r="L233" s="909"/>
      <c r="M233" s="909"/>
      <c r="N233" s="909"/>
      <c r="O233" s="909"/>
      <c r="P233" s="909"/>
      <c r="Q233" s="909"/>
      <c r="R233" s="909"/>
      <c r="S233" s="909"/>
      <c r="T233" s="909"/>
      <c r="U233" s="909"/>
      <c r="V233" s="909"/>
      <c r="W233" s="909"/>
      <c r="X233" s="909"/>
    </row>
    <row r="234" spans="1:24" ht="16.5" customHeight="1">
      <c r="A234" s="909"/>
      <c r="B234" s="909"/>
      <c r="C234" s="909"/>
      <c r="D234" s="909"/>
      <c r="E234" s="909"/>
      <c r="F234" s="909"/>
      <c r="G234" s="909"/>
      <c r="H234" s="909"/>
      <c r="I234" s="909"/>
      <c r="J234" s="909"/>
      <c r="K234" s="909"/>
      <c r="L234" s="909"/>
      <c r="M234" s="909"/>
      <c r="N234" s="909"/>
      <c r="O234" s="909"/>
      <c r="P234" s="909"/>
      <c r="Q234" s="909"/>
      <c r="R234" s="909"/>
      <c r="S234" s="909"/>
      <c r="T234" s="909"/>
      <c r="U234" s="909"/>
      <c r="V234" s="909"/>
      <c r="W234" s="909"/>
      <c r="X234" s="909"/>
    </row>
    <row r="235" spans="1:24" ht="16.5" customHeight="1">
      <c r="A235" s="909"/>
      <c r="B235" s="909"/>
      <c r="C235" s="909"/>
      <c r="D235" s="909"/>
      <c r="E235" s="909"/>
      <c r="F235" s="909"/>
      <c r="G235" s="909"/>
      <c r="H235" s="909"/>
      <c r="I235" s="909"/>
      <c r="J235" s="909"/>
      <c r="K235" s="909"/>
      <c r="L235" s="909"/>
      <c r="M235" s="909"/>
      <c r="N235" s="909"/>
      <c r="O235" s="909"/>
      <c r="P235" s="909"/>
      <c r="Q235" s="909"/>
      <c r="R235" s="909"/>
      <c r="S235" s="909"/>
      <c r="T235" s="909"/>
      <c r="U235" s="909"/>
      <c r="V235" s="909"/>
      <c r="W235" s="909"/>
      <c r="X235" s="909"/>
    </row>
    <row r="236" spans="1:24" ht="16.5" customHeight="1">
      <c r="A236" s="909"/>
      <c r="B236" s="909"/>
      <c r="C236" s="909"/>
      <c r="D236" s="909"/>
      <c r="E236" s="909"/>
      <c r="F236" s="909"/>
      <c r="G236" s="909"/>
      <c r="H236" s="909"/>
      <c r="I236" s="909"/>
      <c r="J236" s="909"/>
      <c r="K236" s="909"/>
      <c r="L236" s="909"/>
      <c r="M236" s="909"/>
      <c r="N236" s="909"/>
      <c r="O236" s="909"/>
      <c r="P236" s="909"/>
      <c r="Q236" s="909"/>
      <c r="R236" s="909"/>
      <c r="S236" s="909"/>
      <c r="T236" s="909"/>
      <c r="U236" s="909"/>
      <c r="V236" s="909"/>
      <c r="W236" s="909"/>
      <c r="X236" s="909"/>
    </row>
    <row r="237" spans="1:24" ht="16.5" customHeight="1">
      <c r="A237" s="909"/>
      <c r="B237" s="909"/>
      <c r="C237" s="909"/>
      <c r="D237" s="909"/>
      <c r="E237" s="909"/>
      <c r="F237" s="909"/>
      <c r="G237" s="909"/>
      <c r="H237" s="909"/>
      <c r="I237" s="909"/>
      <c r="J237" s="909"/>
      <c r="K237" s="909"/>
      <c r="L237" s="909"/>
      <c r="M237" s="909"/>
      <c r="N237" s="909"/>
      <c r="O237" s="909"/>
      <c r="P237" s="909"/>
      <c r="Q237" s="909"/>
      <c r="R237" s="909"/>
      <c r="S237" s="909"/>
      <c r="T237" s="909"/>
      <c r="U237" s="909"/>
      <c r="V237" s="909"/>
      <c r="W237" s="909"/>
      <c r="X237" s="909"/>
    </row>
    <row r="238" spans="1:24" ht="16.5" customHeight="1">
      <c r="A238" s="909"/>
      <c r="B238" s="909"/>
      <c r="C238" s="909"/>
      <c r="D238" s="909"/>
      <c r="E238" s="909"/>
      <c r="F238" s="909"/>
      <c r="G238" s="909"/>
      <c r="H238" s="909"/>
      <c r="I238" s="909"/>
      <c r="J238" s="909"/>
      <c r="K238" s="909"/>
      <c r="L238" s="909"/>
      <c r="M238" s="909"/>
      <c r="N238" s="909"/>
      <c r="O238" s="909"/>
      <c r="P238" s="909"/>
      <c r="Q238" s="909"/>
      <c r="R238" s="909"/>
      <c r="S238" s="909"/>
      <c r="T238" s="909"/>
      <c r="U238" s="909"/>
      <c r="V238" s="909"/>
      <c r="W238" s="909"/>
      <c r="X238" s="909"/>
    </row>
    <row r="239" spans="1:24" ht="16.5" customHeight="1">
      <c r="A239" s="909"/>
      <c r="B239" s="909"/>
      <c r="C239" s="909"/>
      <c r="D239" s="909"/>
      <c r="E239" s="909"/>
      <c r="F239" s="909"/>
      <c r="G239" s="909"/>
      <c r="H239" s="909"/>
      <c r="I239" s="909"/>
      <c r="J239" s="909"/>
      <c r="K239" s="909"/>
      <c r="L239" s="909"/>
      <c r="M239" s="909"/>
      <c r="N239" s="909"/>
      <c r="O239" s="909"/>
      <c r="P239" s="909"/>
      <c r="Q239" s="909"/>
      <c r="R239" s="909"/>
      <c r="S239" s="909"/>
      <c r="T239" s="909"/>
      <c r="U239" s="909"/>
      <c r="V239" s="909"/>
      <c r="W239" s="909"/>
      <c r="X239" s="909"/>
    </row>
    <row r="240" spans="1:24" ht="16.5" customHeight="1">
      <c r="A240" s="909"/>
      <c r="B240" s="909"/>
      <c r="C240" s="909"/>
      <c r="D240" s="909"/>
      <c r="E240" s="909"/>
      <c r="F240" s="909"/>
      <c r="G240" s="909"/>
      <c r="H240" s="909"/>
      <c r="I240" s="909"/>
      <c r="J240" s="909"/>
      <c r="K240" s="909"/>
      <c r="L240" s="909"/>
      <c r="M240" s="909"/>
      <c r="N240" s="909"/>
      <c r="O240" s="909"/>
      <c r="P240" s="909"/>
      <c r="Q240" s="909"/>
      <c r="R240" s="909"/>
      <c r="S240" s="909"/>
      <c r="T240" s="909"/>
      <c r="U240" s="909"/>
      <c r="V240" s="909"/>
      <c r="W240" s="909"/>
      <c r="X240" s="909"/>
    </row>
    <row r="241" spans="1:24" ht="16.5" customHeight="1">
      <c r="A241" s="909"/>
      <c r="B241" s="909"/>
      <c r="C241" s="909"/>
      <c r="D241" s="909"/>
      <c r="E241" s="909"/>
      <c r="F241" s="909"/>
      <c r="G241" s="909"/>
      <c r="H241" s="909"/>
      <c r="I241" s="909"/>
      <c r="J241" s="909"/>
      <c r="K241" s="909"/>
      <c r="L241" s="909"/>
      <c r="M241" s="909"/>
      <c r="N241" s="909"/>
      <c r="O241" s="909"/>
      <c r="P241" s="909"/>
      <c r="Q241" s="909"/>
      <c r="R241" s="909"/>
      <c r="S241" s="909"/>
      <c r="T241" s="909"/>
      <c r="U241" s="909"/>
      <c r="V241" s="909"/>
      <c r="W241" s="909"/>
      <c r="X241" s="909"/>
    </row>
    <row r="242" spans="1:24" ht="16.5" customHeight="1">
      <c r="A242" s="909"/>
      <c r="B242" s="909"/>
      <c r="C242" s="909"/>
      <c r="D242" s="909"/>
      <c r="E242" s="909"/>
      <c r="F242" s="909"/>
      <c r="G242" s="909"/>
      <c r="H242" s="909"/>
      <c r="I242" s="909"/>
      <c r="J242" s="909"/>
      <c r="K242" s="909"/>
      <c r="L242" s="909"/>
      <c r="M242" s="909"/>
      <c r="N242" s="909"/>
      <c r="O242" s="909"/>
      <c r="P242" s="909"/>
      <c r="Q242" s="909"/>
      <c r="R242" s="909"/>
      <c r="S242" s="909"/>
      <c r="T242" s="909"/>
      <c r="U242" s="909"/>
      <c r="V242" s="909"/>
      <c r="W242" s="909"/>
      <c r="X242" s="909"/>
    </row>
    <row r="243" spans="1:24" ht="16.5" customHeight="1">
      <c r="A243" s="909"/>
      <c r="B243" s="909"/>
      <c r="C243" s="909"/>
      <c r="D243" s="909"/>
      <c r="E243" s="909"/>
      <c r="F243" s="909"/>
      <c r="G243" s="909"/>
      <c r="H243" s="909"/>
      <c r="I243" s="909"/>
      <c r="J243" s="909"/>
      <c r="K243" s="909"/>
      <c r="L243" s="909"/>
      <c r="M243" s="909"/>
      <c r="N243" s="909"/>
      <c r="O243" s="909"/>
      <c r="P243" s="909"/>
      <c r="Q243" s="909"/>
      <c r="R243" s="909"/>
      <c r="S243" s="909"/>
      <c r="T243" s="909"/>
      <c r="U243" s="909"/>
      <c r="V243" s="909"/>
      <c r="W243" s="909"/>
      <c r="X243" s="909"/>
    </row>
    <row r="244" spans="1:24" ht="16.5" customHeight="1">
      <c r="A244" s="909"/>
      <c r="B244" s="909"/>
      <c r="C244" s="909"/>
      <c r="D244" s="909"/>
      <c r="E244" s="909"/>
      <c r="F244" s="909"/>
      <c r="G244" s="909"/>
      <c r="H244" s="909"/>
      <c r="I244" s="909"/>
      <c r="J244" s="909"/>
      <c r="K244" s="909"/>
      <c r="L244" s="909"/>
      <c r="M244" s="909"/>
      <c r="N244" s="909"/>
      <c r="O244" s="909"/>
      <c r="P244" s="909"/>
      <c r="Q244" s="909"/>
      <c r="R244" s="909"/>
      <c r="S244" s="909"/>
      <c r="T244" s="909"/>
      <c r="U244" s="909"/>
      <c r="V244" s="909"/>
      <c r="W244" s="909"/>
      <c r="X244" s="909"/>
    </row>
    <row r="245" spans="1:24" ht="16.5" customHeight="1">
      <c r="A245" s="909"/>
      <c r="B245" s="909"/>
      <c r="C245" s="909"/>
      <c r="D245" s="909"/>
      <c r="E245" s="909"/>
      <c r="F245" s="909"/>
      <c r="G245" s="909"/>
      <c r="H245" s="909"/>
      <c r="I245" s="909"/>
      <c r="J245" s="909"/>
      <c r="K245" s="909"/>
      <c r="L245" s="909"/>
      <c r="M245" s="909"/>
      <c r="N245" s="909"/>
      <c r="O245" s="909"/>
      <c r="P245" s="909"/>
      <c r="Q245" s="909"/>
      <c r="R245" s="909"/>
      <c r="S245" s="909"/>
      <c r="T245" s="909"/>
      <c r="U245" s="909"/>
      <c r="V245" s="909"/>
      <c r="W245" s="909"/>
      <c r="X245" s="909"/>
    </row>
    <row r="246" spans="1:24" ht="16.5" customHeight="1">
      <c r="A246" s="909"/>
      <c r="B246" s="909"/>
      <c r="C246" s="909"/>
      <c r="D246" s="909"/>
      <c r="E246" s="909"/>
      <c r="F246" s="909"/>
      <c r="G246" s="909"/>
      <c r="H246" s="909"/>
      <c r="I246" s="909"/>
      <c r="J246" s="909"/>
      <c r="K246" s="909"/>
      <c r="L246" s="909"/>
      <c r="M246" s="909"/>
      <c r="N246" s="909"/>
      <c r="O246" s="909"/>
      <c r="P246" s="909"/>
      <c r="Q246" s="909"/>
      <c r="R246" s="909"/>
      <c r="S246" s="909"/>
      <c r="T246" s="909"/>
      <c r="U246" s="909"/>
      <c r="V246" s="909"/>
      <c r="W246" s="909"/>
      <c r="X246" s="909"/>
    </row>
    <row r="247" spans="1:24" ht="16.5" customHeight="1">
      <c r="A247" s="909"/>
      <c r="B247" s="909"/>
      <c r="C247" s="909"/>
      <c r="D247" s="909"/>
      <c r="E247" s="909"/>
      <c r="F247" s="909"/>
      <c r="G247" s="909"/>
      <c r="H247" s="909"/>
      <c r="I247" s="909"/>
      <c r="J247" s="909"/>
      <c r="K247" s="909"/>
      <c r="L247" s="909"/>
      <c r="M247" s="909"/>
      <c r="N247" s="909"/>
      <c r="O247" s="909"/>
      <c r="P247" s="909"/>
      <c r="Q247" s="909"/>
      <c r="R247" s="909"/>
      <c r="S247" s="909"/>
      <c r="T247" s="909"/>
      <c r="U247" s="909"/>
      <c r="V247" s="909"/>
      <c r="W247" s="909"/>
      <c r="X247" s="909"/>
    </row>
    <row r="248" spans="1:24" ht="16.5" customHeight="1">
      <c r="A248" s="909"/>
      <c r="B248" s="909"/>
      <c r="C248" s="909"/>
      <c r="D248" s="909"/>
      <c r="E248" s="909"/>
      <c r="F248" s="909"/>
      <c r="G248" s="909"/>
      <c r="H248" s="909"/>
      <c r="I248" s="909"/>
      <c r="J248" s="909"/>
      <c r="K248" s="909"/>
      <c r="L248" s="909"/>
      <c r="M248" s="909"/>
      <c r="N248" s="909"/>
      <c r="O248" s="909"/>
      <c r="P248" s="909"/>
      <c r="Q248" s="909"/>
      <c r="R248" s="909"/>
      <c r="S248" s="909"/>
      <c r="T248" s="909"/>
      <c r="U248" s="909"/>
      <c r="V248" s="909"/>
      <c r="W248" s="909"/>
      <c r="X248" s="909"/>
    </row>
    <row r="249" spans="1:24" ht="16.5" customHeight="1">
      <c r="A249" s="909"/>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row>
    <row r="250" spans="1:24" ht="16.5" customHeight="1">
      <c r="A250" s="909"/>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row>
    <row r="251" spans="1:24" ht="16.5" customHeight="1">
      <c r="A251" s="909"/>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row>
    <row r="252" spans="1:24" ht="16.5" customHeight="1">
      <c r="A252" s="909"/>
      <c r="B252" s="909"/>
      <c r="C252" s="909"/>
      <c r="D252" s="909"/>
      <c r="E252" s="909"/>
      <c r="F252" s="909"/>
      <c r="G252" s="909"/>
      <c r="H252" s="909"/>
      <c r="I252" s="909"/>
      <c r="J252" s="909"/>
      <c r="K252" s="909"/>
      <c r="L252" s="909"/>
      <c r="M252" s="909"/>
      <c r="N252" s="909"/>
      <c r="O252" s="909"/>
      <c r="P252" s="909"/>
      <c r="Q252" s="909"/>
      <c r="R252" s="909"/>
      <c r="S252" s="909"/>
      <c r="T252" s="909"/>
      <c r="U252" s="909"/>
      <c r="V252" s="909"/>
      <c r="W252" s="909"/>
      <c r="X252" s="909"/>
    </row>
    <row r="253" spans="1:24" ht="16.5" customHeight="1">
      <c r="A253" s="909"/>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row>
    <row r="254" spans="1:24" ht="16.5" customHeight="1">
      <c r="A254" s="909"/>
      <c r="B254" s="909"/>
      <c r="C254" s="909"/>
      <c r="D254" s="909"/>
      <c r="E254" s="909"/>
      <c r="F254" s="909"/>
      <c r="G254" s="909"/>
      <c r="H254" s="909"/>
      <c r="I254" s="909"/>
      <c r="J254" s="909"/>
      <c r="K254" s="909"/>
      <c r="L254" s="909"/>
      <c r="M254" s="909"/>
      <c r="N254" s="909"/>
      <c r="O254" s="909"/>
      <c r="P254" s="909"/>
      <c r="Q254" s="909"/>
      <c r="R254" s="909"/>
      <c r="S254" s="909"/>
      <c r="T254" s="909"/>
      <c r="U254" s="909"/>
      <c r="V254" s="909"/>
      <c r="W254" s="909"/>
      <c r="X254" s="909"/>
    </row>
    <row r="255" spans="1:24" ht="16.5" customHeight="1">
      <c r="A255" s="909"/>
      <c r="B255" s="909"/>
      <c r="C255" s="909"/>
      <c r="D255" s="909"/>
      <c r="E255" s="909"/>
      <c r="F255" s="909"/>
      <c r="G255" s="909"/>
      <c r="H255" s="909"/>
      <c r="I255" s="909"/>
      <c r="J255" s="909"/>
      <c r="K255" s="909"/>
      <c r="L255" s="909"/>
      <c r="M255" s="909"/>
      <c r="N255" s="909"/>
      <c r="O255" s="909"/>
      <c r="P255" s="909"/>
      <c r="Q255" s="909"/>
      <c r="R255" s="909"/>
      <c r="S255" s="909"/>
      <c r="T255" s="909"/>
      <c r="U255" s="909"/>
      <c r="V255" s="909"/>
      <c r="W255" s="909"/>
      <c r="X255" s="909"/>
    </row>
    <row r="256" spans="1:24" ht="16.5" customHeight="1">
      <c r="A256" s="909"/>
      <c r="B256" s="909"/>
      <c r="C256" s="909"/>
      <c r="D256" s="909"/>
      <c r="E256" s="909"/>
      <c r="F256" s="909"/>
      <c r="G256" s="909"/>
      <c r="H256" s="909"/>
      <c r="I256" s="909"/>
      <c r="J256" s="909"/>
      <c r="K256" s="909"/>
      <c r="L256" s="909"/>
      <c r="M256" s="909"/>
      <c r="N256" s="909"/>
      <c r="O256" s="909"/>
      <c r="P256" s="909"/>
      <c r="Q256" s="909"/>
      <c r="R256" s="909"/>
      <c r="S256" s="909"/>
      <c r="T256" s="909"/>
      <c r="U256" s="909"/>
      <c r="V256" s="909"/>
      <c r="W256" s="909"/>
      <c r="X256" s="909"/>
    </row>
    <row r="257" spans="1:24" ht="16.5" customHeight="1">
      <c r="A257" s="909"/>
      <c r="B257" s="909"/>
      <c r="C257" s="909"/>
      <c r="D257" s="909"/>
      <c r="E257" s="909"/>
      <c r="F257" s="909"/>
      <c r="G257" s="909"/>
      <c r="H257" s="909"/>
      <c r="I257" s="909"/>
      <c r="J257" s="909"/>
      <c r="K257" s="909"/>
      <c r="L257" s="909"/>
      <c r="M257" s="909"/>
      <c r="N257" s="909"/>
      <c r="O257" s="909"/>
      <c r="P257" s="909"/>
      <c r="Q257" s="909"/>
      <c r="R257" s="909"/>
      <c r="S257" s="909"/>
      <c r="T257" s="909"/>
      <c r="U257" s="909"/>
      <c r="V257" s="909"/>
      <c r="W257" s="909"/>
      <c r="X257" s="909"/>
    </row>
    <row r="258" spans="1:24" ht="16.5" customHeight="1">
      <c r="A258" s="909"/>
      <c r="B258" s="909"/>
      <c r="C258" s="909"/>
      <c r="D258" s="909"/>
      <c r="E258" s="909"/>
      <c r="F258" s="909"/>
      <c r="G258" s="909"/>
      <c r="H258" s="909"/>
      <c r="I258" s="909"/>
      <c r="J258" s="909"/>
      <c r="K258" s="909"/>
      <c r="L258" s="909"/>
      <c r="M258" s="909"/>
      <c r="N258" s="909"/>
      <c r="O258" s="909"/>
      <c r="P258" s="909"/>
      <c r="Q258" s="909"/>
      <c r="R258" s="909"/>
      <c r="S258" s="909"/>
      <c r="T258" s="909"/>
      <c r="U258" s="909"/>
      <c r="V258" s="909"/>
      <c r="W258" s="909"/>
      <c r="X258" s="909"/>
    </row>
    <row r="259" spans="1:24" ht="16.5" customHeight="1">
      <c r="A259" s="909"/>
      <c r="B259" s="909"/>
      <c r="C259" s="909"/>
      <c r="D259" s="909"/>
      <c r="E259" s="909"/>
      <c r="F259" s="909"/>
      <c r="G259" s="909"/>
      <c r="H259" s="909"/>
      <c r="I259" s="909"/>
      <c r="J259" s="909"/>
      <c r="K259" s="909"/>
      <c r="L259" s="909"/>
      <c r="M259" s="909"/>
      <c r="N259" s="909"/>
      <c r="O259" s="909"/>
      <c r="P259" s="909"/>
      <c r="Q259" s="909"/>
      <c r="R259" s="909"/>
      <c r="S259" s="909"/>
      <c r="T259" s="909"/>
      <c r="U259" s="909"/>
      <c r="V259" s="909"/>
      <c r="W259" s="909"/>
      <c r="X259" s="909"/>
    </row>
    <row r="260" spans="1:24" ht="16.5" customHeight="1">
      <c r="A260" s="909"/>
      <c r="B260" s="909"/>
      <c r="C260" s="909"/>
      <c r="D260" s="909"/>
      <c r="E260" s="909"/>
      <c r="F260" s="909"/>
      <c r="G260" s="909"/>
      <c r="H260" s="909"/>
      <c r="I260" s="909"/>
      <c r="J260" s="909"/>
      <c r="K260" s="909"/>
      <c r="L260" s="909"/>
      <c r="M260" s="909"/>
      <c r="N260" s="909"/>
      <c r="O260" s="909"/>
      <c r="P260" s="909"/>
      <c r="Q260" s="909"/>
      <c r="R260" s="909"/>
      <c r="S260" s="909"/>
      <c r="T260" s="909"/>
      <c r="U260" s="909"/>
      <c r="V260" s="909"/>
      <c r="W260" s="909"/>
      <c r="X260" s="909"/>
    </row>
    <row r="261" spans="1:24" ht="16.5" customHeight="1">
      <c r="A261" s="909"/>
      <c r="B261" s="909"/>
      <c r="C261" s="909"/>
      <c r="D261" s="909"/>
      <c r="E261" s="909"/>
      <c r="F261" s="909"/>
      <c r="G261" s="909"/>
      <c r="H261" s="909"/>
      <c r="I261" s="909"/>
      <c r="J261" s="909"/>
      <c r="K261" s="909"/>
      <c r="L261" s="909"/>
      <c r="M261" s="909"/>
      <c r="N261" s="909"/>
      <c r="O261" s="909"/>
      <c r="P261" s="909"/>
      <c r="Q261" s="909"/>
      <c r="R261" s="909"/>
      <c r="S261" s="909"/>
      <c r="T261" s="909"/>
      <c r="U261" s="909"/>
      <c r="V261" s="909"/>
      <c r="W261" s="909"/>
      <c r="X261" s="909"/>
    </row>
    <row r="262" spans="1:24" ht="16.5" customHeight="1">
      <c r="A262" s="909"/>
      <c r="B262" s="909"/>
      <c r="C262" s="909"/>
      <c r="D262" s="909"/>
      <c r="E262" s="909"/>
      <c r="F262" s="909"/>
      <c r="G262" s="909"/>
      <c r="H262" s="909"/>
      <c r="I262" s="909"/>
      <c r="J262" s="909"/>
      <c r="K262" s="909"/>
      <c r="L262" s="909"/>
      <c r="M262" s="909"/>
      <c r="N262" s="909"/>
      <c r="O262" s="909"/>
      <c r="P262" s="909"/>
      <c r="Q262" s="909"/>
      <c r="R262" s="909"/>
      <c r="S262" s="909"/>
      <c r="T262" s="909"/>
      <c r="U262" s="909"/>
      <c r="V262" s="909"/>
      <c r="W262" s="909"/>
      <c r="X262" s="909"/>
    </row>
    <row r="263" spans="1:24" ht="16.5" customHeight="1">
      <c r="A263" s="909"/>
      <c r="B263" s="909"/>
      <c r="C263" s="909"/>
      <c r="D263" s="909"/>
      <c r="E263" s="909"/>
      <c r="F263" s="909"/>
      <c r="G263" s="909"/>
      <c r="H263" s="909"/>
      <c r="I263" s="909"/>
      <c r="J263" s="909"/>
      <c r="K263" s="909"/>
      <c r="L263" s="909"/>
      <c r="M263" s="909"/>
      <c r="N263" s="909"/>
      <c r="O263" s="909"/>
      <c r="P263" s="909"/>
      <c r="Q263" s="909"/>
      <c r="R263" s="909"/>
      <c r="S263" s="909"/>
      <c r="T263" s="909"/>
      <c r="U263" s="909"/>
      <c r="V263" s="909"/>
      <c r="W263" s="909"/>
      <c r="X263" s="909"/>
    </row>
    <row r="264" spans="1:24" ht="16.5" customHeight="1">
      <c r="A264" s="909"/>
      <c r="B264" s="909"/>
      <c r="C264" s="909"/>
      <c r="D264" s="909"/>
      <c r="E264" s="909"/>
      <c r="F264" s="909"/>
      <c r="G264" s="909"/>
      <c r="H264" s="909"/>
      <c r="I264" s="909"/>
      <c r="J264" s="909"/>
      <c r="K264" s="909"/>
      <c r="L264" s="909"/>
      <c r="M264" s="909"/>
      <c r="N264" s="909"/>
      <c r="O264" s="909"/>
      <c r="P264" s="909"/>
      <c r="Q264" s="909"/>
      <c r="R264" s="909"/>
      <c r="S264" s="909"/>
      <c r="T264" s="909"/>
      <c r="U264" s="909"/>
      <c r="V264" s="909"/>
      <c r="W264" s="909"/>
      <c r="X264" s="909"/>
    </row>
    <row r="265" spans="1:24" ht="16.5" customHeight="1">
      <c r="A265" s="909"/>
      <c r="B265" s="909"/>
      <c r="C265" s="909"/>
      <c r="D265" s="909"/>
      <c r="E265" s="909"/>
      <c r="F265" s="909"/>
      <c r="G265" s="909"/>
      <c r="H265" s="909"/>
      <c r="I265" s="909"/>
      <c r="J265" s="909"/>
      <c r="K265" s="909"/>
      <c r="L265" s="909"/>
      <c r="M265" s="909"/>
      <c r="N265" s="909"/>
      <c r="O265" s="909"/>
      <c r="P265" s="909"/>
      <c r="Q265" s="909"/>
      <c r="R265" s="909"/>
      <c r="S265" s="909"/>
      <c r="T265" s="909"/>
      <c r="U265" s="909"/>
      <c r="V265" s="909"/>
      <c r="W265" s="909"/>
      <c r="X265" s="909"/>
    </row>
    <row r="266" spans="1:24" ht="16.5" customHeight="1">
      <c r="A266" s="909"/>
      <c r="B266" s="909"/>
      <c r="C266" s="909"/>
      <c r="D266" s="909"/>
      <c r="E266" s="909"/>
      <c r="F266" s="909"/>
      <c r="G266" s="909"/>
      <c r="H266" s="909"/>
      <c r="I266" s="909"/>
      <c r="J266" s="909"/>
      <c r="K266" s="909"/>
      <c r="L266" s="909"/>
      <c r="M266" s="909"/>
      <c r="N266" s="909"/>
      <c r="O266" s="909"/>
      <c r="P266" s="909"/>
      <c r="Q266" s="909"/>
      <c r="R266" s="909"/>
      <c r="S266" s="909"/>
      <c r="T266" s="909"/>
      <c r="U266" s="909"/>
      <c r="V266" s="909"/>
      <c r="W266" s="909"/>
      <c r="X266" s="909"/>
    </row>
    <row r="267" spans="1:24" ht="16.5" customHeight="1">
      <c r="A267" s="909"/>
      <c r="B267" s="909"/>
      <c r="C267" s="909"/>
      <c r="D267" s="909"/>
      <c r="E267" s="909"/>
      <c r="F267" s="909"/>
      <c r="G267" s="909"/>
      <c r="H267" s="909"/>
      <c r="I267" s="909"/>
      <c r="J267" s="909"/>
      <c r="K267" s="909"/>
      <c r="L267" s="909"/>
      <c r="M267" s="909"/>
      <c r="N267" s="909"/>
      <c r="O267" s="909"/>
      <c r="P267" s="909"/>
      <c r="Q267" s="909"/>
      <c r="R267" s="909"/>
      <c r="S267" s="909"/>
      <c r="T267" s="909"/>
      <c r="U267" s="909"/>
      <c r="V267" s="909"/>
      <c r="W267" s="909"/>
      <c r="X267" s="909"/>
    </row>
    <row r="268" spans="1:24" ht="16.5" customHeight="1">
      <c r="A268" s="909"/>
      <c r="B268" s="909"/>
      <c r="C268" s="909"/>
      <c r="D268" s="909"/>
      <c r="E268" s="909"/>
      <c r="F268" s="909"/>
      <c r="G268" s="909"/>
      <c r="H268" s="909"/>
      <c r="I268" s="909"/>
      <c r="J268" s="909"/>
      <c r="K268" s="909"/>
      <c r="L268" s="909"/>
      <c r="M268" s="909"/>
      <c r="N268" s="909"/>
      <c r="O268" s="909"/>
      <c r="P268" s="909"/>
      <c r="Q268" s="909"/>
      <c r="R268" s="909"/>
      <c r="S268" s="909"/>
      <c r="T268" s="909"/>
      <c r="U268" s="909"/>
      <c r="V268" s="909"/>
      <c r="W268" s="909"/>
      <c r="X268" s="909"/>
    </row>
    <row r="269" spans="1:24" ht="16.5" customHeight="1">
      <c r="A269" s="909"/>
      <c r="B269" s="909"/>
      <c r="C269" s="909"/>
      <c r="D269" s="909"/>
      <c r="E269" s="909"/>
      <c r="F269" s="909"/>
      <c r="G269" s="909"/>
      <c r="H269" s="909"/>
      <c r="I269" s="909"/>
      <c r="J269" s="909"/>
      <c r="K269" s="909"/>
      <c r="L269" s="909"/>
      <c r="M269" s="909"/>
      <c r="N269" s="909"/>
      <c r="O269" s="909"/>
      <c r="P269" s="909"/>
      <c r="Q269" s="909"/>
      <c r="R269" s="909"/>
      <c r="S269" s="909"/>
      <c r="T269" s="909"/>
      <c r="U269" s="909"/>
      <c r="V269" s="909"/>
      <c r="W269" s="909"/>
      <c r="X269" s="909"/>
    </row>
    <row r="270" spans="1:24" ht="16.5" customHeight="1">
      <c r="A270" s="909"/>
      <c r="B270" s="909"/>
      <c r="C270" s="909"/>
      <c r="D270" s="909"/>
      <c r="E270" s="909"/>
      <c r="F270" s="909"/>
      <c r="G270" s="909"/>
      <c r="H270" s="909"/>
      <c r="I270" s="909"/>
      <c r="J270" s="909"/>
      <c r="K270" s="909"/>
      <c r="L270" s="909"/>
      <c r="M270" s="909"/>
      <c r="N270" s="909"/>
      <c r="O270" s="909"/>
      <c r="P270" s="909"/>
      <c r="Q270" s="909"/>
      <c r="R270" s="909"/>
      <c r="S270" s="909"/>
      <c r="T270" s="909"/>
      <c r="U270" s="909"/>
      <c r="V270" s="909"/>
      <c r="W270" s="909"/>
      <c r="X270" s="909"/>
    </row>
    <row r="271" spans="1:24" ht="16.5" customHeight="1">
      <c r="A271" s="909"/>
      <c r="B271" s="909"/>
      <c r="C271" s="909"/>
      <c r="D271" s="909"/>
      <c r="E271" s="909"/>
      <c r="F271" s="909"/>
      <c r="G271" s="909"/>
      <c r="H271" s="909"/>
      <c r="I271" s="909"/>
      <c r="J271" s="909"/>
      <c r="K271" s="909"/>
      <c r="L271" s="909"/>
      <c r="M271" s="909"/>
      <c r="N271" s="909"/>
      <c r="O271" s="909"/>
      <c r="P271" s="909"/>
      <c r="Q271" s="909"/>
      <c r="R271" s="909"/>
      <c r="S271" s="909"/>
      <c r="T271" s="909"/>
      <c r="U271" s="909"/>
      <c r="V271" s="909"/>
      <c r="W271" s="909"/>
      <c r="X271" s="909"/>
    </row>
    <row r="272" spans="1:24" ht="16.5" customHeight="1">
      <c r="A272" s="909"/>
      <c r="B272" s="909"/>
      <c r="C272" s="909"/>
      <c r="D272" s="909"/>
      <c r="E272" s="909"/>
      <c r="F272" s="909"/>
      <c r="G272" s="909"/>
      <c r="H272" s="909"/>
      <c r="I272" s="909"/>
      <c r="J272" s="909"/>
      <c r="K272" s="909"/>
      <c r="L272" s="909"/>
      <c r="M272" s="909"/>
      <c r="N272" s="909"/>
      <c r="O272" s="909"/>
      <c r="P272" s="909"/>
      <c r="Q272" s="909"/>
      <c r="R272" s="909"/>
      <c r="S272" s="909"/>
      <c r="T272" s="909"/>
      <c r="U272" s="909"/>
      <c r="V272" s="909"/>
      <c r="W272" s="909"/>
      <c r="X272" s="909"/>
    </row>
    <row r="273" spans="1:24" ht="16.5" customHeight="1">
      <c r="A273" s="909"/>
      <c r="B273" s="909"/>
      <c r="C273" s="909"/>
      <c r="D273" s="909"/>
      <c r="E273" s="909"/>
      <c r="F273" s="909"/>
      <c r="G273" s="909"/>
      <c r="H273" s="909"/>
      <c r="I273" s="909"/>
      <c r="J273" s="909"/>
      <c r="K273" s="909"/>
      <c r="L273" s="909"/>
      <c r="M273" s="909"/>
      <c r="N273" s="909"/>
      <c r="O273" s="909"/>
      <c r="P273" s="909"/>
      <c r="Q273" s="909"/>
      <c r="R273" s="909"/>
      <c r="S273" s="909"/>
      <c r="T273" s="909"/>
      <c r="U273" s="909"/>
      <c r="V273" s="909"/>
      <c r="W273" s="909"/>
      <c r="X273" s="909"/>
    </row>
    <row r="274" spans="1:24" ht="16.5" customHeight="1">
      <c r="A274" s="909"/>
      <c r="B274" s="909"/>
      <c r="C274" s="909"/>
      <c r="D274" s="909"/>
      <c r="E274" s="909"/>
      <c r="F274" s="909"/>
      <c r="G274" s="909"/>
      <c r="H274" s="909"/>
      <c r="I274" s="909"/>
      <c r="J274" s="909"/>
      <c r="K274" s="909"/>
      <c r="L274" s="909"/>
      <c r="M274" s="909"/>
      <c r="N274" s="909"/>
      <c r="O274" s="909"/>
      <c r="P274" s="909"/>
      <c r="Q274" s="909"/>
      <c r="R274" s="909"/>
      <c r="S274" s="909"/>
      <c r="T274" s="909"/>
      <c r="U274" s="909"/>
      <c r="V274" s="909"/>
      <c r="W274" s="909"/>
      <c r="X274" s="909"/>
    </row>
    <row r="275" spans="1:24" ht="16.5" customHeight="1">
      <c r="A275" s="909"/>
      <c r="B275" s="909"/>
      <c r="C275" s="909"/>
      <c r="D275" s="909"/>
      <c r="E275" s="909"/>
      <c r="F275" s="909"/>
      <c r="G275" s="909"/>
      <c r="H275" s="909"/>
      <c r="I275" s="909"/>
      <c r="J275" s="909"/>
      <c r="K275" s="909"/>
      <c r="L275" s="909"/>
      <c r="M275" s="909"/>
      <c r="N275" s="909"/>
      <c r="O275" s="909"/>
      <c r="P275" s="909"/>
      <c r="Q275" s="909"/>
      <c r="R275" s="909"/>
      <c r="S275" s="909"/>
      <c r="T275" s="909"/>
      <c r="U275" s="909"/>
      <c r="V275" s="909"/>
      <c r="W275" s="909"/>
      <c r="X275" s="909"/>
    </row>
    <row r="276" spans="1:24" ht="16.5" customHeight="1">
      <c r="A276" s="909"/>
      <c r="B276" s="909"/>
      <c r="C276" s="909"/>
      <c r="D276" s="909"/>
      <c r="E276" s="909"/>
      <c r="F276" s="909"/>
      <c r="G276" s="909"/>
      <c r="H276" s="909"/>
      <c r="I276" s="909"/>
      <c r="J276" s="909"/>
      <c r="K276" s="909"/>
      <c r="L276" s="909"/>
      <c r="M276" s="909"/>
      <c r="N276" s="909"/>
      <c r="O276" s="909"/>
      <c r="P276" s="909"/>
      <c r="Q276" s="909"/>
      <c r="R276" s="909"/>
      <c r="S276" s="909"/>
      <c r="T276" s="909"/>
      <c r="U276" s="909"/>
      <c r="V276" s="909"/>
      <c r="W276" s="909"/>
      <c r="X276" s="909"/>
    </row>
    <row r="277" spans="1:24" ht="16.5" customHeight="1">
      <c r="A277" s="909"/>
      <c r="B277" s="909"/>
      <c r="C277" s="909"/>
      <c r="D277" s="909"/>
      <c r="E277" s="909"/>
      <c r="F277" s="909"/>
      <c r="G277" s="909"/>
      <c r="H277" s="909"/>
      <c r="I277" s="909"/>
      <c r="J277" s="909"/>
      <c r="K277" s="909"/>
      <c r="L277" s="909"/>
      <c r="M277" s="909"/>
      <c r="N277" s="909"/>
      <c r="O277" s="909"/>
      <c r="P277" s="909"/>
      <c r="Q277" s="909"/>
      <c r="R277" s="909"/>
      <c r="S277" s="909"/>
      <c r="T277" s="909"/>
      <c r="U277" s="909"/>
      <c r="V277" s="909"/>
      <c r="W277" s="909"/>
      <c r="X277" s="909"/>
    </row>
    <row r="278" spans="1:24" ht="16.5" customHeight="1">
      <c r="A278" s="909"/>
      <c r="B278" s="909"/>
      <c r="C278" s="909"/>
      <c r="D278" s="909"/>
      <c r="E278" s="909"/>
      <c r="F278" s="909"/>
      <c r="G278" s="909"/>
      <c r="H278" s="909"/>
      <c r="I278" s="909"/>
      <c r="J278" s="909"/>
      <c r="K278" s="909"/>
      <c r="L278" s="909"/>
      <c r="M278" s="909"/>
      <c r="N278" s="909"/>
      <c r="O278" s="909"/>
      <c r="P278" s="909"/>
      <c r="Q278" s="909"/>
      <c r="R278" s="909"/>
      <c r="S278" s="909"/>
      <c r="T278" s="909"/>
      <c r="U278" s="909"/>
      <c r="V278" s="909"/>
      <c r="W278" s="909"/>
      <c r="X278" s="909"/>
    </row>
    <row r="279" spans="1:24" ht="16.5" customHeight="1">
      <c r="A279" s="909"/>
      <c r="B279" s="909"/>
      <c r="C279" s="909"/>
      <c r="D279" s="909"/>
      <c r="E279" s="909"/>
      <c r="F279" s="909"/>
      <c r="G279" s="909"/>
      <c r="H279" s="909"/>
      <c r="I279" s="909"/>
      <c r="J279" s="909"/>
      <c r="K279" s="909"/>
      <c r="L279" s="909"/>
      <c r="M279" s="909"/>
      <c r="N279" s="909"/>
      <c r="O279" s="909"/>
      <c r="P279" s="909"/>
      <c r="Q279" s="909"/>
      <c r="R279" s="909"/>
      <c r="S279" s="909"/>
      <c r="T279" s="909"/>
      <c r="U279" s="909"/>
      <c r="V279" s="909"/>
      <c r="W279" s="909"/>
      <c r="X279" s="909"/>
    </row>
    <row r="280" spans="1:24" ht="16.5" customHeight="1">
      <c r="A280" s="909"/>
      <c r="B280" s="909"/>
      <c r="C280" s="909"/>
      <c r="D280" s="909"/>
      <c r="E280" s="909"/>
      <c r="F280" s="909"/>
      <c r="G280" s="909"/>
      <c r="H280" s="909"/>
      <c r="I280" s="909"/>
      <c r="J280" s="909"/>
      <c r="K280" s="909"/>
      <c r="L280" s="909"/>
      <c r="M280" s="909"/>
      <c r="N280" s="909"/>
      <c r="O280" s="909"/>
      <c r="P280" s="909"/>
      <c r="Q280" s="909"/>
      <c r="R280" s="909"/>
      <c r="S280" s="909"/>
      <c r="T280" s="909"/>
      <c r="U280" s="909"/>
      <c r="V280" s="909"/>
      <c r="W280" s="909"/>
      <c r="X280" s="909"/>
    </row>
    <row r="281" spans="1:24" ht="16.5" customHeight="1">
      <c r="A281" s="909"/>
      <c r="B281" s="909"/>
      <c r="C281" s="909"/>
      <c r="D281" s="909"/>
      <c r="E281" s="909"/>
      <c r="F281" s="909"/>
      <c r="G281" s="909"/>
      <c r="H281" s="909"/>
      <c r="I281" s="909"/>
      <c r="J281" s="909"/>
      <c r="K281" s="909"/>
      <c r="L281" s="909"/>
      <c r="M281" s="909"/>
      <c r="N281" s="909"/>
      <c r="O281" s="909"/>
      <c r="P281" s="909"/>
      <c r="Q281" s="909"/>
      <c r="R281" s="909"/>
      <c r="S281" s="909"/>
      <c r="T281" s="909"/>
      <c r="U281" s="909"/>
      <c r="V281" s="909"/>
      <c r="W281" s="909"/>
      <c r="X281" s="909"/>
    </row>
    <row r="282" spans="1:24" ht="16.5" customHeight="1">
      <c r="A282" s="909"/>
      <c r="B282" s="909"/>
      <c r="C282" s="909"/>
      <c r="D282" s="909"/>
      <c r="E282" s="909"/>
      <c r="F282" s="909"/>
      <c r="G282" s="909"/>
      <c r="H282" s="909"/>
      <c r="I282" s="909"/>
      <c r="J282" s="909"/>
      <c r="K282" s="909"/>
      <c r="L282" s="909"/>
      <c r="M282" s="909"/>
      <c r="N282" s="909"/>
      <c r="O282" s="909"/>
      <c r="P282" s="909"/>
      <c r="Q282" s="909"/>
      <c r="R282" s="909"/>
      <c r="S282" s="909"/>
      <c r="T282" s="909"/>
      <c r="U282" s="909"/>
      <c r="V282" s="909"/>
      <c r="W282" s="909"/>
      <c r="X282" s="909"/>
    </row>
    <row r="283" spans="1:24" ht="16.5" customHeight="1">
      <c r="A283" s="909"/>
      <c r="B283" s="909"/>
      <c r="C283" s="909"/>
      <c r="D283" s="909"/>
      <c r="E283" s="909"/>
      <c r="F283" s="909"/>
      <c r="G283" s="909"/>
      <c r="H283" s="909"/>
      <c r="I283" s="909"/>
      <c r="J283" s="909"/>
      <c r="K283" s="909"/>
      <c r="L283" s="909"/>
      <c r="M283" s="909"/>
      <c r="N283" s="909"/>
      <c r="O283" s="909"/>
      <c r="P283" s="909"/>
      <c r="Q283" s="909"/>
      <c r="R283" s="909"/>
      <c r="S283" s="909"/>
      <c r="T283" s="909"/>
      <c r="U283" s="909"/>
      <c r="V283" s="909"/>
      <c r="W283" s="909"/>
      <c r="X283" s="909"/>
    </row>
    <row r="284" spans="1:24" ht="16.5" customHeight="1">
      <c r="A284" s="909"/>
      <c r="B284" s="909"/>
      <c r="C284" s="909"/>
      <c r="D284" s="909"/>
      <c r="E284" s="909"/>
      <c r="F284" s="909"/>
      <c r="G284" s="909"/>
      <c r="H284" s="909"/>
      <c r="I284" s="909"/>
      <c r="J284" s="909"/>
      <c r="K284" s="909"/>
      <c r="L284" s="909"/>
      <c r="M284" s="909"/>
      <c r="N284" s="909"/>
      <c r="O284" s="909"/>
      <c r="P284" s="909"/>
      <c r="Q284" s="909"/>
      <c r="R284" s="909"/>
      <c r="S284" s="909"/>
      <c r="T284" s="909"/>
      <c r="U284" s="909"/>
      <c r="V284" s="909"/>
      <c r="W284" s="909"/>
      <c r="X284" s="909"/>
    </row>
    <row r="285" spans="1:24" ht="16.5" customHeight="1">
      <c r="A285" s="909"/>
      <c r="B285" s="909"/>
      <c r="C285" s="909"/>
      <c r="D285" s="909"/>
      <c r="E285" s="909"/>
      <c r="F285" s="909"/>
      <c r="G285" s="909"/>
      <c r="H285" s="909"/>
      <c r="I285" s="909"/>
      <c r="J285" s="909"/>
      <c r="K285" s="909"/>
      <c r="L285" s="909"/>
      <c r="M285" s="909"/>
      <c r="N285" s="909"/>
      <c r="O285" s="909"/>
      <c r="P285" s="909"/>
      <c r="Q285" s="909"/>
      <c r="R285" s="909"/>
      <c r="S285" s="909"/>
      <c r="T285" s="909"/>
      <c r="U285" s="909"/>
      <c r="V285" s="909"/>
      <c r="W285" s="909"/>
      <c r="X285" s="909"/>
    </row>
    <row r="286" spans="1:24" ht="16.5" customHeight="1">
      <c r="A286" s="909"/>
      <c r="B286" s="909"/>
      <c r="C286" s="909"/>
      <c r="D286" s="909"/>
      <c r="E286" s="909"/>
      <c r="F286" s="909"/>
      <c r="G286" s="909"/>
      <c r="H286" s="909"/>
      <c r="I286" s="909"/>
      <c r="J286" s="909"/>
      <c r="K286" s="909"/>
      <c r="L286" s="909"/>
      <c r="M286" s="909"/>
      <c r="N286" s="909"/>
      <c r="O286" s="909"/>
      <c r="P286" s="909"/>
      <c r="Q286" s="909"/>
      <c r="R286" s="909"/>
      <c r="S286" s="909"/>
      <c r="T286" s="909"/>
      <c r="U286" s="909"/>
      <c r="V286" s="909"/>
      <c r="W286" s="909"/>
      <c r="X286" s="909"/>
    </row>
    <row r="287" spans="1:24" ht="16.5" customHeight="1">
      <c r="A287" s="909"/>
      <c r="B287" s="909"/>
      <c r="C287" s="909"/>
      <c r="D287" s="909"/>
      <c r="E287" s="909"/>
      <c r="F287" s="909"/>
      <c r="G287" s="909"/>
      <c r="H287" s="909"/>
      <c r="I287" s="909"/>
      <c r="J287" s="909"/>
      <c r="K287" s="909"/>
      <c r="L287" s="909"/>
      <c r="M287" s="909"/>
      <c r="N287" s="909"/>
      <c r="O287" s="909"/>
      <c r="P287" s="909"/>
      <c r="Q287" s="909"/>
      <c r="R287" s="909"/>
      <c r="S287" s="909"/>
      <c r="T287" s="909"/>
      <c r="U287" s="909"/>
      <c r="V287" s="909"/>
      <c r="W287" s="909"/>
      <c r="X287" s="909"/>
    </row>
    <row r="288" spans="1:24" ht="16.5" customHeight="1">
      <c r="A288" s="909"/>
      <c r="B288" s="909"/>
      <c r="C288" s="909"/>
      <c r="D288" s="909"/>
      <c r="E288" s="909"/>
      <c r="F288" s="909"/>
      <c r="G288" s="909"/>
      <c r="H288" s="909"/>
      <c r="I288" s="909"/>
      <c r="J288" s="909"/>
      <c r="K288" s="909"/>
      <c r="L288" s="909"/>
      <c r="M288" s="909"/>
      <c r="N288" s="909"/>
      <c r="O288" s="909"/>
      <c r="P288" s="909"/>
      <c r="Q288" s="909"/>
      <c r="R288" s="909"/>
      <c r="S288" s="909"/>
      <c r="T288" s="909"/>
      <c r="U288" s="909"/>
      <c r="V288" s="909"/>
      <c r="W288" s="909"/>
      <c r="X288" s="909"/>
    </row>
    <row r="289" spans="1:24" ht="16.5" customHeight="1">
      <c r="A289" s="909"/>
      <c r="B289" s="909"/>
      <c r="C289" s="909"/>
      <c r="D289" s="909"/>
      <c r="E289" s="909"/>
      <c r="F289" s="909"/>
      <c r="G289" s="909"/>
      <c r="H289" s="909"/>
      <c r="I289" s="909"/>
      <c r="J289" s="909"/>
      <c r="K289" s="909"/>
      <c r="L289" s="909"/>
      <c r="M289" s="909"/>
      <c r="N289" s="909"/>
      <c r="O289" s="909"/>
      <c r="P289" s="909"/>
      <c r="Q289" s="909"/>
      <c r="R289" s="909"/>
      <c r="S289" s="909"/>
      <c r="T289" s="909"/>
      <c r="U289" s="909"/>
      <c r="V289" s="909"/>
      <c r="W289" s="909"/>
      <c r="X289" s="909"/>
    </row>
    <row r="290" spans="1:24" ht="16.5" customHeight="1">
      <c r="A290" s="909"/>
      <c r="B290" s="909"/>
      <c r="C290" s="909"/>
      <c r="D290" s="909"/>
      <c r="E290" s="909"/>
      <c r="F290" s="909"/>
      <c r="G290" s="909"/>
      <c r="H290" s="909"/>
      <c r="I290" s="909"/>
      <c r="J290" s="909"/>
      <c r="K290" s="909"/>
      <c r="L290" s="909"/>
      <c r="M290" s="909"/>
      <c r="N290" s="909"/>
      <c r="O290" s="909"/>
      <c r="P290" s="909"/>
      <c r="Q290" s="909"/>
      <c r="R290" s="909"/>
      <c r="S290" s="909"/>
      <c r="T290" s="909"/>
      <c r="U290" s="909"/>
      <c r="V290" s="909"/>
      <c r="W290" s="909"/>
      <c r="X290" s="909"/>
    </row>
    <row r="291" spans="1:24" ht="16.5" customHeight="1">
      <c r="A291" s="909"/>
      <c r="B291" s="909"/>
      <c r="C291" s="909"/>
      <c r="D291" s="909"/>
      <c r="E291" s="909"/>
      <c r="F291" s="909"/>
      <c r="G291" s="909"/>
      <c r="H291" s="909"/>
      <c r="I291" s="909"/>
      <c r="J291" s="909"/>
      <c r="K291" s="909"/>
      <c r="L291" s="909"/>
      <c r="M291" s="909"/>
      <c r="N291" s="909"/>
      <c r="O291" s="909"/>
      <c r="P291" s="909"/>
      <c r="Q291" s="909"/>
      <c r="R291" s="909"/>
      <c r="S291" s="909"/>
      <c r="T291" s="909"/>
      <c r="U291" s="909"/>
      <c r="V291" s="909"/>
      <c r="W291" s="909"/>
      <c r="X291" s="909"/>
    </row>
    <row r="292" spans="1:24" ht="16.5" customHeight="1">
      <c r="A292" s="909"/>
      <c r="B292" s="909"/>
      <c r="C292" s="909"/>
      <c r="D292" s="909"/>
      <c r="E292" s="909"/>
      <c r="F292" s="909"/>
      <c r="G292" s="909"/>
      <c r="H292" s="909"/>
      <c r="I292" s="909"/>
      <c r="J292" s="909"/>
      <c r="K292" s="909"/>
      <c r="L292" s="909"/>
      <c r="M292" s="909"/>
      <c r="N292" s="909"/>
      <c r="O292" s="909"/>
      <c r="P292" s="909"/>
      <c r="Q292" s="909"/>
      <c r="R292" s="909"/>
      <c r="S292" s="909"/>
      <c r="T292" s="909"/>
      <c r="U292" s="909"/>
      <c r="V292" s="909"/>
      <c r="W292" s="909"/>
      <c r="X292" s="909"/>
    </row>
    <row r="293" spans="1:24" ht="16.5" customHeight="1">
      <c r="A293" s="909"/>
      <c r="B293" s="909"/>
      <c r="C293" s="909"/>
      <c r="D293" s="909"/>
      <c r="E293" s="909"/>
      <c r="F293" s="909"/>
      <c r="G293" s="909"/>
      <c r="H293" s="909"/>
      <c r="I293" s="909"/>
      <c r="J293" s="909"/>
      <c r="K293" s="909"/>
      <c r="L293" s="909"/>
      <c r="M293" s="909"/>
      <c r="N293" s="909"/>
      <c r="O293" s="909"/>
      <c r="P293" s="909"/>
      <c r="Q293" s="909"/>
      <c r="R293" s="909"/>
      <c r="S293" s="909"/>
      <c r="T293" s="909"/>
      <c r="U293" s="909"/>
      <c r="V293" s="909"/>
      <c r="W293" s="909"/>
      <c r="X293" s="909"/>
    </row>
    <row r="294" spans="1:24" ht="16.5" customHeight="1">
      <c r="A294" s="909"/>
      <c r="B294" s="909"/>
      <c r="C294" s="909"/>
      <c r="D294" s="909"/>
      <c r="E294" s="909"/>
      <c r="F294" s="909"/>
      <c r="G294" s="909"/>
      <c r="H294" s="909"/>
      <c r="I294" s="909"/>
      <c r="J294" s="909"/>
      <c r="K294" s="909"/>
      <c r="L294" s="909"/>
      <c r="M294" s="909"/>
      <c r="N294" s="909"/>
      <c r="O294" s="909"/>
      <c r="P294" s="909"/>
      <c r="Q294" s="909"/>
      <c r="R294" s="909"/>
      <c r="S294" s="909"/>
      <c r="T294" s="909"/>
      <c r="U294" s="909"/>
      <c r="V294" s="909"/>
      <c r="W294" s="909"/>
      <c r="X294" s="909"/>
    </row>
    <row r="295" spans="1:24" ht="16.5" customHeight="1">
      <c r="A295" s="909"/>
      <c r="B295" s="909"/>
      <c r="C295" s="909"/>
      <c r="D295" s="909"/>
      <c r="E295" s="909"/>
      <c r="F295" s="909"/>
      <c r="G295" s="909"/>
      <c r="H295" s="909"/>
      <c r="I295" s="909"/>
      <c r="J295" s="909"/>
      <c r="K295" s="909"/>
      <c r="L295" s="909"/>
      <c r="M295" s="909"/>
      <c r="N295" s="909"/>
      <c r="O295" s="909"/>
      <c r="P295" s="909"/>
      <c r="Q295" s="909"/>
      <c r="R295" s="909"/>
      <c r="S295" s="909"/>
      <c r="T295" s="909"/>
      <c r="U295" s="909"/>
      <c r="V295" s="909"/>
      <c r="W295" s="909"/>
      <c r="X295" s="909"/>
    </row>
    <row r="296" spans="1:24" ht="16.5" customHeight="1">
      <c r="A296" s="909"/>
      <c r="B296" s="909"/>
      <c r="C296" s="909"/>
      <c r="D296" s="909"/>
      <c r="E296" s="909"/>
      <c r="F296" s="909"/>
      <c r="G296" s="909"/>
      <c r="H296" s="909"/>
      <c r="I296" s="909"/>
      <c r="J296" s="909"/>
      <c r="K296" s="909"/>
      <c r="L296" s="909"/>
      <c r="M296" s="909"/>
      <c r="N296" s="909"/>
      <c r="O296" s="909"/>
      <c r="P296" s="909"/>
      <c r="Q296" s="909"/>
      <c r="R296" s="909"/>
      <c r="S296" s="909"/>
      <c r="T296" s="909"/>
      <c r="U296" s="909"/>
      <c r="V296" s="909"/>
      <c r="W296" s="909"/>
      <c r="X296" s="909"/>
    </row>
    <row r="297" spans="1:24" ht="16.5" customHeight="1">
      <c r="A297" s="909"/>
      <c r="B297" s="909"/>
      <c r="C297" s="909"/>
      <c r="D297" s="909"/>
      <c r="E297" s="909"/>
      <c r="F297" s="909"/>
      <c r="G297" s="909"/>
      <c r="H297" s="909"/>
      <c r="I297" s="909"/>
      <c r="J297" s="909"/>
      <c r="K297" s="909"/>
      <c r="L297" s="909"/>
      <c r="M297" s="909"/>
      <c r="N297" s="909"/>
      <c r="O297" s="909"/>
      <c r="P297" s="909"/>
      <c r="Q297" s="909"/>
      <c r="R297" s="909"/>
      <c r="S297" s="909"/>
      <c r="T297" s="909"/>
      <c r="U297" s="909"/>
      <c r="V297" s="909"/>
      <c r="W297" s="909"/>
      <c r="X297" s="909"/>
    </row>
    <row r="298" spans="1:24" ht="16.5" customHeight="1">
      <c r="A298" s="909"/>
      <c r="B298" s="909"/>
      <c r="C298" s="909"/>
      <c r="D298" s="909"/>
      <c r="E298" s="909"/>
      <c r="F298" s="909"/>
      <c r="G298" s="909"/>
      <c r="H298" s="909"/>
      <c r="I298" s="909"/>
      <c r="J298" s="909"/>
      <c r="K298" s="909"/>
      <c r="L298" s="909"/>
      <c r="M298" s="909"/>
      <c r="N298" s="909"/>
      <c r="O298" s="909"/>
      <c r="P298" s="909"/>
      <c r="Q298" s="909"/>
      <c r="R298" s="909"/>
      <c r="S298" s="909"/>
      <c r="T298" s="909"/>
      <c r="U298" s="909"/>
      <c r="V298" s="909"/>
      <c r="W298" s="909"/>
      <c r="X298" s="909"/>
    </row>
    <row r="299" spans="1:24" ht="16.5" customHeight="1">
      <c r="A299" s="909"/>
      <c r="B299" s="909"/>
      <c r="C299" s="909"/>
      <c r="D299" s="909"/>
      <c r="E299" s="909"/>
      <c r="F299" s="909"/>
      <c r="G299" s="909"/>
      <c r="H299" s="909"/>
      <c r="I299" s="909"/>
      <c r="J299" s="909"/>
      <c r="K299" s="909"/>
      <c r="L299" s="909"/>
      <c r="M299" s="909"/>
      <c r="N299" s="909"/>
      <c r="O299" s="909"/>
      <c r="P299" s="909"/>
      <c r="Q299" s="909"/>
      <c r="R299" s="909"/>
      <c r="S299" s="909"/>
      <c r="T299" s="909"/>
      <c r="U299" s="909"/>
      <c r="V299" s="909"/>
      <c r="W299" s="909"/>
      <c r="X299" s="909"/>
    </row>
    <row r="300" spans="1:24" ht="16.5" customHeight="1">
      <c r="A300" s="909"/>
      <c r="B300" s="909"/>
      <c r="C300" s="909"/>
      <c r="D300" s="909"/>
      <c r="E300" s="909"/>
      <c r="F300" s="909"/>
      <c r="G300" s="909"/>
      <c r="H300" s="909"/>
      <c r="I300" s="909"/>
      <c r="J300" s="909"/>
      <c r="K300" s="909"/>
      <c r="L300" s="909"/>
      <c r="M300" s="909"/>
      <c r="N300" s="909"/>
      <c r="O300" s="909"/>
      <c r="P300" s="909"/>
      <c r="Q300" s="909"/>
      <c r="R300" s="909"/>
      <c r="S300" s="909"/>
      <c r="T300" s="909"/>
      <c r="U300" s="909"/>
      <c r="V300" s="909"/>
      <c r="W300" s="909"/>
      <c r="X300" s="909"/>
    </row>
    <row r="301" spans="1:24" ht="16.5" customHeight="1">
      <c r="A301" s="909"/>
      <c r="B301" s="909"/>
      <c r="C301" s="909"/>
      <c r="D301" s="909"/>
      <c r="E301" s="909"/>
      <c r="F301" s="909"/>
      <c r="G301" s="909"/>
      <c r="H301" s="909"/>
      <c r="I301" s="909"/>
      <c r="J301" s="909"/>
      <c r="K301" s="909"/>
      <c r="L301" s="909"/>
      <c r="M301" s="909"/>
      <c r="N301" s="909"/>
      <c r="O301" s="909"/>
      <c r="P301" s="909"/>
      <c r="Q301" s="909"/>
      <c r="R301" s="909"/>
      <c r="S301" s="909"/>
      <c r="T301" s="909"/>
      <c r="U301" s="909"/>
      <c r="V301" s="909"/>
      <c r="W301" s="909"/>
      <c r="X301" s="909"/>
    </row>
    <row r="302" spans="1:24" ht="16.5" customHeight="1">
      <c r="A302" s="909"/>
      <c r="B302" s="909"/>
      <c r="C302" s="909"/>
      <c r="D302" s="909"/>
      <c r="E302" s="909"/>
      <c r="F302" s="909"/>
      <c r="G302" s="909"/>
      <c r="H302" s="909"/>
      <c r="I302" s="909"/>
      <c r="J302" s="909"/>
      <c r="K302" s="909"/>
      <c r="L302" s="909"/>
      <c r="M302" s="909"/>
      <c r="N302" s="909"/>
      <c r="O302" s="909"/>
      <c r="P302" s="909"/>
      <c r="Q302" s="909"/>
      <c r="R302" s="909"/>
      <c r="S302" s="909"/>
      <c r="T302" s="909"/>
      <c r="U302" s="909"/>
      <c r="V302" s="909"/>
      <c r="W302" s="909"/>
      <c r="X302" s="909"/>
    </row>
    <row r="303" spans="1:24" ht="16.5" customHeight="1">
      <c r="A303" s="909"/>
      <c r="B303" s="909"/>
      <c r="C303" s="909"/>
      <c r="D303" s="909"/>
      <c r="E303" s="909"/>
      <c r="F303" s="909"/>
      <c r="G303" s="909"/>
      <c r="H303" s="909"/>
      <c r="I303" s="909"/>
      <c r="J303" s="909"/>
      <c r="K303" s="909"/>
      <c r="L303" s="909"/>
      <c r="M303" s="909"/>
      <c r="N303" s="909"/>
      <c r="O303" s="909"/>
      <c r="P303" s="909"/>
      <c r="Q303" s="909"/>
      <c r="R303" s="909"/>
      <c r="S303" s="909"/>
      <c r="T303" s="909"/>
      <c r="U303" s="909"/>
      <c r="V303" s="909"/>
      <c r="W303" s="909"/>
      <c r="X303" s="909"/>
    </row>
    <row r="304" spans="1:24" ht="16.5" customHeight="1">
      <c r="A304" s="909"/>
      <c r="B304" s="909"/>
      <c r="C304" s="909"/>
      <c r="D304" s="909"/>
      <c r="E304" s="909"/>
      <c r="F304" s="909"/>
      <c r="G304" s="909"/>
      <c r="H304" s="909"/>
      <c r="I304" s="909"/>
      <c r="J304" s="909"/>
      <c r="K304" s="909"/>
      <c r="L304" s="909"/>
      <c r="M304" s="909"/>
      <c r="N304" s="909"/>
      <c r="O304" s="909"/>
      <c r="P304" s="909"/>
      <c r="Q304" s="909"/>
      <c r="R304" s="909"/>
      <c r="S304" s="909"/>
      <c r="T304" s="909"/>
      <c r="U304" s="909"/>
      <c r="V304" s="909"/>
      <c r="W304" s="909"/>
      <c r="X304" s="909"/>
    </row>
    <row r="305" spans="1:24" ht="16.5" customHeight="1">
      <c r="A305" s="909"/>
      <c r="B305" s="909"/>
      <c r="C305" s="909"/>
      <c r="D305" s="909"/>
      <c r="E305" s="909"/>
      <c r="F305" s="909"/>
      <c r="G305" s="909"/>
      <c r="H305" s="909"/>
      <c r="I305" s="909"/>
      <c r="J305" s="909"/>
      <c r="K305" s="909"/>
      <c r="L305" s="909"/>
      <c r="M305" s="909"/>
      <c r="N305" s="909"/>
      <c r="O305" s="909"/>
      <c r="P305" s="909"/>
      <c r="Q305" s="909"/>
      <c r="R305" s="909"/>
      <c r="S305" s="909"/>
      <c r="T305" s="909"/>
      <c r="U305" s="909"/>
      <c r="V305" s="909"/>
      <c r="W305" s="909"/>
      <c r="X305" s="909"/>
    </row>
    <row r="306" spans="1:24" ht="16.5" customHeight="1">
      <c r="A306" s="909"/>
      <c r="B306" s="909"/>
      <c r="C306" s="909"/>
      <c r="D306" s="909"/>
      <c r="E306" s="909"/>
      <c r="F306" s="909"/>
      <c r="G306" s="909"/>
      <c r="H306" s="909"/>
      <c r="I306" s="909"/>
      <c r="J306" s="909"/>
      <c r="K306" s="909"/>
      <c r="L306" s="909"/>
      <c r="M306" s="909"/>
      <c r="N306" s="909"/>
      <c r="O306" s="909"/>
      <c r="P306" s="909"/>
      <c r="Q306" s="909"/>
      <c r="R306" s="909"/>
      <c r="S306" s="909"/>
      <c r="T306" s="909"/>
      <c r="U306" s="909"/>
      <c r="V306" s="909"/>
      <c r="W306" s="909"/>
      <c r="X306" s="909"/>
    </row>
    <row r="307" spans="1:24" ht="16.5" customHeight="1">
      <c r="A307" s="909"/>
      <c r="B307" s="909"/>
      <c r="C307" s="909"/>
      <c r="D307" s="909"/>
      <c r="E307" s="909"/>
      <c r="F307" s="909"/>
      <c r="G307" s="909"/>
      <c r="H307" s="909"/>
      <c r="I307" s="909"/>
      <c r="J307" s="909"/>
      <c r="K307" s="909"/>
      <c r="L307" s="909"/>
      <c r="M307" s="909"/>
      <c r="N307" s="909"/>
      <c r="O307" s="909"/>
      <c r="P307" s="909"/>
      <c r="Q307" s="909"/>
      <c r="R307" s="909"/>
      <c r="S307" s="909"/>
      <c r="T307" s="909"/>
      <c r="U307" s="909"/>
      <c r="V307" s="909"/>
      <c r="W307" s="909"/>
      <c r="X307" s="909"/>
    </row>
    <row r="308" spans="1:24" ht="16.5" customHeight="1">
      <c r="A308" s="909"/>
      <c r="B308" s="909"/>
      <c r="C308" s="909"/>
      <c r="D308" s="909"/>
      <c r="E308" s="909"/>
      <c r="F308" s="909"/>
      <c r="G308" s="909"/>
      <c r="H308" s="909"/>
      <c r="I308" s="909"/>
      <c r="J308" s="909"/>
      <c r="K308" s="909"/>
      <c r="L308" s="909"/>
      <c r="M308" s="909"/>
      <c r="N308" s="909"/>
      <c r="O308" s="909"/>
      <c r="P308" s="909"/>
      <c r="Q308" s="909"/>
      <c r="R308" s="909"/>
      <c r="S308" s="909"/>
      <c r="T308" s="909"/>
      <c r="U308" s="909"/>
      <c r="V308" s="909"/>
      <c r="W308" s="909"/>
      <c r="X308" s="909"/>
    </row>
    <row r="309" spans="1:24" ht="16.5" customHeight="1">
      <c r="A309" s="909"/>
      <c r="B309" s="909"/>
      <c r="C309" s="909"/>
      <c r="D309" s="909"/>
      <c r="E309" s="909"/>
      <c r="F309" s="909"/>
      <c r="G309" s="909"/>
      <c r="H309" s="909"/>
      <c r="I309" s="909"/>
      <c r="J309" s="909"/>
      <c r="K309" s="909"/>
      <c r="L309" s="909"/>
      <c r="M309" s="909"/>
      <c r="N309" s="909"/>
      <c r="O309" s="909"/>
      <c r="P309" s="909"/>
      <c r="Q309" s="909"/>
      <c r="R309" s="909"/>
      <c r="S309" s="909"/>
      <c r="T309" s="909"/>
      <c r="U309" s="909"/>
      <c r="V309" s="909"/>
      <c r="W309" s="909"/>
      <c r="X309" s="909"/>
    </row>
    <row r="310" spans="1:24" ht="16.5" customHeight="1">
      <c r="A310" s="909"/>
      <c r="B310" s="909"/>
      <c r="C310" s="909"/>
      <c r="D310" s="909"/>
      <c r="E310" s="909"/>
      <c r="F310" s="909"/>
      <c r="G310" s="909"/>
      <c r="H310" s="909"/>
      <c r="I310" s="909"/>
      <c r="J310" s="909"/>
      <c r="K310" s="909"/>
      <c r="L310" s="909"/>
      <c r="M310" s="909"/>
      <c r="N310" s="909"/>
      <c r="O310" s="909"/>
      <c r="P310" s="909"/>
      <c r="Q310" s="909"/>
      <c r="R310" s="909"/>
      <c r="S310" s="909"/>
      <c r="T310" s="909"/>
      <c r="U310" s="909"/>
      <c r="V310" s="909"/>
      <c r="W310" s="909"/>
      <c r="X310" s="909"/>
    </row>
    <row r="311" spans="1:24" ht="16.5" customHeight="1">
      <c r="A311" s="909"/>
      <c r="B311" s="909"/>
      <c r="C311" s="909"/>
      <c r="D311" s="909"/>
      <c r="E311" s="909"/>
      <c r="F311" s="909"/>
      <c r="G311" s="909"/>
      <c r="H311" s="909"/>
      <c r="I311" s="909"/>
      <c r="J311" s="909"/>
      <c r="K311" s="909"/>
      <c r="L311" s="909"/>
      <c r="M311" s="909"/>
      <c r="N311" s="909"/>
      <c r="O311" s="909"/>
      <c r="P311" s="909"/>
      <c r="Q311" s="909"/>
      <c r="R311" s="909"/>
      <c r="S311" s="909"/>
      <c r="T311" s="909"/>
      <c r="U311" s="909"/>
      <c r="V311" s="909"/>
      <c r="W311" s="909"/>
      <c r="X311" s="909"/>
    </row>
    <row r="312" spans="1:24" ht="16.5" customHeight="1">
      <c r="A312" s="909"/>
      <c r="B312" s="909"/>
      <c r="C312" s="909"/>
      <c r="D312" s="909"/>
      <c r="E312" s="909"/>
      <c r="F312" s="909"/>
      <c r="G312" s="909"/>
      <c r="H312" s="909"/>
      <c r="I312" s="909"/>
      <c r="J312" s="909"/>
      <c r="K312" s="909"/>
      <c r="L312" s="909"/>
      <c r="M312" s="909"/>
      <c r="N312" s="909"/>
      <c r="O312" s="909"/>
      <c r="P312" s="909"/>
      <c r="Q312" s="909"/>
      <c r="R312" s="909"/>
      <c r="S312" s="909"/>
      <c r="T312" s="909"/>
      <c r="U312" s="909"/>
      <c r="V312" s="909"/>
      <c r="W312" s="909"/>
      <c r="X312" s="909"/>
    </row>
    <row r="313" spans="1:24" ht="16.5" customHeight="1">
      <c r="A313" s="909"/>
      <c r="B313" s="909"/>
      <c r="C313" s="909"/>
      <c r="D313" s="909"/>
      <c r="E313" s="909"/>
      <c r="F313" s="909"/>
      <c r="G313" s="909"/>
      <c r="H313" s="909"/>
      <c r="I313" s="909"/>
      <c r="J313" s="909"/>
      <c r="K313" s="909"/>
      <c r="L313" s="909"/>
      <c r="M313" s="909"/>
      <c r="N313" s="909"/>
      <c r="O313" s="909"/>
      <c r="P313" s="909"/>
      <c r="Q313" s="909"/>
      <c r="R313" s="909"/>
      <c r="S313" s="909"/>
      <c r="T313" s="909"/>
      <c r="U313" s="909"/>
      <c r="V313" s="909"/>
      <c r="W313" s="909"/>
      <c r="X313" s="909"/>
    </row>
    <row r="314" spans="1:24" ht="16.5" customHeight="1">
      <c r="A314" s="909"/>
      <c r="B314" s="909"/>
      <c r="C314" s="909"/>
      <c r="D314" s="909"/>
      <c r="E314" s="909"/>
      <c r="F314" s="909"/>
      <c r="G314" s="909"/>
      <c r="H314" s="909"/>
      <c r="I314" s="909"/>
      <c r="J314" s="909"/>
      <c r="K314" s="909"/>
      <c r="L314" s="909"/>
      <c r="M314" s="909"/>
      <c r="N314" s="909"/>
      <c r="O314" s="909"/>
      <c r="P314" s="909"/>
      <c r="Q314" s="909"/>
      <c r="R314" s="909"/>
      <c r="S314" s="909"/>
      <c r="T314" s="909"/>
      <c r="U314" s="909"/>
      <c r="V314" s="909"/>
      <c r="W314" s="909"/>
      <c r="X314" s="909"/>
    </row>
    <row r="315" spans="1:24" ht="16.5" customHeight="1">
      <c r="A315" s="909"/>
      <c r="B315" s="909"/>
      <c r="C315" s="909"/>
      <c r="D315" s="909"/>
      <c r="E315" s="909"/>
      <c r="F315" s="909"/>
      <c r="G315" s="909"/>
      <c r="H315" s="909"/>
      <c r="I315" s="909"/>
      <c r="J315" s="909"/>
      <c r="K315" s="909"/>
      <c r="L315" s="909"/>
      <c r="M315" s="909"/>
      <c r="N315" s="909"/>
      <c r="O315" s="909"/>
      <c r="P315" s="909"/>
      <c r="Q315" s="909"/>
      <c r="R315" s="909"/>
      <c r="S315" s="909"/>
      <c r="T315" s="909"/>
      <c r="U315" s="909"/>
      <c r="V315" s="909"/>
      <c r="W315" s="909"/>
      <c r="X315" s="909"/>
    </row>
    <row r="316" spans="1:24" ht="16.5" customHeight="1">
      <c r="A316" s="909"/>
      <c r="B316" s="909"/>
      <c r="C316" s="909"/>
      <c r="D316" s="909"/>
      <c r="E316" s="909"/>
      <c r="F316" s="909"/>
      <c r="G316" s="909"/>
      <c r="H316" s="909"/>
      <c r="I316" s="909"/>
      <c r="J316" s="909"/>
      <c r="K316" s="909"/>
      <c r="L316" s="909"/>
      <c r="M316" s="909"/>
      <c r="N316" s="909"/>
      <c r="O316" s="909"/>
      <c r="P316" s="909"/>
      <c r="Q316" s="909"/>
      <c r="R316" s="909"/>
      <c r="S316" s="909"/>
      <c r="T316" s="909"/>
      <c r="U316" s="909"/>
      <c r="V316" s="909"/>
      <c r="W316" s="909"/>
      <c r="X316" s="909"/>
    </row>
    <row r="317" spans="1:24" ht="16.5" customHeight="1">
      <c r="A317" s="909"/>
      <c r="B317" s="909"/>
      <c r="C317" s="909"/>
      <c r="D317" s="909"/>
      <c r="E317" s="909"/>
      <c r="F317" s="909"/>
      <c r="G317" s="909"/>
      <c r="H317" s="909"/>
      <c r="I317" s="909"/>
      <c r="J317" s="909"/>
      <c r="K317" s="909"/>
      <c r="L317" s="909"/>
      <c r="M317" s="909"/>
      <c r="N317" s="909"/>
      <c r="O317" s="909"/>
      <c r="P317" s="909"/>
      <c r="Q317" s="909"/>
      <c r="R317" s="909"/>
      <c r="S317" s="909"/>
      <c r="T317" s="909"/>
      <c r="U317" s="909"/>
      <c r="V317" s="909"/>
      <c r="W317" s="909"/>
      <c r="X317" s="909"/>
    </row>
    <row r="318" spans="1:24" ht="16.5" customHeight="1">
      <c r="A318" s="909"/>
      <c r="B318" s="909"/>
      <c r="C318" s="909"/>
      <c r="D318" s="909"/>
      <c r="E318" s="909"/>
      <c r="F318" s="909"/>
      <c r="G318" s="909"/>
      <c r="H318" s="909"/>
      <c r="I318" s="909"/>
      <c r="J318" s="909"/>
      <c r="K318" s="909"/>
      <c r="L318" s="909"/>
      <c r="M318" s="909"/>
      <c r="N318" s="909"/>
      <c r="O318" s="909"/>
      <c r="P318" s="909"/>
      <c r="Q318" s="909"/>
      <c r="R318" s="909"/>
      <c r="S318" s="909"/>
      <c r="T318" s="909"/>
      <c r="U318" s="909"/>
      <c r="V318" s="909"/>
      <c r="W318" s="909"/>
      <c r="X318" s="909"/>
    </row>
    <row r="319" spans="1:24" ht="16.5" customHeight="1">
      <c r="A319" s="909"/>
      <c r="B319" s="909"/>
      <c r="C319" s="909"/>
      <c r="D319" s="909"/>
      <c r="E319" s="909"/>
      <c r="F319" s="909"/>
      <c r="G319" s="909"/>
      <c r="H319" s="909"/>
      <c r="I319" s="909"/>
      <c r="J319" s="909"/>
      <c r="K319" s="909"/>
      <c r="L319" s="909"/>
      <c r="M319" s="909"/>
      <c r="N319" s="909"/>
      <c r="O319" s="909"/>
      <c r="P319" s="909"/>
      <c r="Q319" s="909"/>
      <c r="R319" s="909"/>
      <c r="S319" s="909"/>
      <c r="T319" s="909"/>
      <c r="U319" s="909"/>
      <c r="V319" s="909"/>
      <c r="W319" s="909"/>
      <c r="X319" s="909"/>
    </row>
    <row r="320" spans="1:24" ht="16.5" customHeight="1">
      <c r="A320" s="909"/>
      <c r="B320" s="909"/>
      <c r="C320" s="909"/>
      <c r="D320" s="909"/>
      <c r="E320" s="909"/>
      <c r="F320" s="909"/>
      <c r="G320" s="909"/>
      <c r="H320" s="909"/>
      <c r="I320" s="909"/>
      <c r="J320" s="909"/>
      <c r="K320" s="909"/>
      <c r="L320" s="909"/>
      <c r="M320" s="909"/>
      <c r="N320" s="909"/>
      <c r="O320" s="909"/>
      <c r="P320" s="909"/>
      <c r="Q320" s="909"/>
      <c r="R320" s="909"/>
      <c r="S320" s="909"/>
      <c r="T320" s="909"/>
      <c r="U320" s="909"/>
      <c r="V320" s="909"/>
      <c r="W320" s="909"/>
      <c r="X320" s="909"/>
    </row>
    <row r="321" spans="1:24" ht="16.5" customHeight="1">
      <c r="A321" s="909"/>
      <c r="B321" s="909"/>
      <c r="C321" s="909"/>
      <c r="D321" s="909"/>
      <c r="E321" s="909"/>
      <c r="F321" s="909"/>
      <c r="G321" s="909"/>
      <c r="H321" s="909"/>
      <c r="I321" s="909"/>
      <c r="J321" s="909"/>
      <c r="K321" s="909"/>
      <c r="L321" s="909"/>
      <c r="M321" s="909"/>
      <c r="N321" s="909"/>
      <c r="O321" s="909"/>
      <c r="P321" s="909"/>
      <c r="Q321" s="909"/>
      <c r="R321" s="909"/>
      <c r="S321" s="909"/>
      <c r="T321" s="909"/>
      <c r="U321" s="909"/>
      <c r="V321" s="909"/>
      <c r="W321" s="909"/>
      <c r="X321" s="909"/>
    </row>
    <row r="322" spans="1:24" ht="16.5" customHeight="1">
      <c r="A322" s="909"/>
      <c r="B322" s="909"/>
      <c r="C322" s="909"/>
      <c r="D322" s="909"/>
      <c r="E322" s="909"/>
      <c r="F322" s="909"/>
      <c r="G322" s="909"/>
      <c r="H322" s="909"/>
      <c r="I322" s="909"/>
      <c r="J322" s="909"/>
      <c r="K322" s="909"/>
      <c r="L322" s="909"/>
      <c r="M322" s="909"/>
      <c r="N322" s="909"/>
      <c r="O322" s="909"/>
      <c r="P322" s="909"/>
      <c r="Q322" s="909"/>
      <c r="R322" s="909"/>
      <c r="S322" s="909"/>
      <c r="T322" s="909"/>
      <c r="U322" s="909"/>
      <c r="V322" s="909"/>
      <c r="W322" s="909"/>
      <c r="X322" s="909"/>
    </row>
    <row r="323" spans="1:24" ht="16.5" customHeight="1">
      <c r="A323" s="909"/>
      <c r="B323" s="909"/>
      <c r="C323" s="909"/>
      <c r="D323" s="909"/>
      <c r="E323" s="909"/>
      <c r="F323" s="909"/>
      <c r="G323" s="909"/>
      <c r="H323" s="909"/>
      <c r="I323" s="909"/>
      <c r="J323" s="909"/>
      <c r="K323" s="909"/>
      <c r="L323" s="909"/>
      <c r="M323" s="909"/>
      <c r="N323" s="909"/>
      <c r="O323" s="909"/>
      <c r="P323" s="909"/>
      <c r="Q323" s="909"/>
      <c r="R323" s="909"/>
      <c r="S323" s="909"/>
      <c r="T323" s="909"/>
      <c r="U323" s="909"/>
      <c r="V323" s="909"/>
      <c r="W323" s="909"/>
      <c r="X323" s="909"/>
    </row>
    <row r="324" spans="1:24" ht="16.5" customHeight="1">
      <c r="A324" s="909"/>
      <c r="B324" s="909"/>
      <c r="C324" s="909"/>
      <c r="D324" s="909"/>
      <c r="E324" s="909"/>
      <c r="F324" s="909"/>
      <c r="G324" s="909"/>
      <c r="H324" s="909"/>
      <c r="I324" s="909"/>
      <c r="J324" s="909"/>
      <c r="K324" s="909"/>
      <c r="L324" s="909"/>
      <c r="M324" s="909"/>
      <c r="N324" s="909"/>
      <c r="O324" s="909"/>
      <c r="P324" s="909"/>
      <c r="Q324" s="909"/>
      <c r="R324" s="909"/>
      <c r="S324" s="909"/>
      <c r="T324" s="909"/>
      <c r="U324" s="909"/>
      <c r="V324" s="909"/>
      <c r="W324" s="909"/>
      <c r="X324" s="909"/>
    </row>
    <row r="325" spans="1:24" ht="16.5" customHeight="1">
      <c r="A325" s="909"/>
      <c r="B325" s="909"/>
      <c r="C325" s="909"/>
      <c r="D325" s="909"/>
      <c r="E325" s="909"/>
      <c r="F325" s="909"/>
      <c r="G325" s="909"/>
      <c r="H325" s="909"/>
      <c r="I325" s="909"/>
      <c r="J325" s="909"/>
      <c r="K325" s="909"/>
      <c r="L325" s="909"/>
      <c r="M325" s="909"/>
      <c r="N325" s="909"/>
      <c r="O325" s="909"/>
      <c r="P325" s="909"/>
      <c r="Q325" s="909"/>
      <c r="R325" s="909"/>
      <c r="S325" s="909"/>
      <c r="T325" s="909"/>
      <c r="U325" s="909"/>
      <c r="V325" s="909"/>
      <c r="W325" s="909"/>
      <c r="X325" s="909"/>
    </row>
    <row r="326" spans="1:24" ht="16.5" customHeight="1">
      <c r="A326" s="909"/>
      <c r="B326" s="909"/>
      <c r="C326" s="909"/>
      <c r="D326" s="909"/>
      <c r="E326" s="909"/>
      <c r="F326" s="909"/>
      <c r="G326" s="909"/>
      <c r="H326" s="909"/>
      <c r="I326" s="909"/>
      <c r="J326" s="909"/>
      <c r="K326" s="909"/>
      <c r="L326" s="909"/>
      <c r="M326" s="909"/>
      <c r="N326" s="909"/>
      <c r="O326" s="909"/>
      <c r="P326" s="909"/>
      <c r="Q326" s="909"/>
      <c r="R326" s="909"/>
      <c r="S326" s="909"/>
      <c r="T326" s="909"/>
      <c r="U326" s="909"/>
      <c r="V326" s="909"/>
      <c r="W326" s="909"/>
      <c r="X326" s="909"/>
    </row>
    <row r="327" spans="1:24" ht="16.5" customHeight="1">
      <c r="A327" s="909"/>
      <c r="B327" s="909"/>
      <c r="C327" s="909"/>
      <c r="D327" s="909"/>
      <c r="E327" s="909"/>
      <c r="F327" s="909"/>
      <c r="G327" s="909"/>
      <c r="H327" s="909"/>
      <c r="I327" s="909"/>
      <c r="J327" s="909"/>
      <c r="K327" s="909"/>
      <c r="L327" s="909"/>
      <c r="M327" s="909"/>
      <c r="N327" s="909"/>
      <c r="O327" s="909"/>
      <c r="P327" s="909"/>
      <c r="Q327" s="909"/>
      <c r="R327" s="909"/>
      <c r="S327" s="909"/>
      <c r="T327" s="909"/>
      <c r="U327" s="909"/>
      <c r="V327" s="909"/>
      <c r="W327" s="909"/>
      <c r="X327" s="909"/>
    </row>
    <row r="328" spans="1:24" ht="16.5" customHeight="1">
      <c r="A328" s="909"/>
      <c r="B328" s="909"/>
      <c r="C328" s="909"/>
      <c r="D328" s="909"/>
      <c r="E328" s="909"/>
      <c r="F328" s="909"/>
      <c r="G328" s="909"/>
      <c r="H328" s="909"/>
      <c r="I328" s="909"/>
      <c r="J328" s="909"/>
      <c r="K328" s="909"/>
      <c r="L328" s="909"/>
      <c r="M328" s="909"/>
      <c r="N328" s="909"/>
      <c r="O328" s="909"/>
      <c r="P328" s="909"/>
      <c r="Q328" s="909"/>
      <c r="R328" s="909"/>
      <c r="S328" s="909"/>
      <c r="T328" s="909"/>
      <c r="U328" s="909"/>
      <c r="V328" s="909"/>
      <c r="W328" s="909"/>
      <c r="X328" s="909"/>
    </row>
    <row r="329" spans="1:24" ht="16.5" customHeight="1">
      <c r="A329" s="909"/>
      <c r="B329" s="909"/>
      <c r="C329" s="909"/>
      <c r="D329" s="909"/>
      <c r="E329" s="909"/>
      <c r="F329" s="909"/>
      <c r="G329" s="909"/>
      <c r="H329" s="909"/>
      <c r="I329" s="909"/>
      <c r="J329" s="909"/>
      <c r="K329" s="909"/>
      <c r="L329" s="909"/>
      <c r="M329" s="909"/>
      <c r="N329" s="909"/>
      <c r="O329" s="909"/>
      <c r="P329" s="909"/>
      <c r="Q329" s="909"/>
      <c r="R329" s="909"/>
      <c r="S329" s="909"/>
      <c r="T329" s="909"/>
      <c r="U329" s="909"/>
      <c r="V329" s="909"/>
      <c r="W329" s="909"/>
      <c r="X329" s="909"/>
    </row>
    <row r="330" spans="1:24" ht="16.5" customHeight="1">
      <c r="A330" s="909"/>
      <c r="B330" s="909"/>
      <c r="C330" s="909"/>
      <c r="D330" s="909"/>
      <c r="E330" s="909"/>
      <c r="F330" s="909"/>
      <c r="G330" s="909"/>
      <c r="H330" s="909"/>
      <c r="I330" s="909"/>
      <c r="J330" s="909"/>
      <c r="K330" s="909"/>
      <c r="L330" s="909"/>
      <c r="M330" s="909"/>
      <c r="N330" s="909"/>
      <c r="O330" s="909"/>
      <c r="P330" s="909"/>
      <c r="Q330" s="909"/>
      <c r="R330" s="909"/>
      <c r="S330" s="909"/>
      <c r="T330" s="909"/>
      <c r="U330" s="909"/>
      <c r="V330" s="909"/>
      <c r="W330" s="909"/>
      <c r="X330" s="909"/>
    </row>
    <row r="331" spans="1:24" ht="16.5" customHeight="1">
      <c r="A331" s="909"/>
      <c r="B331" s="909"/>
      <c r="C331" s="909"/>
      <c r="D331" s="909"/>
      <c r="E331" s="909"/>
      <c r="F331" s="909"/>
      <c r="G331" s="909"/>
      <c r="H331" s="909"/>
      <c r="I331" s="909"/>
      <c r="J331" s="909"/>
      <c r="K331" s="909"/>
      <c r="L331" s="909"/>
      <c r="M331" s="909"/>
      <c r="N331" s="909"/>
      <c r="O331" s="909"/>
      <c r="P331" s="909"/>
      <c r="Q331" s="909"/>
      <c r="R331" s="909"/>
      <c r="S331" s="909"/>
      <c r="T331" s="909"/>
      <c r="U331" s="909"/>
      <c r="V331" s="909"/>
      <c r="W331" s="909"/>
      <c r="X331" s="909"/>
    </row>
    <row r="332" spans="1:24" ht="16.5" customHeight="1">
      <c r="A332" s="909"/>
      <c r="B332" s="909"/>
      <c r="C332" s="909"/>
      <c r="D332" s="909"/>
      <c r="E332" s="909"/>
      <c r="F332" s="909"/>
      <c r="G332" s="909"/>
      <c r="H332" s="909"/>
      <c r="I332" s="909"/>
      <c r="J332" s="909"/>
      <c r="K332" s="909"/>
      <c r="L332" s="909"/>
      <c r="M332" s="909"/>
      <c r="N332" s="909"/>
      <c r="O332" s="909"/>
      <c r="P332" s="909"/>
      <c r="Q332" s="909"/>
      <c r="R332" s="909"/>
      <c r="S332" s="909"/>
      <c r="T332" s="909"/>
      <c r="U332" s="909"/>
      <c r="V332" s="909"/>
      <c r="W332" s="909"/>
      <c r="X332" s="909"/>
    </row>
    <row r="333" spans="1:24" ht="16.5" customHeight="1">
      <c r="A333" s="909"/>
      <c r="B333" s="909"/>
      <c r="C333" s="909"/>
      <c r="D333" s="909"/>
      <c r="E333" s="909"/>
      <c r="F333" s="909"/>
      <c r="G333" s="909"/>
      <c r="H333" s="909"/>
      <c r="I333" s="909"/>
      <c r="J333" s="909"/>
      <c r="K333" s="909"/>
      <c r="L333" s="909"/>
      <c r="M333" s="909"/>
      <c r="N333" s="909"/>
      <c r="O333" s="909"/>
      <c r="P333" s="909"/>
      <c r="Q333" s="909"/>
      <c r="R333" s="909"/>
      <c r="S333" s="909"/>
      <c r="T333" s="909"/>
      <c r="U333" s="909"/>
      <c r="V333" s="909"/>
      <c r="W333" s="909"/>
      <c r="X333" s="909"/>
    </row>
    <row r="334" spans="1:24" ht="16.5" customHeight="1">
      <c r="A334" s="909"/>
      <c r="B334" s="909"/>
      <c r="C334" s="909"/>
      <c r="D334" s="909"/>
      <c r="E334" s="909"/>
      <c r="F334" s="909"/>
      <c r="G334" s="909"/>
      <c r="H334" s="909"/>
      <c r="I334" s="909"/>
      <c r="J334" s="909"/>
      <c r="K334" s="909"/>
      <c r="L334" s="909"/>
      <c r="M334" s="909"/>
      <c r="N334" s="909"/>
      <c r="O334" s="909"/>
      <c r="P334" s="909"/>
      <c r="Q334" s="909"/>
      <c r="R334" s="909"/>
      <c r="S334" s="909"/>
      <c r="T334" s="909"/>
      <c r="U334" s="909"/>
      <c r="V334" s="909"/>
      <c r="W334" s="909"/>
      <c r="X334" s="909"/>
    </row>
    <row r="335" spans="1:24" ht="16.5" customHeight="1">
      <c r="A335" s="909"/>
      <c r="B335" s="909"/>
      <c r="C335" s="909"/>
      <c r="D335" s="909"/>
      <c r="E335" s="909"/>
      <c r="F335" s="909"/>
      <c r="G335" s="909"/>
      <c r="H335" s="909"/>
      <c r="I335" s="909"/>
      <c r="J335" s="909"/>
      <c r="K335" s="909"/>
      <c r="L335" s="909"/>
      <c r="M335" s="909"/>
      <c r="N335" s="909"/>
      <c r="O335" s="909"/>
      <c r="P335" s="909"/>
      <c r="Q335" s="909"/>
      <c r="R335" s="909"/>
      <c r="S335" s="909"/>
      <c r="T335" s="909"/>
      <c r="U335" s="909"/>
      <c r="V335" s="909"/>
      <c r="W335" s="909"/>
      <c r="X335" s="909"/>
    </row>
    <row r="336" spans="1:24" ht="16.5" customHeight="1">
      <c r="A336" s="909"/>
      <c r="B336" s="909"/>
      <c r="C336" s="909"/>
      <c r="D336" s="909"/>
      <c r="E336" s="909"/>
      <c r="F336" s="909"/>
      <c r="G336" s="909"/>
      <c r="H336" s="909"/>
      <c r="I336" s="909"/>
      <c r="J336" s="909"/>
      <c r="K336" s="909"/>
      <c r="L336" s="909"/>
      <c r="M336" s="909"/>
      <c r="N336" s="909"/>
      <c r="O336" s="909"/>
      <c r="P336" s="909"/>
      <c r="Q336" s="909"/>
      <c r="R336" s="909"/>
      <c r="S336" s="909"/>
      <c r="T336" s="909"/>
      <c r="U336" s="909"/>
      <c r="V336" s="909"/>
      <c r="W336" s="909"/>
      <c r="X336" s="909"/>
    </row>
    <row r="337" spans="1:24" ht="16.5" customHeight="1">
      <c r="A337" s="909"/>
      <c r="B337" s="909"/>
      <c r="C337" s="909"/>
      <c r="D337" s="909"/>
      <c r="E337" s="909"/>
      <c r="F337" s="909"/>
      <c r="G337" s="909"/>
      <c r="H337" s="909"/>
      <c r="I337" s="909"/>
      <c r="J337" s="909"/>
      <c r="K337" s="909"/>
      <c r="L337" s="909"/>
      <c r="M337" s="909"/>
      <c r="N337" s="909"/>
      <c r="O337" s="909"/>
      <c r="P337" s="909"/>
      <c r="Q337" s="909"/>
      <c r="R337" s="909"/>
      <c r="S337" s="909"/>
      <c r="T337" s="909"/>
      <c r="U337" s="909"/>
      <c r="V337" s="909"/>
      <c r="W337" s="909"/>
      <c r="X337" s="909"/>
    </row>
    <row r="338" spans="1:24" ht="16.5" customHeight="1">
      <c r="A338" s="909"/>
      <c r="B338" s="909"/>
      <c r="C338" s="909"/>
      <c r="D338" s="909"/>
      <c r="E338" s="909"/>
      <c r="F338" s="909"/>
      <c r="G338" s="909"/>
      <c r="H338" s="909"/>
      <c r="I338" s="909"/>
      <c r="J338" s="909"/>
      <c r="K338" s="909"/>
      <c r="L338" s="909"/>
      <c r="M338" s="909"/>
      <c r="N338" s="909"/>
      <c r="O338" s="909"/>
      <c r="P338" s="909"/>
      <c r="Q338" s="909"/>
      <c r="R338" s="909"/>
      <c r="S338" s="909"/>
      <c r="T338" s="909"/>
      <c r="U338" s="909"/>
      <c r="V338" s="909"/>
      <c r="W338" s="909"/>
      <c r="X338" s="909"/>
    </row>
    <row r="339" spans="1:24" ht="16.5" customHeight="1">
      <c r="A339" s="909"/>
      <c r="B339" s="909"/>
      <c r="C339" s="909"/>
      <c r="D339" s="909"/>
      <c r="E339" s="909"/>
      <c r="F339" s="909"/>
      <c r="G339" s="909"/>
      <c r="H339" s="909"/>
      <c r="I339" s="909"/>
      <c r="J339" s="909"/>
      <c r="K339" s="909"/>
      <c r="L339" s="909"/>
      <c r="M339" s="909"/>
      <c r="N339" s="909"/>
      <c r="O339" s="909"/>
      <c r="P339" s="909"/>
      <c r="Q339" s="909"/>
      <c r="R339" s="909"/>
      <c r="S339" s="909"/>
      <c r="T339" s="909"/>
      <c r="U339" s="909"/>
      <c r="V339" s="909"/>
      <c r="W339" s="909"/>
      <c r="X339" s="909"/>
    </row>
    <row r="340" spans="1:24" ht="16.5" customHeight="1">
      <c r="A340" s="909"/>
      <c r="B340" s="909"/>
      <c r="C340" s="909"/>
      <c r="D340" s="909"/>
      <c r="E340" s="909"/>
      <c r="F340" s="909"/>
      <c r="G340" s="909"/>
      <c r="H340" s="909"/>
      <c r="I340" s="909"/>
      <c r="J340" s="909"/>
      <c r="K340" s="909"/>
      <c r="L340" s="909"/>
      <c r="M340" s="909"/>
      <c r="N340" s="909"/>
      <c r="O340" s="909"/>
      <c r="P340" s="909"/>
      <c r="Q340" s="909"/>
      <c r="R340" s="909"/>
      <c r="S340" s="909"/>
      <c r="T340" s="909"/>
      <c r="U340" s="909"/>
      <c r="V340" s="909"/>
      <c r="W340" s="909"/>
      <c r="X340" s="909"/>
    </row>
    <row r="341" spans="1:24" ht="16.5" customHeight="1">
      <c r="A341" s="909"/>
      <c r="B341" s="909"/>
      <c r="C341" s="909"/>
      <c r="D341" s="909"/>
      <c r="E341" s="909"/>
      <c r="F341" s="909"/>
      <c r="G341" s="909"/>
      <c r="H341" s="909"/>
      <c r="I341" s="909"/>
      <c r="J341" s="909"/>
      <c r="K341" s="909"/>
      <c r="L341" s="909"/>
      <c r="M341" s="909"/>
      <c r="N341" s="909"/>
      <c r="O341" s="909"/>
      <c r="P341" s="909"/>
      <c r="Q341" s="909"/>
      <c r="R341" s="909"/>
      <c r="S341" s="909"/>
      <c r="T341" s="909"/>
      <c r="U341" s="909"/>
      <c r="V341" s="909"/>
      <c r="W341" s="909"/>
      <c r="X341" s="909"/>
    </row>
    <row r="342" spans="1:24" ht="16.5" customHeight="1">
      <c r="A342" s="909"/>
      <c r="B342" s="909"/>
      <c r="C342" s="909"/>
      <c r="D342" s="909"/>
      <c r="E342" s="909"/>
      <c r="F342" s="909"/>
      <c r="G342" s="909"/>
      <c r="H342" s="909"/>
      <c r="I342" s="909"/>
      <c r="J342" s="909"/>
      <c r="K342" s="909"/>
      <c r="L342" s="909"/>
      <c r="M342" s="909"/>
      <c r="N342" s="909"/>
      <c r="O342" s="909"/>
      <c r="P342" s="909"/>
      <c r="Q342" s="909"/>
      <c r="R342" s="909"/>
      <c r="S342" s="909"/>
      <c r="T342" s="909"/>
      <c r="U342" s="909"/>
      <c r="V342" s="909"/>
      <c r="W342" s="909"/>
      <c r="X342" s="909"/>
    </row>
    <row r="343" spans="1:24" ht="16.5" customHeight="1">
      <c r="A343" s="909"/>
      <c r="B343" s="909"/>
      <c r="C343" s="909"/>
      <c r="D343" s="909"/>
      <c r="E343" s="909"/>
      <c r="F343" s="909"/>
      <c r="G343" s="909"/>
      <c r="H343" s="909"/>
      <c r="I343" s="909"/>
      <c r="J343" s="909"/>
      <c r="K343" s="909"/>
      <c r="L343" s="909"/>
      <c r="M343" s="909"/>
      <c r="N343" s="909"/>
      <c r="O343" s="909"/>
      <c r="P343" s="909"/>
      <c r="Q343" s="909"/>
      <c r="R343" s="909"/>
      <c r="S343" s="909"/>
      <c r="T343" s="909"/>
      <c r="U343" s="909"/>
      <c r="V343" s="909"/>
      <c r="W343" s="909"/>
      <c r="X343" s="909"/>
    </row>
    <row r="344" spans="1:24" ht="16.5" customHeight="1">
      <c r="A344" s="909"/>
      <c r="B344" s="909"/>
      <c r="C344" s="909"/>
      <c r="D344" s="909"/>
      <c r="E344" s="909"/>
      <c r="F344" s="909"/>
      <c r="G344" s="909"/>
      <c r="H344" s="909"/>
      <c r="I344" s="909"/>
      <c r="J344" s="909"/>
      <c r="K344" s="909"/>
      <c r="L344" s="909"/>
      <c r="M344" s="909"/>
      <c r="N344" s="909"/>
      <c r="O344" s="909"/>
      <c r="P344" s="909"/>
      <c r="Q344" s="909"/>
      <c r="R344" s="909"/>
      <c r="S344" s="909"/>
      <c r="T344" s="909"/>
      <c r="U344" s="909"/>
      <c r="V344" s="909"/>
      <c r="W344" s="909"/>
      <c r="X344" s="909"/>
    </row>
    <row r="345" spans="1:24" ht="16.5" customHeight="1">
      <c r="A345" s="909"/>
      <c r="B345" s="909"/>
      <c r="C345" s="909"/>
      <c r="D345" s="909"/>
      <c r="E345" s="909"/>
      <c r="F345" s="909"/>
      <c r="G345" s="909"/>
      <c r="H345" s="909"/>
      <c r="I345" s="909"/>
      <c r="J345" s="909"/>
      <c r="K345" s="909"/>
      <c r="L345" s="909"/>
      <c r="M345" s="909"/>
      <c r="N345" s="909"/>
      <c r="O345" s="909"/>
      <c r="P345" s="909"/>
      <c r="Q345" s="909"/>
      <c r="R345" s="909"/>
      <c r="S345" s="909"/>
      <c r="T345" s="909"/>
      <c r="U345" s="909"/>
      <c r="V345" s="909"/>
      <c r="W345" s="909"/>
      <c r="X345" s="909"/>
    </row>
    <row r="346" spans="1:24" ht="16.5" customHeight="1">
      <c r="A346" s="909"/>
      <c r="B346" s="909"/>
      <c r="C346" s="909"/>
      <c r="D346" s="909"/>
      <c r="E346" s="909"/>
      <c r="F346" s="909"/>
      <c r="G346" s="909"/>
      <c r="H346" s="909"/>
      <c r="I346" s="909"/>
      <c r="J346" s="909"/>
      <c r="K346" s="909"/>
      <c r="L346" s="909"/>
      <c r="M346" s="909"/>
      <c r="N346" s="909"/>
      <c r="O346" s="909"/>
      <c r="P346" s="909"/>
      <c r="Q346" s="909"/>
      <c r="R346" s="909"/>
      <c r="S346" s="909"/>
      <c r="T346" s="909"/>
      <c r="U346" s="909"/>
      <c r="V346" s="909"/>
      <c r="W346" s="909"/>
      <c r="X346" s="909"/>
    </row>
    <row r="347" spans="1:24" ht="16.5" customHeight="1">
      <c r="A347" s="909"/>
      <c r="B347" s="909"/>
      <c r="C347" s="909"/>
      <c r="D347" s="909"/>
      <c r="E347" s="909"/>
      <c r="F347" s="909"/>
      <c r="G347" s="909"/>
      <c r="H347" s="909"/>
      <c r="I347" s="909"/>
      <c r="J347" s="909"/>
      <c r="K347" s="909"/>
      <c r="L347" s="909"/>
      <c r="M347" s="909"/>
      <c r="N347" s="909"/>
      <c r="O347" s="909"/>
      <c r="P347" s="909"/>
      <c r="Q347" s="909"/>
      <c r="R347" s="909"/>
      <c r="S347" s="909"/>
      <c r="T347" s="909"/>
      <c r="U347" s="909"/>
      <c r="V347" s="909"/>
      <c r="W347" s="909"/>
      <c r="X347" s="909"/>
    </row>
    <row r="348" spans="1:24" ht="16.5" customHeight="1">
      <c r="A348" s="909"/>
      <c r="B348" s="909"/>
      <c r="C348" s="909"/>
      <c r="D348" s="909"/>
      <c r="E348" s="909"/>
      <c r="F348" s="909"/>
      <c r="G348" s="909"/>
      <c r="H348" s="909"/>
      <c r="I348" s="909"/>
      <c r="J348" s="909"/>
      <c r="K348" s="909"/>
      <c r="L348" s="909"/>
      <c r="M348" s="909"/>
      <c r="N348" s="909"/>
      <c r="O348" s="909"/>
      <c r="P348" s="909"/>
      <c r="Q348" s="909"/>
      <c r="R348" s="909"/>
      <c r="S348" s="909"/>
      <c r="T348" s="909"/>
      <c r="U348" s="909"/>
      <c r="V348" s="909"/>
      <c r="W348" s="909"/>
      <c r="X348" s="909"/>
    </row>
    <row r="349" spans="1:24" ht="16.5" customHeight="1">
      <c r="A349" s="909"/>
      <c r="B349" s="909"/>
      <c r="C349" s="909"/>
      <c r="D349" s="909"/>
      <c r="E349" s="909"/>
      <c r="F349" s="909"/>
      <c r="G349" s="909"/>
      <c r="H349" s="909"/>
      <c r="I349" s="909"/>
      <c r="J349" s="909"/>
      <c r="K349" s="909"/>
      <c r="L349" s="909"/>
      <c r="M349" s="909"/>
      <c r="N349" s="909"/>
      <c r="O349" s="909"/>
      <c r="P349" s="909"/>
      <c r="Q349" s="909"/>
      <c r="R349" s="909"/>
      <c r="S349" s="909"/>
      <c r="T349" s="909"/>
      <c r="U349" s="909"/>
      <c r="V349" s="909"/>
      <c r="W349" s="909"/>
      <c r="X349" s="909"/>
    </row>
    <row r="350" spans="1:24" ht="16.5" customHeight="1">
      <c r="A350" s="909"/>
      <c r="B350" s="909"/>
      <c r="C350" s="909"/>
      <c r="D350" s="909"/>
      <c r="E350" s="909"/>
      <c r="F350" s="909"/>
      <c r="G350" s="909"/>
      <c r="H350" s="909"/>
      <c r="I350" s="909"/>
      <c r="J350" s="909"/>
      <c r="K350" s="909"/>
      <c r="L350" s="909"/>
      <c r="M350" s="909"/>
      <c r="N350" s="909"/>
      <c r="O350" s="909"/>
      <c r="P350" s="909"/>
      <c r="Q350" s="909"/>
      <c r="R350" s="909"/>
      <c r="S350" s="909"/>
      <c r="T350" s="909"/>
      <c r="U350" s="909"/>
      <c r="V350" s="909"/>
      <c r="W350" s="909"/>
      <c r="X350" s="909"/>
    </row>
    <row r="351" spans="1:24" ht="16.5" customHeight="1">
      <c r="A351" s="909"/>
      <c r="B351" s="909"/>
      <c r="C351" s="909"/>
      <c r="D351" s="909"/>
      <c r="E351" s="909"/>
      <c r="F351" s="909"/>
      <c r="G351" s="909"/>
      <c r="H351" s="909"/>
      <c r="I351" s="909"/>
      <c r="J351" s="909"/>
      <c r="K351" s="909"/>
      <c r="L351" s="909"/>
      <c r="M351" s="909"/>
      <c r="N351" s="909"/>
      <c r="O351" s="909"/>
      <c r="P351" s="909"/>
      <c r="Q351" s="909"/>
      <c r="R351" s="909"/>
      <c r="S351" s="909"/>
      <c r="T351" s="909"/>
      <c r="U351" s="909"/>
      <c r="V351" s="909"/>
      <c r="W351" s="909"/>
      <c r="X351" s="909"/>
    </row>
    <row r="352" spans="1:24" ht="16.5" customHeight="1">
      <c r="A352" s="909"/>
      <c r="B352" s="909"/>
      <c r="C352" s="909"/>
      <c r="D352" s="909"/>
      <c r="E352" s="909"/>
      <c r="F352" s="909"/>
      <c r="G352" s="909"/>
      <c r="H352" s="909"/>
      <c r="I352" s="909"/>
      <c r="J352" s="909"/>
      <c r="K352" s="909"/>
      <c r="L352" s="909"/>
      <c r="M352" s="909"/>
      <c r="N352" s="909"/>
      <c r="O352" s="909"/>
      <c r="P352" s="909"/>
      <c r="Q352" s="909"/>
      <c r="R352" s="909"/>
      <c r="S352" s="909"/>
      <c r="T352" s="909"/>
      <c r="U352" s="909"/>
      <c r="V352" s="909"/>
      <c r="W352" s="909"/>
      <c r="X352" s="909"/>
    </row>
    <row r="353" spans="1:24" ht="16.5" customHeight="1">
      <c r="A353" s="909"/>
      <c r="B353" s="909"/>
      <c r="C353" s="909"/>
      <c r="D353" s="909"/>
      <c r="E353" s="909"/>
      <c r="F353" s="909"/>
      <c r="G353" s="909"/>
      <c r="H353" s="909"/>
      <c r="I353" s="909"/>
      <c r="J353" s="909"/>
      <c r="K353" s="909"/>
      <c r="L353" s="909"/>
      <c r="M353" s="909"/>
      <c r="N353" s="909"/>
      <c r="O353" s="909"/>
      <c r="P353" s="909"/>
      <c r="Q353" s="909"/>
      <c r="R353" s="909"/>
      <c r="S353" s="909"/>
      <c r="T353" s="909"/>
      <c r="U353" s="909"/>
      <c r="V353" s="909"/>
      <c r="W353" s="909"/>
      <c r="X353" s="909"/>
    </row>
    <row r="354" spans="1:24" ht="16.5" customHeight="1">
      <c r="A354" s="909"/>
      <c r="B354" s="909"/>
      <c r="C354" s="909"/>
      <c r="D354" s="909"/>
      <c r="E354" s="909"/>
      <c r="F354" s="909"/>
      <c r="G354" s="909"/>
      <c r="H354" s="909"/>
      <c r="I354" s="909"/>
      <c r="J354" s="909"/>
      <c r="K354" s="909"/>
      <c r="L354" s="909"/>
      <c r="M354" s="909"/>
      <c r="N354" s="909"/>
      <c r="O354" s="909"/>
      <c r="P354" s="909"/>
      <c r="Q354" s="909"/>
      <c r="R354" s="909"/>
      <c r="S354" s="909"/>
      <c r="T354" s="909"/>
      <c r="U354" s="909"/>
      <c r="V354" s="909"/>
      <c r="W354" s="909"/>
      <c r="X354" s="909"/>
    </row>
    <row r="355" spans="1:24" ht="16.5" customHeight="1">
      <c r="A355" s="909"/>
      <c r="B355" s="909"/>
      <c r="C355" s="909"/>
      <c r="D355" s="909"/>
      <c r="E355" s="909"/>
      <c r="F355" s="909"/>
      <c r="G355" s="909"/>
      <c r="H355" s="909"/>
      <c r="I355" s="909"/>
      <c r="J355" s="909"/>
      <c r="K355" s="909"/>
      <c r="L355" s="909"/>
      <c r="M355" s="909"/>
      <c r="N355" s="909"/>
      <c r="O355" s="909"/>
      <c r="P355" s="909"/>
      <c r="Q355" s="909"/>
      <c r="R355" s="909"/>
      <c r="S355" s="909"/>
      <c r="T355" s="909"/>
      <c r="U355" s="909"/>
      <c r="V355" s="909"/>
      <c r="W355" s="909"/>
      <c r="X355" s="909"/>
    </row>
    <row r="356" spans="1:24" ht="16.5" customHeight="1">
      <c r="A356" s="909"/>
      <c r="B356" s="909"/>
      <c r="C356" s="909"/>
      <c r="D356" s="909"/>
      <c r="E356" s="909"/>
      <c r="F356" s="909"/>
      <c r="G356" s="909"/>
      <c r="H356" s="909"/>
      <c r="I356" s="909"/>
      <c r="J356" s="909"/>
      <c r="K356" s="909"/>
      <c r="L356" s="909"/>
      <c r="M356" s="909"/>
      <c r="N356" s="909"/>
      <c r="O356" s="909"/>
      <c r="P356" s="909"/>
      <c r="Q356" s="909"/>
      <c r="R356" s="909"/>
      <c r="S356" s="909"/>
      <c r="T356" s="909"/>
      <c r="U356" s="909"/>
      <c r="V356" s="909"/>
      <c r="W356" s="909"/>
      <c r="X356" s="909"/>
    </row>
    <row r="357" spans="1:24" ht="16.5" customHeight="1">
      <c r="A357" s="909"/>
      <c r="B357" s="909"/>
      <c r="C357" s="909"/>
      <c r="D357" s="909"/>
      <c r="E357" s="909"/>
      <c r="F357" s="909"/>
      <c r="G357" s="909"/>
      <c r="H357" s="909"/>
      <c r="I357" s="909"/>
      <c r="J357" s="909"/>
      <c r="K357" s="909"/>
      <c r="L357" s="909"/>
      <c r="M357" s="909"/>
      <c r="N357" s="909"/>
      <c r="O357" s="909"/>
      <c r="P357" s="909"/>
      <c r="Q357" s="909"/>
      <c r="R357" s="909"/>
      <c r="S357" s="909"/>
      <c r="T357" s="909"/>
      <c r="U357" s="909"/>
      <c r="V357" s="909"/>
      <c r="W357" s="909"/>
      <c r="X357" s="909"/>
    </row>
    <row r="358" spans="1:24" ht="16.5" customHeight="1">
      <c r="A358" s="909"/>
      <c r="B358" s="909"/>
      <c r="C358" s="909"/>
      <c r="D358" s="909"/>
      <c r="E358" s="909"/>
      <c r="F358" s="909"/>
      <c r="G358" s="909"/>
      <c r="H358" s="909"/>
      <c r="I358" s="909"/>
      <c r="J358" s="909"/>
      <c r="K358" s="909"/>
      <c r="L358" s="909"/>
      <c r="M358" s="909"/>
      <c r="N358" s="909"/>
      <c r="O358" s="909"/>
      <c r="P358" s="909"/>
      <c r="Q358" s="909"/>
      <c r="R358" s="909"/>
      <c r="S358" s="909"/>
      <c r="T358" s="909"/>
      <c r="U358" s="909"/>
      <c r="V358" s="909"/>
      <c r="W358" s="909"/>
      <c r="X358" s="909"/>
    </row>
    <row r="359" spans="1:24" ht="16.5" customHeight="1">
      <c r="A359" s="909"/>
      <c r="B359" s="909"/>
      <c r="C359" s="909"/>
      <c r="D359" s="909"/>
      <c r="E359" s="909"/>
      <c r="F359" s="909"/>
      <c r="G359" s="909"/>
      <c r="H359" s="909"/>
      <c r="I359" s="909"/>
      <c r="J359" s="909"/>
      <c r="K359" s="909"/>
      <c r="L359" s="909"/>
      <c r="M359" s="909"/>
      <c r="N359" s="909"/>
      <c r="O359" s="909"/>
      <c r="P359" s="909"/>
      <c r="Q359" s="909"/>
      <c r="R359" s="909"/>
      <c r="S359" s="909"/>
      <c r="T359" s="909"/>
      <c r="U359" s="909"/>
      <c r="V359" s="909"/>
      <c r="W359" s="909"/>
      <c r="X359" s="909"/>
    </row>
    <row r="360" spans="1:24" ht="16.5" customHeight="1">
      <c r="A360" s="909"/>
      <c r="B360" s="909"/>
      <c r="C360" s="909"/>
      <c r="D360" s="909"/>
      <c r="E360" s="909"/>
      <c r="F360" s="909"/>
      <c r="G360" s="909"/>
      <c r="H360" s="909"/>
      <c r="I360" s="909"/>
      <c r="J360" s="909"/>
      <c r="K360" s="909"/>
      <c r="L360" s="909"/>
      <c r="M360" s="909"/>
      <c r="N360" s="909"/>
      <c r="O360" s="909"/>
      <c r="P360" s="909"/>
      <c r="Q360" s="909"/>
      <c r="R360" s="909"/>
      <c r="S360" s="909"/>
      <c r="T360" s="909"/>
      <c r="U360" s="909"/>
      <c r="V360" s="909"/>
      <c r="W360" s="909"/>
      <c r="X360" s="909"/>
    </row>
    <row r="361" spans="1:24" ht="16.5" customHeight="1">
      <c r="A361" s="909"/>
      <c r="B361" s="909"/>
      <c r="C361" s="909"/>
      <c r="D361" s="909"/>
      <c r="E361" s="909"/>
      <c r="F361" s="909"/>
      <c r="G361" s="909"/>
      <c r="H361" s="909"/>
      <c r="I361" s="909"/>
      <c r="J361" s="909"/>
      <c r="K361" s="909"/>
      <c r="L361" s="909"/>
      <c r="M361" s="909"/>
      <c r="N361" s="909"/>
      <c r="O361" s="909"/>
      <c r="P361" s="909"/>
      <c r="Q361" s="909"/>
      <c r="R361" s="909"/>
      <c r="S361" s="909"/>
      <c r="T361" s="909"/>
      <c r="U361" s="909"/>
      <c r="V361" s="909"/>
      <c r="W361" s="909"/>
      <c r="X361" s="909"/>
    </row>
    <row r="362" spans="1:24" ht="16.5" customHeight="1">
      <c r="A362" s="909"/>
      <c r="B362" s="909"/>
      <c r="C362" s="909"/>
      <c r="D362" s="909"/>
      <c r="E362" s="909"/>
      <c r="F362" s="909"/>
      <c r="G362" s="909"/>
      <c r="H362" s="909"/>
      <c r="I362" s="909"/>
      <c r="J362" s="909"/>
      <c r="K362" s="909"/>
      <c r="L362" s="909"/>
      <c r="M362" s="909"/>
      <c r="N362" s="909"/>
      <c r="O362" s="909"/>
      <c r="P362" s="909"/>
      <c r="Q362" s="909"/>
      <c r="R362" s="909"/>
      <c r="S362" s="909"/>
      <c r="T362" s="909"/>
      <c r="U362" s="909"/>
      <c r="V362" s="909"/>
      <c r="W362" s="909"/>
      <c r="X362" s="909"/>
    </row>
    <row r="363" spans="1:24" ht="16.5" customHeight="1">
      <c r="A363" s="909"/>
      <c r="B363" s="909"/>
      <c r="C363" s="909"/>
      <c r="D363" s="909"/>
      <c r="E363" s="909"/>
      <c r="F363" s="909"/>
      <c r="G363" s="909"/>
      <c r="H363" s="909"/>
      <c r="I363" s="909"/>
      <c r="J363" s="909"/>
      <c r="K363" s="909"/>
      <c r="L363" s="909"/>
      <c r="M363" s="909"/>
      <c r="N363" s="909"/>
      <c r="O363" s="909"/>
      <c r="P363" s="909"/>
      <c r="Q363" s="909"/>
      <c r="R363" s="909"/>
      <c r="S363" s="909"/>
      <c r="T363" s="909"/>
      <c r="U363" s="909"/>
      <c r="V363" s="909"/>
      <c r="W363" s="909"/>
      <c r="X363" s="909"/>
    </row>
    <row r="364" spans="1:24" ht="16.5" customHeight="1">
      <c r="A364" s="909"/>
      <c r="B364" s="909"/>
      <c r="C364" s="909"/>
      <c r="D364" s="909"/>
      <c r="E364" s="909"/>
      <c r="F364" s="909"/>
      <c r="G364" s="909"/>
      <c r="H364" s="909"/>
      <c r="I364" s="909"/>
      <c r="J364" s="909"/>
      <c r="K364" s="909"/>
      <c r="L364" s="909"/>
      <c r="M364" s="909"/>
      <c r="N364" s="909"/>
      <c r="O364" s="909"/>
      <c r="P364" s="909"/>
      <c r="Q364" s="909"/>
      <c r="R364" s="909"/>
      <c r="S364" s="909"/>
      <c r="T364" s="909"/>
      <c r="U364" s="909"/>
      <c r="V364" s="909"/>
      <c r="W364" s="909"/>
      <c r="X364" s="909"/>
    </row>
    <row r="365" spans="1:24" ht="16.5" customHeight="1">
      <c r="A365" s="909"/>
      <c r="B365" s="909"/>
      <c r="C365" s="909"/>
      <c r="D365" s="909"/>
      <c r="E365" s="909"/>
      <c r="F365" s="909"/>
      <c r="G365" s="909"/>
      <c r="H365" s="909"/>
      <c r="I365" s="909"/>
      <c r="J365" s="909"/>
      <c r="K365" s="909"/>
      <c r="L365" s="909"/>
      <c r="M365" s="909"/>
      <c r="N365" s="909"/>
      <c r="O365" s="909"/>
      <c r="P365" s="909"/>
      <c r="Q365" s="909"/>
      <c r="R365" s="909"/>
      <c r="S365" s="909"/>
      <c r="T365" s="909"/>
      <c r="U365" s="909"/>
      <c r="V365" s="909"/>
      <c r="W365" s="909"/>
      <c r="X365" s="909"/>
    </row>
    <row r="366" spans="1:24" ht="16.5" customHeight="1">
      <c r="A366" s="909"/>
      <c r="B366" s="909"/>
      <c r="C366" s="909"/>
      <c r="D366" s="909"/>
      <c r="E366" s="909"/>
      <c r="F366" s="909"/>
      <c r="G366" s="909"/>
      <c r="H366" s="909"/>
      <c r="I366" s="909"/>
      <c r="J366" s="909"/>
      <c r="K366" s="909"/>
      <c r="L366" s="909"/>
      <c r="M366" s="909"/>
      <c r="N366" s="909"/>
      <c r="O366" s="909"/>
      <c r="P366" s="909"/>
      <c r="Q366" s="909"/>
      <c r="R366" s="909"/>
      <c r="S366" s="909"/>
      <c r="T366" s="909"/>
      <c r="U366" s="909"/>
      <c r="V366" s="909"/>
      <c r="W366" s="909"/>
      <c r="X366" s="909"/>
    </row>
    <row r="367" spans="1:24" ht="16.5" customHeight="1">
      <c r="A367" s="909"/>
      <c r="B367" s="909"/>
      <c r="C367" s="909"/>
      <c r="D367" s="909"/>
      <c r="E367" s="909"/>
      <c r="F367" s="909"/>
      <c r="G367" s="909"/>
      <c r="H367" s="909"/>
      <c r="I367" s="909"/>
      <c r="J367" s="909"/>
      <c r="K367" s="909"/>
      <c r="L367" s="909"/>
      <c r="M367" s="909"/>
      <c r="N367" s="909"/>
      <c r="O367" s="909"/>
      <c r="P367" s="909"/>
      <c r="Q367" s="909"/>
      <c r="R367" s="909"/>
      <c r="S367" s="909"/>
      <c r="T367" s="909"/>
      <c r="U367" s="909"/>
      <c r="V367" s="909"/>
      <c r="W367" s="909"/>
      <c r="X367" s="909"/>
    </row>
    <row r="368" spans="1:24" ht="16.5" customHeight="1">
      <c r="A368" s="909"/>
      <c r="B368" s="909"/>
      <c r="C368" s="909"/>
      <c r="D368" s="909"/>
      <c r="E368" s="909"/>
      <c r="F368" s="909"/>
      <c r="G368" s="909"/>
      <c r="H368" s="909"/>
      <c r="I368" s="909"/>
      <c r="J368" s="909"/>
      <c r="K368" s="909"/>
      <c r="L368" s="909"/>
      <c r="M368" s="909"/>
      <c r="N368" s="909"/>
      <c r="O368" s="909"/>
      <c r="P368" s="909"/>
      <c r="Q368" s="909"/>
      <c r="R368" s="909"/>
      <c r="S368" s="909"/>
      <c r="T368" s="909"/>
      <c r="U368" s="909"/>
      <c r="V368" s="909"/>
      <c r="W368" s="909"/>
      <c r="X368" s="909"/>
    </row>
    <row r="369" spans="1:24" ht="16.5" customHeight="1">
      <c r="A369" s="909"/>
      <c r="B369" s="909"/>
      <c r="C369" s="909"/>
      <c r="D369" s="909"/>
      <c r="E369" s="909"/>
      <c r="F369" s="909"/>
      <c r="G369" s="909"/>
      <c r="H369" s="909"/>
      <c r="I369" s="909"/>
      <c r="J369" s="909"/>
      <c r="K369" s="909"/>
      <c r="L369" s="909"/>
      <c r="M369" s="909"/>
      <c r="N369" s="909"/>
      <c r="O369" s="909"/>
      <c r="P369" s="909"/>
      <c r="Q369" s="909"/>
      <c r="R369" s="909"/>
      <c r="S369" s="909"/>
      <c r="T369" s="909"/>
      <c r="U369" s="909"/>
      <c r="V369" s="909"/>
      <c r="W369" s="909"/>
      <c r="X369" s="909"/>
    </row>
    <row r="370" spans="1:24" ht="16.5" customHeight="1">
      <c r="A370" s="909"/>
      <c r="B370" s="909"/>
      <c r="C370" s="909"/>
      <c r="D370" s="909"/>
      <c r="E370" s="909"/>
      <c r="F370" s="909"/>
      <c r="G370" s="909"/>
      <c r="H370" s="909"/>
      <c r="I370" s="909"/>
      <c r="J370" s="909"/>
      <c r="K370" s="909"/>
      <c r="L370" s="909"/>
      <c r="M370" s="909"/>
      <c r="N370" s="909"/>
      <c r="O370" s="909"/>
      <c r="P370" s="909"/>
      <c r="Q370" s="909"/>
      <c r="R370" s="909"/>
      <c r="S370" s="909"/>
      <c r="T370" s="909"/>
      <c r="U370" s="909"/>
      <c r="V370" s="909"/>
      <c r="W370" s="909"/>
      <c r="X370" s="909"/>
    </row>
    <row r="371" spans="1:24" ht="16.5" customHeight="1">
      <c r="A371" s="909"/>
      <c r="B371" s="909"/>
      <c r="C371" s="909"/>
      <c r="D371" s="909"/>
      <c r="E371" s="909"/>
      <c r="F371" s="909"/>
      <c r="G371" s="909"/>
      <c r="H371" s="909"/>
      <c r="I371" s="909"/>
      <c r="J371" s="909"/>
      <c r="K371" s="909"/>
      <c r="L371" s="909"/>
      <c r="M371" s="909"/>
      <c r="N371" s="909"/>
      <c r="O371" s="909"/>
      <c r="P371" s="909"/>
      <c r="Q371" s="909"/>
      <c r="R371" s="909"/>
      <c r="S371" s="909"/>
      <c r="T371" s="909"/>
      <c r="U371" s="909"/>
      <c r="V371" s="909"/>
      <c r="W371" s="909"/>
      <c r="X371" s="909"/>
    </row>
    <row r="372" spans="1:24" ht="16.5" customHeight="1">
      <c r="A372" s="909"/>
      <c r="B372" s="909"/>
      <c r="C372" s="909"/>
      <c r="D372" s="909"/>
      <c r="E372" s="909"/>
      <c r="F372" s="909"/>
      <c r="G372" s="909"/>
      <c r="H372" s="909"/>
      <c r="I372" s="909"/>
      <c r="J372" s="909"/>
      <c r="K372" s="909"/>
      <c r="L372" s="909"/>
      <c r="M372" s="909"/>
      <c r="N372" s="909"/>
      <c r="O372" s="909"/>
      <c r="P372" s="909"/>
      <c r="Q372" s="909"/>
      <c r="R372" s="909"/>
      <c r="S372" s="909"/>
      <c r="T372" s="909"/>
      <c r="U372" s="909"/>
      <c r="V372" s="909"/>
      <c r="W372" s="909"/>
      <c r="X372" s="909"/>
    </row>
    <row r="373" spans="1:24" ht="16.5" customHeight="1">
      <c r="A373" s="909"/>
      <c r="B373" s="909"/>
      <c r="C373" s="909"/>
      <c r="D373" s="909"/>
      <c r="E373" s="909"/>
      <c r="F373" s="909"/>
      <c r="G373" s="909"/>
      <c r="H373" s="909"/>
      <c r="I373" s="909"/>
      <c r="J373" s="909"/>
      <c r="K373" s="909"/>
      <c r="L373" s="909"/>
      <c r="M373" s="909"/>
      <c r="N373" s="909"/>
      <c r="O373" s="909"/>
      <c r="P373" s="909"/>
      <c r="Q373" s="909"/>
      <c r="R373" s="909"/>
      <c r="S373" s="909"/>
      <c r="T373" s="909"/>
      <c r="U373" s="909"/>
      <c r="V373" s="909"/>
      <c r="W373" s="909"/>
      <c r="X373" s="909"/>
    </row>
    <row r="374" spans="1:24" ht="16.5" customHeight="1">
      <c r="A374" s="909"/>
      <c r="B374" s="909"/>
      <c r="C374" s="909"/>
      <c r="D374" s="909"/>
      <c r="E374" s="909"/>
      <c r="F374" s="909"/>
      <c r="G374" s="909"/>
      <c r="H374" s="909"/>
      <c r="I374" s="909"/>
      <c r="J374" s="909"/>
      <c r="K374" s="909"/>
      <c r="L374" s="909"/>
      <c r="M374" s="909"/>
      <c r="N374" s="909"/>
      <c r="O374" s="909"/>
      <c r="P374" s="909"/>
      <c r="Q374" s="909"/>
      <c r="R374" s="909"/>
      <c r="S374" s="909"/>
      <c r="T374" s="909"/>
      <c r="U374" s="909"/>
      <c r="V374" s="909"/>
      <c r="W374" s="909"/>
      <c r="X374" s="909"/>
    </row>
    <row r="375" spans="1:24" ht="16.5" customHeight="1">
      <c r="A375" s="909"/>
      <c r="B375" s="909"/>
      <c r="C375" s="909"/>
      <c r="D375" s="909"/>
      <c r="E375" s="909"/>
      <c r="F375" s="909"/>
      <c r="G375" s="909"/>
      <c r="H375" s="909"/>
      <c r="I375" s="909"/>
      <c r="J375" s="909"/>
      <c r="K375" s="909"/>
      <c r="L375" s="909"/>
      <c r="M375" s="909"/>
      <c r="N375" s="909"/>
      <c r="O375" s="909"/>
      <c r="P375" s="909"/>
      <c r="Q375" s="909"/>
      <c r="R375" s="909"/>
      <c r="S375" s="909"/>
      <c r="T375" s="909"/>
      <c r="U375" s="909"/>
      <c r="V375" s="909"/>
      <c r="W375" s="909"/>
      <c r="X375" s="909"/>
    </row>
    <row r="376" spans="1:24" ht="16.5" customHeight="1">
      <c r="A376" s="909"/>
      <c r="B376" s="909"/>
      <c r="C376" s="909"/>
      <c r="D376" s="909"/>
      <c r="E376" s="909"/>
      <c r="F376" s="909"/>
      <c r="G376" s="909"/>
      <c r="H376" s="909"/>
      <c r="I376" s="909"/>
      <c r="J376" s="909"/>
      <c r="K376" s="909"/>
      <c r="L376" s="909"/>
      <c r="M376" s="909"/>
      <c r="N376" s="909"/>
      <c r="O376" s="909"/>
      <c r="P376" s="909"/>
      <c r="Q376" s="909"/>
      <c r="R376" s="909"/>
      <c r="S376" s="909"/>
      <c r="T376" s="909"/>
      <c r="U376" s="909"/>
      <c r="V376" s="909"/>
      <c r="W376" s="909"/>
      <c r="X376" s="909"/>
    </row>
    <row r="377" spans="1:24" ht="16.5" customHeight="1">
      <c r="A377" s="909"/>
      <c r="B377" s="909"/>
      <c r="C377" s="909"/>
      <c r="D377" s="909"/>
      <c r="E377" s="909"/>
      <c r="F377" s="909"/>
      <c r="G377" s="909"/>
      <c r="H377" s="909"/>
      <c r="I377" s="909"/>
      <c r="J377" s="909"/>
      <c r="K377" s="909"/>
      <c r="L377" s="909"/>
      <c r="M377" s="909"/>
      <c r="N377" s="909"/>
      <c r="O377" s="909"/>
      <c r="P377" s="909"/>
      <c r="Q377" s="909"/>
      <c r="R377" s="909"/>
      <c r="S377" s="909"/>
      <c r="T377" s="909"/>
      <c r="U377" s="909"/>
      <c r="V377" s="909"/>
      <c r="W377" s="909"/>
      <c r="X377" s="909"/>
    </row>
    <row r="378" spans="1:24" ht="16.5" customHeight="1">
      <c r="A378" s="909"/>
      <c r="B378" s="909"/>
      <c r="C378" s="909"/>
      <c r="D378" s="909"/>
      <c r="E378" s="909"/>
      <c r="F378" s="909"/>
      <c r="G378" s="909"/>
      <c r="H378" s="909"/>
      <c r="I378" s="909"/>
      <c r="J378" s="909"/>
      <c r="K378" s="909"/>
      <c r="L378" s="909"/>
      <c r="M378" s="909"/>
      <c r="N378" s="909"/>
      <c r="O378" s="909"/>
      <c r="P378" s="909"/>
      <c r="Q378" s="909"/>
      <c r="R378" s="909"/>
      <c r="S378" s="909"/>
      <c r="T378" s="909"/>
      <c r="U378" s="909"/>
      <c r="V378" s="909"/>
      <c r="W378" s="909"/>
      <c r="X378" s="909"/>
    </row>
    <row r="379" spans="1:24" ht="16.5" customHeight="1">
      <c r="A379" s="909"/>
      <c r="B379" s="909"/>
      <c r="C379" s="909"/>
      <c r="D379" s="909"/>
      <c r="E379" s="909"/>
      <c r="F379" s="909"/>
      <c r="G379" s="909"/>
      <c r="H379" s="909"/>
      <c r="I379" s="909"/>
      <c r="J379" s="909"/>
      <c r="K379" s="909"/>
      <c r="L379" s="909"/>
      <c r="M379" s="909"/>
      <c r="N379" s="909"/>
      <c r="O379" s="909"/>
      <c r="P379" s="909"/>
      <c r="Q379" s="909"/>
      <c r="R379" s="909"/>
      <c r="S379" s="909"/>
      <c r="T379" s="909"/>
      <c r="U379" s="909"/>
      <c r="V379" s="909"/>
      <c r="W379" s="909"/>
      <c r="X379" s="909"/>
    </row>
    <row r="380" spans="1:24" ht="16.5" customHeight="1">
      <c r="A380" s="909"/>
      <c r="B380" s="909"/>
      <c r="C380" s="909"/>
      <c r="D380" s="909"/>
      <c r="E380" s="909"/>
      <c r="F380" s="909"/>
      <c r="G380" s="909"/>
      <c r="H380" s="909"/>
      <c r="I380" s="909"/>
      <c r="J380" s="909"/>
      <c r="K380" s="909"/>
      <c r="L380" s="909"/>
      <c r="M380" s="909"/>
      <c r="N380" s="909"/>
      <c r="O380" s="909"/>
      <c r="P380" s="909"/>
      <c r="Q380" s="909"/>
      <c r="R380" s="909"/>
      <c r="S380" s="909"/>
      <c r="T380" s="909"/>
      <c r="U380" s="909"/>
      <c r="V380" s="909"/>
      <c r="W380" s="909"/>
      <c r="X380" s="909"/>
    </row>
    <row r="381" spans="1:24" ht="16.5" customHeight="1">
      <c r="A381" s="909"/>
      <c r="B381" s="909"/>
      <c r="C381" s="909"/>
      <c r="D381" s="909"/>
      <c r="E381" s="909"/>
      <c r="F381" s="909"/>
      <c r="G381" s="909"/>
      <c r="H381" s="909"/>
      <c r="I381" s="909"/>
      <c r="J381" s="909"/>
      <c r="K381" s="909"/>
      <c r="L381" s="909"/>
      <c r="M381" s="909"/>
      <c r="N381" s="909"/>
      <c r="O381" s="909"/>
      <c r="P381" s="909"/>
      <c r="Q381" s="909"/>
      <c r="R381" s="909"/>
      <c r="S381" s="909"/>
      <c r="T381" s="909"/>
      <c r="U381" s="909"/>
      <c r="V381" s="909"/>
      <c r="W381" s="909"/>
      <c r="X381" s="909"/>
    </row>
    <row r="382" spans="1:24" ht="16.5" customHeight="1">
      <c r="A382" s="909"/>
      <c r="B382" s="909"/>
      <c r="C382" s="909"/>
      <c r="D382" s="909"/>
      <c r="E382" s="909"/>
      <c r="F382" s="909"/>
      <c r="G382" s="909"/>
      <c r="H382" s="909"/>
      <c r="I382" s="909"/>
      <c r="J382" s="909"/>
      <c r="K382" s="909"/>
      <c r="L382" s="909"/>
      <c r="M382" s="909"/>
      <c r="N382" s="909"/>
      <c r="O382" s="909"/>
      <c r="P382" s="909"/>
      <c r="Q382" s="909"/>
      <c r="R382" s="909"/>
      <c r="S382" s="909"/>
      <c r="T382" s="909"/>
      <c r="U382" s="909"/>
      <c r="V382" s="909"/>
      <c r="W382" s="909"/>
      <c r="X382" s="909"/>
    </row>
    <row r="383" spans="1:24" ht="16.5" customHeight="1">
      <c r="A383" s="909"/>
      <c r="B383" s="909"/>
      <c r="C383" s="909"/>
      <c r="D383" s="909"/>
      <c r="E383" s="909"/>
      <c r="F383" s="909"/>
      <c r="G383" s="909"/>
      <c r="H383" s="909"/>
      <c r="I383" s="909"/>
      <c r="J383" s="909"/>
      <c r="K383" s="909"/>
      <c r="L383" s="909"/>
      <c r="M383" s="909"/>
      <c r="N383" s="909"/>
      <c r="O383" s="909"/>
      <c r="P383" s="909"/>
      <c r="Q383" s="909"/>
      <c r="R383" s="909"/>
      <c r="S383" s="909"/>
      <c r="T383" s="909"/>
      <c r="U383" s="909"/>
      <c r="V383" s="909"/>
      <c r="W383" s="909"/>
      <c r="X383" s="909"/>
    </row>
    <row r="384" spans="1:24" ht="16.5" customHeight="1">
      <c r="A384" s="909"/>
      <c r="B384" s="909"/>
      <c r="C384" s="909"/>
      <c r="D384" s="909"/>
      <c r="E384" s="909"/>
      <c r="F384" s="909"/>
      <c r="G384" s="909"/>
      <c r="H384" s="909"/>
      <c r="I384" s="909"/>
      <c r="J384" s="909"/>
      <c r="K384" s="909"/>
      <c r="L384" s="909"/>
      <c r="M384" s="909"/>
      <c r="N384" s="909"/>
      <c r="O384" s="909"/>
      <c r="P384" s="909"/>
      <c r="Q384" s="909"/>
      <c r="R384" s="909"/>
      <c r="S384" s="909"/>
      <c r="T384" s="909"/>
      <c r="U384" s="909"/>
      <c r="V384" s="909"/>
      <c r="W384" s="909"/>
      <c r="X384" s="909"/>
    </row>
    <row r="385" spans="1:24" ht="16.5" customHeight="1">
      <c r="A385" s="909"/>
      <c r="B385" s="909"/>
      <c r="C385" s="909"/>
      <c r="D385" s="909"/>
      <c r="E385" s="909"/>
      <c r="F385" s="909"/>
      <c r="G385" s="909"/>
      <c r="H385" s="909"/>
      <c r="I385" s="909"/>
      <c r="J385" s="909"/>
      <c r="K385" s="909"/>
      <c r="L385" s="909"/>
      <c r="M385" s="909"/>
      <c r="N385" s="909"/>
      <c r="O385" s="909"/>
      <c r="P385" s="909"/>
      <c r="Q385" s="909"/>
      <c r="R385" s="909"/>
      <c r="S385" s="909"/>
      <c r="T385" s="909"/>
      <c r="U385" s="909"/>
      <c r="V385" s="909"/>
      <c r="W385" s="909"/>
      <c r="X385" s="909"/>
    </row>
    <row r="386" spans="1:24" ht="16.5" customHeight="1">
      <c r="A386" s="909"/>
      <c r="B386" s="909"/>
      <c r="C386" s="909"/>
      <c r="D386" s="909"/>
      <c r="E386" s="909"/>
      <c r="F386" s="909"/>
      <c r="G386" s="909"/>
      <c r="H386" s="909"/>
      <c r="I386" s="909"/>
      <c r="J386" s="909"/>
      <c r="K386" s="909"/>
      <c r="L386" s="909"/>
      <c r="M386" s="909"/>
      <c r="N386" s="909"/>
      <c r="O386" s="909"/>
      <c r="P386" s="909"/>
      <c r="Q386" s="909"/>
      <c r="R386" s="909"/>
      <c r="S386" s="909"/>
      <c r="T386" s="909"/>
      <c r="U386" s="909"/>
      <c r="V386" s="909"/>
      <c r="W386" s="909"/>
      <c r="X386" s="909"/>
    </row>
    <row r="387" spans="1:24" ht="16.5" customHeight="1">
      <c r="A387" s="909"/>
      <c r="B387" s="909"/>
      <c r="C387" s="909"/>
      <c r="D387" s="909"/>
      <c r="E387" s="909"/>
      <c r="F387" s="909"/>
      <c r="G387" s="909"/>
      <c r="H387" s="909"/>
      <c r="I387" s="909"/>
      <c r="J387" s="909"/>
      <c r="K387" s="909"/>
      <c r="L387" s="909"/>
      <c r="M387" s="909"/>
      <c r="N387" s="909"/>
      <c r="O387" s="909"/>
      <c r="P387" s="909"/>
      <c r="Q387" s="909"/>
      <c r="R387" s="909"/>
      <c r="S387" s="909"/>
      <c r="T387" s="909"/>
      <c r="U387" s="909"/>
      <c r="V387" s="909"/>
      <c r="W387" s="909"/>
      <c r="X387" s="909"/>
    </row>
    <row r="388" spans="1:24" ht="16.5" customHeight="1">
      <c r="A388" s="909"/>
      <c r="B388" s="909"/>
      <c r="C388" s="909"/>
      <c r="D388" s="909"/>
      <c r="E388" s="909"/>
      <c r="F388" s="909"/>
      <c r="G388" s="909"/>
      <c r="H388" s="909"/>
      <c r="I388" s="909"/>
      <c r="J388" s="909"/>
      <c r="K388" s="909"/>
      <c r="L388" s="909"/>
      <c r="M388" s="909"/>
      <c r="N388" s="909"/>
      <c r="O388" s="909"/>
      <c r="P388" s="909"/>
      <c r="Q388" s="909"/>
      <c r="R388" s="909"/>
      <c r="S388" s="909"/>
      <c r="T388" s="909"/>
      <c r="U388" s="909"/>
      <c r="V388" s="909"/>
      <c r="W388" s="909"/>
      <c r="X388" s="909"/>
    </row>
    <row r="389" spans="1:24" ht="16.5" customHeight="1">
      <c r="A389" s="909"/>
      <c r="B389" s="909"/>
      <c r="C389" s="909"/>
      <c r="D389" s="909"/>
      <c r="E389" s="909"/>
      <c r="F389" s="909"/>
      <c r="G389" s="909"/>
      <c r="H389" s="909"/>
      <c r="I389" s="909"/>
      <c r="J389" s="909"/>
      <c r="K389" s="909"/>
      <c r="L389" s="909"/>
      <c r="M389" s="909"/>
      <c r="N389" s="909"/>
      <c r="O389" s="909"/>
      <c r="P389" s="909"/>
      <c r="Q389" s="909"/>
      <c r="R389" s="909"/>
      <c r="S389" s="909"/>
      <c r="T389" s="909"/>
      <c r="U389" s="909"/>
      <c r="V389" s="909"/>
      <c r="W389" s="909"/>
      <c r="X389" s="909"/>
    </row>
    <row r="390" spans="1:24" ht="16.5" customHeight="1">
      <c r="A390" s="909"/>
      <c r="B390" s="909"/>
      <c r="C390" s="909"/>
      <c r="D390" s="909"/>
      <c r="E390" s="909"/>
      <c r="F390" s="909"/>
      <c r="G390" s="909"/>
      <c r="H390" s="909"/>
      <c r="I390" s="909"/>
      <c r="J390" s="909"/>
      <c r="K390" s="909"/>
      <c r="L390" s="909"/>
      <c r="M390" s="909"/>
      <c r="N390" s="909"/>
      <c r="O390" s="909"/>
      <c r="P390" s="909"/>
      <c r="Q390" s="909"/>
      <c r="R390" s="909"/>
      <c r="S390" s="909"/>
      <c r="T390" s="909"/>
      <c r="U390" s="909"/>
      <c r="V390" s="909"/>
      <c r="W390" s="909"/>
      <c r="X390" s="909"/>
    </row>
    <row r="391" spans="1:24" ht="16.5" customHeight="1">
      <c r="A391" s="909"/>
      <c r="B391" s="909"/>
      <c r="C391" s="909"/>
      <c r="D391" s="909"/>
      <c r="E391" s="909"/>
      <c r="F391" s="909"/>
      <c r="G391" s="909"/>
      <c r="H391" s="909"/>
      <c r="I391" s="909"/>
      <c r="J391" s="909"/>
      <c r="K391" s="909"/>
      <c r="L391" s="909"/>
      <c r="M391" s="909"/>
      <c r="N391" s="909"/>
      <c r="O391" s="909"/>
      <c r="P391" s="909"/>
      <c r="Q391" s="909"/>
      <c r="R391" s="909"/>
      <c r="S391" s="909"/>
      <c r="T391" s="909"/>
      <c r="U391" s="909"/>
      <c r="V391" s="909"/>
      <c r="W391" s="909"/>
      <c r="X391" s="909"/>
    </row>
    <row r="392" spans="1:24" ht="16.5" customHeight="1">
      <c r="A392" s="909"/>
      <c r="B392" s="909"/>
      <c r="C392" s="909"/>
      <c r="D392" s="909"/>
      <c r="E392" s="909"/>
      <c r="F392" s="909"/>
      <c r="G392" s="909"/>
      <c r="H392" s="909"/>
      <c r="I392" s="909"/>
      <c r="J392" s="909"/>
      <c r="K392" s="909"/>
      <c r="L392" s="909"/>
      <c r="M392" s="909"/>
      <c r="N392" s="909"/>
      <c r="O392" s="909"/>
      <c r="P392" s="909"/>
      <c r="Q392" s="909"/>
      <c r="R392" s="909"/>
      <c r="S392" s="909"/>
      <c r="T392" s="909"/>
      <c r="U392" s="909"/>
      <c r="V392" s="909"/>
      <c r="W392" s="909"/>
      <c r="X392" s="909"/>
    </row>
    <row r="393" spans="1:24" ht="16.5" customHeight="1">
      <c r="A393" s="909"/>
      <c r="B393" s="909"/>
      <c r="C393" s="909"/>
      <c r="D393" s="909"/>
      <c r="E393" s="909"/>
      <c r="F393" s="909"/>
      <c r="G393" s="909"/>
      <c r="H393" s="909"/>
      <c r="I393" s="909"/>
      <c r="J393" s="909"/>
      <c r="K393" s="909"/>
      <c r="L393" s="909"/>
      <c r="M393" s="909"/>
      <c r="N393" s="909"/>
      <c r="O393" s="909"/>
      <c r="P393" s="909"/>
      <c r="Q393" s="909"/>
      <c r="R393" s="909"/>
      <c r="S393" s="909"/>
      <c r="T393" s="909"/>
      <c r="U393" s="909"/>
      <c r="V393" s="909"/>
      <c r="W393" s="909"/>
      <c r="X393" s="909"/>
    </row>
    <row r="394" spans="1:24" ht="16.5" customHeight="1">
      <c r="A394" s="909"/>
      <c r="B394" s="909"/>
      <c r="C394" s="909"/>
      <c r="D394" s="909"/>
      <c r="E394" s="909"/>
      <c r="F394" s="909"/>
      <c r="G394" s="909"/>
      <c r="H394" s="909"/>
      <c r="I394" s="909"/>
      <c r="J394" s="909"/>
      <c r="K394" s="909"/>
      <c r="L394" s="909"/>
      <c r="M394" s="909"/>
      <c r="N394" s="909"/>
      <c r="O394" s="909"/>
      <c r="P394" s="909"/>
      <c r="Q394" s="909"/>
      <c r="R394" s="909"/>
      <c r="S394" s="909"/>
      <c r="T394" s="909"/>
      <c r="U394" s="909"/>
      <c r="V394" s="909"/>
      <c r="W394" s="909"/>
      <c r="X394" s="909"/>
    </row>
    <row r="395" spans="1:24" ht="16.5" customHeight="1">
      <c r="A395" s="909"/>
      <c r="B395" s="909"/>
      <c r="C395" s="909"/>
      <c r="D395" s="909"/>
      <c r="E395" s="909"/>
      <c r="F395" s="909"/>
      <c r="G395" s="909"/>
      <c r="H395" s="909"/>
      <c r="I395" s="909"/>
      <c r="J395" s="909"/>
      <c r="K395" s="909"/>
      <c r="L395" s="909"/>
      <c r="M395" s="909"/>
      <c r="N395" s="909"/>
      <c r="O395" s="909"/>
      <c r="P395" s="909"/>
      <c r="Q395" s="909"/>
      <c r="R395" s="909"/>
      <c r="S395" s="909"/>
      <c r="T395" s="909"/>
      <c r="U395" s="909"/>
      <c r="V395" s="909"/>
      <c r="W395" s="909"/>
      <c r="X395" s="909"/>
    </row>
    <row r="396" spans="1:24" ht="16.5" customHeight="1">
      <c r="A396" s="909"/>
      <c r="B396" s="909"/>
      <c r="C396" s="909"/>
      <c r="D396" s="909"/>
      <c r="E396" s="909"/>
      <c r="F396" s="909"/>
      <c r="G396" s="909"/>
      <c r="H396" s="909"/>
      <c r="I396" s="909"/>
      <c r="J396" s="909"/>
      <c r="K396" s="909"/>
      <c r="L396" s="909"/>
      <c r="M396" s="909"/>
      <c r="N396" s="909"/>
      <c r="O396" s="909"/>
      <c r="P396" s="909"/>
      <c r="Q396" s="909"/>
      <c r="R396" s="909"/>
      <c r="S396" s="909"/>
      <c r="T396" s="909"/>
      <c r="U396" s="909"/>
      <c r="V396" s="909"/>
      <c r="W396" s="909"/>
      <c r="X396" s="909"/>
    </row>
    <row r="397" spans="1:24" ht="16.5" customHeight="1">
      <c r="A397" s="909"/>
      <c r="B397" s="909"/>
      <c r="C397" s="909"/>
      <c r="D397" s="909"/>
      <c r="E397" s="909"/>
      <c r="F397" s="909"/>
      <c r="G397" s="909"/>
      <c r="H397" s="909"/>
      <c r="I397" s="909"/>
      <c r="J397" s="909"/>
      <c r="K397" s="909"/>
      <c r="L397" s="909"/>
      <c r="M397" s="909"/>
      <c r="N397" s="909"/>
      <c r="O397" s="909"/>
      <c r="P397" s="909"/>
      <c r="Q397" s="909"/>
      <c r="R397" s="909"/>
      <c r="S397" s="909"/>
      <c r="T397" s="909"/>
      <c r="U397" s="909"/>
      <c r="V397" s="909"/>
      <c r="W397" s="909"/>
      <c r="X397" s="909"/>
    </row>
    <row r="398" spans="1:24" ht="16.5" customHeight="1">
      <c r="A398" s="909"/>
      <c r="B398" s="909"/>
      <c r="C398" s="909"/>
      <c r="D398" s="909"/>
      <c r="E398" s="909"/>
      <c r="F398" s="909"/>
      <c r="G398" s="909"/>
      <c r="H398" s="909"/>
      <c r="I398" s="909"/>
      <c r="J398" s="909"/>
      <c r="K398" s="909"/>
      <c r="L398" s="909"/>
      <c r="M398" s="909"/>
      <c r="N398" s="909"/>
      <c r="O398" s="909"/>
      <c r="P398" s="909"/>
      <c r="Q398" s="909"/>
      <c r="R398" s="909"/>
      <c r="S398" s="909"/>
      <c r="T398" s="909"/>
      <c r="U398" s="909"/>
      <c r="V398" s="909"/>
      <c r="W398" s="909"/>
      <c r="X398" s="909"/>
    </row>
    <row r="399" spans="1:24" ht="16.5" customHeight="1">
      <c r="A399" s="909"/>
      <c r="B399" s="909"/>
      <c r="C399" s="909"/>
      <c r="D399" s="909"/>
      <c r="E399" s="909"/>
      <c r="F399" s="909"/>
      <c r="G399" s="909"/>
      <c r="H399" s="909"/>
      <c r="I399" s="909"/>
      <c r="J399" s="909"/>
      <c r="K399" s="909"/>
      <c r="L399" s="909"/>
      <c r="M399" s="909"/>
      <c r="N399" s="909"/>
      <c r="O399" s="909"/>
      <c r="P399" s="909"/>
      <c r="Q399" s="909"/>
      <c r="R399" s="909"/>
      <c r="S399" s="909"/>
      <c r="T399" s="909"/>
      <c r="U399" s="909"/>
      <c r="V399" s="909"/>
      <c r="W399" s="909"/>
      <c r="X399" s="909"/>
    </row>
    <row r="400" spans="1:24" ht="16.5" customHeight="1">
      <c r="A400" s="909"/>
      <c r="B400" s="909"/>
      <c r="C400" s="909"/>
      <c r="D400" s="909"/>
      <c r="E400" s="909"/>
      <c r="F400" s="909"/>
      <c r="G400" s="909"/>
      <c r="H400" s="909"/>
      <c r="I400" s="909"/>
      <c r="J400" s="909"/>
      <c r="K400" s="909"/>
      <c r="L400" s="909"/>
      <c r="M400" s="909"/>
      <c r="N400" s="909"/>
      <c r="O400" s="909"/>
      <c r="P400" s="909"/>
      <c r="Q400" s="909"/>
      <c r="R400" s="909"/>
      <c r="S400" s="909"/>
      <c r="T400" s="909"/>
      <c r="U400" s="909"/>
      <c r="V400" s="909"/>
      <c r="W400" s="909"/>
      <c r="X400" s="909"/>
    </row>
    <row r="401" spans="1:24" ht="16.5" customHeight="1">
      <c r="A401" s="909"/>
      <c r="B401" s="909"/>
      <c r="C401" s="909"/>
      <c r="D401" s="909"/>
      <c r="E401" s="909"/>
      <c r="F401" s="909"/>
      <c r="G401" s="909"/>
      <c r="H401" s="909"/>
      <c r="I401" s="909"/>
      <c r="J401" s="909"/>
      <c r="K401" s="909"/>
      <c r="L401" s="909"/>
      <c r="M401" s="909"/>
      <c r="N401" s="909"/>
      <c r="O401" s="909"/>
      <c r="P401" s="909"/>
      <c r="Q401" s="909"/>
      <c r="R401" s="909"/>
      <c r="S401" s="909"/>
      <c r="T401" s="909"/>
      <c r="U401" s="909"/>
      <c r="V401" s="909"/>
      <c r="W401" s="909"/>
      <c r="X401" s="909"/>
    </row>
    <row r="402" spans="1:24" ht="16.5" customHeight="1">
      <c r="A402" s="909"/>
      <c r="B402" s="909"/>
      <c r="C402" s="909"/>
      <c r="D402" s="909"/>
      <c r="E402" s="909"/>
      <c r="F402" s="909"/>
      <c r="G402" s="909"/>
      <c r="H402" s="909"/>
      <c r="I402" s="909"/>
      <c r="J402" s="909"/>
      <c r="K402" s="909"/>
      <c r="L402" s="909"/>
      <c r="M402" s="909"/>
      <c r="N402" s="909"/>
      <c r="O402" s="909"/>
      <c r="P402" s="909"/>
      <c r="Q402" s="909"/>
      <c r="R402" s="909"/>
      <c r="S402" s="909"/>
      <c r="T402" s="909"/>
      <c r="U402" s="909"/>
      <c r="V402" s="909"/>
      <c r="W402" s="909"/>
      <c r="X402" s="909"/>
    </row>
    <row r="403" spans="1:24" ht="16.5" customHeight="1">
      <c r="A403" s="909"/>
      <c r="B403" s="909"/>
      <c r="C403" s="909"/>
      <c r="D403" s="909"/>
      <c r="E403" s="909"/>
      <c r="F403" s="909"/>
      <c r="G403" s="909"/>
      <c r="H403" s="909"/>
      <c r="I403" s="909"/>
      <c r="J403" s="909"/>
      <c r="K403" s="909"/>
      <c r="L403" s="909"/>
      <c r="M403" s="909"/>
      <c r="N403" s="909"/>
      <c r="O403" s="909"/>
      <c r="P403" s="909"/>
      <c r="Q403" s="909"/>
      <c r="R403" s="909"/>
      <c r="S403" s="909"/>
      <c r="T403" s="909"/>
      <c r="U403" s="909"/>
      <c r="V403" s="909"/>
      <c r="W403" s="909"/>
      <c r="X403" s="909"/>
    </row>
    <row r="404" spans="1:24" ht="16.5" customHeight="1">
      <c r="A404" s="909"/>
      <c r="B404" s="909"/>
      <c r="C404" s="909"/>
      <c r="D404" s="909"/>
      <c r="E404" s="909"/>
      <c r="F404" s="909"/>
      <c r="G404" s="909"/>
      <c r="H404" s="909"/>
      <c r="I404" s="909"/>
      <c r="J404" s="909"/>
      <c r="K404" s="909"/>
      <c r="L404" s="909"/>
      <c r="M404" s="909"/>
      <c r="N404" s="909"/>
      <c r="O404" s="909"/>
      <c r="P404" s="909"/>
      <c r="Q404" s="909"/>
      <c r="R404" s="909"/>
      <c r="S404" s="909"/>
      <c r="T404" s="909"/>
      <c r="U404" s="909"/>
      <c r="V404" s="909"/>
      <c r="W404" s="909"/>
      <c r="X404" s="909"/>
    </row>
    <row r="405" spans="1:24" ht="16.5" customHeight="1">
      <c r="A405" s="909"/>
      <c r="B405" s="909"/>
      <c r="C405" s="909"/>
      <c r="D405" s="909"/>
      <c r="E405" s="909"/>
      <c r="F405" s="909"/>
      <c r="G405" s="909"/>
      <c r="H405" s="909"/>
      <c r="I405" s="909"/>
      <c r="J405" s="909"/>
      <c r="K405" s="909"/>
      <c r="L405" s="909"/>
      <c r="M405" s="909"/>
      <c r="N405" s="909"/>
      <c r="O405" s="909"/>
      <c r="P405" s="909"/>
      <c r="Q405" s="909"/>
      <c r="R405" s="909"/>
      <c r="S405" s="909"/>
      <c r="T405" s="909"/>
      <c r="U405" s="909"/>
      <c r="V405" s="909"/>
      <c r="W405" s="909"/>
      <c r="X405" s="909"/>
    </row>
    <row r="406" spans="1:24" ht="16.5" customHeight="1">
      <c r="A406" s="909"/>
      <c r="B406" s="909"/>
      <c r="C406" s="909"/>
      <c r="D406" s="909"/>
      <c r="E406" s="909"/>
      <c r="F406" s="909"/>
      <c r="G406" s="909"/>
      <c r="H406" s="909"/>
      <c r="I406" s="909"/>
      <c r="J406" s="909"/>
      <c r="K406" s="909"/>
      <c r="L406" s="909"/>
      <c r="M406" s="909"/>
      <c r="N406" s="909"/>
      <c r="O406" s="909"/>
      <c r="P406" s="909"/>
      <c r="Q406" s="909"/>
      <c r="R406" s="909"/>
      <c r="S406" s="909"/>
      <c r="T406" s="909"/>
      <c r="U406" s="909"/>
      <c r="V406" s="909"/>
      <c r="W406" s="909"/>
      <c r="X406" s="909"/>
    </row>
    <row r="407" spans="1:24" ht="16.5" customHeight="1">
      <c r="A407" s="909"/>
      <c r="B407" s="909"/>
      <c r="C407" s="909"/>
      <c r="D407" s="909"/>
      <c r="E407" s="909"/>
      <c r="F407" s="909"/>
      <c r="G407" s="909"/>
      <c r="H407" s="909"/>
      <c r="I407" s="909"/>
      <c r="J407" s="909"/>
      <c r="K407" s="909"/>
      <c r="L407" s="909"/>
      <c r="M407" s="909"/>
      <c r="N407" s="909"/>
      <c r="O407" s="909"/>
      <c r="P407" s="909"/>
      <c r="Q407" s="909"/>
      <c r="R407" s="909"/>
      <c r="S407" s="909"/>
      <c r="T407" s="909"/>
      <c r="U407" s="909"/>
      <c r="V407" s="909"/>
      <c r="W407" s="909"/>
      <c r="X407" s="909"/>
    </row>
    <row r="408" spans="1:24" ht="16.5" customHeight="1">
      <c r="A408" s="909"/>
      <c r="B408" s="909"/>
      <c r="C408" s="909"/>
      <c r="D408" s="909"/>
      <c r="E408" s="909"/>
      <c r="F408" s="909"/>
      <c r="G408" s="909"/>
      <c r="H408" s="909"/>
      <c r="I408" s="909"/>
      <c r="J408" s="909"/>
      <c r="K408" s="909"/>
      <c r="L408" s="909"/>
      <c r="M408" s="909"/>
      <c r="N408" s="909"/>
      <c r="O408" s="909"/>
      <c r="P408" s="909"/>
      <c r="Q408" s="909"/>
      <c r="R408" s="909"/>
      <c r="S408" s="909"/>
      <c r="T408" s="909"/>
      <c r="U408" s="909"/>
      <c r="V408" s="909"/>
      <c r="W408" s="909"/>
      <c r="X408" s="909"/>
    </row>
    <row r="409" spans="1:24" ht="16.5" customHeight="1">
      <c r="A409" s="909"/>
      <c r="B409" s="909"/>
      <c r="C409" s="909"/>
      <c r="D409" s="909"/>
      <c r="E409" s="909"/>
      <c r="F409" s="909"/>
      <c r="G409" s="909"/>
      <c r="H409" s="909"/>
      <c r="I409" s="909"/>
      <c r="J409" s="909"/>
      <c r="K409" s="909"/>
      <c r="L409" s="909"/>
      <c r="M409" s="909"/>
      <c r="N409" s="909"/>
      <c r="O409" s="909"/>
      <c r="P409" s="909"/>
      <c r="Q409" s="909"/>
      <c r="R409" s="909"/>
      <c r="S409" s="909"/>
      <c r="T409" s="909"/>
      <c r="U409" s="909"/>
      <c r="V409" s="909"/>
      <c r="W409" s="909"/>
      <c r="X409" s="909"/>
    </row>
    <row r="410" spans="1:24" ht="16.5" customHeight="1">
      <c r="A410" s="909"/>
      <c r="B410" s="909"/>
      <c r="C410" s="909"/>
      <c r="D410" s="909"/>
      <c r="E410" s="909"/>
      <c r="F410" s="909"/>
      <c r="G410" s="909"/>
      <c r="H410" s="909"/>
      <c r="I410" s="909"/>
      <c r="J410" s="909"/>
      <c r="K410" s="909"/>
      <c r="L410" s="909"/>
      <c r="M410" s="909"/>
      <c r="N410" s="909"/>
      <c r="O410" s="909"/>
      <c r="P410" s="909"/>
      <c r="Q410" s="909"/>
      <c r="R410" s="909"/>
      <c r="S410" s="909"/>
      <c r="T410" s="909"/>
      <c r="U410" s="909"/>
      <c r="V410" s="909"/>
      <c r="W410" s="909"/>
      <c r="X410" s="909"/>
    </row>
    <row r="411" spans="1:24" ht="16.5" customHeight="1">
      <c r="A411" s="909"/>
      <c r="B411" s="909"/>
      <c r="C411" s="909"/>
      <c r="D411" s="909"/>
      <c r="E411" s="909"/>
      <c r="F411" s="909"/>
      <c r="G411" s="909"/>
      <c r="H411" s="909"/>
      <c r="I411" s="909"/>
      <c r="J411" s="909"/>
      <c r="K411" s="909"/>
      <c r="L411" s="909"/>
      <c r="M411" s="909"/>
      <c r="N411" s="909"/>
      <c r="O411" s="909"/>
      <c r="P411" s="909"/>
      <c r="Q411" s="909"/>
      <c r="R411" s="909"/>
      <c r="S411" s="909"/>
      <c r="T411" s="909"/>
      <c r="U411" s="909"/>
      <c r="V411" s="909"/>
      <c r="W411" s="909"/>
      <c r="X411" s="909"/>
    </row>
    <row r="412" spans="1:24" ht="16.5" customHeight="1">
      <c r="A412" s="909"/>
      <c r="B412" s="909"/>
      <c r="C412" s="909"/>
      <c r="D412" s="909"/>
      <c r="E412" s="909"/>
      <c r="F412" s="909"/>
      <c r="G412" s="909"/>
      <c r="H412" s="909"/>
      <c r="I412" s="909"/>
      <c r="J412" s="909"/>
      <c r="K412" s="909"/>
      <c r="L412" s="909"/>
      <c r="M412" s="909"/>
      <c r="N412" s="909"/>
      <c r="O412" s="909"/>
      <c r="P412" s="909"/>
      <c r="Q412" s="909"/>
      <c r="R412" s="909"/>
      <c r="S412" s="909"/>
      <c r="T412" s="909"/>
      <c r="U412" s="909"/>
      <c r="V412" s="909"/>
      <c r="W412" s="909"/>
      <c r="X412" s="909"/>
    </row>
    <row r="413" spans="1:24" ht="16.5" customHeight="1">
      <c r="A413" s="909"/>
      <c r="B413" s="909"/>
      <c r="C413" s="909"/>
      <c r="D413" s="909"/>
      <c r="E413" s="909"/>
      <c r="F413" s="909"/>
      <c r="G413" s="909"/>
      <c r="H413" s="909"/>
      <c r="I413" s="909"/>
      <c r="J413" s="909"/>
      <c r="K413" s="909"/>
      <c r="L413" s="909"/>
      <c r="M413" s="909"/>
      <c r="N413" s="909"/>
      <c r="O413" s="909"/>
      <c r="P413" s="909"/>
      <c r="Q413" s="909"/>
      <c r="R413" s="909"/>
      <c r="S413" s="909"/>
      <c r="T413" s="909"/>
      <c r="U413" s="909"/>
      <c r="V413" s="909"/>
      <c r="W413" s="909"/>
      <c r="X413" s="909"/>
    </row>
    <row r="414" spans="1:24" ht="16.5" customHeight="1">
      <c r="A414" s="909"/>
      <c r="B414" s="909"/>
      <c r="C414" s="909"/>
      <c r="D414" s="909"/>
      <c r="E414" s="909"/>
      <c r="F414" s="909"/>
      <c r="G414" s="909"/>
      <c r="H414" s="909"/>
      <c r="I414" s="909"/>
      <c r="J414" s="909"/>
      <c r="K414" s="909"/>
      <c r="L414" s="909"/>
      <c r="M414" s="909"/>
      <c r="N414" s="909"/>
      <c r="O414" s="909"/>
      <c r="P414" s="909"/>
      <c r="Q414" s="909"/>
      <c r="R414" s="909"/>
      <c r="S414" s="909"/>
      <c r="T414" s="909"/>
      <c r="U414" s="909"/>
      <c r="V414" s="909"/>
      <c r="W414" s="909"/>
      <c r="X414" s="909"/>
    </row>
    <row r="415" spans="1:24" ht="16.5" customHeight="1">
      <c r="A415" s="909"/>
      <c r="B415" s="909"/>
      <c r="C415" s="909"/>
      <c r="D415" s="909"/>
      <c r="E415" s="909"/>
      <c r="F415" s="909"/>
      <c r="G415" s="909"/>
      <c r="H415" s="909"/>
      <c r="I415" s="909"/>
      <c r="J415" s="909"/>
      <c r="K415" s="909"/>
      <c r="L415" s="909"/>
      <c r="M415" s="909"/>
      <c r="N415" s="909"/>
      <c r="O415" s="909"/>
      <c r="P415" s="909"/>
      <c r="Q415" s="909"/>
      <c r="R415" s="909"/>
      <c r="S415" s="909"/>
      <c r="T415" s="909"/>
      <c r="U415" s="909"/>
      <c r="V415" s="909"/>
      <c r="W415" s="909"/>
      <c r="X415" s="909"/>
    </row>
    <row r="416" spans="1:24" ht="16.5" customHeight="1">
      <c r="A416" s="909"/>
      <c r="B416" s="909"/>
      <c r="C416" s="909"/>
      <c r="D416" s="909"/>
      <c r="E416" s="909"/>
      <c r="F416" s="909"/>
      <c r="G416" s="909"/>
      <c r="H416" s="909"/>
      <c r="I416" s="909"/>
      <c r="J416" s="909"/>
      <c r="K416" s="909"/>
      <c r="L416" s="909"/>
      <c r="M416" s="909"/>
      <c r="N416" s="909"/>
      <c r="O416" s="909"/>
      <c r="P416" s="909"/>
      <c r="Q416" s="909"/>
      <c r="R416" s="909"/>
      <c r="S416" s="909"/>
      <c r="T416" s="909"/>
      <c r="U416" s="909"/>
      <c r="V416" s="909"/>
      <c r="W416" s="909"/>
      <c r="X416" s="909"/>
    </row>
    <row r="417" spans="1:24" ht="16.5" customHeight="1">
      <c r="A417" s="909"/>
      <c r="B417" s="909"/>
      <c r="C417" s="909"/>
      <c r="D417" s="909"/>
      <c r="E417" s="909"/>
      <c r="F417" s="909"/>
      <c r="G417" s="909"/>
      <c r="H417" s="909"/>
      <c r="I417" s="909"/>
      <c r="J417" s="909"/>
      <c r="K417" s="909"/>
      <c r="L417" s="909"/>
      <c r="M417" s="909"/>
      <c r="N417" s="909"/>
      <c r="O417" s="909"/>
      <c r="P417" s="909"/>
      <c r="Q417" s="909"/>
      <c r="R417" s="909"/>
      <c r="S417" s="909"/>
      <c r="T417" s="909"/>
      <c r="U417" s="909"/>
      <c r="V417" s="909"/>
      <c r="W417" s="909"/>
      <c r="X417" s="909"/>
    </row>
    <row r="418" spans="1:24" ht="16.5" customHeight="1">
      <c r="A418" s="909"/>
      <c r="B418" s="909"/>
      <c r="C418" s="909"/>
      <c r="D418" s="909"/>
      <c r="E418" s="909"/>
      <c r="F418" s="909"/>
      <c r="G418" s="909"/>
      <c r="H418" s="909"/>
      <c r="I418" s="909"/>
      <c r="J418" s="909"/>
      <c r="K418" s="909"/>
      <c r="L418" s="909"/>
      <c r="M418" s="909"/>
      <c r="N418" s="909"/>
      <c r="O418" s="909"/>
      <c r="P418" s="909"/>
      <c r="Q418" s="909"/>
      <c r="R418" s="909"/>
      <c r="S418" s="909"/>
      <c r="T418" s="909"/>
      <c r="U418" s="909"/>
      <c r="V418" s="909"/>
      <c r="W418" s="909"/>
      <c r="X418" s="909"/>
    </row>
    <row r="419" spans="1:24" ht="16.5" customHeight="1">
      <c r="A419" s="909"/>
      <c r="B419" s="909"/>
      <c r="C419" s="909"/>
      <c r="D419" s="909"/>
      <c r="E419" s="909"/>
      <c r="F419" s="909"/>
      <c r="G419" s="909"/>
      <c r="H419" s="909"/>
      <c r="I419" s="909"/>
      <c r="J419" s="909"/>
      <c r="K419" s="909"/>
      <c r="L419" s="909"/>
      <c r="M419" s="909"/>
      <c r="N419" s="909"/>
      <c r="O419" s="909"/>
      <c r="P419" s="909"/>
      <c r="Q419" s="909"/>
      <c r="R419" s="909"/>
      <c r="S419" s="909"/>
      <c r="T419" s="909"/>
      <c r="U419" s="909"/>
      <c r="V419" s="909"/>
      <c r="W419" s="909"/>
      <c r="X419" s="909"/>
    </row>
    <row r="420" spans="1:24" ht="16.5" customHeight="1">
      <c r="A420" s="909"/>
      <c r="B420" s="909"/>
      <c r="C420" s="909"/>
      <c r="D420" s="909"/>
      <c r="E420" s="909"/>
      <c r="F420" s="909"/>
      <c r="G420" s="909"/>
      <c r="H420" s="909"/>
      <c r="I420" s="909"/>
      <c r="J420" s="909"/>
      <c r="K420" s="909"/>
      <c r="L420" s="909"/>
      <c r="M420" s="909"/>
      <c r="N420" s="909"/>
      <c r="O420" s="909"/>
      <c r="P420" s="909"/>
      <c r="Q420" s="909"/>
      <c r="R420" s="909"/>
      <c r="S420" s="909"/>
      <c r="T420" s="909"/>
      <c r="U420" s="909"/>
      <c r="V420" s="909"/>
      <c r="W420" s="909"/>
      <c r="X420" s="909"/>
    </row>
    <row r="421" spans="1:24" ht="16.5" customHeight="1">
      <c r="A421" s="909"/>
      <c r="B421" s="909"/>
      <c r="C421" s="909"/>
      <c r="D421" s="909"/>
      <c r="E421" s="909"/>
      <c r="F421" s="909"/>
      <c r="G421" s="909"/>
      <c r="H421" s="909"/>
      <c r="I421" s="909"/>
      <c r="J421" s="909"/>
      <c r="K421" s="909"/>
      <c r="L421" s="909"/>
      <c r="M421" s="909"/>
      <c r="N421" s="909"/>
      <c r="O421" s="909"/>
      <c r="P421" s="909"/>
      <c r="Q421" s="909"/>
      <c r="R421" s="909"/>
      <c r="S421" s="909"/>
      <c r="T421" s="909"/>
      <c r="U421" s="909"/>
      <c r="V421" s="909"/>
      <c r="W421" s="909"/>
      <c r="X421" s="909"/>
    </row>
    <row r="422" spans="1:24" ht="16.5" customHeight="1">
      <c r="A422" s="909"/>
      <c r="B422" s="909"/>
      <c r="C422" s="909"/>
      <c r="D422" s="909"/>
      <c r="E422" s="909"/>
      <c r="F422" s="909"/>
      <c r="G422" s="909"/>
      <c r="H422" s="909"/>
      <c r="I422" s="909"/>
      <c r="J422" s="909"/>
      <c r="K422" s="909"/>
      <c r="L422" s="909"/>
      <c r="M422" s="909"/>
      <c r="N422" s="909"/>
      <c r="O422" s="909"/>
      <c r="P422" s="909"/>
      <c r="Q422" s="909"/>
      <c r="R422" s="909"/>
      <c r="S422" s="909"/>
      <c r="T422" s="909"/>
      <c r="U422" s="909"/>
      <c r="V422" s="909"/>
      <c r="W422" s="909"/>
      <c r="X422" s="909"/>
    </row>
    <row r="423" spans="1:24" ht="16.5" customHeight="1">
      <c r="A423" s="909"/>
      <c r="B423" s="909"/>
      <c r="C423" s="909"/>
      <c r="D423" s="909"/>
      <c r="E423" s="909"/>
      <c r="F423" s="909"/>
      <c r="G423" s="909"/>
      <c r="H423" s="909"/>
      <c r="I423" s="909"/>
      <c r="J423" s="909"/>
      <c r="K423" s="909"/>
      <c r="L423" s="909"/>
      <c r="M423" s="909"/>
      <c r="N423" s="909"/>
      <c r="O423" s="909"/>
      <c r="P423" s="909"/>
      <c r="Q423" s="909"/>
      <c r="R423" s="909"/>
      <c r="S423" s="909"/>
      <c r="T423" s="909"/>
      <c r="U423" s="909"/>
      <c r="V423" s="909"/>
      <c r="W423" s="909"/>
      <c r="X423" s="909"/>
    </row>
    <row r="424" spans="1:24" ht="16.5" customHeight="1">
      <c r="A424" s="909"/>
      <c r="B424" s="909"/>
      <c r="C424" s="909"/>
      <c r="D424" s="909"/>
      <c r="E424" s="909"/>
      <c r="F424" s="909"/>
      <c r="G424" s="909"/>
      <c r="H424" s="909"/>
      <c r="I424" s="909"/>
      <c r="J424" s="909"/>
      <c r="K424" s="909"/>
      <c r="L424" s="909"/>
      <c r="M424" s="909"/>
      <c r="N424" s="909"/>
      <c r="O424" s="909"/>
      <c r="P424" s="909"/>
      <c r="Q424" s="909"/>
      <c r="R424" s="909"/>
      <c r="S424" s="909"/>
      <c r="T424" s="909"/>
      <c r="U424" s="909"/>
      <c r="V424" s="909"/>
      <c r="W424" s="909"/>
      <c r="X424" s="909"/>
    </row>
    <row r="425" spans="1:24" ht="16.5" customHeight="1">
      <c r="A425" s="909"/>
      <c r="B425" s="909"/>
      <c r="C425" s="909"/>
      <c r="D425" s="909"/>
      <c r="E425" s="909"/>
      <c r="F425" s="909"/>
      <c r="G425" s="909"/>
      <c r="H425" s="909"/>
      <c r="I425" s="909"/>
      <c r="J425" s="909"/>
      <c r="K425" s="909"/>
      <c r="L425" s="909"/>
      <c r="M425" s="909"/>
      <c r="N425" s="909"/>
      <c r="O425" s="909"/>
      <c r="P425" s="909"/>
      <c r="Q425" s="909"/>
      <c r="R425" s="909"/>
      <c r="S425" s="909"/>
      <c r="T425" s="909"/>
      <c r="U425" s="909"/>
      <c r="V425" s="909"/>
      <c r="W425" s="909"/>
      <c r="X425" s="909"/>
    </row>
    <row r="426" spans="1:24" ht="16.5" customHeight="1">
      <c r="A426" s="909"/>
      <c r="B426" s="909"/>
      <c r="C426" s="909"/>
      <c r="D426" s="909"/>
      <c r="E426" s="909"/>
      <c r="F426" s="909"/>
      <c r="G426" s="909"/>
      <c r="H426" s="909"/>
      <c r="I426" s="909"/>
      <c r="J426" s="909"/>
      <c r="K426" s="909"/>
      <c r="L426" s="909"/>
      <c r="M426" s="909"/>
      <c r="N426" s="909"/>
      <c r="O426" s="909"/>
      <c r="P426" s="909"/>
      <c r="Q426" s="909"/>
      <c r="R426" s="909"/>
      <c r="S426" s="909"/>
      <c r="T426" s="909"/>
      <c r="U426" s="909"/>
      <c r="V426" s="909"/>
      <c r="W426" s="909"/>
      <c r="X426" s="909"/>
    </row>
    <row r="427" spans="1:24" ht="16.5" customHeight="1">
      <c r="A427" s="909"/>
      <c r="B427" s="909"/>
      <c r="C427" s="909"/>
      <c r="D427" s="909"/>
      <c r="E427" s="909"/>
      <c r="F427" s="909"/>
      <c r="G427" s="909"/>
      <c r="H427" s="909"/>
      <c r="I427" s="909"/>
      <c r="J427" s="909"/>
      <c r="K427" s="909"/>
      <c r="L427" s="909"/>
      <c r="M427" s="909"/>
      <c r="N427" s="909"/>
      <c r="O427" s="909"/>
      <c r="P427" s="909"/>
      <c r="Q427" s="909"/>
      <c r="R427" s="909"/>
      <c r="S427" s="909"/>
      <c r="T427" s="909"/>
      <c r="U427" s="909"/>
      <c r="V427" s="909"/>
      <c r="W427" s="909"/>
      <c r="X427" s="909"/>
    </row>
    <row r="428" spans="1:24" ht="16.5" customHeight="1">
      <c r="A428" s="909"/>
      <c r="B428" s="909"/>
      <c r="C428" s="909"/>
      <c r="D428" s="909"/>
      <c r="E428" s="909"/>
      <c r="F428" s="909"/>
      <c r="G428" s="909"/>
      <c r="H428" s="909"/>
      <c r="I428" s="909"/>
      <c r="J428" s="909"/>
      <c r="K428" s="909"/>
      <c r="L428" s="909"/>
      <c r="M428" s="909"/>
      <c r="N428" s="909"/>
      <c r="O428" s="909"/>
      <c r="P428" s="909"/>
      <c r="Q428" s="909"/>
      <c r="R428" s="909"/>
      <c r="S428" s="909"/>
      <c r="T428" s="909"/>
      <c r="U428" s="909"/>
      <c r="V428" s="909"/>
      <c r="W428" s="909"/>
      <c r="X428" s="909"/>
    </row>
    <row r="429" spans="1:24" ht="16.5" customHeight="1">
      <c r="A429" s="909"/>
      <c r="B429" s="909"/>
      <c r="C429" s="909"/>
      <c r="D429" s="909"/>
      <c r="E429" s="909"/>
      <c r="F429" s="909"/>
      <c r="G429" s="909"/>
      <c r="H429" s="909"/>
      <c r="I429" s="909"/>
      <c r="J429" s="909"/>
      <c r="K429" s="909"/>
      <c r="L429" s="909"/>
      <c r="M429" s="909"/>
      <c r="N429" s="909"/>
      <c r="O429" s="909"/>
      <c r="P429" s="909"/>
      <c r="Q429" s="909"/>
      <c r="R429" s="909"/>
      <c r="S429" s="909"/>
      <c r="T429" s="909"/>
      <c r="U429" s="909"/>
      <c r="V429" s="909"/>
      <c r="W429" s="909"/>
      <c r="X429" s="909"/>
    </row>
    <row r="430" spans="1:24" ht="16.5" customHeight="1">
      <c r="A430" s="909"/>
      <c r="B430" s="909"/>
      <c r="C430" s="909"/>
      <c r="D430" s="909"/>
      <c r="E430" s="909"/>
      <c r="F430" s="909"/>
      <c r="G430" s="909"/>
      <c r="H430" s="909"/>
      <c r="I430" s="909"/>
      <c r="J430" s="909"/>
      <c r="K430" s="909"/>
      <c r="L430" s="909"/>
      <c r="M430" s="909"/>
      <c r="N430" s="909"/>
      <c r="O430" s="909"/>
      <c r="P430" s="909"/>
      <c r="Q430" s="909"/>
      <c r="R430" s="909"/>
      <c r="S430" s="909"/>
      <c r="T430" s="909"/>
      <c r="U430" s="909"/>
      <c r="V430" s="909"/>
      <c r="W430" s="909"/>
      <c r="X430" s="909"/>
    </row>
    <row r="431" spans="1:24" ht="16.5" customHeight="1">
      <c r="A431" s="909"/>
      <c r="B431" s="909"/>
      <c r="C431" s="909"/>
      <c r="D431" s="909"/>
      <c r="E431" s="909"/>
      <c r="F431" s="909"/>
      <c r="G431" s="909"/>
      <c r="H431" s="909"/>
      <c r="I431" s="909"/>
      <c r="J431" s="909"/>
      <c r="K431" s="909"/>
      <c r="L431" s="909"/>
      <c r="M431" s="909"/>
      <c r="N431" s="909"/>
      <c r="O431" s="909"/>
      <c r="P431" s="909"/>
      <c r="Q431" s="909"/>
      <c r="R431" s="909"/>
      <c r="S431" s="909"/>
      <c r="T431" s="909"/>
      <c r="U431" s="909"/>
      <c r="V431" s="909"/>
      <c r="W431" s="909"/>
      <c r="X431" s="909"/>
    </row>
    <row r="432" spans="1:24" ht="16.5" customHeight="1">
      <c r="A432" s="909"/>
      <c r="B432" s="909"/>
      <c r="C432" s="909"/>
      <c r="D432" s="909"/>
      <c r="E432" s="909"/>
      <c r="F432" s="909"/>
      <c r="G432" s="909"/>
      <c r="H432" s="909"/>
      <c r="I432" s="909"/>
      <c r="J432" s="909"/>
      <c r="K432" s="909"/>
      <c r="L432" s="909"/>
      <c r="M432" s="909"/>
      <c r="N432" s="909"/>
      <c r="O432" s="909"/>
      <c r="P432" s="909"/>
      <c r="Q432" s="909"/>
      <c r="R432" s="909"/>
      <c r="S432" s="909"/>
      <c r="T432" s="909"/>
      <c r="U432" s="909"/>
      <c r="V432" s="909"/>
      <c r="W432" s="909"/>
      <c r="X432" s="909"/>
    </row>
    <row r="433" spans="1:24" ht="16.5" customHeight="1">
      <c r="A433" s="909"/>
      <c r="B433" s="909"/>
      <c r="C433" s="909"/>
      <c r="D433" s="909"/>
      <c r="E433" s="909"/>
      <c r="F433" s="909"/>
      <c r="G433" s="909"/>
      <c r="H433" s="909"/>
      <c r="I433" s="909"/>
      <c r="J433" s="909"/>
      <c r="K433" s="909"/>
      <c r="L433" s="909"/>
      <c r="M433" s="909"/>
      <c r="N433" s="909"/>
      <c r="O433" s="909"/>
      <c r="P433" s="909"/>
      <c r="Q433" s="909"/>
      <c r="R433" s="909"/>
      <c r="S433" s="909"/>
      <c r="T433" s="909"/>
      <c r="U433" s="909"/>
      <c r="V433" s="909"/>
      <c r="W433" s="909"/>
      <c r="X433" s="909"/>
    </row>
    <row r="434" spans="1:24" ht="16.5" customHeight="1">
      <c r="A434" s="909"/>
      <c r="B434" s="909"/>
      <c r="C434" s="909"/>
      <c r="D434" s="909"/>
      <c r="E434" s="909"/>
      <c r="F434" s="909"/>
      <c r="G434" s="909"/>
      <c r="H434" s="909"/>
      <c r="I434" s="909"/>
      <c r="J434" s="909"/>
      <c r="K434" s="909"/>
      <c r="L434" s="909"/>
      <c r="M434" s="909"/>
      <c r="N434" s="909"/>
      <c r="O434" s="909"/>
      <c r="P434" s="909"/>
      <c r="Q434" s="909"/>
      <c r="R434" s="909"/>
      <c r="S434" s="909"/>
      <c r="T434" s="909"/>
      <c r="U434" s="909"/>
      <c r="V434" s="909"/>
      <c r="W434" s="909"/>
      <c r="X434" s="909"/>
    </row>
    <row r="435" spans="1:24" ht="16.5" customHeight="1">
      <c r="A435" s="909"/>
      <c r="B435" s="909"/>
      <c r="C435" s="909"/>
      <c r="D435" s="909"/>
      <c r="E435" s="909"/>
      <c r="F435" s="909"/>
      <c r="G435" s="909"/>
      <c r="H435" s="909"/>
      <c r="I435" s="909"/>
      <c r="J435" s="909"/>
      <c r="K435" s="909"/>
      <c r="L435" s="909"/>
      <c r="M435" s="909"/>
      <c r="N435" s="909"/>
      <c r="O435" s="909"/>
      <c r="P435" s="909"/>
      <c r="Q435" s="909"/>
      <c r="R435" s="909"/>
      <c r="S435" s="909"/>
      <c r="T435" s="909"/>
      <c r="U435" s="909"/>
      <c r="V435" s="909"/>
      <c r="W435" s="909"/>
      <c r="X435" s="909"/>
    </row>
    <row r="436" spans="1:24" ht="16.5" customHeight="1">
      <c r="A436" s="909"/>
      <c r="B436" s="909"/>
      <c r="C436" s="909"/>
      <c r="D436" s="909"/>
      <c r="E436" s="909"/>
      <c r="F436" s="909"/>
      <c r="G436" s="909"/>
      <c r="H436" s="909"/>
      <c r="I436" s="909"/>
      <c r="J436" s="909"/>
      <c r="K436" s="909"/>
      <c r="L436" s="909"/>
      <c r="M436" s="909"/>
      <c r="N436" s="909"/>
      <c r="O436" s="909"/>
      <c r="P436" s="909"/>
      <c r="Q436" s="909"/>
      <c r="R436" s="909"/>
      <c r="S436" s="909"/>
      <c r="T436" s="909"/>
      <c r="U436" s="909"/>
      <c r="V436" s="909"/>
      <c r="W436" s="909"/>
      <c r="X436" s="909"/>
    </row>
    <row r="437" spans="1:24" ht="16.5" customHeight="1">
      <c r="A437" s="909"/>
      <c r="B437" s="909"/>
      <c r="C437" s="909"/>
      <c r="D437" s="909"/>
      <c r="E437" s="909"/>
      <c r="F437" s="909"/>
      <c r="G437" s="909"/>
      <c r="H437" s="909"/>
      <c r="I437" s="909"/>
      <c r="J437" s="909"/>
      <c r="K437" s="909"/>
      <c r="L437" s="909"/>
      <c r="M437" s="909"/>
      <c r="N437" s="909"/>
      <c r="O437" s="909"/>
      <c r="P437" s="909"/>
      <c r="Q437" s="909"/>
      <c r="R437" s="909"/>
      <c r="S437" s="909"/>
      <c r="T437" s="909"/>
      <c r="U437" s="909"/>
      <c r="V437" s="909"/>
      <c r="W437" s="909"/>
      <c r="X437" s="909"/>
    </row>
    <row r="438" spans="1:24" ht="16.5" customHeight="1">
      <c r="A438" s="909"/>
      <c r="B438" s="909"/>
      <c r="C438" s="909"/>
      <c r="D438" s="909"/>
      <c r="E438" s="909"/>
      <c r="F438" s="909"/>
      <c r="G438" s="909"/>
      <c r="H438" s="909"/>
      <c r="I438" s="909"/>
      <c r="J438" s="909"/>
      <c r="K438" s="909"/>
      <c r="L438" s="909"/>
      <c r="M438" s="909"/>
      <c r="N438" s="909"/>
      <c r="O438" s="909"/>
      <c r="P438" s="909"/>
      <c r="Q438" s="909"/>
      <c r="R438" s="909"/>
      <c r="S438" s="909"/>
      <c r="T438" s="909"/>
      <c r="U438" s="909"/>
      <c r="V438" s="909"/>
      <c r="W438" s="909"/>
      <c r="X438" s="909"/>
    </row>
    <row r="439" spans="1:24" ht="16.5" customHeight="1">
      <c r="A439" s="909"/>
      <c r="B439" s="909"/>
      <c r="C439" s="909"/>
      <c r="D439" s="909"/>
      <c r="E439" s="909"/>
      <c r="F439" s="909"/>
      <c r="G439" s="909"/>
      <c r="H439" s="909"/>
      <c r="I439" s="909"/>
      <c r="J439" s="909"/>
      <c r="K439" s="909"/>
      <c r="L439" s="909"/>
      <c r="M439" s="909"/>
      <c r="N439" s="909"/>
      <c r="O439" s="909"/>
      <c r="P439" s="909"/>
      <c r="Q439" s="909"/>
      <c r="R439" s="909"/>
      <c r="S439" s="909"/>
      <c r="T439" s="909"/>
      <c r="U439" s="909"/>
      <c r="V439" s="909"/>
      <c r="W439" s="909"/>
      <c r="X439" s="909"/>
    </row>
    <row r="440" spans="1:24" ht="16.5" customHeight="1">
      <c r="A440" s="909"/>
      <c r="B440" s="909"/>
      <c r="C440" s="909"/>
      <c r="D440" s="909"/>
      <c r="E440" s="909"/>
      <c r="F440" s="909"/>
      <c r="G440" s="909"/>
      <c r="H440" s="909"/>
      <c r="I440" s="909"/>
      <c r="J440" s="909"/>
      <c r="K440" s="909"/>
      <c r="L440" s="909"/>
      <c r="M440" s="909"/>
      <c r="N440" s="909"/>
      <c r="O440" s="909"/>
      <c r="P440" s="909"/>
      <c r="Q440" s="909"/>
      <c r="R440" s="909"/>
      <c r="S440" s="909"/>
      <c r="T440" s="909"/>
      <c r="U440" s="909"/>
      <c r="V440" s="909"/>
      <c r="W440" s="909"/>
      <c r="X440" s="909"/>
    </row>
    <row r="441" spans="1:24" ht="16.5" customHeight="1">
      <c r="A441" s="909"/>
      <c r="B441" s="909"/>
      <c r="C441" s="909"/>
      <c r="D441" s="909"/>
      <c r="E441" s="909"/>
      <c r="F441" s="909"/>
      <c r="G441" s="909"/>
      <c r="H441" s="909"/>
      <c r="I441" s="909"/>
      <c r="J441" s="909"/>
      <c r="K441" s="909"/>
      <c r="L441" s="909"/>
      <c r="M441" s="909"/>
      <c r="N441" s="909"/>
      <c r="O441" s="909"/>
      <c r="P441" s="909"/>
      <c r="Q441" s="909"/>
      <c r="R441" s="909"/>
      <c r="S441" s="909"/>
      <c r="T441" s="909"/>
      <c r="U441" s="909"/>
      <c r="V441" s="909"/>
      <c r="W441" s="909"/>
      <c r="X441" s="909"/>
    </row>
    <row r="442" spans="1:24" ht="16.5" customHeight="1">
      <c r="A442" s="909"/>
      <c r="B442" s="909"/>
      <c r="C442" s="909"/>
      <c r="D442" s="909"/>
      <c r="E442" s="909"/>
      <c r="F442" s="909"/>
      <c r="G442" s="909"/>
      <c r="H442" s="909"/>
      <c r="I442" s="909"/>
      <c r="J442" s="909"/>
      <c r="K442" s="909"/>
      <c r="L442" s="909"/>
      <c r="M442" s="909"/>
      <c r="N442" s="909"/>
      <c r="O442" s="909"/>
      <c r="P442" s="909"/>
      <c r="Q442" s="909"/>
      <c r="R442" s="909"/>
      <c r="S442" s="909"/>
      <c r="T442" s="909"/>
      <c r="U442" s="909"/>
      <c r="V442" s="909"/>
      <c r="W442" s="909"/>
      <c r="X442" s="909"/>
    </row>
    <row r="443" spans="1:24" ht="16.5" customHeight="1">
      <c r="A443" s="909"/>
      <c r="B443" s="909"/>
      <c r="C443" s="909"/>
      <c r="D443" s="909"/>
      <c r="E443" s="909"/>
      <c r="F443" s="909"/>
      <c r="G443" s="909"/>
      <c r="H443" s="909"/>
      <c r="I443" s="909"/>
      <c r="J443" s="909"/>
      <c r="K443" s="909"/>
      <c r="L443" s="909"/>
      <c r="M443" s="909"/>
      <c r="N443" s="909"/>
      <c r="O443" s="909"/>
      <c r="P443" s="909"/>
      <c r="Q443" s="909"/>
      <c r="R443" s="909"/>
      <c r="S443" s="909"/>
      <c r="T443" s="909"/>
      <c r="U443" s="909"/>
      <c r="V443" s="909"/>
      <c r="W443" s="909"/>
      <c r="X443" s="909"/>
    </row>
    <row r="444" spans="1:24" ht="16.5" customHeight="1">
      <c r="A444" s="909"/>
      <c r="B444" s="909"/>
      <c r="C444" s="909"/>
      <c r="D444" s="909"/>
      <c r="E444" s="909"/>
      <c r="F444" s="909"/>
      <c r="G444" s="909"/>
      <c r="H444" s="909"/>
      <c r="I444" s="909"/>
      <c r="J444" s="909"/>
      <c r="K444" s="909"/>
      <c r="L444" s="909"/>
      <c r="M444" s="909"/>
      <c r="N444" s="909"/>
      <c r="O444" s="909"/>
      <c r="P444" s="909"/>
      <c r="Q444" s="909"/>
      <c r="R444" s="909"/>
      <c r="S444" s="909"/>
      <c r="T444" s="909"/>
      <c r="U444" s="909"/>
      <c r="V444" s="909"/>
      <c r="W444" s="909"/>
      <c r="X444" s="909"/>
    </row>
    <row r="445" spans="1:24" ht="16.5" customHeight="1">
      <c r="A445" s="909"/>
      <c r="B445" s="909"/>
      <c r="C445" s="909"/>
      <c r="D445" s="909"/>
      <c r="E445" s="909"/>
      <c r="F445" s="909"/>
      <c r="G445" s="909"/>
      <c r="H445" s="909"/>
      <c r="I445" s="909"/>
      <c r="J445" s="909"/>
      <c r="K445" s="909"/>
      <c r="L445" s="909"/>
      <c r="M445" s="909"/>
      <c r="N445" s="909"/>
      <c r="O445" s="909"/>
      <c r="P445" s="909"/>
      <c r="Q445" s="909"/>
      <c r="R445" s="909"/>
      <c r="S445" s="909"/>
      <c r="T445" s="909"/>
      <c r="U445" s="909"/>
      <c r="V445" s="909"/>
      <c r="W445" s="909"/>
      <c r="X445" s="909"/>
    </row>
    <row r="446" spans="1:24" ht="16.5" customHeight="1">
      <c r="A446" s="909"/>
      <c r="B446" s="909"/>
      <c r="C446" s="909"/>
      <c r="D446" s="909"/>
      <c r="E446" s="909"/>
      <c r="F446" s="909"/>
      <c r="G446" s="909"/>
      <c r="H446" s="909"/>
      <c r="I446" s="909"/>
      <c r="J446" s="909"/>
      <c r="K446" s="909"/>
      <c r="L446" s="909"/>
      <c r="M446" s="909"/>
      <c r="N446" s="909"/>
      <c r="O446" s="909"/>
      <c r="P446" s="909"/>
      <c r="Q446" s="909"/>
      <c r="R446" s="909"/>
      <c r="S446" s="909"/>
      <c r="T446" s="909"/>
      <c r="U446" s="909"/>
      <c r="V446" s="909"/>
      <c r="W446" s="909"/>
      <c r="X446" s="909"/>
    </row>
    <row r="447" spans="1:24" ht="16.5" customHeight="1">
      <c r="A447" s="909"/>
      <c r="B447" s="909"/>
      <c r="C447" s="909"/>
      <c r="D447" s="909"/>
      <c r="E447" s="909"/>
      <c r="F447" s="909"/>
      <c r="G447" s="909"/>
      <c r="H447" s="909"/>
      <c r="I447" s="909"/>
      <c r="J447" s="909"/>
      <c r="K447" s="909"/>
      <c r="L447" s="909"/>
      <c r="M447" s="909"/>
      <c r="N447" s="909"/>
      <c r="O447" s="909"/>
      <c r="P447" s="909"/>
      <c r="Q447" s="909"/>
      <c r="R447" s="909"/>
      <c r="S447" s="909"/>
      <c r="T447" s="909"/>
      <c r="U447" s="909"/>
      <c r="V447" s="909"/>
      <c r="W447" s="909"/>
      <c r="X447" s="909"/>
    </row>
    <row r="448" spans="1:24" ht="16.5" customHeight="1">
      <c r="A448" s="909"/>
      <c r="B448" s="909"/>
      <c r="C448" s="909"/>
      <c r="D448" s="909"/>
      <c r="E448" s="909"/>
      <c r="F448" s="909"/>
      <c r="G448" s="909"/>
      <c r="H448" s="909"/>
      <c r="I448" s="909"/>
      <c r="J448" s="909"/>
      <c r="K448" s="909"/>
      <c r="L448" s="909"/>
      <c r="M448" s="909"/>
      <c r="N448" s="909"/>
      <c r="O448" s="909"/>
      <c r="P448" s="909"/>
      <c r="Q448" s="909"/>
      <c r="R448" s="909"/>
      <c r="S448" s="909"/>
      <c r="T448" s="909"/>
      <c r="U448" s="909"/>
      <c r="V448" s="909"/>
      <c r="W448" s="909"/>
      <c r="X448" s="909"/>
    </row>
    <row r="449" spans="1:24" ht="16.5" customHeight="1">
      <c r="A449" s="909"/>
      <c r="B449" s="909"/>
      <c r="C449" s="909"/>
      <c r="D449" s="909"/>
      <c r="E449" s="909"/>
      <c r="F449" s="909"/>
      <c r="G449" s="909"/>
      <c r="H449" s="909"/>
      <c r="I449" s="909"/>
      <c r="J449" s="909"/>
      <c r="K449" s="909"/>
      <c r="L449" s="909"/>
      <c r="M449" s="909"/>
      <c r="N449" s="909"/>
      <c r="O449" s="909"/>
      <c r="P449" s="909"/>
      <c r="Q449" s="909"/>
      <c r="R449" s="909"/>
      <c r="S449" s="909"/>
      <c r="T449" s="909"/>
      <c r="U449" s="909"/>
      <c r="V449" s="909"/>
      <c r="W449" s="909"/>
      <c r="X449" s="909"/>
    </row>
    <row r="450" spans="1:24" ht="16.5" customHeight="1">
      <c r="A450" s="909"/>
      <c r="B450" s="909"/>
      <c r="C450" s="909"/>
      <c r="D450" s="909"/>
      <c r="E450" s="909"/>
      <c r="F450" s="909"/>
      <c r="G450" s="909"/>
      <c r="H450" s="909"/>
      <c r="I450" s="909"/>
      <c r="J450" s="909"/>
      <c r="K450" s="909"/>
      <c r="L450" s="909"/>
      <c r="M450" s="909"/>
      <c r="N450" s="909"/>
      <c r="O450" s="909"/>
      <c r="P450" s="909"/>
      <c r="Q450" s="909"/>
      <c r="R450" s="909"/>
      <c r="S450" s="909"/>
      <c r="T450" s="909"/>
      <c r="U450" s="909"/>
      <c r="V450" s="909"/>
      <c r="W450" s="909"/>
      <c r="X450" s="909"/>
    </row>
    <row r="451" spans="1:24" ht="16.5" customHeight="1">
      <c r="A451" s="909"/>
      <c r="B451" s="909"/>
      <c r="C451" s="909"/>
      <c r="D451" s="909"/>
      <c r="E451" s="909"/>
      <c r="F451" s="909"/>
      <c r="G451" s="909"/>
      <c r="H451" s="909"/>
      <c r="I451" s="909"/>
      <c r="J451" s="909"/>
      <c r="K451" s="909"/>
      <c r="L451" s="909"/>
      <c r="M451" s="909"/>
      <c r="N451" s="909"/>
      <c r="O451" s="909"/>
      <c r="P451" s="909"/>
      <c r="Q451" s="909"/>
      <c r="R451" s="909"/>
      <c r="S451" s="909"/>
      <c r="T451" s="909"/>
      <c r="U451" s="909"/>
      <c r="V451" s="909"/>
      <c r="W451" s="909"/>
      <c r="X451" s="909"/>
    </row>
    <row r="452" spans="1:24" ht="16.5" customHeight="1">
      <c r="A452" s="909"/>
      <c r="B452" s="909"/>
      <c r="C452" s="909"/>
      <c r="D452" s="909"/>
      <c r="E452" s="909"/>
      <c r="F452" s="909"/>
      <c r="G452" s="909"/>
      <c r="H452" s="909"/>
      <c r="I452" s="909"/>
      <c r="J452" s="909"/>
      <c r="K452" s="909"/>
      <c r="L452" s="909"/>
      <c r="M452" s="909"/>
      <c r="N452" s="909"/>
      <c r="O452" s="909"/>
      <c r="P452" s="909"/>
      <c r="Q452" s="909"/>
      <c r="R452" s="909"/>
      <c r="S452" s="909"/>
      <c r="T452" s="909"/>
      <c r="U452" s="909"/>
      <c r="V452" s="909"/>
      <c r="W452" s="909"/>
      <c r="X452" s="909"/>
    </row>
    <row r="453" spans="1:24" ht="16.5" customHeight="1">
      <c r="A453" s="909"/>
      <c r="B453" s="909"/>
      <c r="C453" s="909"/>
      <c r="D453" s="909"/>
      <c r="E453" s="909"/>
      <c r="F453" s="909"/>
      <c r="G453" s="909"/>
      <c r="H453" s="909"/>
      <c r="I453" s="909"/>
      <c r="J453" s="909"/>
      <c r="K453" s="909"/>
      <c r="L453" s="909"/>
      <c r="M453" s="909"/>
      <c r="N453" s="909"/>
      <c r="O453" s="909"/>
      <c r="P453" s="909"/>
      <c r="Q453" s="909"/>
      <c r="R453" s="909"/>
      <c r="S453" s="909"/>
      <c r="T453" s="909"/>
      <c r="U453" s="909"/>
      <c r="V453" s="909"/>
      <c r="W453" s="909"/>
      <c r="X453" s="909"/>
    </row>
    <row r="454" spans="1:24" ht="16.5" customHeight="1">
      <c r="A454" s="909"/>
      <c r="B454" s="909"/>
      <c r="C454" s="909"/>
      <c r="D454" s="909"/>
      <c r="E454" s="909"/>
      <c r="F454" s="909"/>
      <c r="G454" s="909"/>
      <c r="H454" s="909"/>
      <c r="I454" s="909"/>
      <c r="J454" s="909"/>
      <c r="K454" s="909"/>
      <c r="L454" s="909"/>
      <c r="M454" s="909"/>
      <c r="N454" s="909"/>
      <c r="O454" s="909"/>
      <c r="P454" s="909"/>
      <c r="Q454" s="909"/>
      <c r="R454" s="909"/>
      <c r="S454" s="909"/>
      <c r="T454" s="909"/>
      <c r="U454" s="909"/>
      <c r="V454" s="909"/>
      <c r="W454" s="909"/>
      <c r="X454" s="909"/>
    </row>
    <row r="455" spans="1:24" ht="16.5" customHeight="1">
      <c r="A455" s="909"/>
      <c r="B455" s="909"/>
      <c r="C455" s="909"/>
      <c r="D455" s="909"/>
      <c r="E455" s="909"/>
      <c r="F455" s="909"/>
      <c r="G455" s="909"/>
      <c r="H455" s="909"/>
      <c r="I455" s="909"/>
      <c r="J455" s="909"/>
      <c r="K455" s="909"/>
      <c r="L455" s="909"/>
      <c r="M455" s="909"/>
      <c r="N455" s="909"/>
      <c r="O455" s="909"/>
      <c r="P455" s="909"/>
      <c r="Q455" s="909"/>
      <c r="R455" s="909"/>
      <c r="S455" s="909"/>
      <c r="T455" s="909"/>
      <c r="U455" s="909"/>
      <c r="V455" s="909"/>
      <c r="W455" s="909"/>
      <c r="X455" s="909"/>
    </row>
    <row r="456" spans="1:24" ht="16.5" customHeight="1">
      <c r="A456" s="909"/>
      <c r="B456" s="909"/>
      <c r="C456" s="909"/>
      <c r="D456" s="909"/>
      <c r="E456" s="909"/>
      <c r="F456" s="909"/>
      <c r="G456" s="909"/>
      <c r="H456" s="909"/>
      <c r="I456" s="909"/>
      <c r="J456" s="909"/>
      <c r="K456" s="909"/>
      <c r="L456" s="909"/>
      <c r="M456" s="909"/>
      <c r="N456" s="909"/>
      <c r="O456" s="909"/>
      <c r="P456" s="909"/>
      <c r="Q456" s="909"/>
      <c r="R456" s="909"/>
      <c r="S456" s="909"/>
      <c r="T456" s="909"/>
      <c r="U456" s="909"/>
      <c r="V456" s="909"/>
      <c r="W456" s="909"/>
      <c r="X456" s="909"/>
    </row>
    <row r="457" spans="1:24" ht="16.5" customHeight="1">
      <c r="A457" s="909"/>
      <c r="B457" s="909"/>
      <c r="C457" s="909"/>
      <c r="D457" s="909"/>
      <c r="E457" s="909"/>
      <c r="F457" s="909"/>
      <c r="G457" s="909"/>
      <c r="H457" s="909"/>
      <c r="I457" s="909"/>
      <c r="J457" s="909"/>
      <c r="K457" s="909"/>
      <c r="L457" s="909"/>
      <c r="M457" s="909"/>
      <c r="N457" s="909"/>
      <c r="O457" s="909"/>
      <c r="P457" s="909"/>
      <c r="Q457" s="909"/>
      <c r="R457" s="909"/>
      <c r="S457" s="909"/>
      <c r="T457" s="909"/>
      <c r="U457" s="909"/>
      <c r="V457" s="909"/>
      <c r="W457" s="909"/>
      <c r="X457" s="909"/>
    </row>
    <row r="458" spans="1:24" ht="16.5" customHeight="1">
      <c r="A458" s="909"/>
      <c r="B458" s="909"/>
      <c r="C458" s="909"/>
      <c r="D458" s="909"/>
      <c r="E458" s="909"/>
      <c r="F458" s="909"/>
      <c r="G458" s="909"/>
      <c r="H458" s="909"/>
      <c r="I458" s="909"/>
      <c r="J458" s="909"/>
      <c r="K458" s="909"/>
      <c r="L458" s="909"/>
      <c r="M458" s="909"/>
      <c r="N458" s="909"/>
      <c r="O458" s="909"/>
      <c r="P458" s="909"/>
      <c r="Q458" s="909"/>
      <c r="R458" s="909"/>
      <c r="S458" s="909"/>
      <c r="T458" s="909"/>
      <c r="U458" s="909"/>
      <c r="V458" s="909"/>
      <c r="W458" s="909"/>
      <c r="X458" s="909"/>
    </row>
    <row r="459" spans="1:24" ht="16.5" customHeight="1">
      <c r="A459" s="909"/>
      <c r="B459" s="909"/>
      <c r="C459" s="909"/>
      <c r="D459" s="909"/>
      <c r="E459" s="909"/>
      <c r="F459" s="909"/>
      <c r="G459" s="909"/>
      <c r="H459" s="909"/>
      <c r="I459" s="909"/>
      <c r="J459" s="909"/>
      <c r="K459" s="909"/>
      <c r="L459" s="909"/>
      <c r="M459" s="909"/>
      <c r="N459" s="909"/>
      <c r="O459" s="909"/>
      <c r="P459" s="909"/>
      <c r="Q459" s="909"/>
      <c r="R459" s="909"/>
      <c r="S459" s="909"/>
      <c r="T459" s="909"/>
      <c r="U459" s="909"/>
      <c r="V459" s="909"/>
      <c r="W459" s="909"/>
      <c r="X459" s="909"/>
    </row>
    <row r="460" spans="1:24" ht="16.5" customHeight="1">
      <c r="A460" s="909"/>
      <c r="B460" s="909"/>
      <c r="C460" s="909"/>
      <c r="D460" s="909"/>
      <c r="E460" s="909"/>
      <c r="F460" s="909"/>
      <c r="G460" s="909"/>
      <c r="H460" s="909"/>
      <c r="I460" s="909"/>
      <c r="J460" s="909"/>
      <c r="K460" s="909"/>
      <c r="L460" s="909"/>
      <c r="M460" s="909"/>
      <c r="N460" s="909"/>
      <c r="O460" s="909"/>
      <c r="P460" s="909"/>
      <c r="Q460" s="909"/>
      <c r="R460" s="909"/>
      <c r="S460" s="909"/>
      <c r="T460" s="909"/>
      <c r="U460" s="909"/>
      <c r="V460" s="909"/>
      <c r="W460" s="909"/>
      <c r="X460" s="909"/>
    </row>
    <row r="461" spans="1:24" ht="16.5" customHeight="1">
      <c r="A461" s="909"/>
      <c r="B461" s="909"/>
      <c r="C461" s="909"/>
      <c r="D461" s="909"/>
      <c r="E461" s="909"/>
      <c r="F461" s="909"/>
      <c r="G461" s="909"/>
      <c r="H461" s="909"/>
      <c r="I461" s="909"/>
      <c r="J461" s="909"/>
      <c r="K461" s="909"/>
      <c r="L461" s="909"/>
      <c r="M461" s="909"/>
      <c r="N461" s="909"/>
      <c r="O461" s="909"/>
      <c r="P461" s="909"/>
      <c r="Q461" s="909"/>
      <c r="R461" s="909"/>
      <c r="S461" s="909"/>
      <c r="T461" s="909"/>
      <c r="U461" s="909"/>
      <c r="V461" s="909"/>
      <c r="W461" s="909"/>
      <c r="X461" s="909"/>
    </row>
    <row r="462" spans="1:24" ht="16.5" customHeight="1">
      <c r="A462" s="909"/>
      <c r="B462" s="909"/>
      <c r="C462" s="909"/>
      <c r="D462" s="909"/>
      <c r="E462" s="909"/>
      <c r="F462" s="909"/>
      <c r="G462" s="909"/>
      <c r="H462" s="909"/>
      <c r="I462" s="909"/>
      <c r="J462" s="909"/>
      <c r="K462" s="909"/>
      <c r="L462" s="909"/>
      <c r="M462" s="909"/>
      <c r="N462" s="909"/>
      <c r="O462" s="909"/>
      <c r="P462" s="909"/>
      <c r="Q462" s="909"/>
      <c r="R462" s="909"/>
      <c r="S462" s="909"/>
      <c r="T462" s="909"/>
      <c r="U462" s="909"/>
      <c r="V462" s="909"/>
      <c r="W462" s="909"/>
      <c r="X462" s="909"/>
    </row>
    <row r="463" spans="1:24" ht="16.5" customHeight="1">
      <c r="A463" s="909"/>
      <c r="B463" s="909"/>
      <c r="C463" s="909"/>
      <c r="D463" s="909"/>
      <c r="E463" s="909"/>
      <c r="F463" s="909"/>
      <c r="G463" s="909"/>
      <c r="H463" s="909"/>
      <c r="I463" s="909"/>
      <c r="J463" s="909"/>
      <c r="K463" s="909"/>
      <c r="L463" s="909"/>
      <c r="M463" s="909"/>
      <c r="N463" s="909"/>
      <c r="O463" s="909"/>
      <c r="P463" s="909"/>
      <c r="Q463" s="909"/>
      <c r="R463" s="909"/>
      <c r="S463" s="909"/>
      <c r="T463" s="909"/>
      <c r="U463" s="909"/>
      <c r="V463" s="909"/>
      <c r="W463" s="909"/>
      <c r="X463" s="909"/>
    </row>
    <row r="464" spans="1:24" ht="16.5" customHeight="1">
      <c r="A464" s="909"/>
      <c r="B464" s="909"/>
      <c r="C464" s="909"/>
      <c r="D464" s="909"/>
      <c r="E464" s="909"/>
      <c r="F464" s="909"/>
      <c r="G464" s="909"/>
      <c r="H464" s="909"/>
      <c r="I464" s="909"/>
      <c r="J464" s="909"/>
      <c r="K464" s="909"/>
      <c r="L464" s="909"/>
      <c r="M464" s="909"/>
      <c r="N464" s="909"/>
      <c r="O464" s="909"/>
      <c r="P464" s="909"/>
      <c r="Q464" s="909"/>
      <c r="R464" s="909"/>
      <c r="S464" s="909"/>
      <c r="T464" s="909"/>
      <c r="U464" s="909"/>
      <c r="V464" s="909"/>
      <c r="W464" s="909"/>
      <c r="X464" s="909"/>
    </row>
    <row r="465" spans="1:24" ht="16.5" customHeight="1">
      <c r="A465" s="909"/>
      <c r="B465" s="909"/>
      <c r="C465" s="909"/>
      <c r="D465" s="909"/>
      <c r="E465" s="909"/>
      <c r="F465" s="909"/>
      <c r="G465" s="909"/>
      <c r="H465" s="909"/>
      <c r="I465" s="909"/>
      <c r="J465" s="909"/>
      <c r="K465" s="909"/>
      <c r="L465" s="909"/>
      <c r="M465" s="909"/>
      <c r="N465" s="909"/>
      <c r="O465" s="909"/>
      <c r="P465" s="909"/>
      <c r="Q465" s="909"/>
      <c r="R465" s="909"/>
      <c r="S465" s="909"/>
      <c r="T465" s="909"/>
      <c r="U465" s="909"/>
      <c r="V465" s="909"/>
      <c r="W465" s="909"/>
      <c r="X465" s="909"/>
    </row>
    <row r="466" spans="1:24" ht="16.5" customHeight="1">
      <c r="A466" s="909"/>
      <c r="B466" s="909"/>
      <c r="C466" s="909"/>
      <c r="D466" s="909"/>
      <c r="E466" s="909"/>
      <c r="F466" s="909"/>
      <c r="G466" s="909"/>
      <c r="H466" s="909"/>
      <c r="I466" s="909"/>
      <c r="J466" s="909"/>
      <c r="K466" s="909"/>
      <c r="L466" s="909"/>
      <c r="M466" s="909"/>
      <c r="N466" s="909"/>
      <c r="O466" s="909"/>
      <c r="P466" s="909"/>
      <c r="Q466" s="909"/>
      <c r="R466" s="909"/>
      <c r="S466" s="909"/>
      <c r="T466" s="909"/>
      <c r="U466" s="909"/>
      <c r="V466" s="909"/>
      <c r="W466" s="909"/>
      <c r="X466" s="909"/>
    </row>
    <row r="467" spans="1:24" ht="16.5" customHeight="1">
      <c r="A467" s="909"/>
      <c r="B467" s="909"/>
      <c r="C467" s="909"/>
      <c r="D467" s="909"/>
      <c r="E467" s="909"/>
      <c r="F467" s="909"/>
      <c r="G467" s="909"/>
      <c r="H467" s="909"/>
      <c r="I467" s="909"/>
      <c r="J467" s="909"/>
      <c r="K467" s="909"/>
      <c r="L467" s="909"/>
      <c r="M467" s="909"/>
      <c r="N467" s="909"/>
      <c r="O467" s="909"/>
      <c r="P467" s="909"/>
      <c r="Q467" s="909"/>
      <c r="R467" s="909"/>
      <c r="S467" s="909"/>
      <c r="T467" s="909"/>
      <c r="U467" s="909"/>
      <c r="V467" s="909"/>
      <c r="W467" s="909"/>
      <c r="X467" s="909"/>
    </row>
    <row r="468" spans="1:24" ht="16.5" customHeight="1">
      <c r="A468" s="909"/>
      <c r="B468" s="909"/>
      <c r="C468" s="909"/>
      <c r="D468" s="909"/>
      <c r="E468" s="909"/>
      <c r="F468" s="909"/>
      <c r="G468" s="909"/>
      <c r="H468" s="909"/>
      <c r="I468" s="909"/>
      <c r="J468" s="909"/>
      <c r="K468" s="909"/>
      <c r="L468" s="909"/>
      <c r="M468" s="909"/>
      <c r="N468" s="909"/>
      <c r="O468" s="909"/>
      <c r="P468" s="909"/>
      <c r="Q468" s="909"/>
      <c r="R468" s="909"/>
      <c r="S468" s="909"/>
      <c r="T468" s="909"/>
      <c r="U468" s="909"/>
      <c r="V468" s="909"/>
      <c r="W468" s="909"/>
      <c r="X468" s="909"/>
    </row>
    <row r="469" spans="1:24" ht="16.5" customHeight="1">
      <c r="A469" s="909"/>
      <c r="B469" s="909"/>
      <c r="C469" s="909"/>
      <c r="D469" s="909"/>
      <c r="E469" s="909"/>
      <c r="F469" s="909"/>
      <c r="G469" s="909"/>
      <c r="H469" s="909"/>
      <c r="I469" s="909"/>
      <c r="J469" s="909"/>
      <c r="K469" s="909"/>
      <c r="L469" s="909"/>
      <c r="M469" s="909"/>
      <c r="N469" s="909"/>
      <c r="O469" s="909"/>
      <c r="P469" s="909"/>
      <c r="Q469" s="909"/>
      <c r="R469" s="909"/>
      <c r="S469" s="909"/>
      <c r="T469" s="909"/>
      <c r="U469" s="909"/>
      <c r="V469" s="909"/>
      <c r="W469" s="909"/>
      <c r="X469" s="909"/>
    </row>
    <row r="470" spans="1:24" ht="16.5" customHeight="1">
      <c r="A470" s="909"/>
      <c r="B470" s="909"/>
      <c r="C470" s="909"/>
      <c r="D470" s="909"/>
      <c r="E470" s="909"/>
      <c r="F470" s="909"/>
      <c r="G470" s="909"/>
      <c r="H470" s="909"/>
      <c r="I470" s="909"/>
      <c r="J470" s="909"/>
      <c r="K470" s="909"/>
      <c r="L470" s="909"/>
      <c r="M470" s="909"/>
      <c r="N470" s="909"/>
      <c r="O470" s="909"/>
      <c r="P470" s="909"/>
      <c r="Q470" s="909"/>
      <c r="R470" s="909"/>
      <c r="S470" s="909"/>
      <c r="T470" s="909"/>
      <c r="U470" s="909"/>
      <c r="V470" s="909"/>
      <c r="W470" s="909"/>
      <c r="X470" s="909"/>
    </row>
    <row r="471" spans="1:24" ht="16.5" customHeight="1">
      <c r="A471" s="909"/>
      <c r="B471" s="909"/>
      <c r="C471" s="909"/>
      <c r="D471" s="909"/>
      <c r="E471" s="909"/>
      <c r="F471" s="909"/>
      <c r="G471" s="909"/>
      <c r="H471" s="909"/>
      <c r="I471" s="909"/>
      <c r="J471" s="909"/>
      <c r="K471" s="909"/>
      <c r="L471" s="909"/>
      <c r="M471" s="909"/>
      <c r="N471" s="909"/>
      <c r="O471" s="909"/>
      <c r="P471" s="909"/>
      <c r="Q471" s="909"/>
      <c r="R471" s="909"/>
      <c r="S471" s="909"/>
      <c r="T471" s="909"/>
      <c r="U471" s="909"/>
      <c r="V471" s="909"/>
      <c r="W471" s="909"/>
      <c r="X471" s="909"/>
    </row>
    <row r="472" spans="1:24" ht="16.5" customHeight="1">
      <c r="A472" s="909"/>
      <c r="B472" s="909"/>
      <c r="C472" s="909"/>
      <c r="D472" s="909"/>
      <c r="E472" s="909"/>
      <c r="F472" s="909"/>
      <c r="G472" s="909"/>
      <c r="H472" s="909"/>
      <c r="I472" s="909"/>
      <c r="J472" s="909"/>
      <c r="K472" s="909"/>
      <c r="L472" s="909"/>
      <c r="M472" s="909"/>
      <c r="N472" s="909"/>
      <c r="O472" s="909"/>
      <c r="P472" s="909"/>
      <c r="Q472" s="909"/>
      <c r="R472" s="909"/>
      <c r="S472" s="909"/>
      <c r="T472" s="909"/>
      <c r="U472" s="909"/>
      <c r="V472" s="909"/>
      <c r="W472" s="909"/>
      <c r="X472" s="909"/>
    </row>
    <row r="473" spans="1:24" ht="16.5" customHeight="1">
      <c r="A473" s="909"/>
      <c r="B473" s="909"/>
      <c r="C473" s="909"/>
      <c r="D473" s="909"/>
      <c r="E473" s="909"/>
      <c r="F473" s="909"/>
      <c r="G473" s="909"/>
      <c r="H473" s="909"/>
      <c r="I473" s="909"/>
      <c r="J473" s="909"/>
      <c r="K473" s="909"/>
      <c r="L473" s="909"/>
      <c r="M473" s="909"/>
      <c r="N473" s="909"/>
      <c r="O473" s="909"/>
      <c r="P473" s="909"/>
      <c r="Q473" s="909"/>
      <c r="R473" s="909"/>
      <c r="S473" s="909"/>
      <c r="T473" s="909"/>
      <c r="U473" s="909"/>
      <c r="V473" s="909"/>
      <c r="W473" s="909"/>
      <c r="X473" s="909"/>
    </row>
    <row r="474" spans="1:24" ht="16.5" customHeight="1">
      <c r="A474" s="909"/>
      <c r="B474" s="909"/>
      <c r="C474" s="909"/>
      <c r="D474" s="909"/>
      <c r="E474" s="909"/>
      <c r="F474" s="909"/>
      <c r="G474" s="909"/>
      <c r="H474" s="909"/>
      <c r="I474" s="909"/>
      <c r="J474" s="909"/>
      <c r="K474" s="909"/>
      <c r="L474" s="909"/>
      <c r="M474" s="909"/>
      <c r="N474" s="909"/>
      <c r="O474" s="909"/>
      <c r="P474" s="909"/>
      <c r="Q474" s="909"/>
      <c r="R474" s="909"/>
      <c r="S474" s="909"/>
      <c r="T474" s="909"/>
      <c r="U474" s="909"/>
      <c r="V474" s="909"/>
      <c r="W474" s="909"/>
      <c r="X474" s="909"/>
    </row>
    <row r="475" spans="1:24" ht="16.5" customHeight="1">
      <c r="A475" s="909"/>
      <c r="B475" s="909"/>
      <c r="C475" s="909"/>
      <c r="D475" s="909"/>
      <c r="E475" s="909"/>
      <c r="F475" s="909"/>
      <c r="G475" s="909"/>
      <c r="H475" s="909"/>
      <c r="I475" s="909"/>
      <c r="J475" s="909"/>
      <c r="K475" s="909"/>
      <c r="L475" s="909"/>
      <c r="M475" s="909"/>
      <c r="N475" s="909"/>
      <c r="O475" s="909"/>
      <c r="P475" s="909"/>
      <c r="Q475" s="909"/>
      <c r="R475" s="909"/>
      <c r="S475" s="909"/>
      <c r="T475" s="909"/>
      <c r="U475" s="909"/>
      <c r="V475" s="909"/>
      <c r="W475" s="909"/>
      <c r="X475" s="909"/>
    </row>
    <row r="476" spans="1:24" ht="16.5" customHeight="1">
      <c r="A476" s="909"/>
      <c r="B476" s="909"/>
      <c r="C476" s="909"/>
      <c r="D476" s="909"/>
      <c r="E476" s="909"/>
      <c r="F476" s="909"/>
      <c r="G476" s="909"/>
      <c r="H476" s="909"/>
      <c r="I476" s="909"/>
      <c r="J476" s="909"/>
      <c r="K476" s="909"/>
      <c r="L476" s="909"/>
      <c r="M476" s="909"/>
      <c r="N476" s="909"/>
      <c r="O476" s="909"/>
      <c r="P476" s="909"/>
      <c r="Q476" s="909"/>
      <c r="R476" s="909"/>
      <c r="S476" s="909"/>
      <c r="T476" s="909"/>
      <c r="U476" s="909"/>
      <c r="V476" s="909"/>
      <c r="W476" s="909"/>
      <c r="X476" s="909"/>
    </row>
    <row r="477" spans="1:24" ht="16.5" customHeight="1">
      <c r="A477" s="909"/>
      <c r="B477" s="909"/>
      <c r="C477" s="909"/>
      <c r="D477" s="909"/>
      <c r="E477" s="909"/>
      <c r="F477" s="909"/>
      <c r="G477" s="909"/>
      <c r="H477" s="909"/>
      <c r="I477" s="909"/>
      <c r="J477" s="909"/>
      <c r="K477" s="909"/>
      <c r="L477" s="909"/>
      <c r="M477" s="909"/>
      <c r="N477" s="909"/>
      <c r="O477" s="909"/>
      <c r="P477" s="909"/>
      <c r="Q477" s="909"/>
      <c r="R477" s="909"/>
      <c r="S477" s="909"/>
      <c r="T477" s="909"/>
      <c r="U477" s="909"/>
      <c r="V477" s="909"/>
      <c r="W477" s="909"/>
      <c r="X477" s="909"/>
    </row>
    <row r="478" spans="1:24" ht="16.5" customHeight="1">
      <c r="A478" s="909"/>
      <c r="B478" s="909"/>
      <c r="C478" s="909"/>
      <c r="D478" s="909"/>
      <c r="E478" s="909"/>
      <c r="F478" s="909"/>
      <c r="G478" s="909"/>
      <c r="H478" s="909"/>
      <c r="I478" s="909"/>
      <c r="J478" s="909"/>
      <c r="K478" s="909"/>
      <c r="L478" s="909"/>
      <c r="M478" s="909"/>
      <c r="N478" s="909"/>
      <c r="O478" s="909"/>
      <c r="P478" s="909"/>
      <c r="Q478" s="909"/>
      <c r="R478" s="909"/>
      <c r="S478" s="909"/>
      <c r="T478" s="909"/>
      <c r="U478" s="909"/>
      <c r="V478" s="909"/>
      <c r="W478" s="909"/>
      <c r="X478" s="909"/>
    </row>
    <row r="479" spans="1:24" ht="16.5" customHeight="1">
      <c r="A479" s="909"/>
      <c r="B479" s="909"/>
      <c r="C479" s="909"/>
      <c r="D479" s="909"/>
      <c r="E479" s="909"/>
      <c r="F479" s="909"/>
      <c r="G479" s="909"/>
      <c r="H479" s="909"/>
      <c r="I479" s="909"/>
      <c r="J479" s="909"/>
      <c r="K479" s="909"/>
      <c r="L479" s="909"/>
      <c r="M479" s="909"/>
      <c r="N479" s="909"/>
      <c r="O479" s="909"/>
      <c r="P479" s="909"/>
      <c r="Q479" s="909"/>
      <c r="R479" s="909"/>
      <c r="S479" s="909"/>
      <c r="T479" s="909"/>
      <c r="U479" s="909"/>
      <c r="V479" s="909"/>
      <c r="W479" s="909"/>
      <c r="X479" s="909"/>
    </row>
    <row r="480" spans="1:24" ht="16.5" customHeight="1">
      <c r="A480" s="909"/>
      <c r="B480" s="909"/>
      <c r="C480" s="909"/>
      <c r="D480" s="909"/>
      <c r="E480" s="909"/>
      <c r="F480" s="909"/>
      <c r="G480" s="909"/>
      <c r="H480" s="909"/>
      <c r="I480" s="909"/>
      <c r="J480" s="909"/>
      <c r="K480" s="909"/>
      <c r="L480" s="909"/>
      <c r="M480" s="909"/>
      <c r="N480" s="909"/>
      <c r="O480" s="909"/>
      <c r="P480" s="909"/>
      <c r="Q480" s="909"/>
      <c r="R480" s="909"/>
      <c r="S480" s="909"/>
      <c r="T480" s="909"/>
      <c r="U480" s="909"/>
      <c r="V480" s="909"/>
      <c r="W480" s="909"/>
      <c r="X480" s="909"/>
    </row>
    <row r="481" spans="1:24" ht="16.5" customHeight="1">
      <c r="A481" s="909"/>
      <c r="B481" s="909"/>
      <c r="C481" s="909"/>
      <c r="D481" s="909"/>
      <c r="E481" s="909"/>
      <c r="F481" s="909"/>
      <c r="G481" s="909"/>
      <c r="H481" s="909"/>
      <c r="I481" s="909"/>
      <c r="J481" s="909"/>
      <c r="K481" s="909"/>
      <c r="L481" s="909"/>
      <c r="M481" s="909"/>
      <c r="N481" s="909"/>
      <c r="O481" s="909"/>
      <c r="P481" s="909"/>
      <c r="Q481" s="909"/>
      <c r="R481" s="909"/>
      <c r="S481" s="909"/>
      <c r="T481" s="909"/>
      <c r="U481" s="909"/>
      <c r="V481" s="909"/>
      <c r="W481" s="909"/>
      <c r="X481" s="909"/>
    </row>
    <row r="482" spans="1:24" ht="16.5" customHeight="1">
      <c r="A482" s="909"/>
      <c r="B482" s="909"/>
      <c r="C482" s="909"/>
      <c r="D482" s="909"/>
      <c r="E482" s="909"/>
      <c r="F482" s="909"/>
      <c r="G482" s="909"/>
      <c r="H482" s="909"/>
      <c r="I482" s="909"/>
      <c r="J482" s="909"/>
      <c r="K482" s="909"/>
      <c r="L482" s="909"/>
      <c r="M482" s="909"/>
      <c r="N482" s="909"/>
      <c r="O482" s="909"/>
      <c r="P482" s="909"/>
      <c r="Q482" s="909"/>
      <c r="R482" s="909"/>
      <c r="S482" s="909"/>
      <c r="T482" s="909"/>
      <c r="U482" s="909"/>
      <c r="V482" s="909"/>
      <c r="W482" s="909"/>
      <c r="X482" s="909"/>
    </row>
    <row r="483" spans="1:24" ht="16.5" customHeight="1">
      <c r="A483" s="909"/>
      <c r="B483" s="909"/>
      <c r="C483" s="909"/>
      <c r="D483" s="909"/>
      <c r="E483" s="909"/>
      <c r="F483" s="909"/>
      <c r="G483" s="909"/>
      <c r="H483" s="909"/>
      <c r="I483" s="909"/>
      <c r="J483" s="909"/>
      <c r="K483" s="909"/>
      <c r="L483" s="909"/>
      <c r="M483" s="909"/>
      <c r="N483" s="909"/>
      <c r="O483" s="909"/>
      <c r="P483" s="909"/>
      <c r="Q483" s="909"/>
      <c r="R483" s="909"/>
      <c r="S483" s="909"/>
      <c r="T483" s="909"/>
      <c r="U483" s="909"/>
      <c r="V483" s="909"/>
      <c r="W483" s="909"/>
      <c r="X483" s="909"/>
    </row>
    <row r="484" spans="1:24" ht="16.5" customHeight="1">
      <c r="A484" s="909"/>
      <c r="B484" s="909"/>
      <c r="C484" s="909"/>
      <c r="D484" s="909"/>
      <c r="E484" s="909"/>
      <c r="F484" s="909"/>
      <c r="G484" s="909"/>
      <c r="H484" s="909"/>
      <c r="I484" s="909"/>
      <c r="J484" s="909"/>
      <c r="K484" s="909"/>
      <c r="L484" s="909"/>
      <c r="M484" s="909"/>
      <c r="N484" s="909"/>
      <c r="O484" s="909"/>
      <c r="P484" s="909"/>
      <c r="Q484" s="909"/>
      <c r="R484" s="909"/>
      <c r="S484" s="909"/>
      <c r="T484" s="909"/>
      <c r="U484" s="909"/>
      <c r="V484" s="909"/>
      <c r="W484" s="909"/>
      <c r="X484" s="909"/>
    </row>
    <row r="485" spans="1:24" ht="16.5" customHeight="1">
      <c r="A485" s="909"/>
      <c r="B485" s="909"/>
      <c r="C485" s="909"/>
      <c r="D485" s="909"/>
      <c r="E485" s="909"/>
      <c r="F485" s="909"/>
      <c r="G485" s="909"/>
      <c r="H485" s="909"/>
      <c r="I485" s="909"/>
      <c r="J485" s="909"/>
      <c r="K485" s="909"/>
      <c r="L485" s="909"/>
      <c r="M485" s="909"/>
      <c r="N485" s="909"/>
      <c r="O485" s="909"/>
      <c r="P485" s="909"/>
      <c r="Q485" s="909"/>
      <c r="R485" s="909"/>
      <c r="S485" s="909"/>
      <c r="T485" s="909"/>
      <c r="U485" s="909"/>
      <c r="V485" s="909"/>
      <c r="W485" s="909"/>
      <c r="X485" s="909"/>
    </row>
    <row r="486" spans="1:24" ht="16.5" customHeight="1">
      <c r="A486" s="909"/>
      <c r="B486" s="909"/>
      <c r="C486" s="909"/>
      <c r="D486" s="909"/>
      <c r="E486" s="909"/>
      <c r="F486" s="909"/>
      <c r="G486" s="909"/>
      <c r="H486" s="909"/>
      <c r="I486" s="909"/>
      <c r="J486" s="909"/>
      <c r="K486" s="909"/>
      <c r="L486" s="909"/>
      <c r="M486" s="909"/>
      <c r="N486" s="909"/>
      <c r="O486" s="909"/>
      <c r="P486" s="909"/>
      <c r="Q486" s="909"/>
      <c r="R486" s="909"/>
      <c r="S486" s="909"/>
      <c r="T486" s="909"/>
      <c r="U486" s="909"/>
      <c r="V486" s="909"/>
      <c r="W486" s="909"/>
      <c r="X486" s="909"/>
    </row>
    <row r="487" spans="1:24" ht="16.5" customHeight="1">
      <c r="A487" s="909"/>
      <c r="B487" s="909"/>
      <c r="C487" s="909"/>
      <c r="D487" s="909"/>
      <c r="E487" s="909"/>
      <c r="F487" s="909"/>
      <c r="G487" s="909"/>
      <c r="H487" s="909"/>
      <c r="I487" s="909"/>
      <c r="J487" s="909"/>
      <c r="K487" s="909"/>
      <c r="L487" s="909"/>
      <c r="M487" s="909"/>
      <c r="N487" s="909"/>
      <c r="O487" s="909"/>
      <c r="P487" s="909"/>
      <c r="Q487" s="909"/>
      <c r="R487" s="909"/>
      <c r="S487" s="909"/>
      <c r="T487" s="909"/>
      <c r="U487" s="909"/>
      <c r="V487" s="909"/>
      <c r="W487" s="909"/>
      <c r="X487" s="909"/>
    </row>
    <row r="488" spans="1:24" ht="16.5" customHeight="1">
      <c r="A488" s="909"/>
      <c r="B488" s="909"/>
      <c r="C488" s="909"/>
      <c r="D488" s="909"/>
      <c r="E488" s="909"/>
      <c r="F488" s="909"/>
      <c r="G488" s="909"/>
      <c r="H488" s="909"/>
      <c r="I488" s="909"/>
      <c r="J488" s="909"/>
      <c r="K488" s="909"/>
      <c r="L488" s="909"/>
      <c r="M488" s="909"/>
      <c r="N488" s="909"/>
      <c r="O488" s="909"/>
      <c r="P488" s="909"/>
      <c r="Q488" s="909"/>
      <c r="R488" s="909"/>
      <c r="S488" s="909"/>
      <c r="T488" s="909"/>
      <c r="U488" s="909"/>
      <c r="V488" s="909"/>
      <c r="W488" s="909"/>
      <c r="X488" s="909"/>
    </row>
    <row r="489" spans="1:24" ht="16.5" customHeight="1">
      <c r="A489" s="909"/>
      <c r="B489" s="909"/>
      <c r="C489" s="909"/>
      <c r="D489" s="909"/>
      <c r="E489" s="909"/>
      <c r="F489" s="909"/>
      <c r="G489" s="909"/>
      <c r="H489" s="909"/>
      <c r="I489" s="909"/>
      <c r="J489" s="909"/>
      <c r="K489" s="909"/>
      <c r="L489" s="909"/>
      <c r="M489" s="909"/>
      <c r="N489" s="909"/>
      <c r="O489" s="909"/>
      <c r="P489" s="909"/>
      <c r="Q489" s="909"/>
      <c r="R489" s="909"/>
      <c r="S489" s="909"/>
      <c r="T489" s="909"/>
      <c r="U489" s="909"/>
      <c r="V489" s="909"/>
      <c r="W489" s="909"/>
      <c r="X489" s="909"/>
    </row>
    <row r="490" spans="1:24" ht="16.5" customHeight="1">
      <c r="A490" s="909"/>
      <c r="B490" s="909"/>
      <c r="C490" s="909"/>
      <c r="D490" s="909"/>
      <c r="E490" s="909"/>
      <c r="F490" s="909"/>
      <c r="G490" s="909"/>
      <c r="H490" s="909"/>
      <c r="I490" s="909"/>
      <c r="J490" s="909"/>
      <c r="K490" s="909"/>
      <c r="L490" s="909"/>
      <c r="M490" s="909"/>
      <c r="N490" s="909"/>
      <c r="O490" s="909"/>
      <c r="P490" s="909"/>
      <c r="Q490" s="909"/>
      <c r="R490" s="909"/>
      <c r="S490" s="909"/>
      <c r="T490" s="909"/>
      <c r="U490" s="909"/>
      <c r="V490" s="909"/>
      <c r="W490" s="909"/>
      <c r="X490" s="909"/>
    </row>
    <row r="491" spans="1:24" ht="16.5" customHeight="1">
      <c r="A491" s="909"/>
      <c r="B491" s="909"/>
      <c r="C491" s="909"/>
      <c r="D491" s="909"/>
      <c r="E491" s="909"/>
      <c r="F491" s="909"/>
      <c r="G491" s="909"/>
      <c r="H491" s="909"/>
      <c r="I491" s="909"/>
      <c r="J491" s="909"/>
      <c r="K491" s="909"/>
      <c r="L491" s="909"/>
      <c r="M491" s="909"/>
      <c r="N491" s="909"/>
      <c r="O491" s="909"/>
      <c r="P491" s="909"/>
      <c r="Q491" s="909"/>
      <c r="R491" s="909"/>
      <c r="S491" s="909"/>
      <c r="T491" s="909"/>
      <c r="U491" s="909"/>
      <c r="V491" s="909"/>
      <c r="W491" s="909"/>
      <c r="X491" s="909"/>
    </row>
    <row r="492" spans="1:24" ht="16.5" customHeight="1">
      <c r="A492" s="909"/>
      <c r="B492" s="909"/>
      <c r="C492" s="909"/>
      <c r="D492" s="909"/>
      <c r="E492" s="909"/>
      <c r="F492" s="909"/>
      <c r="G492" s="909"/>
      <c r="H492" s="909"/>
      <c r="I492" s="909"/>
      <c r="J492" s="909"/>
      <c r="K492" s="909"/>
      <c r="L492" s="909"/>
      <c r="M492" s="909"/>
      <c r="N492" s="909"/>
      <c r="O492" s="909"/>
      <c r="P492" s="909"/>
      <c r="Q492" s="909"/>
      <c r="R492" s="909"/>
      <c r="S492" s="909"/>
      <c r="T492" s="909"/>
      <c r="U492" s="909"/>
      <c r="V492" s="909"/>
      <c r="W492" s="909"/>
      <c r="X492" s="909"/>
    </row>
    <row r="493" spans="1:24" ht="16.5" customHeight="1">
      <c r="A493" s="909"/>
      <c r="B493" s="909"/>
      <c r="C493" s="909"/>
      <c r="D493" s="909"/>
      <c r="E493" s="909"/>
      <c r="F493" s="909"/>
      <c r="G493" s="909"/>
      <c r="H493" s="909"/>
      <c r="I493" s="909"/>
      <c r="J493" s="909"/>
      <c r="K493" s="909"/>
      <c r="L493" s="909"/>
      <c r="M493" s="909"/>
      <c r="N493" s="909"/>
      <c r="O493" s="909"/>
      <c r="P493" s="909"/>
      <c r="Q493" s="909"/>
      <c r="R493" s="909"/>
      <c r="S493" s="909"/>
      <c r="T493" s="909"/>
      <c r="U493" s="909"/>
      <c r="V493" s="909"/>
      <c r="W493" s="909"/>
      <c r="X493" s="909"/>
    </row>
    <row r="494" spans="1:24" ht="16.5" customHeight="1">
      <c r="A494" s="909"/>
      <c r="B494" s="909"/>
      <c r="C494" s="909"/>
      <c r="D494" s="909"/>
      <c r="E494" s="909"/>
      <c r="F494" s="909"/>
      <c r="G494" s="909"/>
      <c r="H494" s="909"/>
      <c r="I494" s="909"/>
      <c r="J494" s="909"/>
      <c r="K494" s="909"/>
      <c r="L494" s="909"/>
      <c r="M494" s="909"/>
      <c r="N494" s="909"/>
      <c r="O494" s="909"/>
      <c r="P494" s="909"/>
      <c r="Q494" s="909"/>
      <c r="R494" s="909"/>
      <c r="S494" s="909"/>
      <c r="T494" s="909"/>
      <c r="U494" s="909"/>
      <c r="V494" s="909"/>
      <c r="W494" s="909"/>
      <c r="X494" s="909"/>
    </row>
    <row r="495" spans="1:24" ht="16.5" customHeight="1">
      <c r="A495" s="909"/>
      <c r="B495" s="909"/>
      <c r="C495" s="909"/>
      <c r="D495" s="909"/>
      <c r="E495" s="909"/>
      <c r="F495" s="909"/>
      <c r="G495" s="909"/>
      <c r="H495" s="909"/>
      <c r="I495" s="909"/>
      <c r="J495" s="909"/>
      <c r="K495" s="909"/>
      <c r="L495" s="909"/>
      <c r="M495" s="909"/>
      <c r="N495" s="909"/>
      <c r="O495" s="909"/>
      <c r="P495" s="909"/>
      <c r="Q495" s="909"/>
      <c r="R495" s="909"/>
      <c r="S495" s="909"/>
      <c r="T495" s="909"/>
      <c r="U495" s="909"/>
      <c r="V495" s="909"/>
      <c r="W495" s="909"/>
      <c r="X495" s="909"/>
    </row>
    <row r="496" spans="1:24" ht="16.5" customHeight="1">
      <c r="A496" s="909"/>
      <c r="B496" s="909"/>
      <c r="C496" s="909"/>
      <c r="D496" s="909"/>
      <c r="E496" s="909"/>
      <c r="F496" s="909"/>
      <c r="G496" s="909"/>
      <c r="H496" s="909"/>
      <c r="I496" s="909"/>
      <c r="J496" s="909"/>
      <c r="K496" s="909"/>
      <c r="L496" s="909"/>
      <c r="M496" s="909"/>
      <c r="N496" s="909"/>
      <c r="O496" s="909"/>
      <c r="P496" s="909"/>
      <c r="Q496" s="909"/>
      <c r="R496" s="909"/>
      <c r="S496" s="909"/>
      <c r="T496" s="909"/>
      <c r="U496" s="909"/>
      <c r="V496" s="909"/>
      <c r="W496" s="909"/>
      <c r="X496" s="909"/>
    </row>
    <row r="497" spans="1:24" ht="16.5" customHeight="1">
      <c r="A497" s="909"/>
      <c r="B497" s="909"/>
      <c r="C497" s="909"/>
      <c r="D497" s="909"/>
      <c r="E497" s="909"/>
      <c r="F497" s="909"/>
      <c r="G497" s="909"/>
      <c r="H497" s="909"/>
      <c r="I497" s="909"/>
      <c r="J497" s="909"/>
      <c r="K497" s="909"/>
      <c r="L497" s="909"/>
      <c r="M497" s="909"/>
      <c r="N497" s="909"/>
      <c r="O497" s="909"/>
      <c r="P497" s="909"/>
      <c r="Q497" s="909"/>
      <c r="R497" s="909"/>
      <c r="S497" s="909"/>
      <c r="T497" s="909"/>
      <c r="U497" s="909"/>
      <c r="V497" s="909"/>
      <c r="W497" s="909"/>
      <c r="X497" s="909"/>
    </row>
    <row r="498" spans="1:24" ht="16.5" customHeight="1">
      <c r="A498" s="909"/>
      <c r="B498" s="909"/>
      <c r="C498" s="909"/>
      <c r="D498" s="909"/>
      <c r="E498" s="909"/>
      <c r="F498" s="909"/>
      <c r="G498" s="909"/>
      <c r="H498" s="909"/>
      <c r="I498" s="909"/>
      <c r="J498" s="909"/>
      <c r="K498" s="909"/>
      <c r="L498" s="909"/>
      <c r="M498" s="909"/>
      <c r="N498" s="909"/>
      <c r="O498" s="909"/>
      <c r="P498" s="909"/>
      <c r="Q498" s="909"/>
      <c r="R498" s="909"/>
      <c r="S498" s="909"/>
      <c r="T498" s="909"/>
      <c r="U498" s="909"/>
      <c r="V498" s="909"/>
      <c r="W498" s="909"/>
      <c r="X498" s="909"/>
    </row>
    <row r="499" spans="1:24" ht="16.5" customHeight="1">
      <c r="A499" s="909"/>
      <c r="B499" s="909"/>
      <c r="C499" s="909"/>
      <c r="D499" s="909"/>
      <c r="E499" s="909"/>
      <c r="F499" s="909"/>
      <c r="G499" s="909"/>
      <c r="H499" s="909"/>
      <c r="I499" s="909"/>
      <c r="J499" s="909"/>
      <c r="K499" s="909"/>
      <c r="L499" s="909"/>
      <c r="M499" s="909"/>
      <c r="N499" s="909"/>
      <c r="O499" s="909"/>
      <c r="P499" s="909"/>
      <c r="Q499" s="909"/>
      <c r="R499" s="909"/>
      <c r="S499" s="909"/>
      <c r="T499" s="909"/>
      <c r="U499" s="909"/>
      <c r="V499" s="909"/>
      <c r="W499" s="909"/>
      <c r="X499" s="909"/>
    </row>
    <row r="500" spans="1:24" ht="16.5" customHeight="1">
      <c r="A500" s="909"/>
      <c r="B500" s="909"/>
      <c r="C500" s="909"/>
      <c r="D500" s="909"/>
      <c r="E500" s="909"/>
      <c r="F500" s="909"/>
      <c r="G500" s="909"/>
      <c r="H500" s="909"/>
      <c r="I500" s="909"/>
      <c r="J500" s="909"/>
      <c r="K500" s="909"/>
      <c r="L500" s="909"/>
      <c r="M500" s="909"/>
      <c r="N500" s="909"/>
      <c r="O500" s="909"/>
      <c r="P500" s="909"/>
      <c r="Q500" s="909"/>
      <c r="R500" s="909"/>
      <c r="S500" s="909"/>
      <c r="T500" s="909"/>
      <c r="U500" s="909"/>
      <c r="V500" s="909"/>
      <c r="W500" s="909"/>
      <c r="X500" s="909"/>
    </row>
    <row r="501" spans="1:24" ht="16.5" customHeight="1">
      <c r="A501" s="909"/>
      <c r="B501" s="909"/>
      <c r="C501" s="909"/>
      <c r="D501" s="909"/>
      <c r="E501" s="909"/>
      <c r="F501" s="909"/>
      <c r="G501" s="909"/>
      <c r="H501" s="909"/>
      <c r="I501" s="909"/>
      <c r="J501" s="909"/>
      <c r="K501" s="909"/>
      <c r="L501" s="909"/>
      <c r="M501" s="909"/>
      <c r="N501" s="909"/>
      <c r="O501" s="909"/>
      <c r="P501" s="909"/>
      <c r="Q501" s="909"/>
      <c r="R501" s="909"/>
      <c r="S501" s="909"/>
      <c r="T501" s="909"/>
      <c r="U501" s="909"/>
      <c r="V501" s="909"/>
      <c r="W501" s="909"/>
      <c r="X501" s="909"/>
    </row>
    <row r="502" spans="1:24" ht="16.5" customHeight="1">
      <c r="A502" s="909"/>
      <c r="B502" s="909"/>
      <c r="C502" s="909"/>
      <c r="D502" s="909"/>
      <c r="E502" s="909"/>
      <c r="F502" s="909"/>
      <c r="G502" s="909"/>
      <c r="H502" s="909"/>
      <c r="I502" s="909"/>
      <c r="J502" s="909"/>
      <c r="K502" s="909"/>
      <c r="L502" s="909"/>
      <c r="M502" s="909"/>
      <c r="N502" s="909"/>
      <c r="O502" s="909"/>
      <c r="P502" s="909"/>
      <c r="Q502" s="909"/>
      <c r="R502" s="909"/>
      <c r="S502" s="909"/>
      <c r="T502" s="909"/>
      <c r="U502" s="909"/>
      <c r="V502" s="909"/>
      <c r="W502" s="909"/>
      <c r="X502" s="909"/>
    </row>
    <row r="503" spans="1:24" ht="16.5" customHeight="1">
      <c r="A503" s="909"/>
      <c r="B503" s="909"/>
      <c r="C503" s="909"/>
      <c r="D503" s="909"/>
      <c r="E503" s="909"/>
      <c r="F503" s="909"/>
      <c r="G503" s="909"/>
      <c r="H503" s="909"/>
      <c r="I503" s="909"/>
      <c r="J503" s="909"/>
      <c r="K503" s="909"/>
      <c r="L503" s="909"/>
      <c r="M503" s="909"/>
      <c r="N503" s="909"/>
      <c r="O503" s="909"/>
      <c r="P503" s="909"/>
      <c r="Q503" s="909"/>
      <c r="R503" s="909"/>
      <c r="S503" s="909"/>
      <c r="T503" s="909"/>
      <c r="U503" s="909"/>
      <c r="V503" s="909"/>
      <c r="W503" s="909"/>
      <c r="X503" s="909"/>
    </row>
    <row r="504" spans="1:24" ht="16.5" customHeight="1">
      <c r="A504" s="909"/>
      <c r="B504" s="909"/>
      <c r="C504" s="909"/>
      <c r="D504" s="909"/>
      <c r="E504" s="909"/>
      <c r="F504" s="909"/>
      <c r="G504" s="909"/>
      <c r="H504" s="909"/>
      <c r="I504" s="909"/>
      <c r="J504" s="909"/>
      <c r="K504" s="909"/>
      <c r="L504" s="909"/>
      <c r="M504" s="909"/>
      <c r="N504" s="909"/>
      <c r="O504" s="909"/>
      <c r="P504" s="909"/>
      <c r="Q504" s="909"/>
      <c r="R504" s="909"/>
      <c r="S504" s="909"/>
      <c r="T504" s="909"/>
      <c r="U504" s="909"/>
      <c r="V504" s="909"/>
      <c r="W504" s="909"/>
      <c r="X504" s="909"/>
    </row>
    <row r="505" spans="1:24" ht="16.5" customHeight="1">
      <c r="A505" s="909"/>
      <c r="B505" s="909"/>
      <c r="C505" s="909"/>
      <c r="D505" s="909"/>
      <c r="E505" s="909"/>
      <c r="F505" s="909"/>
      <c r="G505" s="909"/>
      <c r="H505" s="909"/>
      <c r="I505" s="909"/>
      <c r="J505" s="909"/>
      <c r="K505" s="909"/>
      <c r="L505" s="909"/>
      <c r="M505" s="909"/>
      <c r="N505" s="909"/>
      <c r="O505" s="909"/>
      <c r="P505" s="909"/>
      <c r="Q505" s="909"/>
      <c r="R505" s="909"/>
      <c r="S505" s="909"/>
      <c r="T505" s="909"/>
      <c r="U505" s="909"/>
      <c r="V505" s="909"/>
      <c r="W505" s="909"/>
      <c r="X505" s="909"/>
    </row>
    <row r="506" spans="1:24" ht="16.5" customHeight="1">
      <c r="A506" s="909"/>
      <c r="B506" s="909"/>
      <c r="C506" s="909"/>
      <c r="D506" s="909"/>
      <c r="E506" s="909"/>
      <c r="F506" s="909"/>
      <c r="G506" s="909"/>
      <c r="H506" s="909"/>
      <c r="I506" s="909"/>
      <c r="J506" s="909"/>
      <c r="K506" s="909"/>
      <c r="L506" s="909"/>
      <c r="M506" s="909"/>
      <c r="N506" s="909"/>
      <c r="O506" s="909"/>
      <c r="P506" s="909"/>
      <c r="Q506" s="909"/>
      <c r="R506" s="909"/>
      <c r="S506" s="909"/>
      <c r="T506" s="909"/>
      <c r="U506" s="909"/>
      <c r="V506" s="909"/>
      <c r="W506" s="909"/>
      <c r="X506" s="909"/>
    </row>
    <row r="507" spans="1:24" ht="16.5" customHeight="1">
      <c r="A507" s="909"/>
      <c r="B507" s="909"/>
      <c r="C507" s="909"/>
      <c r="D507" s="909"/>
      <c r="E507" s="909"/>
      <c r="F507" s="909"/>
      <c r="G507" s="909"/>
      <c r="H507" s="909"/>
      <c r="I507" s="909"/>
      <c r="J507" s="909"/>
      <c r="K507" s="909"/>
      <c r="L507" s="909"/>
      <c r="M507" s="909"/>
      <c r="N507" s="909"/>
      <c r="O507" s="909"/>
      <c r="P507" s="909"/>
      <c r="Q507" s="909"/>
      <c r="R507" s="909"/>
      <c r="S507" s="909"/>
      <c r="T507" s="909"/>
      <c r="U507" s="909"/>
      <c r="V507" s="909"/>
      <c r="W507" s="909"/>
      <c r="X507" s="909"/>
    </row>
    <row r="508" spans="1:24" ht="16.5" customHeight="1">
      <c r="A508" s="909"/>
      <c r="B508" s="909"/>
      <c r="C508" s="909"/>
      <c r="D508" s="909"/>
      <c r="E508" s="909"/>
      <c r="F508" s="909"/>
      <c r="G508" s="909"/>
      <c r="H508" s="909"/>
      <c r="I508" s="909"/>
      <c r="J508" s="909"/>
      <c r="K508" s="909"/>
      <c r="L508" s="909"/>
      <c r="M508" s="909"/>
      <c r="N508" s="909"/>
      <c r="O508" s="909"/>
      <c r="P508" s="909"/>
      <c r="Q508" s="909"/>
      <c r="R508" s="909"/>
      <c r="S508" s="909"/>
      <c r="T508" s="909"/>
      <c r="U508" s="909"/>
      <c r="V508" s="909"/>
      <c r="W508" s="909"/>
      <c r="X508" s="909"/>
    </row>
    <row r="509" spans="1:24" ht="16.5" customHeight="1">
      <c r="A509" s="909"/>
      <c r="B509" s="909"/>
      <c r="C509" s="909"/>
      <c r="D509" s="909"/>
      <c r="E509" s="909"/>
      <c r="F509" s="909"/>
      <c r="G509" s="909"/>
      <c r="H509" s="909"/>
      <c r="I509" s="909"/>
      <c r="J509" s="909"/>
      <c r="K509" s="909"/>
      <c r="L509" s="909"/>
      <c r="M509" s="909"/>
      <c r="N509" s="909"/>
      <c r="O509" s="909"/>
      <c r="P509" s="909"/>
      <c r="Q509" s="909"/>
      <c r="R509" s="909"/>
      <c r="S509" s="909"/>
      <c r="T509" s="909"/>
      <c r="U509" s="909"/>
      <c r="V509" s="909"/>
      <c r="W509" s="909"/>
      <c r="X509" s="909"/>
    </row>
    <row r="510" spans="1:24" ht="16.5" customHeight="1">
      <c r="A510" s="909"/>
      <c r="B510" s="909"/>
      <c r="C510" s="909"/>
      <c r="D510" s="909"/>
      <c r="E510" s="909"/>
      <c r="F510" s="909"/>
      <c r="G510" s="909"/>
      <c r="H510" s="909"/>
      <c r="I510" s="909"/>
      <c r="J510" s="909"/>
      <c r="K510" s="909"/>
      <c r="L510" s="909"/>
      <c r="M510" s="909"/>
      <c r="N510" s="909"/>
      <c r="O510" s="909"/>
      <c r="P510" s="909"/>
      <c r="Q510" s="909"/>
      <c r="R510" s="909"/>
      <c r="S510" s="909"/>
      <c r="T510" s="909"/>
      <c r="U510" s="909"/>
      <c r="V510" s="909"/>
      <c r="W510" s="909"/>
      <c r="X510" s="909"/>
    </row>
    <row r="511" spans="1:24" ht="16.5" customHeight="1">
      <c r="A511" s="909"/>
      <c r="B511" s="909"/>
      <c r="C511" s="909"/>
      <c r="D511" s="909"/>
      <c r="E511" s="909"/>
      <c r="F511" s="909"/>
      <c r="G511" s="909"/>
      <c r="H511" s="909"/>
      <c r="I511" s="909"/>
      <c r="J511" s="909"/>
      <c r="K511" s="909"/>
      <c r="L511" s="909"/>
      <c r="M511" s="909"/>
      <c r="N511" s="909"/>
      <c r="O511" s="909"/>
      <c r="P511" s="909"/>
      <c r="Q511" s="909"/>
      <c r="R511" s="909"/>
      <c r="S511" s="909"/>
      <c r="T511" s="909"/>
      <c r="U511" s="909"/>
      <c r="V511" s="909"/>
      <c r="W511" s="909"/>
      <c r="X511" s="909"/>
    </row>
    <row r="512" spans="1:24" ht="16.5" customHeight="1">
      <c r="A512" s="909"/>
      <c r="B512" s="909"/>
      <c r="C512" s="909"/>
      <c r="D512" s="909"/>
      <c r="E512" s="909"/>
      <c r="F512" s="909"/>
      <c r="G512" s="909"/>
      <c r="H512" s="909"/>
      <c r="I512" s="909"/>
      <c r="J512" s="909"/>
      <c r="K512" s="909"/>
      <c r="L512" s="909"/>
      <c r="M512" s="909"/>
      <c r="N512" s="909"/>
      <c r="O512" s="909"/>
      <c r="P512" s="909"/>
      <c r="Q512" s="909"/>
      <c r="R512" s="909"/>
      <c r="S512" s="909"/>
      <c r="T512" s="909"/>
      <c r="U512" s="909"/>
      <c r="V512" s="909"/>
      <c r="W512" s="909"/>
      <c r="X512" s="909"/>
    </row>
    <row r="513" spans="1:24" ht="16.5" customHeight="1">
      <c r="A513" s="909"/>
      <c r="B513" s="909"/>
      <c r="C513" s="909"/>
      <c r="D513" s="909"/>
      <c r="E513" s="909"/>
      <c r="F513" s="909"/>
      <c r="G513" s="909"/>
      <c r="H513" s="909"/>
      <c r="I513" s="909"/>
      <c r="J513" s="909"/>
      <c r="K513" s="909"/>
      <c r="L513" s="909"/>
      <c r="M513" s="909"/>
      <c r="N513" s="909"/>
      <c r="O513" s="909"/>
      <c r="P513" s="909"/>
      <c r="Q513" s="909"/>
      <c r="R513" s="909"/>
      <c r="S513" s="909"/>
      <c r="T513" s="909"/>
      <c r="U513" s="909"/>
      <c r="V513" s="909"/>
      <c r="W513" s="909"/>
      <c r="X513" s="909"/>
    </row>
    <row r="514" spans="1:24" ht="16.5" customHeight="1">
      <c r="A514" s="909"/>
      <c r="B514" s="909"/>
      <c r="C514" s="909"/>
      <c r="D514" s="909"/>
      <c r="E514" s="909"/>
      <c r="F514" s="909"/>
      <c r="G514" s="909"/>
      <c r="H514" s="909"/>
      <c r="I514" s="909"/>
      <c r="J514" s="909"/>
      <c r="K514" s="909"/>
      <c r="L514" s="909"/>
      <c r="M514" s="909"/>
      <c r="N514" s="909"/>
      <c r="O514" s="909"/>
      <c r="P514" s="909"/>
      <c r="Q514" s="909"/>
      <c r="R514" s="909"/>
      <c r="S514" s="909"/>
      <c r="T514" s="909"/>
      <c r="U514" s="909"/>
      <c r="V514" s="909"/>
      <c r="W514" s="909"/>
      <c r="X514" s="909"/>
    </row>
    <row r="515" spans="1:24" ht="16.5" customHeight="1">
      <c r="A515" s="909"/>
      <c r="B515" s="909"/>
      <c r="C515" s="909"/>
      <c r="D515" s="909"/>
      <c r="E515" s="909"/>
      <c r="F515" s="909"/>
      <c r="G515" s="909"/>
      <c r="H515" s="909"/>
      <c r="I515" s="909"/>
      <c r="J515" s="909"/>
      <c r="K515" s="909"/>
      <c r="L515" s="909"/>
      <c r="M515" s="909"/>
      <c r="N515" s="909"/>
      <c r="O515" s="909"/>
      <c r="P515" s="909"/>
      <c r="Q515" s="909"/>
      <c r="R515" s="909"/>
      <c r="S515" s="909"/>
      <c r="T515" s="909"/>
      <c r="U515" s="909"/>
      <c r="V515" s="909"/>
      <c r="W515" s="909"/>
      <c r="X515" s="909"/>
    </row>
    <row r="516" spans="1:24" ht="16.5" customHeight="1">
      <c r="A516" s="909"/>
      <c r="B516" s="909"/>
      <c r="C516" s="909"/>
      <c r="D516" s="909"/>
      <c r="E516" s="909"/>
      <c r="F516" s="909"/>
      <c r="G516" s="909"/>
      <c r="H516" s="909"/>
      <c r="I516" s="909"/>
      <c r="J516" s="909"/>
      <c r="K516" s="909"/>
      <c r="L516" s="909"/>
      <c r="M516" s="909"/>
      <c r="N516" s="909"/>
      <c r="O516" s="909"/>
      <c r="P516" s="909"/>
      <c r="Q516" s="909"/>
      <c r="R516" s="909"/>
      <c r="S516" s="909"/>
      <c r="T516" s="909"/>
      <c r="U516" s="909"/>
      <c r="V516" s="909"/>
      <c r="W516" s="909"/>
      <c r="X516" s="909"/>
    </row>
    <row r="517" spans="1:24" ht="16.5" customHeight="1">
      <c r="A517" s="909"/>
      <c r="B517" s="909"/>
      <c r="C517" s="909"/>
      <c r="D517" s="909"/>
      <c r="E517" s="909"/>
      <c r="F517" s="909"/>
      <c r="G517" s="909"/>
      <c r="H517" s="909"/>
      <c r="I517" s="909"/>
      <c r="J517" s="909"/>
      <c r="K517" s="909"/>
      <c r="L517" s="909"/>
      <c r="M517" s="909"/>
      <c r="N517" s="909"/>
      <c r="O517" s="909"/>
      <c r="P517" s="909"/>
      <c r="Q517" s="909"/>
      <c r="R517" s="909"/>
      <c r="S517" s="909"/>
      <c r="T517" s="909"/>
      <c r="U517" s="909"/>
      <c r="V517" s="909"/>
      <c r="W517" s="909"/>
      <c r="X517" s="909"/>
    </row>
    <row r="518" spans="1:24" ht="16.5" customHeight="1">
      <c r="A518" s="909"/>
      <c r="B518" s="909"/>
      <c r="C518" s="909"/>
      <c r="D518" s="909"/>
      <c r="E518" s="909"/>
      <c r="F518" s="909"/>
      <c r="G518" s="909"/>
      <c r="H518" s="909"/>
      <c r="I518" s="909"/>
      <c r="J518" s="909"/>
      <c r="K518" s="909"/>
      <c r="L518" s="909"/>
      <c r="M518" s="909"/>
      <c r="N518" s="909"/>
      <c r="O518" s="909"/>
      <c r="P518" s="909"/>
      <c r="Q518" s="909"/>
      <c r="R518" s="909"/>
      <c r="S518" s="909"/>
      <c r="T518" s="909"/>
      <c r="U518" s="909"/>
      <c r="V518" s="909"/>
      <c r="W518" s="909"/>
      <c r="X518" s="909"/>
    </row>
    <row r="519" spans="1:24" ht="16.5" customHeight="1">
      <c r="A519" s="909"/>
      <c r="B519" s="909"/>
      <c r="C519" s="909"/>
      <c r="D519" s="909"/>
      <c r="E519" s="909"/>
      <c r="F519" s="909"/>
      <c r="G519" s="909"/>
      <c r="H519" s="909"/>
      <c r="I519" s="909"/>
      <c r="J519" s="909"/>
      <c r="K519" s="909"/>
      <c r="L519" s="909"/>
      <c r="M519" s="909"/>
      <c r="N519" s="909"/>
      <c r="O519" s="909"/>
      <c r="P519" s="909"/>
      <c r="Q519" s="909"/>
      <c r="R519" s="909"/>
      <c r="S519" s="909"/>
      <c r="T519" s="909"/>
      <c r="U519" s="909"/>
      <c r="V519" s="909"/>
      <c r="W519" s="909"/>
      <c r="X519" s="909"/>
    </row>
    <row r="520" spans="1:24" ht="16.5" customHeight="1">
      <c r="A520" s="909"/>
      <c r="B520" s="909"/>
      <c r="C520" s="909"/>
      <c r="D520" s="909"/>
      <c r="E520" s="909"/>
      <c r="F520" s="909"/>
      <c r="G520" s="909"/>
      <c r="H520" s="909"/>
      <c r="I520" s="909"/>
      <c r="J520" s="909"/>
      <c r="K520" s="909"/>
      <c r="L520" s="909"/>
      <c r="M520" s="909"/>
      <c r="N520" s="909"/>
      <c r="O520" s="909"/>
      <c r="P520" s="909"/>
      <c r="Q520" s="909"/>
      <c r="R520" s="909"/>
      <c r="S520" s="909"/>
      <c r="T520" s="909"/>
      <c r="U520" s="909"/>
      <c r="V520" s="909"/>
      <c r="W520" s="909"/>
      <c r="X520" s="909"/>
    </row>
    <row r="521" spans="1:24" ht="16.5" customHeight="1">
      <c r="A521" s="909"/>
      <c r="B521" s="909"/>
      <c r="C521" s="909"/>
      <c r="D521" s="909"/>
      <c r="E521" s="909"/>
      <c r="F521" s="909"/>
      <c r="G521" s="909"/>
      <c r="H521" s="909"/>
      <c r="I521" s="909"/>
      <c r="J521" s="909"/>
      <c r="K521" s="909"/>
      <c r="L521" s="909"/>
      <c r="M521" s="909"/>
      <c r="N521" s="909"/>
      <c r="O521" s="909"/>
      <c r="P521" s="909"/>
      <c r="Q521" s="909"/>
      <c r="R521" s="909"/>
      <c r="S521" s="909"/>
      <c r="T521" s="909"/>
      <c r="U521" s="909"/>
      <c r="V521" s="909"/>
      <c r="W521" s="909"/>
      <c r="X521" s="909"/>
    </row>
    <row r="522" spans="1:24" ht="16.5" customHeight="1">
      <c r="A522" s="909"/>
      <c r="B522" s="909"/>
      <c r="C522" s="909"/>
      <c r="D522" s="909"/>
      <c r="E522" s="909"/>
      <c r="F522" s="909"/>
      <c r="G522" s="909"/>
      <c r="H522" s="909"/>
      <c r="I522" s="909"/>
      <c r="J522" s="909"/>
      <c r="K522" s="909"/>
      <c r="L522" s="909"/>
      <c r="M522" s="909"/>
      <c r="N522" s="909"/>
      <c r="O522" s="909"/>
      <c r="P522" s="909"/>
      <c r="Q522" s="909"/>
      <c r="R522" s="909"/>
      <c r="S522" s="909"/>
      <c r="T522" s="909"/>
      <c r="U522" s="909"/>
      <c r="V522" s="909"/>
      <c r="W522" s="909"/>
      <c r="X522" s="909"/>
    </row>
    <row r="523" spans="1:24" ht="16.5" customHeight="1">
      <c r="A523" s="909"/>
      <c r="B523" s="909"/>
      <c r="C523" s="909"/>
      <c r="D523" s="909"/>
      <c r="E523" s="909"/>
      <c r="F523" s="909"/>
      <c r="G523" s="909"/>
      <c r="H523" s="909"/>
      <c r="I523" s="909"/>
      <c r="J523" s="909"/>
      <c r="K523" s="909"/>
      <c r="L523" s="909"/>
      <c r="M523" s="909"/>
      <c r="N523" s="909"/>
      <c r="O523" s="909"/>
      <c r="P523" s="909"/>
      <c r="Q523" s="909"/>
      <c r="R523" s="909"/>
      <c r="S523" s="909"/>
      <c r="T523" s="909"/>
      <c r="U523" s="909"/>
      <c r="V523" s="909"/>
      <c r="W523" s="909"/>
      <c r="X523" s="909"/>
    </row>
    <row r="524" spans="1:24" ht="16.5" customHeight="1">
      <c r="A524" s="909"/>
      <c r="B524" s="909"/>
      <c r="C524" s="909"/>
      <c r="D524" s="909"/>
      <c r="E524" s="909"/>
      <c r="F524" s="909"/>
      <c r="G524" s="909"/>
      <c r="H524" s="909"/>
      <c r="I524" s="909"/>
      <c r="J524" s="909"/>
      <c r="K524" s="909"/>
      <c r="L524" s="909"/>
      <c r="M524" s="909"/>
      <c r="N524" s="909"/>
      <c r="O524" s="909"/>
      <c r="P524" s="909"/>
      <c r="Q524" s="909"/>
      <c r="R524" s="909"/>
      <c r="S524" s="909"/>
      <c r="T524" s="909"/>
      <c r="U524" s="909"/>
      <c r="V524" s="909"/>
      <c r="W524" s="909"/>
      <c r="X524" s="909"/>
    </row>
    <row r="525" spans="1:24" ht="16.5" customHeight="1">
      <c r="A525" s="909"/>
      <c r="B525" s="909"/>
      <c r="C525" s="909"/>
      <c r="D525" s="909"/>
      <c r="E525" s="909"/>
      <c r="F525" s="909"/>
      <c r="G525" s="909"/>
      <c r="H525" s="909"/>
      <c r="I525" s="909"/>
      <c r="J525" s="909"/>
      <c r="K525" s="909"/>
      <c r="L525" s="909"/>
      <c r="M525" s="909"/>
      <c r="N525" s="909"/>
      <c r="O525" s="909"/>
      <c r="P525" s="909"/>
      <c r="Q525" s="909"/>
      <c r="R525" s="909"/>
      <c r="S525" s="909"/>
      <c r="T525" s="909"/>
      <c r="U525" s="909"/>
      <c r="V525" s="909"/>
      <c r="W525" s="909"/>
      <c r="X525" s="909"/>
    </row>
    <row r="526" spans="1:24" ht="16.5" customHeight="1">
      <c r="A526" s="909"/>
      <c r="B526" s="909"/>
      <c r="C526" s="909"/>
      <c r="D526" s="909"/>
      <c r="E526" s="909"/>
      <c r="F526" s="909"/>
      <c r="G526" s="909"/>
      <c r="H526" s="909"/>
      <c r="I526" s="909"/>
      <c r="J526" s="909"/>
      <c r="K526" s="909"/>
      <c r="L526" s="909"/>
      <c r="M526" s="909"/>
      <c r="N526" s="909"/>
      <c r="O526" s="909"/>
      <c r="P526" s="909"/>
      <c r="Q526" s="909"/>
      <c r="R526" s="909"/>
      <c r="S526" s="909"/>
      <c r="T526" s="909"/>
      <c r="U526" s="909"/>
      <c r="V526" s="909"/>
      <c r="W526" s="909"/>
      <c r="X526" s="909"/>
    </row>
    <row r="527" spans="1:24" ht="16.5" customHeight="1">
      <c r="A527" s="909"/>
      <c r="B527" s="909"/>
      <c r="C527" s="909"/>
      <c r="D527" s="909"/>
      <c r="E527" s="909"/>
      <c r="F527" s="909"/>
      <c r="G527" s="909"/>
      <c r="H527" s="909"/>
      <c r="I527" s="909"/>
      <c r="J527" s="909"/>
      <c r="K527" s="909"/>
      <c r="L527" s="909"/>
      <c r="M527" s="909"/>
      <c r="N527" s="909"/>
      <c r="O527" s="909"/>
      <c r="P527" s="909"/>
      <c r="Q527" s="909"/>
      <c r="R527" s="909"/>
      <c r="S527" s="909"/>
      <c r="T527" s="909"/>
      <c r="U527" s="909"/>
      <c r="V527" s="909"/>
      <c r="W527" s="909"/>
      <c r="X527" s="909"/>
    </row>
    <row r="528" spans="1:24" ht="16.5" customHeight="1">
      <c r="A528" s="909"/>
      <c r="B528" s="909"/>
      <c r="C528" s="909"/>
      <c r="D528" s="909"/>
      <c r="E528" s="909"/>
      <c r="F528" s="909"/>
      <c r="G528" s="909"/>
      <c r="H528" s="909"/>
      <c r="I528" s="909"/>
      <c r="J528" s="909"/>
      <c r="K528" s="909"/>
      <c r="L528" s="909"/>
      <c r="M528" s="909"/>
      <c r="N528" s="909"/>
      <c r="O528" s="909"/>
      <c r="P528" s="909"/>
      <c r="Q528" s="909"/>
      <c r="R528" s="909"/>
      <c r="S528" s="909"/>
      <c r="T528" s="909"/>
      <c r="U528" s="909"/>
      <c r="V528" s="909"/>
      <c r="W528" s="909"/>
      <c r="X528" s="909"/>
    </row>
    <row r="529" spans="1:24" ht="16.5" customHeight="1">
      <c r="A529" s="909"/>
      <c r="B529" s="909"/>
      <c r="C529" s="909"/>
      <c r="D529" s="909"/>
      <c r="E529" s="909"/>
      <c r="F529" s="909"/>
      <c r="G529" s="909"/>
      <c r="H529" s="909"/>
      <c r="I529" s="909"/>
      <c r="J529" s="909"/>
      <c r="K529" s="909"/>
      <c r="L529" s="909"/>
      <c r="M529" s="909"/>
      <c r="N529" s="909"/>
      <c r="O529" s="909"/>
      <c r="P529" s="909"/>
      <c r="Q529" s="909"/>
      <c r="R529" s="909"/>
      <c r="S529" s="909"/>
      <c r="T529" s="909"/>
      <c r="U529" s="909"/>
      <c r="V529" s="909"/>
      <c r="W529" s="909"/>
      <c r="X529" s="909"/>
    </row>
    <row r="530" spans="1:24" ht="16.5" customHeight="1">
      <c r="A530" s="909"/>
      <c r="B530" s="909"/>
      <c r="C530" s="909"/>
      <c r="D530" s="909"/>
      <c r="E530" s="909"/>
      <c r="F530" s="909"/>
      <c r="G530" s="909"/>
      <c r="H530" s="909"/>
      <c r="I530" s="909"/>
      <c r="J530" s="909"/>
      <c r="K530" s="909"/>
      <c r="L530" s="909"/>
      <c r="M530" s="909"/>
      <c r="N530" s="909"/>
      <c r="O530" s="909"/>
      <c r="P530" s="909"/>
      <c r="Q530" s="909"/>
      <c r="R530" s="909"/>
      <c r="S530" s="909"/>
      <c r="T530" s="909"/>
      <c r="U530" s="909"/>
      <c r="V530" s="909"/>
      <c r="W530" s="909"/>
      <c r="X530" s="909"/>
    </row>
    <row r="531" spans="1:24" ht="16.5" customHeight="1">
      <c r="A531" s="909"/>
      <c r="B531" s="909"/>
      <c r="C531" s="909"/>
      <c r="D531" s="909"/>
      <c r="E531" s="909"/>
      <c r="F531" s="909"/>
      <c r="G531" s="909"/>
      <c r="H531" s="909"/>
      <c r="I531" s="909"/>
      <c r="J531" s="909"/>
      <c r="K531" s="909"/>
      <c r="L531" s="909"/>
      <c r="M531" s="909"/>
      <c r="N531" s="909"/>
      <c r="O531" s="909"/>
      <c r="P531" s="909"/>
      <c r="Q531" s="909"/>
      <c r="R531" s="909"/>
      <c r="S531" s="909"/>
      <c r="T531" s="909"/>
      <c r="U531" s="909"/>
      <c r="V531" s="909"/>
      <c r="W531" s="909"/>
      <c r="X531" s="909"/>
    </row>
    <row r="532" spans="1:24" ht="16.5" customHeight="1">
      <c r="A532" s="909"/>
      <c r="B532" s="909"/>
      <c r="C532" s="909"/>
      <c r="D532" s="909"/>
      <c r="E532" s="909"/>
      <c r="F532" s="909"/>
      <c r="G532" s="909"/>
      <c r="H532" s="909"/>
      <c r="I532" s="909"/>
      <c r="J532" s="909"/>
      <c r="K532" s="909"/>
      <c r="L532" s="909"/>
      <c r="M532" s="909"/>
      <c r="N532" s="909"/>
      <c r="O532" s="909"/>
      <c r="P532" s="909"/>
      <c r="Q532" s="909"/>
      <c r="R532" s="909"/>
      <c r="S532" s="909"/>
      <c r="T532" s="909"/>
      <c r="U532" s="909"/>
      <c r="V532" s="909"/>
      <c r="W532" s="909"/>
      <c r="X532" s="909"/>
    </row>
    <row r="533" spans="1:24" ht="16.5" customHeight="1">
      <c r="A533" s="909"/>
      <c r="B533" s="909"/>
      <c r="C533" s="909"/>
      <c r="D533" s="909"/>
      <c r="E533" s="909"/>
      <c r="F533" s="909"/>
      <c r="G533" s="909"/>
      <c r="H533" s="909"/>
      <c r="I533" s="909"/>
      <c r="J533" s="909"/>
      <c r="K533" s="909"/>
      <c r="L533" s="909"/>
      <c r="M533" s="909"/>
      <c r="N533" s="909"/>
      <c r="O533" s="909"/>
      <c r="P533" s="909"/>
      <c r="Q533" s="909"/>
      <c r="R533" s="909"/>
      <c r="S533" s="909"/>
      <c r="T533" s="909"/>
      <c r="U533" s="909"/>
      <c r="V533" s="909"/>
      <c r="W533" s="909"/>
      <c r="X533" s="909"/>
    </row>
    <row r="534" spans="1:24" ht="16.5" customHeight="1">
      <c r="A534" s="909"/>
      <c r="B534" s="909"/>
      <c r="C534" s="909"/>
      <c r="D534" s="909"/>
      <c r="E534" s="909"/>
      <c r="F534" s="909"/>
      <c r="G534" s="909"/>
      <c r="H534" s="909"/>
      <c r="I534" s="909"/>
      <c r="J534" s="909"/>
      <c r="K534" s="909"/>
      <c r="L534" s="909"/>
      <c r="M534" s="909"/>
      <c r="N534" s="909"/>
      <c r="O534" s="909"/>
      <c r="P534" s="909"/>
      <c r="Q534" s="909"/>
      <c r="R534" s="909"/>
      <c r="S534" s="909"/>
      <c r="T534" s="909"/>
      <c r="U534" s="909"/>
      <c r="V534" s="909"/>
      <c r="W534" s="909"/>
      <c r="X534" s="909"/>
    </row>
    <row r="535" spans="1:24" ht="16.5" customHeight="1">
      <c r="A535" s="909"/>
      <c r="B535" s="909"/>
      <c r="C535" s="909"/>
      <c r="D535" s="909"/>
      <c r="E535" s="909"/>
      <c r="F535" s="909"/>
      <c r="G535" s="909"/>
      <c r="H535" s="909"/>
      <c r="I535" s="909"/>
      <c r="J535" s="909"/>
      <c r="K535" s="909"/>
      <c r="L535" s="909"/>
      <c r="M535" s="909"/>
      <c r="N535" s="909"/>
      <c r="O535" s="909"/>
      <c r="P535" s="909"/>
      <c r="Q535" s="909"/>
      <c r="R535" s="909"/>
      <c r="S535" s="909"/>
      <c r="T535" s="909"/>
      <c r="U535" s="909"/>
      <c r="V535" s="909"/>
      <c r="W535" s="909"/>
      <c r="X535" s="909"/>
    </row>
    <row r="536" spans="1:24" ht="16.5" customHeight="1">
      <c r="A536" s="909"/>
      <c r="B536" s="909"/>
      <c r="C536" s="909"/>
      <c r="D536" s="909"/>
      <c r="E536" s="909"/>
      <c r="F536" s="909"/>
      <c r="G536" s="909"/>
      <c r="H536" s="909"/>
      <c r="I536" s="909"/>
      <c r="J536" s="909"/>
      <c r="K536" s="909"/>
      <c r="L536" s="909"/>
      <c r="M536" s="909"/>
      <c r="N536" s="909"/>
      <c r="O536" s="909"/>
      <c r="P536" s="909"/>
      <c r="Q536" s="909"/>
      <c r="R536" s="909"/>
      <c r="S536" s="909"/>
      <c r="T536" s="909"/>
      <c r="U536" s="909"/>
      <c r="V536" s="909"/>
      <c r="W536" s="909"/>
      <c r="X536" s="909"/>
    </row>
    <row r="537" spans="1:24" ht="16.5" customHeight="1">
      <c r="A537" s="909"/>
      <c r="B537" s="909"/>
      <c r="C537" s="909"/>
      <c r="D537" s="909"/>
      <c r="E537" s="909"/>
      <c r="F537" s="909"/>
      <c r="G537" s="909"/>
      <c r="H537" s="909"/>
      <c r="I537" s="909"/>
      <c r="J537" s="909"/>
      <c r="K537" s="909"/>
      <c r="L537" s="909"/>
      <c r="M537" s="909"/>
      <c r="N537" s="909"/>
      <c r="O537" s="909"/>
      <c r="P537" s="909"/>
      <c r="Q537" s="909"/>
      <c r="R537" s="909"/>
      <c r="S537" s="909"/>
      <c r="T537" s="909"/>
      <c r="U537" s="909"/>
      <c r="V537" s="909"/>
      <c r="W537" s="909"/>
      <c r="X537" s="909"/>
    </row>
    <row r="538" spans="1:24" ht="16.5" customHeight="1">
      <c r="A538" s="909"/>
      <c r="B538" s="909"/>
      <c r="C538" s="909"/>
      <c r="D538" s="909"/>
      <c r="E538" s="909"/>
      <c r="F538" s="909"/>
      <c r="G538" s="909"/>
      <c r="H538" s="909"/>
      <c r="I538" s="909"/>
      <c r="J538" s="909"/>
      <c r="K538" s="909"/>
      <c r="L538" s="909"/>
      <c r="M538" s="909"/>
      <c r="N538" s="909"/>
      <c r="O538" s="909"/>
      <c r="P538" s="909"/>
      <c r="Q538" s="909"/>
      <c r="R538" s="909"/>
      <c r="S538" s="909"/>
      <c r="T538" s="909"/>
      <c r="U538" s="909"/>
      <c r="V538" s="909"/>
      <c r="W538" s="909"/>
      <c r="X538" s="909"/>
    </row>
    <row r="539" spans="1:24" ht="16.5" customHeight="1">
      <c r="A539" s="909"/>
      <c r="B539" s="909"/>
      <c r="C539" s="909"/>
      <c r="D539" s="909"/>
      <c r="E539" s="909"/>
      <c r="F539" s="909"/>
      <c r="G539" s="909"/>
      <c r="H539" s="909"/>
      <c r="I539" s="909"/>
      <c r="J539" s="909"/>
      <c r="K539" s="909"/>
      <c r="L539" s="909"/>
      <c r="M539" s="909"/>
      <c r="N539" s="909"/>
      <c r="O539" s="909"/>
      <c r="P539" s="909"/>
      <c r="Q539" s="909"/>
      <c r="R539" s="909"/>
      <c r="S539" s="909"/>
      <c r="T539" s="909"/>
      <c r="U539" s="909"/>
      <c r="V539" s="909"/>
      <c r="W539" s="909"/>
      <c r="X539" s="909"/>
    </row>
    <row r="540" spans="1:24" ht="16.5" customHeight="1">
      <c r="A540" s="909"/>
      <c r="B540" s="909"/>
      <c r="C540" s="909"/>
      <c r="D540" s="909"/>
      <c r="E540" s="909"/>
      <c r="F540" s="909"/>
      <c r="G540" s="909"/>
      <c r="H540" s="909"/>
      <c r="I540" s="909"/>
      <c r="J540" s="909"/>
      <c r="K540" s="909"/>
      <c r="L540" s="909"/>
      <c r="M540" s="909"/>
      <c r="N540" s="909"/>
      <c r="O540" s="909"/>
      <c r="P540" s="909"/>
      <c r="Q540" s="909"/>
      <c r="R540" s="909"/>
      <c r="S540" s="909"/>
      <c r="T540" s="909"/>
      <c r="U540" s="909"/>
      <c r="V540" s="909"/>
      <c r="W540" s="909"/>
      <c r="X540" s="909"/>
    </row>
    <row r="541" spans="1:24" ht="16.5" customHeight="1">
      <c r="A541" s="909"/>
      <c r="B541" s="909"/>
      <c r="C541" s="909"/>
      <c r="D541" s="909"/>
      <c r="E541" s="909"/>
      <c r="F541" s="909"/>
      <c r="G541" s="909"/>
      <c r="H541" s="909"/>
      <c r="I541" s="909"/>
      <c r="J541" s="909"/>
      <c r="K541" s="909"/>
      <c r="L541" s="909"/>
      <c r="M541" s="909"/>
      <c r="N541" s="909"/>
      <c r="O541" s="909"/>
      <c r="P541" s="909"/>
      <c r="Q541" s="909"/>
      <c r="R541" s="909"/>
      <c r="S541" s="909"/>
      <c r="T541" s="909"/>
      <c r="U541" s="909"/>
      <c r="V541" s="909"/>
      <c r="W541" s="909"/>
      <c r="X541" s="909"/>
    </row>
    <row r="542" spans="1:24" ht="16.5" customHeight="1">
      <c r="A542" s="909"/>
      <c r="B542" s="909"/>
      <c r="C542" s="909"/>
      <c r="D542" s="909"/>
      <c r="E542" s="909"/>
      <c r="F542" s="909"/>
      <c r="G542" s="909"/>
      <c r="H542" s="909"/>
      <c r="I542" s="909"/>
      <c r="J542" s="909"/>
      <c r="K542" s="909"/>
      <c r="L542" s="909"/>
      <c r="M542" s="909"/>
      <c r="N542" s="909"/>
      <c r="O542" s="909"/>
      <c r="P542" s="909"/>
      <c r="Q542" s="909"/>
      <c r="R542" s="909"/>
      <c r="S542" s="909"/>
      <c r="T542" s="909"/>
      <c r="U542" s="909"/>
      <c r="V542" s="909"/>
      <c r="W542" s="909"/>
      <c r="X542" s="909"/>
    </row>
    <row r="543" spans="1:24" ht="16.5" customHeight="1">
      <c r="A543" s="909"/>
      <c r="B543" s="909"/>
      <c r="C543" s="909"/>
      <c r="D543" s="909"/>
      <c r="E543" s="909"/>
      <c r="F543" s="909"/>
      <c r="G543" s="909"/>
      <c r="H543" s="909"/>
      <c r="I543" s="909"/>
      <c r="J543" s="909"/>
      <c r="K543" s="909"/>
      <c r="L543" s="909"/>
      <c r="M543" s="909"/>
      <c r="N543" s="909"/>
      <c r="O543" s="909"/>
      <c r="P543" s="909"/>
      <c r="Q543" s="909"/>
      <c r="R543" s="909"/>
      <c r="S543" s="909"/>
      <c r="T543" s="909"/>
      <c r="U543" s="909"/>
      <c r="V543" s="909"/>
      <c r="W543" s="909"/>
      <c r="X543" s="909"/>
    </row>
    <row r="544" spans="1:24" ht="16.5" customHeight="1">
      <c r="A544" s="909"/>
      <c r="B544" s="909"/>
      <c r="C544" s="909"/>
      <c r="D544" s="909"/>
      <c r="E544" s="909"/>
      <c r="F544" s="909"/>
      <c r="G544" s="909"/>
      <c r="H544" s="909"/>
      <c r="I544" s="909"/>
      <c r="J544" s="909"/>
      <c r="K544" s="909"/>
      <c r="L544" s="909"/>
      <c r="M544" s="909"/>
      <c r="N544" s="909"/>
      <c r="O544" s="909"/>
      <c r="P544" s="909"/>
      <c r="Q544" s="909"/>
      <c r="R544" s="909"/>
      <c r="S544" s="909"/>
      <c r="T544" s="909"/>
      <c r="U544" s="909"/>
      <c r="V544" s="909"/>
      <c r="W544" s="909"/>
      <c r="X544" s="909"/>
    </row>
    <row r="545" spans="1:24" ht="16.5" customHeight="1">
      <c r="A545" s="909"/>
      <c r="B545" s="909"/>
      <c r="C545" s="909"/>
      <c r="D545" s="909"/>
      <c r="E545" s="909"/>
      <c r="F545" s="909"/>
      <c r="G545" s="909"/>
      <c r="H545" s="909"/>
      <c r="I545" s="909"/>
      <c r="J545" s="909"/>
      <c r="K545" s="909"/>
      <c r="L545" s="909"/>
      <c r="M545" s="909"/>
      <c r="N545" s="909"/>
      <c r="O545" s="909"/>
      <c r="P545" s="909"/>
      <c r="Q545" s="909"/>
      <c r="R545" s="909"/>
      <c r="S545" s="909"/>
      <c r="T545" s="909"/>
      <c r="U545" s="909"/>
      <c r="V545" s="909"/>
      <c r="W545" s="909"/>
      <c r="X545" s="909"/>
    </row>
    <row r="546" spans="1:24" ht="16.5" customHeight="1">
      <c r="A546" s="909"/>
      <c r="B546" s="909"/>
      <c r="C546" s="909"/>
      <c r="D546" s="909"/>
      <c r="E546" s="909"/>
      <c r="F546" s="909"/>
      <c r="G546" s="909"/>
      <c r="H546" s="909"/>
      <c r="I546" s="909"/>
      <c r="J546" s="909"/>
      <c r="K546" s="909"/>
      <c r="L546" s="909"/>
      <c r="M546" s="909"/>
      <c r="N546" s="909"/>
      <c r="O546" s="909"/>
      <c r="P546" s="909"/>
      <c r="Q546" s="909"/>
      <c r="R546" s="909"/>
      <c r="S546" s="909"/>
      <c r="T546" s="909"/>
      <c r="U546" s="909"/>
      <c r="V546" s="909"/>
      <c r="W546" s="909"/>
      <c r="X546" s="909"/>
    </row>
    <row r="547" spans="1:24" ht="16.5" customHeight="1">
      <c r="A547" s="909"/>
      <c r="B547" s="909"/>
      <c r="C547" s="909"/>
      <c r="D547" s="909"/>
      <c r="E547" s="909"/>
      <c r="F547" s="909"/>
      <c r="G547" s="909"/>
      <c r="H547" s="909"/>
      <c r="I547" s="909"/>
      <c r="J547" s="909"/>
      <c r="K547" s="909"/>
      <c r="L547" s="909"/>
      <c r="M547" s="909"/>
      <c r="N547" s="909"/>
      <c r="O547" s="909"/>
      <c r="P547" s="909"/>
      <c r="Q547" s="909"/>
      <c r="R547" s="909"/>
      <c r="S547" s="909"/>
      <c r="T547" s="909"/>
      <c r="U547" s="909"/>
      <c r="V547" s="909"/>
      <c r="W547" s="909"/>
      <c r="X547" s="909"/>
    </row>
    <row r="548" spans="1:24" ht="16.5" customHeight="1">
      <c r="A548" s="909"/>
      <c r="B548" s="909"/>
      <c r="C548" s="909"/>
      <c r="D548" s="909"/>
      <c r="E548" s="909"/>
      <c r="F548" s="909"/>
      <c r="G548" s="909"/>
      <c r="H548" s="909"/>
      <c r="I548" s="909"/>
      <c r="J548" s="909"/>
      <c r="K548" s="909"/>
      <c r="L548" s="909"/>
      <c r="M548" s="909"/>
      <c r="N548" s="909"/>
      <c r="O548" s="909"/>
      <c r="P548" s="909"/>
      <c r="Q548" s="909"/>
      <c r="R548" s="909"/>
      <c r="S548" s="909"/>
      <c r="T548" s="909"/>
      <c r="U548" s="909"/>
      <c r="V548" s="909"/>
      <c r="W548" s="909"/>
      <c r="X548" s="909"/>
    </row>
    <row r="549" spans="1:24" ht="16.5" customHeight="1">
      <c r="A549" s="909"/>
      <c r="B549" s="909"/>
      <c r="C549" s="909"/>
      <c r="D549" s="909"/>
      <c r="E549" s="909"/>
      <c r="F549" s="909"/>
      <c r="G549" s="909"/>
      <c r="H549" s="909"/>
      <c r="I549" s="909"/>
      <c r="J549" s="909"/>
      <c r="K549" s="909"/>
      <c r="L549" s="909"/>
      <c r="M549" s="909"/>
      <c r="N549" s="909"/>
      <c r="O549" s="909"/>
      <c r="P549" s="909"/>
      <c r="Q549" s="909"/>
      <c r="R549" s="909"/>
      <c r="S549" s="909"/>
      <c r="T549" s="909"/>
      <c r="U549" s="909"/>
      <c r="V549" s="909"/>
      <c r="W549" s="909"/>
      <c r="X549" s="909"/>
    </row>
    <row r="550" spans="1:24" ht="16.5" customHeight="1">
      <c r="A550" s="909"/>
      <c r="B550" s="909"/>
      <c r="C550" s="909"/>
      <c r="D550" s="909"/>
      <c r="E550" s="909"/>
      <c r="F550" s="909"/>
      <c r="G550" s="909"/>
      <c r="H550" s="909"/>
      <c r="I550" s="909"/>
      <c r="J550" s="909"/>
      <c r="K550" s="909"/>
      <c r="L550" s="909"/>
      <c r="M550" s="909"/>
      <c r="N550" s="909"/>
      <c r="O550" s="909"/>
      <c r="P550" s="909"/>
      <c r="Q550" s="909"/>
      <c r="R550" s="909"/>
      <c r="S550" s="909"/>
      <c r="T550" s="909"/>
      <c r="U550" s="909"/>
      <c r="V550" s="909"/>
      <c r="W550" s="909"/>
      <c r="X550" s="909"/>
    </row>
    <row r="551" spans="1:24" ht="16.5" customHeight="1">
      <c r="A551" s="909"/>
      <c r="B551" s="909"/>
      <c r="C551" s="909"/>
      <c r="D551" s="909"/>
      <c r="E551" s="909"/>
      <c r="F551" s="909"/>
      <c r="G551" s="909"/>
      <c r="H551" s="909"/>
      <c r="I551" s="909"/>
      <c r="J551" s="909"/>
      <c r="K551" s="909"/>
      <c r="L551" s="909"/>
      <c r="M551" s="909"/>
      <c r="N551" s="909"/>
      <c r="O551" s="909"/>
      <c r="P551" s="909"/>
      <c r="Q551" s="909"/>
      <c r="R551" s="909"/>
      <c r="S551" s="909"/>
      <c r="T551" s="909"/>
      <c r="U551" s="909"/>
      <c r="V551" s="909"/>
      <c r="W551" s="909"/>
      <c r="X551" s="909"/>
    </row>
    <row r="552" spans="1:24" ht="16.5" customHeight="1">
      <c r="A552" s="909"/>
      <c r="B552" s="909"/>
      <c r="C552" s="909"/>
      <c r="D552" s="909"/>
      <c r="E552" s="909"/>
      <c r="F552" s="909"/>
      <c r="G552" s="909"/>
      <c r="H552" s="909"/>
      <c r="I552" s="909"/>
      <c r="J552" s="909"/>
      <c r="K552" s="909"/>
      <c r="L552" s="909"/>
      <c r="M552" s="909"/>
      <c r="N552" s="909"/>
      <c r="O552" s="909"/>
      <c r="P552" s="909"/>
      <c r="Q552" s="909"/>
      <c r="R552" s="909"/>
      <c r="S552" s="909"/>
      <c r="T552" s="909"/>
      <c r="U552" s="909"/>
      <c r="V552" s="909"/>
      <c r="W552" s="909"/>
      <c r="X552" s="909"/>
    </row>
    <row r="553" spans="1:24" ht="16.5" customHeight="1">
      <c r="A553" s="909"/>
      <c r="B553" s="909"/>
      <c r="C553" s="909"/>
      <c r="D553" s="909"/>
      <c r="E553" s="909"/>
      <c r="F553" s="909"/>
      <c r="G553" s="909"/>
      <c r="H553" s="909"/>
      <c r="I553" s="909"/>
      <c r="J553" s="909"/>
      <c r="K553" s="909"/>
      <c r="L553" s="909"/>
      <c r="M553" s="909"/>
      <c r="N553" s="909"/>
      <c r="O553" s="909"/>
      <c r="P553" s="909"/>
      <c r="Q553" s="909"/>
      <c r="R553" s="909"/>
      <c r="S553" s="909"/>
      <c r="T553" s="909"/>
      <c r="U553" s="909"/>
      <c r="V553" s="909"/>
      <c r="W553" s="909"/>
      <c r="X553" s="909"/>
    </row>
    <row r="554" spans="1:24" ht="16.5" customHeight="1">
      <c r="A554" s="909"/>
      <c r="B554" s="909"/>
      <c r="C554" s="909"/>
      <c r="D554" s="909"/>
      <c r="E554" s="909"/>
      <c r="F554" s="909"/>
      <c r="G554" s="909"/>
      <c r="H554" s="909"/>
      <c r="I554" s="909"/>
      <c r="J554" s="909"/>
      <c r="K554" s="909"/>
      <c r="L554" s="909"/>
      <c r="M554" s="909"/>
      <c r="N554" s="909"/>
      <c r="O554" s="909"/>
      <c r="P554" s="909"/>
      <c r="Q554" s="909"/>
      <c r="R554" s="909"/>
      <c r="S554" s="909"/>
      <c r="T554" s="909"/>
      <c r="U554" s="909"/>
      <c r="V554" s="909"/>
      <c r="W554" s="909"/>
      <c r="X554" s="909"/>
    </row>
    <row r="555" spans="1:24" ht="16.5" customHeight="1">
      <c r="A555" s="909"/>
      <c r="B555" s="909"/>
      <c r="C555" s="909"/>
      <c r="D555" s="909"/>
      <c r="E555" s="909"/>
      <c r="F555" s="909"/>
      <c r="G555" s="909"/>
      <c r="H555" s="909"/>
      <c r="I555" s="909"/>
      <c r="J555" s="909"/>
      <c r="K555" s="909"/>
      <c r="L555" s="909"/>
      <c r="M555" s="909"/>
      <c r="N555" s="909"/>
      <c r="O555" s="909"/>
      <c r="P555" s="909"/>
      <c r="Q555" s="909"/>
      <c r="R555" s="909"/>
      <c r="S555" s="909"/>
      <c r="T555" s="909"/>
      <c r="U555" s="909"/>
      <c r="V555" s="909"/>
      <c r="W555" s="909"/>
      <c r="X555" s="909"/>
    </row>
    <row r="556" spans="1:24" ht="16.5" customHeight="1">
      <c r="A556" s="909"/>
      <c r="B556" s="909"/>
      <c r="C556" s="909"/>
      <c r="D556" s="909"/>
      <c r="E556" s="909"/>
      <c r="F556" s="909"/>
      <c r="G556" s="909"/>
      <c r="H556" s="909"/>
      <c r="I556" s="909"/>
      <c r="J556" s="909"/>
      <c r="K556" s="909"/>
      <c r="L556" s="909"/>
      <c r="M556" s="909"/>
      <c r="N556" s="909"/>
      <c r="O556" s="909"/>
      <c r="P556" s="909"/>
      <c r="Q556" s="909"/>
      <c r="R556" s="909"/>
      <c r="S556" s="909"/>
      <c r="T556" s="909"/>
      <c r="U556" s="909"/>
      <c r="V556" s="909"/>
      <c r="W556" s="909"/>
      <c r="X556" s="909"/>
    </row>
    <row r="557" spans="1:24" ht="16.5" customHeight="1">
      <c r="A557" s="909"/>
      <c r="B557" s="909"/>
      <c r="C557" s="909"/>
      <c r="D557" s="909"/>
      <c r="E557" s="909"/>
      <c r="F557" s="909"/>
      <c r="G557" s="909"/>
      <c r="H557" s="909"/>
      <c r="I557" s="909"/>
      <c r="J557" s="909"/>
      <c r="K557" s="909"/>
      <c r="L557" s="909"/>
      <c r="M557" s="909"/>
      <c r="N557" s="909"/>
      <c r="O557" s="909"/>
      <c r="P557" s="909"/>
      <c r="Q557" s="909"/>
      <c r="R557" s="909"/>
      <c r="S557" s="909"/>
      <c r="T557" s="909"/>
      <c r="U557" s="909"/>
      <c r="V557" s="909"/>
      <c r="W557" s="909"/>
      <c r="X557" s="909"/>
    </row>
    <row r="558" spans="1:24" ht="16.5" customHeight="1">
      <c r="A558" s="909"/>
      <c r="B558" s="909"/>
      <c r="C558" s="909"/>
      <c r="D558" s="909"/>
      <c r="E558" s="909"/>
      <c r="F558" s="909"/>
      <c r="G558" s="909"/>
      <c r="H558" s="909"/>
      <c r="I558" s="909"/>
      <c r="J558" s="909"/>
      <c r="K558" s="909"/>
      <c r="L558" s="909"/>
      <c r="M558" s="909"/>
      <c r="N558" s="909"/>
      <c r="O558" s="909"/>
      <c r="P558" s="909"/>
      <c r="Q558" s="909"/>
      <c r="R558" s="909"/>
      <c r="S558" s="909"/>
      <c r="T558" s="909"/>
      <c r="U558" s="909"/>
      <c r="V558" s="909"/>
      <c r="W558" s="909"/>
      <c r="X558" s="909"/>
    </row>
    <row r="559" spans="1:24" ht="16.5" customHeight="1">
      <c r="A559" s="909"/>
      <c r="B559" s="909"/>
      <c r="C559" s="909"/>
      <c r="D559" s="909"/>
      <c r="E559" s="909"/>
      <c r="F559" s="909"/>
      <c r="G559" s="909"/>
      <c r="H559" s="909"/>
      <c r="I559" s="909"/>
      <c r="J559" s="909"/>
      <c r="K559" s="909"/>
      <c r="L559" s="909"/>
      <c r="M559" s="909"/>
      <c r="N559" s="909"/>
      <c r="O559" s="909"/>
      <c r="P559" s="909"/>
      <c r="Q559" s="909"/>
      <c r="R559" s="909"/>
      <c r="S559" s="909"/>
      <c r="T559" s="909"/>
      <c r="U559" s="909"/>
      <c r="V559" s="909"/>
      <c r="W559" s="909"/>
      <c r="X559" s="909"/>
    </row>
    <row r="560" spans="1:24" ht="16.5" customHeight="1">
      <c r="A560" s="909"/>
      <c r="B560" s="909"/>
      <c r="C560" s="909"/>
      <c r="D560" s="909"/>
      <c r="E560" s="909"/>
      <c r="F560" s="909"/>
      <c r="G560" s="909"/>
      <c r="H560" s="909"/>
      <c r="I560" s="909"/>
      <c r="J560" s="909"/>
      <c r="K560" s="909"/>
      <c r="L560" s="909"/>
      <c r="M560" s="909"/>
      <c r="N560" s="909"/>
      <c r="O560" s="909"/>
      <c r="P560" s="909"/>
      <c r="Q560" s="909"/>
      <c r="R560" s="909"/>
      <c r="S560" s="909"/>
      <c r="T560" s="909"/>
      <c r="U560" s="909"/>
      <c r="V560" s="909"/>
      <c r="W560" s="909"/>
      <c r="X560" s="909"/>
    </row>
    <row r="561" spans="1:24" ht="16.5" customHeight="1">
      <c r="A561" s="909"/>
      <c r="B561" s="909"/>
      <c r="C561" s="909"/>
      <c r="D561" s="909"/>
      <c r="E561" s="909"/>
      <c r="F561" s="909"/>
      <c r="G561" s="909"/>
      <c r="H561" s="909"/>
      <c r="I561" s="909"/>
      <c r="J561" s="909"/>
      <c r="K561" s="909"/>
      <c r="L561" s="909"/>
      <c r="M561" s="909"/>
      <c r="N561" s="909"/>
      <c r="O561" s="909"/>
      <c r="P561" s="909"/>
      <c r="Q561" s="909"/>
      <c r="R561" s="909"/>
      <c r="S561" s="909"/>
      <c r="T561" s="909"/>
      <c r="U561" s="909"/>
      <c r="V561" s="909"/>
      <c r="W561" s="909"/>
      <c r="X561" s="909"/>
    </row>
    <row r="562" spans="1:24" ht="16.5" customHeight="1">
      <c r="A562" s="909"/>
      <c r="B562" s="909"/>
      <c r="C562" s="909"/>
      <c r="D562" s="909"/>
      <c r="E562" s="909"/>
      <c r="F562" s="909"/>
      <c r="G562" s="909"/>
      <c r="H562" s="909"/>
      <c r="I562" s="909"/>
      <c r="J562" s="909"/>
      <c r="K562" s="909"/>
      <c r="L562" s="909"/>
      <c r="M562" s="909"/>
      <c r="N562" s="909"/>
      <c r="O562" s="909"/>
      <c r="P562" s="909"/>
      <c r="Q562" s="909"/>
      <c r="R562" s="909"/>
      <c r="S562" s="909"/>
      <c r="T562" s="909"/>
      <c r="U562" s="909"/>
      <c r="V562" s="909"/>
      <c r="W562" s="909"/>
      <c r="X562" s="909"/>
    </row>
    <row r="563" spans="1:24" ht="16.5" customHeight="1">
      <c r="A563" s="909"/>
      <c r="B563" s="909"/>
      <c r="C563" s="909"/>
      <c r="D563" s="909"/>
      <c r="E563" s="909"/>
      <c r="F563" s="909"/>
      <c r="G563" s="909"/>
      <c r="H563" s="909"/>
      <c r="I563" s="909"/>
      <c r="J563" s="909"/>
      <c r="K563" s="909"/>
      <c r="L563" s="909"/>
      <c r="M563" s="909"/>
      <c r="N563" s="909"/>
      <c r="O563" s="909"/>
      <c r="P563" s="909"/>
      <c r="Q563" s="909"/>
      <c r="R563" s="909"/>
      <c r="S563" s="909"/>
      <c r="T563" s="909"/>
      <c r="U563" s="909"/>
      <c r="V563" s="909"/>
      <c r="W563" s="909"/>
      <c r="X563" s="909"/>
    </row>
    <row r="564" spans="1:24" ht="16.5" customHeight="1">
      <c r="A564" s="909"/>
      <c r="B564" s="909"/>
      <c r="C564" s="909"/>
      <c r="D564" s="909"/>
      <c r="E564" s="909"/>
      <c r="F564" s="909"/>
      <c r="G564" s="909"/>
      <c r="H564" s="909"/>
      <c r="I564" s="909"/>
      <c r="J564" s="909"/>
      <c r="K564" s="909"/>
      <c r="L564" s="909"/>
      <c r="M564" s="909"/>
      <c r="N564" s="909"/>
      <c r="O564" s="909"/>
      <c r="P564" s="909"/>
      <c r="Q564" s="909"/>
      <c r="R564" s="909"/>
      <c r="S564" s="909"/>
      <c r="T564" s="909"/>
      <c r="U564" s="909"/>
      <c r="V564" s="909"/>
      <c r="W564" s="909"/>
      <c r="X564" s="909"/>
    </row>
    <row r="565" spans="1:24" ht="16.5" customHeight="1">
      <c r="A565" s="909"/>
      <c r="B565" s="909"/>
      <c r="C565" s="909"/>
      <c r="D565" s="909"/>
      <c r="E565" s="909"/>
      <c r="F565" s="909"/>
      <c r="G565" s="909"/>
      <c r="H565" s="909"/>
      <c r="I565" s="909"/>
      <c r="J565" s="909"/>
      <c r="K565" s="909"/>
      <c r="L565" s="909"/>
      <c r="M565" s="909"/>
      <c r="N565" s="909"/>
      <c r="O565" s="909"/>
      <c r="P565" s="909"/>
      <c r="Q565" s="909"/>
      <c r="R565" s="909"/>
      <c r="S565" s="909"/>
      <c r="T565" s="909"/>
      <c r="U565" s="909"/>
      <c r="V565" s="909"/>
      <c r="W565" s="909"/>
      <c r="X565" s="909"/>
    </row>
    <row r="566" spans="1:24" ht="16.5" customHeight="1">
      <c r="A566" s="909"/>
      <c r="B566" s="909"/>
      <c r="C566" s="909"/>
      <c r="D566" s="909"/>
      <c r="E566" s="909"/>
      <c r="F566" s="909"/>
      <c r="G566" s="909"/>
      <c r="H566" s="909"/>
      <c r="I566" s="909"/>
      <c r="J566" s="909"/>
      <c r="K566" s="909"/>
      <c r="L566" s="909"/>
      <c r="M566" s="909"/>
      <c r="N566" s="909"/>
      <c r="O566" s="909"/>
      <c r="P566" s="909"/>
      <c r="Q566" s="909"/>
      <c r="R566" s="909"/>
      <c r="S566" s="909"/>
      <c r="T566" s="909"/>
      <c r="U566" s="909"/>
      <c r="V566" s="909"/>
      <c r="W566" s="909"/>
      <c r="X566" s="909"/>
    </row>
    <row r="567" spans="1:24" ht="16.5" customHeight="1">
      <c r="A567" s="909"/>
      <c r="B567" s="909"/>
      <c r="C567" s="909"/>
      <c r="D567" s="909"/>
      <c r="E567" s="909"/>
      <c r="F567" s="909"/>
      <c r="G567" s="909"/>
      <c r="H567" s="909"/>
      <c r="I567" s="909"/>
      <c r="J567" s="909"/>
      <c r="K567" s="909"/>
      <c r="L567" s="909"/>
      <c r="M567" s="909"/>
      <c r="N567" s="909"/>
      <c r="O567" s="909"/>
      <c r="P567" s="909"/>
      <c r="Q567" s="909"/>
      <c r="R567" s="909"/>
      <c r="S567" s="909"/>
      <c r="T567" s="909"/>
      <c r="U567" s="909"/>
      <c r="V567" s="909"/>
      <c r="W567" s="909"/>
      <c r="X567" s="909"/>
    </row>
    <row r="568" spans="1:24" ht="16.5" customHeight="1">
      <c r="A568" s="909"/>
      <c r="B568" s="909"/>
      <c r="C568" s="909"/>
      <c r="D568" s="909"/>
      <c r="E568" s="909"/>
      <c r="F568" s="909"/>
      <c r="G568" s="909"/>
      <c r="H568" s="909"/>
      <c r="I568" s="909"/>
      <c r="J568" s="909"/>
      <c r="K568" s="909"/>
      <c r="L568" s="909"/>
      <c r="M568" s="909"/>
      <c r="N568" s="909"/>
      <c r="O568" s="909"/>
      <c r="P568" s="909"/>
      <c r="Q568" s="909"/>
      <c r="R568" s="909"/>
      <c r="S568" s="909"/>
      <c r="T568" s="909"/>
      <c r="U568" s="909"/>
      <c r="V568" s="909"/>
      <c r="W568" s="909"/>
      <c r="X568" s="909"/>
    </row>
    <row r="569" spans="1:24" ht="16.5" customHeight="1">
      <c r="A569" s="909"/>
      <c r="B569" s="909"/>
      <c r="C569" s="909"/>
      <c r="D569" s="909"/>
      <c r="E569" s="909"/>
      <c r="F569" s="909"/>
      <c r="G569" s="909"/>
      <c r="H569" s="909"/>
      <c r="I569" s="909"/>
      <c r="J569" s="909"/>
      <c r="K569" s="909"/>
      <c r="L569" s="909"/>
      <c r="M569" s="909"/>
      <c r="N569" s="909"/>
      <c r="O569" s="909"/>
      <c r="P569" s="909"/>
      <c r="Q569" s="909"/>
      <c r="R569" s="909"/>
      <c r="S569" s="909"/>
      <c r="T569" s="909"/>
      <c r="U569" s="909"/>
      <c r="V569" s="909"/>
      <c r="W569" s="909"/>
      <c r="X569" s="909"/>
    </row>
    <row r="570" spans="1:24" ht="16.5" customHeight="1">
      <c r="A570" s="909"/>
      <c r="B570" s="909"/>
      <c r="C570" s="909"/>
      <c r="D570" s="909"/>
      <c r="E570" s="909"/>
      <c r="F570" s="909"/>
      <c r="G570" s="909"/>
      <c r="H570" s="909"/>
      <c r="I570" s="909"/>
      <c r="J570" s="909"/>
      <c r="K570" s="909"/>
      <c r="L570" s="909"/>
      <c r="M570" s="909"/>
      <c r="N570" s="909"/>
      <c r="O570" s="909"/>
      <c r="P570" s="909"/>
      <c r="Q570" s="909"/>
      <c r="R570" s="909"/>
      <c r="S570" s="909"/>
      <c r="T570" s="909"/>
      <c r="U570" s="909"/>
      <c r="V570" s="909"/>
      <c r="W570" s="909"/>
      <c r="X570" s="909"/>
    </row>
    <row r="571" spans="1:24" ht="16.5" customHeight="1">
      <c r="A571" s="909"/>
      <c r="B571" s="909"/>
      <c r="C571" s="909"/>
      <c r="D571" s="909"/>
      <c r="E571" s="909"/>
      <c r="F571" s="909"/>
      <c r="G571" s="909"/>
      <c r="H571" s="909"/>
      <c r="I571" s="909"/>
      <c r="J571" s="909"/>
      <c r="K571" s="909"/>
      <c r="L571" s="909"/>
      <c r="M571" s="909"/>
      <c r="N571" s="909"/>
      <c r="O571" s="909"/>
      <c r="P571" s="909"/>
      <c r="Q571" s="909"/>
      <c r="R571" s="909"/>
      <c r="S571" s="909"/>
      <c r="T571" s="909"/>
      <c r="U571" s="909"/>
      <c r="V571" s="909"/>
      <c r="W571" s="909"/>
      <c r="X571" s="909"/>
    </row>
    <row r="572" spans="1:24" ht="16.5" customHeight="1">
      <c r="A572" s="909"/>
      <c r="B572" s="909"/>
      <c r="C572" s="909"/>
      <c r="D572" s="909"/>
      <c r="E572" s="909"/>
      <c r="F572" s="909"/>
      <c r="G572" s="909"/>
      <c r="H572" s="909"/>
      <c r="I572" s="909"/>
      <c r="J572" s="909"/>
      <c r="K572" s="909"/>
      <c r="L572" s="909"/>
      <c r="M572" s="909"/>
      <c r="N572" s="909"/>
      <c r="O572" s="909"/>
      <c r="P572" s="909"/>
      <c r="Q572" s="909"/>
      <c r="R572" s="909"/>
      <c r="S572" s="909"/>
      <c r="T572" s="909"/>
      <c r="U572" s="909"/>
      <c r="V572" s="909"/>
      <c r="W572" s="909"/>
      <c r="X572" s="909"/>
    </row>
    <row r="573" spans="1:24" ht="16.5" customHeight="1">
      <c r="A573" s="909"/>
      <c r="B573" s="909"/>
      <c r="C573" s="909"/>
      <c r="D573" s="909"/>
      <c r="E573" s="909"/>
      <c r="F573" s="909"/>
      <c r="G573" s="909"/>
      <c r="H573" s="909"/>
      <c r="I573" s="909"/>
      <c r="J573" s="909"/>
      <c r="K573" s="909"/>
      <c r="L573" s="909"/>
      <c r="M573" s="909"/>
      <c r="N573" s="909"/>
      <c r="O573" s="909"/>
      <c r="P573" s="909"/>
      <c r="Q573" s="909"/>
      <c r="R573" s="909"/>
      <c r="S573" s="909"/>
      <c r="T573" s="909"/>
      <c r="U573" s="909"/>
      <c r="V573" s="909"/>
      <c r="W573" s="909"/>
      <c r="X573" s="909"/>
    </row>
    <row r="574" spans="1:24" ht="16.5" customHeight="1">
      <c r="A574" s="909"/>
      <c r="B574" s="909"/>
      <c r="C574" s="909"/>
      <c r="D574" s="909"/>
      <c r="E574" s="909"/>
      <c r="F574" s="909"/>
      <c r="G574" s="909"/>
      <c r="H574" s="909"/>
      <c r="I574" s="909"/>
      <c r="J574" s="909"/>
      <c r="K574" s="909"/>
      <c r="L574" s="909"/>
      <c r="M574" s="909"/>
      <c r="N574" s="909"/>
      <c r="O574" s="909"/>
      <c r="P574" s="909"/>
      <c r="Q574" s="909"/>
      <c r="R574" s="909"/>
      <c r="S574" s="909"/>
      <c r="T574" s="909"/>
      <c r="U574" s="909"/>
      <c r="V574" s="909"/>
      <c r="W574" s="909"/>
      <c r="X574" s="909"/>
    </row>
    <row r="575" spans="1:24" ht="16.5" customHeight="1">
      <c r="A575" s="909"/>
      <c r="B575" s="909"/>
      <c r="C575" s="909"/>
      <c r="D575" s="909"/>
      <c r="E575" s="909"/>
      <c r="F575" s="909"/>
      <c r="G575" s="909"/>
      <c r="H575" s="909"/>
      <c r="I575" s="909"/>
      <c r="J575" s="909"/>
      <c r="K575" s="909"/>
      <c r="L575" s="909"/>
      <c r="M575" s="909"/>
      <c r="N575" s="909"/>
      <c r="O575" s="909"/>
      <c r="P575" s="909"/>
      <c r="Q575" s="909"/>
      <c r="R575" s="909"/>
      <c r="S575" s="909"/>
      <c r="T575" s="909"/>
      <c r="U575" s="909"/>
      <c r="V575" s="909"/>
      <c r="W575" s="909"/>
      <c r="X575" s="909"/>
    </row>
    <row r="576" spans="1:24" ht="16.5" customHeight="1">
      <c r="A576" s="909"/>
      <c r="B576" s="909"/>
      <c r="C576" s="909"/>
      <c r="D576" s="909"/>
      <c r="E576" s="909"/>
      <c r="F576" s="909"/>
      <c r="G576" s="909"/>
      <c r="H576" s="909"/>
      <c r="I576" s="909"/>
      <c r="J576" s="909"/>
      <c r="K576" s="909"/>
      <c r="L576" s="909"/>
      <c r="M576" s="909"/>
      <c r="N576" s="909"/>
      <c r="O576" s="909"/>
      <c r="P576" s="909"/>
      <c r="Q576" s="909"/>
      <c r="R576" s="909"/>
      <c r="S576" s="909"/>
      <c r="T576" s="909"/>
      <c r="U576" s="909"/>
      <c r="V576" s="909"/>
      <c r="W576" s="909"/>
      <c r="X576" s="909"/>
    </row>
    <row r="577" spans="1:24" ht="16.5" customHeight="1">
      <c r="A577" s="909"/>
      <c r="B577" s="909"/>
      <c r="C577" s="909"/>
      <c r="D577" s="909"/>
      <c r="E577" s="909"/>
      <c r="F577" s="909"/>
      <c r="G577" s="909"/>
      <c r="H577" s="909"/>
      <c r="I577" s="909"/>
      <c r="J577" s="909"/>
      <c r="K577" s="909"/>
      <c r="L577" s="909"/>
      <c r="M577" s="909"/>
      <c r="N577" s="909"/>
      <c r="O577" s="909"/>
      <c r="P577" s="909"/>
      <c r="Q577" s="909"/>
      <c r="R577" s="909"/>
      <c r="S577" s="909"/>
      <c r="T577" s="909"/>
      <c r="U577" s="909"/>
      <c r="V577" s="909"/>
      <c r="W577" s="909"/>
      <c r="X577" s="909"/>
    </row>
    <row r="578" spans="1:24" ht="16.5" customHeight="1">
      <c r="A578" s="909"/>
      <c r="B578" s="909"/>
      <c r="C578" s="909"/>
      <c r="D578" s="909"/>
      <c r="E578" s="909"/>
      <c r="F578" s="909"/>
      <c r="G578" s="909"/>
      <c r="H578" s="909"/>
      <c r="I578" s="909"/>
      <c r="J578" s="909"/>
      <c r="K578" s="909"/>
      <c r="L578" s="909"/>
      <c r="M578" s="909"/>
      <c r="N578" s="909"/>
      <c r="O578" s="909"/>
      <c r="P578" s="909"/>
      <c r="Q578" s="909"/>
      <c r="R578" s="909"/>
      <c r="S578" s="909"/>
      <c r="T578" s="909"/>
      <c r="U578" s="909"/>
      <c r="V578" s="909"/>
      <c r="W578" s="909"/>
      <c r="X578" s="909"/>
    </row>
    <row r="579" spans="1:24" ht="16.5" customHeight="1">
      <c r="A579" s="909"/>
      <c r="B579" s="909"/>
      <c r="C579" s="909"/>
      <c r="D579" s="909"/>
      <c r="E579" s="909"/>
      <c r="F579" s="909"/>
      <c r="G579" s="909"/>
      <c r="H579" s="909"/>
      <c r="I579" s="909"/>
      <c r="J579" s="909"/>
      <c r="K579" s="909"/>
      <c r="L579" s="909"/>
      <c r="M579" s="909"/>
      <c r="N579" s="909"/>
      <c r="O579" s="909"/>
      <c r="P579" s="909"/>
      <c r="Q579" s="909"/>
      <c r="R579" s="909"/>
      <c r="S579" s="909"/>
      <c r="T579" s="909"/>
      <c r="U579" s="909"/>
      <c r="V579" s="909"/>
      <c r="W579" s="909"/>
      <c r="X579" s="909"/>
    </row>
    <row r="580" spans="1:24" ht="16.5" customHeight="1">
      <c r="A580" s="909"/>
      <c r="B580" s="909"/>
      <c r="C580" s="909"/>
      <c r="D580" s="909"/>
      <c r="E580" s="909"/>
      <c r="F580" s="909"/>
      <c r="G580" s="909"/>
      <c r="H580" s="909"/>
      <c r="I580" s="909"/>
      <c r="J580" s="909"/>
      <c r="K580" s="909"/>
      <c r="L580" s="909"/>
      <c r="M580" s="909"/>
      <c r="N580" s="909"/>
      <c r="O580" s="909"/>
      <c r="P580" s="909"/>
      <c r="Q580" s="909"/>
      <c r="R580" s="909"/>
      <c r="S580" s="909"/>
      <c r="T580" s="909"/>
      <c r="U580" s="909"/>
      <c r="V580" s="909"/>
      <c r="W580" s="909"/>
      <c r="X580" s="909"/>
    </row>
    <row r="581" spans="1:24" ht="16.5" customHeight="1">
      <c r="A581" s="909"/>
      <c r="B581" s="909"/>
      <c r="C581" s="909"/>
      <c r="D581" s="909"/>
      <c r="E581" s="909"/>
      <c r="F581" s="909"/>
      <c r="G581" s="909"/>
      <c r="H581" s="909"/>
      <c r="I581" s="909"/>
      <c r="J581" s="909"/>
      <c r="K581" s="909"/>
      <c r="L581" s="909"/>
      <c r="M581" s="909"/>
      <c r="N581" s="909"/>
      <c r="O581" s="909"/>
      <c r="P581" s="909"/>
      <c r="Q581" s="909"/>
      <c r="R581" s="909"/>
      <c r="S581" s="909"/>
      <c r="T581" s="909"/>
      <c r="U581" s="909"/>
      <c r="V581" s="909"/>
      <c r="W581" s="909"/>
      <c r="X581" s="909"/>
    </row>
    <row r="582" spans="1:24" ht="16.5" customHeight="1">
      <c r="A582" s="909"/>
      <c r="B582" s="909"/>
      <c r="C582" s="909"/>
      <c r="D582" s="909"/>
      <c r="E582" s="909"/>
      <c r="F582" s="909"/>
      <c r="G582" s="909"/>
      <c r="H582" s="909"/>
      <c r="I582" s="909"/>
      <c r="J582" s="909"/>
      <c r="K582" s="909"/>
      <c r="L582" s="909"/>
      <c r="M582" s="909"/>
      <c r="N582" s="909"/>
      <c r="O582" s="909"/>
      <c r="P582" s="909"/>
      <c r="Q582" s="909"/>
      <c r="R582" s="909"/>
      <c r="S582" s="909"/>
      <c r="T582" s="909"/>
      <c r="U582" s="909"/>
      <c r="V582" s="909"/>
      <c r="W582" s="909"/>
      <c r="X582" s="909"/>
    </row>
    <row r="583" spans="1:24" ht="16.5" customHeight="1">
      <c r="A583" s="909"/>
      <c r="B583" s="909"/>
      <c r="C583" s="909"/>
      <c r="D583" s="909"/>
      <c r="E583" s="909"/>
      <c r="F583" s="909"/>
      <c r="G583" s="909"/>
      <c r="H583" s="909"/>
      <c r="I583" s="909"/>
      <c r="J583" s="909"/>
      <c r="K583" s="909"/>
      <c r="L583" s="909"/>
      <c r="M583" s="909"/>
      <c r="N583" s="909"/>
      <c r="O583" s="909"/>
      <c r="P583" s="909"/>
      <c r="Q583" s="909"/>
      <c r="R583" s="909"/>
      <c r="S583" s="909"/>
      <c r="T583" s="909"/>
      <c r="U583" s="909"/>
      <c r="V583" s="909"/>
      <c r="W583" s="909"/>
      <c r="X583" s="909"/>
    </row>
    <row r="584" spans="1:24" ht="16.5" customHeight="1">
      <c r="A584" s="909"/>
      <c r="B584" s="909"/>
      <c r="C584" s="909"/>
      <c r="D584" s="909"/>
      <c r="E584" s="909"/>
      <c r="F584" s="909"/>
      <c r="G584" s="909"/>
      <c r="H584" s="909"/>
      <c r="I584" s="909"/>
      <c r="J584" s="909"/>
      <c r="K584" s="909"/>
      <c r="L584" s="909"/>
      <c r="M584" s="909"/>
      <c r="N584" s="909"/>
      <c r="O584" s="909"/>
      <c r="P584" s="909"/>
      <c r="Q584" s="909"/>
      <c r="R584" s="909"/>
      <c r="S584" s="909"/>
      <c r="T584" s="909"/>
      <c r="U584" s="909"/>
      <c r="V584" s="909"/>
      <c r="W584" s="909"/>
      <c r="X584" s="909"/>
    </row>
    <row r="585" spans="1:24" ht="16.5" customHeight="1">
      <c r="A585" s="909"/>
      <c r="B585" s="909"/>
      <c r="C585" s="909"/>
      <c r="D585" s="909"/>
      <c r="E585" s="909"/>
      <c r="F585" s="909"/>
      <c r="G585" s="909"/>
      <c r="H585" s="909"/>
      <c r="I585" s="909"/>
      <c r="J585" s="909"/>
      <c r="K585" s="909"/>
      <c r="L585" s="909"/>
      <c r="M585" s="909"/>
      <c r="N585" s="909"/>
      <c r="O585" s="909"/>
      <c r="P585" s="909"/>
      <c r="Q585" s="909"/>
      <c r="R585" s="909"/>
      <c r="S585" s="909"/>
      <c r="T585" s="909"/>
      <c r="U585" s="909"/>
      <c r="V585" s="909"/>
      <c r="W585" s="909"/>
      <c r="X585" s="909"/>
    </row>
    <row r="586" spans="1:24" ht="16.5" customHeight="1">
      <c r="A586" s="909"/>
      <c r="B586" s="909"/>
      <c r="C586" s="909"/>
      <c r="D586" s="909"/>
      <c r="E586" s="909"/>
      <c r="F586" s="909"/>
      <c r="G586" s="909"/>
      <c r="H586" s="909"/>
      <c r="I586" s="909"/>
      <c r="J586" s="909"/>
      <c r="K586" s="909"/>
      <c r="L586" s="909"/>
      <c r="M586" s="909"/>
      <c r="N586" s="909"/>
      <c r="O586" s="909"/>
      <c r="P586" s="909"/>
      <c r="Q586" s="909"/>
      <c r="R586" s="909"/>
      <c r="S586" s="909"/>
      <c r="T586" s="909"/>
      <c r="U586" s="909"/>
      <c r="V586" s="909"/>
      <c r="W586" s="909"/>
      <c r="X586" s="909"/>
    </row>
    <row r="587" spans="1:24" ht="16.5" customHeight="1">
      <c r="A587" s="909"/>
      <c r="B587" s="909"/>
      <c r="C587" s="909"/>
      <c r="D587" s="909"/>
      <c r="E587" s="909"/>
      <c r="F587" s="909"/>
      <c r="G587" s="909"/>
      <c r="H587" s="909"/>
      <c r="I587" s="909"/>
      <c r="J587" s="909"/>
      <c r="K587" s="909"/>
      <c r="L587" s="909"/>
      <c r="M587" s="909"/>
      <c r="N587" s="909"/>
      <c r="O587" s="909"/>
      <c r="P587" s="909"/>
      <c r="Q587" s="909"/>
      <c r="R587" s="909"/>
      <c r="S587" s="909"/>
      <c r="T587" s="909"/>
      <c r="U587" s="909"/>
      <c r="V587" s="909"/>
      <c r="W587" s="909"/>
      <c r="X587" s="909"/>
    </row>
    <row r="588" spans="1:24" ht="16.5" customHeight="1">
      <c r="A588" s="909"/>
      <c r="B588" s="909"/>
      <c r="C588" s="909"/>
      <c r="D588" s="909"/>
      <c r="E588" s="909"/>
      <c r="F588" s="909"/>
      <c r="G588" s="909"/>
      <c r="H588" s="909"/>
      <c r="I588" s="909"/>
      <c r="J588" s="909"/>
      <c r="K588" s="909"/>
      <c r="L588" s="909"/>
      <c r="M588" s="909"/>
      <c r="N588" s="909"/>
      <c r="O588" s="909"/>
      <c r="P588" s="909"/>
      <c r="Q588" s="909"/>
      <c r="R588" s="909"/>
      <c r="S588" s="909"/>
      <c r="T588" s="909"/>
      <c r="U588" s="909"/>
      <c r="V588" s="909"/>
      <c r="W588" s="909"/>
      <c r="X588" s="909"/>
    </row>
    <row r="589" spans="1:24" ht="16.5" customHeight="1">
      <c r="A589" s="909"/>
      <c r="B589" s="909"/>
      <c r="C589" s="909"/>
      <c r="D589" s="909"/>
      <c r="E589" s="909"/>
      <c r="F589" s="909"/>
      <c r="G589" s="909"/>
      <c r="H589" s="909"/>
      <c r="I589" s="909"/>
      <c r="J589" s="909"/>
      <c r="K589" s="909"/>
      <c r="L589" s="909"/>
      <c r="M589" s="909"/>
      <c r="N589" s="909"/>
      <c r="O589" s="909"/>
      <c r="P589" s="909"/>
      <c r="Q589" s="909"/>
      <c r="R589" s="909"/>
      <c r="S589" s="909"/>
      <c r="T589" s="909"/>
      <c r="U589" s="909"/>
      <c r="V589" s="909"/>
      <c r="W589" s="909"/>
      <c r="X589" s="909"/>
    </row>
    <row r="590" spans="1:24" ht="16.5" customHeight="1">
      <c r="A590" s="909"/>
      <c r="B590" s="909"/>
      <c r="C590" s="909"/>
      <c r="D590" s="909"/>
      <c r="E590" s="909"/>
      <c r="F590" s="909"/>
      <c r="G590" s="909"/>
      <c r="H590" s="909"/>
      <c r="I590" s="909"/>
      <c r="J590" s="909"/>
      <c r="K590" s="909"/>
      <c r="L590" s="909"/>
      <c r="M590" s="909"/>
      <c r="N590" s="909"/>
      <c r="O590" s="909"/>
      <c r="P590" s="909"/>
      <c r="Q590" s="909"/>
      <c r="R590" s="909"/>
      <c r="S590" s="909"/>
      <c r="T590" s="909"/>
      <c r="U590" s="909"/>
      <c r="V590" s="909"/>
      <c r="W590" s="909"/>
      <c r="X590" s="909"/>
    </row>
    <row r="591" spans="1:24" ht="16.5" customHeight="1">
      <c r="A591" s="909"/>
      <c r="B591" s="909"/>
      <c r="C591" s="909"/>
      <c r="D591" s="909"/>
      <c r="E591" s="909"/>
      <c r="F591" s="909"/>
      <c r="G591" s="909"/>
      <c r="H591" s="909"/>
      <c r="I591" s="909"/>
      <c r="J591" s="909"/>
      <c r="K591" s="909"/>
      <c r="L591" s="909"/>
      <c r="M591" s="909"/>
      <c r="N591" s="909"/>
      <c r="O591" s="909"/>
      <c r="P591" s="909"/>
      <c r="Q591" s="909"/>
      <c r="R591" s="909"/>
      <c r="S591" s="909"/>
      <c r="T591" s="909"/>
      <c r="U591" s="909"/>
      <c r="V591" s="909"/>
      <c r="W591" s="909"/>
      <c r="X591" s="909"/>
    </row>
    <row r="592" spans="1:24" ht="16.5" customHeight="1">
      <c r="A592" s="909"/>
      <c r="B592" s="909"/>
      <c r="C592" s="909"/>
      <c r="D592" s="909"/>
      <c r="E592" s="909"/>
      <c r="F592" s="909"/>
      <c r="G592" s="909"/>
      <c r="H592" s="909"/>
      <c r="I592" s="909"/>
      <c r="J592" s="909"/>
      <c r="K592" s="909"/>
      <c r="L592" s="909"/>
      <c r="M592" s="909"/>
      <c r="N592" s="909"/>
      <c r="O592" s="909"/>
      <c r="P592" s="909"/>
      <c r="Q592" s="909"/>
      <c r="R592" s="909"/>
      <c r="S592" s="909"/>
      <c r="T592" s="909"/>
      <c r="U592" s="909"/>
      <c r="V592" s="909"/>
      <c r="W592" s="909"/>
      <c r="X592" s="909"/>
    </row>
    <row r="593" spans="1:24" ht="16.5" customHeight="1">
      <c r="A593" s="909"/>
      <c r="B593" s="909"/>
      <c r="C593" s="909"/>
      <c r="D593" s="909"/>
      <c r="E593" s="909"/>
      <c r="F593" s="909"/>
      <c r="G593" s="909"/>
      <c r="H593" s="909"/>
      <c r="I593" s="909"/>
      <c r="J593" s="909"/>
      <c r="K593" s="909"/>
      <c r="L593" s="909"/>
      <c r="M593" s="909"/>
      <c r="N593" s="909"/>
      <c r="O593" s="909"/>
      <c r="P593" s="909"/>
      <c r="Q593" s="909"/>
      <c r="R593" s="909"/>
      <c r="S593" s="909"/>
      <c r="T593" s="909"/>
      <c r="U593" s="909"/>
      <c r="V593" s="909"/>
      <c r="W593" s="909"/>
      <c r="X593" s="909"/>
    </row>
    <row r="594" spans="1:24" ht="16.5" customHeight="1">
      <c r="A594" s="909"/>
      <c r="B594" s="909"/>
      <c r="C594" s="909"/>
      <c r="D594" s="909"/>
      <c r="E594" s="909"/>
      <c r="F594" s="909"/>
      <c r="G594" s="909"/>
      <c r="H594" s="909"/>
      <c r="I594" s="909"/>
      <c r="J594" s="909"/>
      <c r="K594" s="909"/>
      <c r="L594" s="909"/>
      <c r="M594" s="909"/>
      <c r="N594" s="909"/>
      <c r="O594" s="909"/>
      <c r="P594" s="909"/>
      <c r="Q594" s="909"/>
      <c r="R594" s="909"/>
      <c r="S594" s="909"/>
      <c r="T594" s="909"/>
      <c r="U594" s="909"/>
      <c r="V594" s="909"/>
      <c r="W594" s="909"/>
      <c r="X594" s="909"/>
    </row>
    <row r="595" spans="1:24" ht="16.5" customHeight="1">
      <c r="A595" s="909"/>
      <c r="B595" s="909"/>
      <c r="C595" s="909"/>
      <c r="D595" s="909"/>
      <c r="E595" s="909"/>
      <c r="F595" s="909"/>
      <c r="G595" s="909"/>
      <c r="H595" s="909"/>
      <c r="I595" s="909"/>
      <c r="J595" s="909"/>
      <c r="K595" s="909"/>
      <c r="L595" s="909"/>
      <c r="M595" s="909"/>
      <c r="N595" s="909"/>
      <c r="O595" s="909"/>
      <c r="P595" s="909"/>
      <c r="Q595" s="909"/>
      <c r="R595" s="909"/>
      <c r="S595" s="909"/>
      <c r="T595" s="909"/>
      <c r="U595" s="909"/>
      <c r="V595" s="909"/>
      <c r="W595" s="909"/>
      <c r="X595" s="909"/>
    </row>
    <row r="596" spans="1:24" ht="16.5" customHeight="1">
      <c r="A596" s="909"/>
      <c r="B596" s="909"/>
      <c r="C596" s="909"/>
      <c r="D596" s="909"/>
      <c r="E596" s="909"/>
      <c r="F596" s="909"/>
      <c r="G596" s="909"/>
      <c r="H596" s="909"/>
      <c r="I596" s="909"/>
      <c r="J596" s="909"/>
      <c r="K596" s="909"/>
      <c r="L596" s="909"/>
      <c r="M596" s="909"/>
      <c r="N596" s="909"/>
      <c r="O596" s="909"/>
      <c r="P596" s="909"/>
      <c r="Q596" s="909"/>
      <c r="R596" s="909"/>
      <c r="S596" s="909"/>
      <c r="T596" s="909"/>
      <c r="U596" s="909"/>
      <c r="V596" s="909"/>
      <c r="W596" s="909"/>
      <c r="X596" s="909"/>
    </row>
    <row r="597" spans="1:24" ht="16.5" customHeight="1">
      <c r="A597" s="909"/>
      <c r="B597" s="909"/>
      <c r="C597" s="909"/>
      <c r="D597" s="909"/>
      <c r="E597" s="909"/>
      <c r="F597" s="909"/>
      <c r="G597" s="909"/>
      <c r="H597" s="909"/>
      <c r="I597" s="909"/>
      <c r="J597" s="909"/>
      <c r="K597" s="909"/>
      <c r="L597" s="909"/>
      <c r="M597" s="909"/>
      <c r="N597" s="909"/>
      <c r="O597" s="909"/>
      <c r="P597" s="909"/>
      <c r="Q597" s="909"/>
      <c r="R597" s="909"/>
      <c r="S597" s="909"/>
      <c r="T597" s="909"/>
      <c r="U597" s="909"/>
      <c r="V597" s="909"/>
      <c r="W597" s="909"/>
      <c r="X597" s="909"/>
    </row>
    <row r="598" spans="1:24" ht="16.5" customHeight="1">
      <c r="A598" s="909"/>
      <c r="B598" s="909"/>
      <c r="C598" s="909"/>
      <c r="D598" s="909"/>
      <c r="E598" s="909"/>
      <c r="F598" s="909"/>
      <c r="G598" s="909"/>
      <c r="H598" s="909"/>
      <c r="I598" s="909"/>
      <c r="J598" s="909"/>
      <c r="K598" s="909"/>
      <c r="L598" s="909"/>
      <c r="M598" s="909"/>
      <c r="N598" s="909"/>
      <c r="O598" s="909"/>
      <c r="P598" s="909"/>
      <c r="Q598" s="909"/>
      <c r="R598" s="909"/>
      <c r="S598" s="909"/>
      <c r="T598" s="909"/>
      <c r="U598" s="909"/>
      <c r="V598" s="909"/>
      <c r="W598" s="909"/>
      <c r="X598" s="909"/>
    </row>
    <row r="599" spans="1:24" ht="16.5" customHeight="1">
      <c r="A599" s="909"/>
      <c r="B599" s="909"/>
      <c r="C599" s="909"/>
      <c r="D599" s="909"/>
      <c r="E599" s="909"/>
      <c r="F599" s="909"/>
      <c r="G599" s="909"/>
      <c r="H599" s="909"/>
      <c r="I599" s="909"/>
      <c r="J599" s="909"/>
      <c r="K599" s="909"/>
      <c r="L599" s="909"/>
      <c r="M599" s="909"/>
      <c r="N599" s="909"/>
      <c r="O599" s="909"/>
      <c r="P599" s="909"/>
      <c r="Q599" s="909"/>
      <c r="R599" s="909"/>
      <c r="S599" s="909"/>
      <c r="T599" s="909"/>
      <c r="U599" s="909"/>
      <c r="V599" s="909"/>
      <c r="W599" s="909"/>
      <c r="X599" s="909"/>
    </row>
    <row r="600" spans="1:24" ht="16.5" customHeight="1">
      <c r="A600" s="909"/>
      <c r="B600" s="909"/>
      <c r="C600" s="909"/>
      <c r="D600" s="909"/>
      <c r="E600" s="909"/>
      <c r="F600" s="909"/>
      <c r="G600" s="909"/>
      <c r="H600" s="909"/>
      <c r="I600" s="909"/>
      <c r="J600" s="909"/>
      <c r="K600" s="909"/>
      <c r="L600" s="909"/>
      <c r="M600" s="909"/>
      <c r="N600" s="909"/>
      <c r="O600" s="909"/>
      <c r="P600" s="909"/>
      <c r="Q600" s="909"/>
      <c r="R600" s="909"/>
      <c r="S600" s="909"/>
      <c r="T600" s="909"/>
      <c r="U600" s="909"/>
      <c r="V600" s="909"/>
      <c r="W600" s="909"/>
      <c r="X600" s="909"/>
    </row>
    <row r="601" spans="1:24" ht="16.5" customHeight="1">
      <c r="A601" s="909"/>
      <c r="B601" s="909"/>
      <c r="C601" s="909"/>
      <c r="D601" s="909"/>
      <c r="E601" s="909"/>
      <c r="F601" s="909"/>
      <c r="G601" s="909"/>
      <c r="H601" s="909"/>
      <c r="I601" s="909"/>
      <c r="J601" s="909"/>
      <c r="K601" s="909"/>
      <c r="L601" s="909"/>
      <c r="M601" s="909"/>
      <c r="N601" s="909"/>
      <c r="O601" s="909"/>
      <c r="P601" s="909"/>
      <c r="Q601" s="909"/>
      <c r="R601" s="909"/>
      <c r="S601" s="909"/>
      <c r="T601" s="909"/>
      <c r="U601" s="909"/>
      <c r="V601" s="909"/>
      <c r="W601" s="909"/>
      <c r="X601" s="909"/>
    </row>
    <row r="602" spans="1:24" ht="16.5" customHeight="1">
      <c r="A602" s="909"/>
      <c r="B602" s="909"/>
      <c r="C602" s="909"/>
      <c r="D602" s="909"/>
      <c r="E602" s="909"/>
      <c r="F602" s="909"/>
      <c r="G602" s="909"/>
      <c r="H602" s="909"/>
      <c r="I602" s="909"/>
      <c r="J602" s="909"/>
      <c r="K602" s="909"/>
      <c r="L602" s="909"/>
      <c r="M602" s="909"/>
      <c r="N602" s="909"/>
      <c r="O602" s="909"/>
      <c r="P602" s="909"/>
      <c r="Q602" s="909"/>
      <c r="R602" s="909"/>
      <c r="S602" s="909"/>
      <c r="T602" s="909"/>
      <c r="U602" s="909"/>
      <c r="V602" s="909"/>
      <c r="W602" s="909"/>
      <c r="X602" s="909"/>
    </row>
    <row r="603" spans="1:24" ht="16.5" customHeight="1">
      <c r="A603" s="909"/>
      <c r="B603" s="909"/>
      <c r="C603" s="909"/>
      <c r="D603" s="909"/>
      <c r="E603" s="909"/>
      <c r="F603" s="909"/>
      <c r="G603" s="909"/>
      <c r="H603" s="909"/>
      <c r="I603" s="909"/>
      <c r="J603" s="909"/>
      <c r="K603" s="909"/>
      <c r="L603" s="909"/>
      <c r="M603" s="909"/>
      <c r="N603" s="909"/>
      <c r="O603" s="909"/>
      <c r="P603" s="909"/>
      <c r="Q603" s="909"/>
      <c r="R603" s="909"/>
      <c r="S603" s="909"/>
      <c r="T603" s="909"/>
      <c r="U603" s="909"/>
      <c r="V603" s="909"/>
      <c r="W603" s="909"/>
      <c r="X603" s="909"/>
    </row>
    <row r="604" spans="1:24" ht="16.5" customHeight="1">
      <c r="A604" s="909"/>
      <c r="B604" s="909"/>
      <c r="C604" s="909"/>
      <c r="D604" s="909"/>
      <c r="E604" s="909"/>
      <c r="F604" s="909"/>
      <c r="G604" s="909"/>
      <c r="H604" s="909"/>
      <c r="I604" s="909"/>
      <c r="J604" s="909"/>
      <c r="K604" s="909"/>
      <c r="L604" s="909"/>
      <c r="M604" s="909"/>
      <c r="N604" s="909"/>
      <c r="O604" s="909"/>
      <c r="P604" s="909"/>
      <c r="Q604" s="909"/>
      <c r="R604" s="909"/>
      <c r="S604" s="909"/>
      <c r="T604" s="909"/>
      <c r="U604" s="909"/>
      <c r="V604" s="909"/>
      <c r="W604" s="909"/>
      <c r="X604" s="909"/>
    </row>
    <row r="605" spans="1:24" ht="16.5" customHeight="1">
      <c r="A605" s="909"/>
      <c r="B605" s="909"/>
      <c r="C605" s="909"/>
      <c r="D605" s="909"/>
      <c r="E605" s="909"/>
      <c r="F605" s="909"/>
      <c r="G605" s="909"/>
      <c r="H605" s="909"/>
      <c r="I605" s="909"/>
      <c r="J605" s="909"/>
      <c r="K605" s="909"/>
      <c r="L605" s="909"/>
      <c r="M605" s="909"/>
      <c r="N605" s="909"/>
      <c r="O605" s="909"/>
      <c r="P605" s="909"/>
      <c r="Q605" s="909"/>
      <c r="R605" s="909"/>
      <c r="S605" s="909"/>
      <c r="T605" s="909"/>
      <c r="U605" s="909"/>
      <c r="V605" s="909"/>
      <c r="W605" s="909"/>
      <c r="X605" s="909"/>
    </row>
    <row r="606" spans="1:24" ht="16.5" customHeight="1">
      <c r="A606" s="909"/>
      <c r="B606" s="909"/>
      <c r="C606" s="909"/>
      <c r="D606" s="909"/>
      <c r="E606" s="909"/>
      <c r="F606" s="909"/>
      <c r="G606" s="909"/>
      <c r="H606" s="909"/>
      <c r="I606" s="909"/>
      <c r="J606" s="909"/>
      <c r="K606" s="909"/>
      <c r="L606" s="909"/>
      <c r="M606" s="909"/>
      <c r="N606" s="909"/>
      <c r="O606" s="909"/>
      <c r="P606" s="909"/>
      <c r="Q606" s="909"/>
      <c r="R606" s="909"/>
      <c r="S606" s="909"/>
      <c r="T606" s="909"/>
      <c r="U606" s="909"/>
      <c r="V606" s="909"/>
      <c r="W606" s="909"/>
      <c r="X606" s="909"/>
    </row>
    <row r="607" spans="1:24" ht="16.5" customHeight="1">
      <c r="A607" s="909"/>
      <c r="B607" s="909"/>
      <c r="C607" s="909"/>
      <c r="D607" s="909"/>
      <c r="E607" s="909"/>
      <c r="F607" s="909"/>
      <c r="G607" s="909"/>
      <c r="H607" s="909"/>
      <c r="I607" s="909"/>
      <c r="J607" s="909"/>
      <c r="K607" s="909"/>
      <c r="L607" s="909"/>
      <c r="M607" s="909"/>
      <c r="N607" s="909"/>
      <c r="O607" s="909"/>
      <c r="P607" s="909"/>
      <c r="Q607" s="909"/>
      <c r="R607" s="909"/>
      <c r="S607" s="909"/>
      <c r="T607" s="909"/>
      <c r="U607" s="909"/>
      <c r="V607" s="909"/>
      <c r="W607" s="909"/>
      <c r="X607" s="909"/>
    </row>
    <row r="608" spans="1:24" ht="16.5" customHeight="1">
      <c r="A608" s="909"/>
      <c r="B608" s="909"/>
      <c r="C608" s="909"/>
      <c r="D608" s="909"/>
      <c r="E608" s="909"/>
      <c r="F608" s="909"/>
      <c r="G608" s="909"/>
      <c r="H608" s="909"/>
      <c r="I608" s="909"/>
      <c r="J608" s="909"/>
      <c r="K608" s="909"/>
      <c r="L608" s="909"/>
      <c r="M608" s="909"/>
      <c r="N608" s="909"/>
      <c r="O608" s="909"/>
      <c r="P608" s="909"/>
      <c r="Q608" s="909"/>
      <c r="R608" s="909"/>
      <c r="S608" s="909"/>
      <c r="T608" s="909"/>
      <c r="U608" s="909"/>
      <c r="V608" s="909"/>
      <c r="W608" s="909"/>
      <c r="X608" s="909"/>
    </row>
    <row r="609" spans="1:24" ht="16.5" customHeight="1">
      <c r="A609" s="909"/>
      <c r="B609" s="909"/>
      <c r="C609" s="909"/>
      <c r="D609" s="909"/>
      <c r="E609" s="909"/>
      <c r="F609" s="909"/>
      <c r="G609" s="909"/>
      <c r="H609" s="909"/>
      <c r="I609" s="909"/>
      <c r="J609" s="909"/>
      <c r="K609" s="909"/>
      <c r="L609" s="909"/>
      <c r="M609" s="909"/>
      <c r="N609" s="909"/>
      <c r="O609" s="909"/>
      <c r="P609" s="909"/>
      <c r="Q609" s="909"/>
      <c r="R609" s="909"/>
      <c r="S609" s="909"/>
      <c r="T609" s="909"/>
      <c r="U609" s="909"/>
      <c r="V609" s="909"/>
      <c r="W609" s="909"/>
      <c r="X609" s="909"/>
    </row>
    <row r="610" spans="1:24" ht="16.5" customHeight="1">
      <c r="A610" s="909"/>
      <c r="B610" s="909"/>
      <c r="C610" s="909"/>
      <c r="D610" s="909"/>
      <c r="E610" s="909"/>
      <c r="F610" s="909"/>
      <c r="G610" s="909"/>
      <c r="H610" s="909"/>
      <c r="I610" s="909"/>
      <c r="J610" s="909"/>
      <c r="K610" s="909"/>
      <c r="L610" s="909"/>
      <c r="M610" s="909"/>
      <c r="N610" s="909"/>
      <c r="O610" s="909"/>
      <c r="P610" s="909"/>
      <c r="Q610" s="909"/>
      <c r="R610" s="909"/>
      <c r="S610" s="909"/>
      <c r="T610" s="909"/>
      <c r="U610" s="909"/>
      <c r="V610" s="909"/>
      <c r="W610" s="909"/>
      <c r="X610" s="909"/>
    </row>
    <row r="611" spans="1:24" ht="16.5" customHeight="1">
      <c r="A611" s="909"/>
      <c r="B611" s="909"/>
      <c r="C611" s="909"/>
      <c r="D611" s="909"/>
      <c r="E611" s="909"/>
      <c r="F611" s="909"/>
      <c r="G611" s="909"/>
      <c r="H611" s="909"/>
      <c r="I611" s="909"/>
      <c r="J611" s="909"/>
      <c r="K611" s="909"/>
      <c r="L611" s="909"/>
      <c r="M611" s="909"/>
      <c r="N611" s="909"/>
      <c r="O611" s="909"/>
      <c r="P611" s="909"/>
      <c r="Q611" s="909"/>
      <c r="R611" s="909"/>
      <c r="S611" s="909"/>
      <c r="T611" s="909"/>
      <c r="U611" s="909"/>
      <c r="V611" s="909"/>
      <c r="W611" s="909"/>
      <c r="X611" s="909"/>
    </row>
    <row r="612" spans="1:24" ht="16.5" customHeight="1">
      <c r="A612" s="909"/>
      <c r="B612" s="909"/>
      <c r="C612" s="909"/>
      <c r="D612" s="909"/>
      <c r="E612" s="909"/>
      <c r="F612" s="909"/>
      <c r="G612" s="909"/>
      <c r="H612" s="909"/>
      <c r="I612" s="909"/>
      <c r="J612" s="909"/>
      <c r="K612" s="909"/>
      <c r="L612" s="909"/>
      <c r="M612" s="909"/>
      <c r="N612" s="909"/>
      <c r="O612" s="909"/>
      <c r="P612" s="909"/>
      <c r="Q612" s="909"/>
      <c r="R612" s="909"/>
      <c r="S612" s="909"/>
      <c r="T612" s="909"/>
      <c r="U612" s="909"/>
      <c r="V612" s="909"/>
      <c r="W612" s="909"/>
      <c r="X612" s="909"/>
    </row>
    <row r="613" spans="1:24" ht="16.5" customHeight="1">
      <c r="A613" s="909"/>
      <c r="B613" s="909"/>
      <c r="C613" s="909"/>
      <c r="D613" s="909"/>
      <c r="E613" s="909"/>
      <c r="F613" s="909"/>
      <c r="G613" s="909"/>
      <c r="H613" s="909"/>
      <c r="I613" s="909"/>
      <c r="J613" s="909"/>
      <c r="K613" s="909"/>
      <c r="L613" s="909"/>
      <c r="M613" s="909"/>
      <c r="N613" s="909"/>
      <c r="O613" s="909"/>
      <c r="P613" s="909"/>
      <c r="Q613" s="909"/>
      <c r="R613" s="909"/>
      <c r="S613" s="909"/>
      <c r="T613" s="909"/>
      <c r="U613" s="909"/>
      <c r="V613" s="909"/>
      <c r="W613" s="909"/>
      <c r="X613" s="909"/>
    </row>
    <row r="614" spans="1:24" ht="16.5" customHeight="1">
      <c r="A614" s="909"/>
      <c r="B614" s="909"/>
      <c r="C614" s="909"/>
      <c r="D614" s="909"/>
      <c r="E614" s="909"/>
      <c r="F614" s="909"/>
      <c r="G614" s="909"/>
      <c r="H614" s="909"/>
      <c r="I614" s="909"/>
      <c r="J614" s="909"/>
      <c r="K614" s="909"/>
      <c r="L614" s="909"/>
      <c r="M614" s="909"/>
      <c r="N614" s="909"/>
      <c r="O614" s="909"/>
      <c r="P614" s="909"/>
      <c r="Q614" s="909"/>
      <c r="R614" s="909"/>
      <c r="S614" s="909"/>
      <c r="T614" s="909"/>
      <c r="U614" s="909"/>
      <c r="V614" s="909"/>
      <c r="W614" s="909"/>
      <c r="X614" s="909"/>
    </row>
    <row r="615" spans="1:24" ht="16.5" customHeight="1">
      <c r="A615" s="909"/>
      <c r="B615" s="909"/>
      <c r="C615" s="909"/>
      <c r="D615" s="909"/>
      <c r="E615" s="909"/>
      <c r="F615" s="909"/>
      <c r="G615" s="909"/>
      <c r="H615" s="909"/>
      <c r="I615" s="909"/>
      <c r="J615" s="909"/>
      <c r="K615" s="909"/>
      <c r="L615" s="909"/>
      <c r="M615" s="909"/>
      <c r="N615" s="909"/>
      <c r="O615" s="909"/>
      <c r="P615" s="909"/>
      <c r="Q615" s="909"/>
      <c r="R615" s="909"/>
      <c r="S615" s="909"/>
      <c r="T615" s="909"/>
      <c r="U615" s="909"/>
      <c r="V615" s="909"/>
      <c r="W615" s="909"/>
      <c r="X615" s="909"/>
    </row>
    <row r="616" spans="1:24" ht="16.5" customHeight="1">
      <c r="A616" s="909"/>
      <c r="B616" s="909"/>
      <c r="C616" s="909"/>
      <c r="D616" s="909"/>
      <c r="E616" s="909"/>
      <c r="F616" s="909"/>
      <c r="G616" s="909"/>
      <c r="H616" s="909"/>
      <c r="I616" s="909"/>
      <c r="J616" s="909"/>
      <c r="K616" s="909"/>
      <c r="L616" s="909"/>
      <c r="M616" s="909"/>
      <c r="N616" s="909"/>
      <c r="O616" s="909"/>
      <c r="P616" s="909"/>
      <c r="Q616" s="909"/>
      <c r="R616" s="909"/>
      <c r="S616" s="909"/>
      <c r="T616" s="909"/>
      <c r="U616" s="909"/>
      <c r="V616" s="909"/>
      <c r="W616" s="909"/>
      <c r="X616" s="909"/>
    </row>
    <row r="617" spans="1:24" ht="16.5" customHeight="1">
      <c r="A617" s="909"/>
      <c r="B617" s="909"/>
      <c r="C617" s="909"/>
      <c r="D617" s="909"/>
      <c r="E617" s="909"/>
      <c r="F617" s="909"/>
      <c r="G617" s="909"/>
      <c r="H617" s="909"/>
      <c r="I617" s="909"/>
      <c r="J617" s="909"/>
      <c r="K617" s="909"/>
      <c r="L617" s="909"/>
      <c r="M617" s="909"/>
      <c r="N617" s="909"/>
      <c r="O617" s="909"/>
      <c r="P617" s="909"/>
      <c r="Q617" s="909"/>
      <c r="R617" s="909"/>
      <c r="S617" s="909"/>
      <c r="T617" s="909"/>
      <c r="U617" s="909"/>
      <c r="V617" s="909"/>
      <c r="W617" s="909"/>
      <c r="X617" s="909"/>
    </row>
    <row r="618" spans="1:24" ht="16.5" customHeight="1">
      <c r="A618" s="909"/>
      <c r="B618" s="909"/>
      <c r="C618" s="909"/>
      <c r="D618" s="909"/>
      <c r="E618" s="909"/>
      <c r="F618" s="909"/>
      <c r="G618" s="909"/>
      <c r="H618" s="909"/>
      <c r="I618" s="909"/>
      <c r="J618" s="909"/>
      <c r="K618" s="909"/>
      <c r="L618" s="909"/>
      <c r="M618" s="909"/>
      <c r="N618" s="909"/>
      <c r="O618" s="909"/>
      <c r="P618" s="909"/>
      <c r="Q618" s="909"/>
      <c r="R618" s="909"/>
      <c r="S618" s="909"/>
      <c r="T618" s="909"/>
      <c r="U618" s="909"/>
      <c r="V618" s="909"/>
      <c r="W618" s="909"/>
      <c r="X618" s="909"/>
    </row>
    <row r="619" spans="1:24" ht="16.5" customHeight="1">
      <c r="A619" s="909"/>
      <c r="B619" s="909"/>
      <c r="C619" s="909"/>
      <c r="D619" s="909"/>
      <c r="E619" s="909"/>
      <c r="F619" s="909"/>
      <c r="G619" s="909"/>
      <c r="H619" s="909"/>
      <c r="I619" s="909"/>
      <c r="J619" s="909"/>
      <c r="K619" s="909"/>
      <c r="L619" s="909"/>
      <c r="M619" s="909"/>
      <c r="N619" s="909"/>
      <c r="O619" s="909"/>
      <c r="P619" s="909"/>
      <c r="Q619" s="909"/>
      <c r="R619" s="909"/>
      <c r="S619" s="909"/>
      <c r="T619" s="909"/>
      <c r="U619" s="909"/>
      <c r="V619" s="909"/>
      <c r="W619" s="909"/>
      <c r="X619" s="909"/>
    </row>
    <row r="620" spans="1:24" ht="16.5" customHeight="1">
      <c r="A620" s="909"/>
      <c r="B620" s="909"/>
      <c r="C620" s="909"/>
      <c r="D620" s="909"/>
      <c r="E620" s="909"/>
      <c r="F620" s="909"/>
      <c r="G620" s="909"/>
      <c r="H620" s="909"/>
      <c r="I620" s="909"/>
      <c r="J620" s="909"/>
      <c r="K620" s="909"/>
      <c r="L620" s="909"/>
      <c r="M620" s="909"/>
      <c r="N620" s="909"/>
      <c r="O620" s="909"/>
      <c r="P620" s="909"/>
      <c r="Q620" s="909"/>
      <c r="R620" s="909"/>
      <c r="S620" s="909"/>
      <c r="T620" s="909"/>
      <c r="U620" s="909"/>
      <c r="V620" s="909"/>
      <c r="W620" s="909"/>
      <c r="X620" s="909"/>
    </row>
    <row r="621" spans="1:24" ht="16.5" customHeight="1">
      <c r="A621" s="909"/>
      <c r="B621" s="909"/>
      <c r="C621" s="909"/>
      <c r="D621" s="909"/>
      <c r="E621" s="909"/>
      <c r="F621" s="909"/>
      <c r="G621" s="909"/>
      <c r="H621" s="909"/>
      <c r="I621" s="909"/>
      <c r="J621" s="909"/>
      <c r="K621" s="909"/>
      <c r="L621" s="909"/>
      <c r="M621" s="909"/>
      <c r="N621" s="909"/>
      <c r="O621" s="909"/>
      <c r="P621" s="909"/>
      <c r="Q621" s="909"/>
      <c r="R621" s="909"/>
      <c r="S621" s="909"/>
      <c r="T621" s="909"/>
      <c r="U621" s="909"/>
      <c r="V621" s="909"/>
      <c r="W621" s="909"/>
      <c r="X621" s="909"/>
    </row>
    <row r="622" spans="1:24" ht="16.5" customHeight="1">
      <c r="A622" s="909"/>
      <c r="B622" s="909"/>
      <c r="C622" s="909"/>
      <c r="D622" s="909"/>
      <c r="E622" s="909"/>
      <c r="F622" s="909"/>
      <c r="G622" s="909"/>
      <c r="H622" s="909"/>
      <c r="I622" s="909"/>
      <c r="J622" s="909"/>
      <c r="K622" s="909"/>
      <c r="L622" s="909"/>
      <c r="M622" s="909"/>
      <c r="N622" s="909"/>
      <c r="O622" s="909"/>
      <c r="P622" s="909"/>
      <c r="Q622" s="909"/>
      <c r="R622" s="909"/>
      <c r="S622" s="909"/>
      <c r="T622" s="909"/>
      <c r="U622" s="909"/>
      <c r="V622" s="909"/>
      <c r="W622" s="909"/>
      <c r="X622" s="909"/>
    </row>
    <row r="623" spans="1:24" ht="16.5" customHeight="1">
      <c r="A623" s="909"/>
      <c r="B623" s="909"/>
      <c r="C623" s="909"/>
      <c r="D623" s="909"/>
      <c r="E623" s="909"/>
      <c r="F623" s="909"/>
      <c r="G623" s="909"/>
      <c r="H623" s="909"/>
      <c r="I623" s="909"/>
      <c r="J623" s="909"/>
      <c r="K623" s="909"/>
      <c r="L623" s="909"/>
      <c r="M623" s="909"/>
      <c r="N623" s="909"/>
      <c r="O623" s="909"/>
      <c r="P623" s="909"/>
      <c r="Q623" s="909"/>
      <c r="R623" s="909"/>
      <c r="S623" s="909"/>
      <c r="T623" s="909"/>
      <c r="U623" s="909"/>
      <c r="V623" s="909"/>
      <c r="W623" s="909"/>
      <c r="X623" s="909"/>
    </row>
    <row r="624" spans="1:24" ht="16.5" customHeight="1">
      <c r="A624" s="909"/>
      <c r="B624" s="909"/>
      <c r="C624" s="909"/>
      <c r="D624" s="909"/>
      <c r="E624" s="909"/>
      <c r="F624" s="909"/>
      <c r="G624" s="909"/>
      <c r="H624" s="909"/>
      <c r="I624" s="909"/>
      <c r="J624" s="909"/>
      <c r="K624" s="909"/>
      <c r="L624" s="909"/>
      <c r="M624" s="909"/>
      <c r="N624" s="909"/>
      <c r="O624" s="909"/>
      <c r="P624" s="909"/>
      <c r="Q624" s="909"/>
      <c r="R624" s="909"/>
      <c r="S624" s="909"/>
      <c r="T624" s="909"/>
      <c r="U624" s="909"/>
      <c r="V624" s="909"/>
      <c r="W624" s="909"/>
      <c r="X624" s="909"/>
    </row>
    <row r="625" spans="1:24" ht="16.5" customHeight="1">
      <c r="A625" s="909"/>
      <c r="B625" s="909"/>
      <c r="C625" s="909"/>
      <c r="D625" s="909"/>
      <c r="E625" s="909"/>
      <c r="F625" s="909"/>
      <c r="G625" s="909"/>
      <c r="H625" s="909"/>
      <c r="I625" s="909"/>
      <c r="J625" s="909"/>
      <c r="K625" s="909"/>
      <c r="L625" s="909"/>
      <c r="M625" s="909"/>
      <c r="N625" s="909"/>
      <c r="O625" s="909"/>
      <c r="P625" s="909"/>
      <c r="Q625" s="909"/>
      <c r="R625" s="909"/>
      <c r="S625" s="909"/>
      <c r="T625" s="909"/>
      <c r="U625" s="909"/>
      <c r="V625" s="909"/>
      <c r="W625" s="909"/>
      <c r="X625" s="909"/>
    </row>
    <row r="626" spans="1:24" ht="16.5" customHeight="1">
      <c r="A626" s="909"/>
      <c r="B626" s="909"/>
      <c r="C626" s="909"/>
      <c r="D626" s="909"/>
      <c r="E626" s="909"/>
      <c r="F626" s="909"/>
      <c r="G626" s="909"/>
      <c r="H626" s="909"/>
      <c r="I626" s="909"/>
      <c r="J626" s="909"/>
      <c r="K626" s="909"/>
      <c r="L626" s="909"/>
      <c r="M626" s="909"/>
      <c r="N626" s="909"/>
      <c r="O626" s="909"/>
      <c r="P626" s="909"/>
      <c r="Q626" s="909"/>
      <c r="R626" s="909"/>
      <c r="S626" s="909"/>
      <c r="T626" s="909"/>
      <c r="U626" s="909"/>
      <c r="V626" s="909"/>
      <c r="W626" s="909"/>
      <c r="X626" s="909"/>
    </row>
    <row r="627" spans="1:24" ht="16.5" customHeight="1">
      <c r="A627" s="909"/>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row>
    <row r="628" spans="1:24" ht="16.5" customHeight="1">
      <c r="A628" s="909"/>
      <c r="B628" s="909"/>
      <c r="C628" s="909"/>
      <c r="D628" s="909"/>
      <c r="E628" s="909"/>
      <c r="F628" s="909"/>
      <c r="G628" s="909"/>
      <c r="H628" s="909"/>
      <c r="I628" s="909"/>
      <c r="J628" s="909"/>
      <c r="K628" s="909"/>
      <c r="L628" s="909"/>
      <c r="M628" s="909"/>
      <c r="N628" s="909"/>
      <c r="O628" s="909"/>
      <c r="P628" s="909"/>
      <c r="Q628" s="909"/>
      <c r="R628" s="909"/>
      <c r="S628" s="909"/>
      <c r="T628" s="909"/>
      <c r="U628" s="909"/>
      <c r="V628" s="909"/>
      <c r="W628" s="909"/>
      <c r="X628" s="909"/>
    </row>
    <row r="629" spans="1:24" ht="16.5" customHeight="1">
      <c r="A629" s="909"/>
      <c r="B629" s="909"/>
      <c r="C629" s="909"/>
      <c r="D629" s="909"/>
      <c r="E629" s="909"/>
      <c r="F629" s="909"/>
      <c r="G629" s="909"/>
      <c r="H629" s="909"/>
      <c r="I629" s="909"/>
      <c r="J629" s="909"/>
      <c r="K629" s="909"/>
      <c r="L629" s="909"/>
      <c r="M629" s="909"/>
      <c r="N629" s="909"/>
      <c r="O629" s="909"/>
      <c r="P629" s="909"/>
      <c r="Q629" s="909"/>
      <c r="R629" s="909"/>
      <c r="S629" s="909"/>
      <c r="T629" s="909"/>
      <c r="U629" s="909"/>
      <c r="V629" s="909"/>
      <c r="W629" s="909"/>
      <c r="X629" s="909"/>
    </row>
    <row r="630" spans="1:24" ht="16.5" customHeight="1">
      <c r="A630" s="909"/>
      <c r="B630" s="909"/>
      <c r="C630" s="909"/>
      <c r="D630" s="909"/>
      <c r="E630" s="909"/>
      <c r="F630" s="909"/>
      <c r="G630" s="909"/>
      <c r="H630" s="909"/>
      <c r="I630" s="909"/>
      <c r="J630" s="909"/>
      <c r="K630" s="909"/>
      <c r="L630" s="909"/>
      <c r="M630" s="909"/>
      <c r="N630" s="909"/>
      <c r="O630" s="909"/>
      <c r="P630" s="909"/>
      <c r="Q630" s="909"/>
      <c r="R630" s="909"/>
      <c r="S630" s="909"/>
      <c r="T630" s="909"/>
      <c r="U630" s="909"/>
      <c r="V630" s="909"/>
      <c r="W630" s="909"/>
      <c r="X630" s="909"/>
    </row>
    <row r="631" spans="1:24" ht="16.5" customHeight="1">
      <c r="A631" s="909"/>
      <c r="B631" s="909"/>
      <c r="C631" s="909"/>
      <c r="D631" s="909"/>
      <c r="E631" s="909"/>
      <c r="F631" s="909"/>
      <c r="G631" s="909"/>
      <c r="H631" s="909"/>
      <c r="I631" s="909"/>
      <c r="J631" s="909"/>
      <c r="K631" s="909"/>
      <c r="L631" s="909"/>
      <c r="M631" s="909"/>
      <c r="N631" s="909"/>
      <c r="O631" s="909"/>
      <c r="P631" s="909"/>
      <c r="Q631" s="909"/>
      <c r="R631" s="909"/>
      <c r="S631" s="909"/>
      <c r="T631" s="909"/>
      <c r="U631" s="909"/>
      <c r="V631" s="909"/>
      <c r="W631" s="909"/>
      <c r="X631" s="909"/>
    </row>
    <row r="632" spans="1:24" ht="16.5" customHeight="1">
      <c r="A632" s="909"/>
      <c r="B632" s="909"/>
      <c r="C632" s="909"/>
      <c r="D632" s="909"/>
      <c r="E632" s="909"/>
      <c r="F632" s="909"/>
      <c r="G632" s="909"/>
      <c r="H632" s="909"/>
      <c r="I632" s="909"/>
      <c r="J632" s="909"/>
      <c r="K632" s="909"/>
      <c r="L632" s="909"/>
      <c r="M632" s="909"/>
      <c r="N632" s="909"/>
      <c r="O632" s="909"/>
      <c r="P632" s="909"/>
      <c r="Q632" s="909"/>
      <c r="R632" s="909"/>
      <c r="S632" s="909"/>
      <c r="T632" s="909"/>
      <c r="U632" s="909"/>
      <c r="V632" s="909"/>
      <c r="W632" s="909"/>
      <c r="X632" s="909"/>
    </row>
    <row r="633" spans="1:24" ht="16.5" customHeight="1">
      <c r="A633" s="909"/>
      <c r="B633" s="909"/>
      <c r="C633" s="909"/>
      <c r="D633" s="909"/>
      <c r="E633" s="909"/>
      <c r="F633" s="909"/>
      <c r="G633" s="909"/>
      <c r="H633" s="909"/>
      <c r="I633" s="909"/>
      <c r="J633" s="909"/>
      <c r="K633" s="909"/>
      <c r="L633" s="909"/>
      <c r="M633" s="909"/>
      <c r="N633" s="909"/>
      <c r="O633" s="909"/>
      <c r="P633" s="909"/>
      <c r="Q633" s="909"/>
      <c r="R633" s="909"/>
      <c r="S633" s="909"/>
      <c r="T633" s="909"/>
      <c r="U633" s="909"/>
      <c r="V633" s="909"/>
      <c r="W633" s="909"/>
      <c r="X633" s="909"/>
    </row>
    <row r="634" spans="1:24" ht="16.5" customHeight="1">
      <c r="A634" s="909"/>
      <c r="B634" s="909"/>
      <c r="C634" s="909"/>
      <c r="D634" s="909"/>
      <c r="E634" s="909"/>
      <c r="F634" s="909"/>
      <c r="G634" s="909"/>
      <c r="H634" s="909"/>
      <c r="I634" s="909"/>
      <c r="J634" s="909"/>
      <c r="K634" s="909"/>
      <c r="L634" s="909"/>
      <c r="M634" s="909"/>
      <c r="N634" s="909"/>
      <c r="O634" s="909"/>
      <c r="P634" s="909"/>
      <c r="Q634" s="909"/>
      <c r="R634" s="909"/>
      <c r="S634" s="909"/>
      <c r="T634" s="909"/>
      <c r="U634" s="909"/>
      <c r="V634" s="909"/>
      <c r="W634" s="909"/>
      <c r="X634" s="909"/>
    </row>
    <row r="635" spans="1:24" ht="16.5" customHeight="1">
      <c r="A635" s="909"/>
      <c r="B635" s="909"/>
      <c r="C635" s="909"/>
      <c r="D635" s="909"/>
      <c r="E635" s="909"/>
      <c r="F635" s="909"/>
      <c r="G635" s="909"/>
      <c r="H635" s="909"/>
      <c r="I635" s="909"/>
      <c r="J635" s="909"/>
      <c r="K635" s="909"/>
      <c r="L635" s="909"/>
      <c r="M635" s="909"/>
      <c r="N635" s="909"/>
      <c r="O635" s="909"/>
      <c r="P635" s="909"/>
      <c r="Q635" s="909"/>
      <c r="R635" s="909"/>
      <c r="S635" s="909"/>
      <c r="T635" s="909"/>
      <c r="U635" s="909"/>
      <c r="V635" s="909"/>
      <c r="W635" s="909"/>
      <c r="X635" s="909"/>
    </row>
    <row r="636" spans="1:24" ht="16.5" customHeight="1">
      <c r="A636" s="909"/>
      <c r="B636" s="909"/>
      <c r="C636" s="909"/>
      <c r="D636" s="909"/>
      <c r="E636" s="909"/>
      <c r="F636" s="909"/>
      <c r="G636" s="909"/>
      <c r="H636" s="909"/>
      <c r="I636" s="909"/>
      <c r="J636" s="909"/>
      <c r="K636" s="909"/>
      <c r="L636" s="909"/>
      <c r="M636" s="909"/>
      <c r="N636" s="909"/>
      <c r="O636" s="909"/>
      <c r="P636" s="909"/>
      <c r="Q636" s="909"/>
      <c r="R636" s="909"/>
      <c r="S636" s="909"/>
      <c r="T636" s="909"/>
      <c r="U636" s="909"/>
      <c r="V636" s="909"/>
      <c r="W636" s="909"/>
      <c r="X636" s="909"/>
    </row>
    <row r="637" spans="1:24" ht="16.5" customHeight="1">
      <c r="A637" s="909"/>
      <c r="B637" s="909"/>
      <c r="C637" s="909"/>
      <c r="D637" s="909"/>
      <c r="E637" s="909"/>
      <c r="F637" s="909"/>
      <c r="G637" s="909"/>
      <c r="H637" s="909"/>
      <c r="I637" s="909"/>
      <c r="J637" s="909"/>
      <c r="K637" s="909"/>
      <c r="L637" s="909"/>
      <c r="M637" s="909"/>
      <c r="N637" s="909"/>
      <c r="O637" s="909"/>
      <c r="P637" s="909"/>
      <c r="Q637" s="909"/>
      <c r="R637" s="909"/>
      <c r="S637" s="909"/>
      <c r="T637" s="909"/>
      <c r="U637" s="909"/>
      <c r="V637" s="909"/>
      <c r="W637" s="909"/>
      <c r="X637" s="909"/>
    </row>
    <row r="638" spans="1:24" ht="16.5" customHeight="1">
      <c r="A638" s="909"/>
      <c r="B638" s="909"/>
      <c r="C638" s="909"/>
      <c r="D638" s="909"/>
      <c r="E638" s="909"/>
      <c r="F638" s="909"/>
      <c r="G638" s="909"/>
      <c r="H638" s="909"/>
      <c r="I638" s="909"/>
      <c r="J638" s="909"/>
      <c r="K638" s="909"/>
      <c r="L638" s="909"/>
      <c r="M638" s="909"/>
      <c r="N638" s="909"/>
      <c r="O638" s="909"/>
      <c r="P638" s="909"/>
      <c r="Q638" s="909"/>
      <c r="R638" s="909"/>
      <c r="S638" s="909"/>
      <c r="T638" s="909"/>
      <c r="U638" s="909"/>
      <c r="V638" s="909"/>
      <c r="W638" s="909"/>
      <c r="X638" s="909"/>
    </row>
    <row r="639" spans="1:24" ht="16.5" customHeight="1">
      <c r="A639" s="909"/>
      <c r="B639" s="909"/>
      <c r="C639" s="909"/>
      <c r="D639" s="909"/>
      <c r="E639" s="909"/>
      <c r="F639" s="909"/>
      <c r="G639" s="909"/>
      <c r="H639" s="909"/>
      <c r="I639" s="909"/>
      <c r="J639" s="909"/>
      <c r="K639" s="909"/>
      <c r="L639" s="909"/>
      <c r="M639" s="909"/>
      <c r="N639" s="909"/>
      <c r="O639" s="909"/>
      <c r="P639" s="909"/>
      <c r="Q639" s="909"/>
      <c r="R639" s="909"/>
      <c r="S639" s="909"/>
      <c r="T639" s="909"/>
      <c r="U639" s="909"/>
      <c r="V639" s="909"/>
      <c r="W639" s="909"/>
      <c r="X639" s="909"/>
    </row>
    <row r="640" spans="1:24" ht="16.5" customHeight="1">
      <c r="A640" s="909"/>
      <c r="B640" s="909"/>
      <c r="C640" s="909"/>
      <c r="D640" s="909"/>
      <c r="E640" s="909"/>
      <c r="F640" s="909"/>
      <c r="G640" s="909"/>
      <c r="H640" s="909"/>
      <c r="I640" s="909"/>
      <c r="J640" s="909"/>
      <c r="K640" s="909"/>
      <c r="L640" s="909"/>
      <c r="M640" s="909"/>
      <c r="N640" s="909"/>
      <c r="O640" s="909"/>
      <c r="P640" s="909"/>
      <c r="Q640" s="909"/>
      <c r="R640" s="909"/>
      <c r="S640" s="909"/>
      <c r="T640" s="909"/>
      <c r="U640" s="909"/>
      <c r="V640" s="909"/>
      <c r="W640" s="909"/>
      <c r="X640" s="909"/>
    </row>
    <row r="641" spans="1:24" ht="16.5" customHeight="1">
      <c r="A641" s="909"/>
      <c r="B641" s="909"/>
      <c r="C641" s="909"/>
      <c r="D641" s="909"/>
      <c r="E641" s="909"/>
      <c r="F641" s="909"/>
      <c r="G641" s="909"/>
      <c r="H641" s="909"/>
      <c r="I641" s="909"/>
      <c r="J641" s="909"/>
      <c r="K641" s="909"/>
      <c r="L641" s="909"/>
      <c r="M641" s="909"/>
      <c r="N641" s="909"/>
      <c r="O641" s="909"/>
      <c r="P641" s="909"/>
      <c r="Q641" s="909"/>
      <c r="R641" s="909"/>
      <c r="S641" s="909"/>
      <c r="T641" s="909"/>
      <c r="U641" s="909"/>
      <c r="V641" s="909"/>
      <c r="W641" s="909"/>
      <c r="X641" s="909"/>
    </row>
    <row r="642" spans="1:24" ht="16.5" customHeight="1">
      <c r="A642" s="909"/>
      <c r="B642" s="909"/>
      <c r="C642" s="909"/>
      <c r="D642" s="909"/>
      <c r="E642" s="909"/>
      <c r="F642" s="909"/>
      <c r="G642" s="909"/>
      <c r="H642" s="909"/>
      <c r="I642" s="909"/>
      <c r="J642" s="909"/>
      <c r="K642" s="909"/>
      <c r="L642" s="909"/>
      <c r="M642" s="909"/>
      <c r="N642" s="909"/>
      <c r="O642" s="909"/>
      <c r="P642" s="909"/>
      <c r="Q642" s="909"/>
      <c r="R642" s="909"/>
      <c r="S642" s="909"/>
      <c r="T642" s="909"/>
      <c r="U642" s="909"/>
      <c r="V642" s="909"/>
      <c r="W642" s="909"/>
      <c r="X642" s="909"/>
    </row>
    <row r="643" spans="1:24" ht="16.5" customHeight="1">
      <c r="A643" s="909"/>
      <c r="B643" s="909"/>
      <c r="C643" s="909"/>
      <c r="D643" s="909"/>
      <c r="E643" s="909"/>
      <c r="F643" s="909"/>
      <c r="G643" s="909"/>
      <c r="H643" s="909"/>
      <c r="I643" s="909"/>
      <c r="J643" s="909"/>
      <c r="K643" s="909"/>
      <c r="L643" s="909"/>
      <c r="M643" s="909"/>
      <c r="N643" s="909"/>
      <c r="O643" s="909"/>
      <c r="P643" s="909"/>
      <c r="Q643" s="909"/>
      <c r="R643" s="909"/>
      <c r="S643" s="909"/>
      <c r="T643" s="909"/>
      <c r="U643" s="909"/>
      <c r="V643" s="909"/>
      <c r="W643" s="909"/>
      <c r="X643" s="909"/>
    </row>
    <row r="644" spans="1:24" ht="16.5" customHeight="1">
      <c r="A644" s="909"/>
      <c r="B644" s="909"/>
      <c r="C644" s="909"/>
      <c r="D644" s="909"/>
      <c r="E644" s="909"/>
      <c r="F644" s="909"/>
      <c r="G644" s="909"/>
      <c r="H644" s="909"/>
      <c r="I644" s="909"/>
      <c r="J644" s="909"/>
      <c r="K644" s="909"/>
      <c r="L644" s="909"/>
      <c r="M644" s="909"/>
      <c r="N644" s="909"/>
      <c r="O644" s="909"/>
      <c r="P644" s="909"/>
      <c r="Q644" s="909"/>
      <c r="R644" s="909"/>
      <c r="S644" s="909"/>
      <c r="T644" s="909"/>
      <c r="U644" s="909"/>
      <c r="V644" s="909"/>
      <c r="W644" s="909"/>
      <c r="X644" s="909"/>
    </row>
    <row r="645" spans="1:24" ht="16.5" customHeight="1">
      <c r="A645" s="909"/>
      <c r="B645" s="909"/>
      <c r="C645" s="909"/>
      <c r="D645" s="909"/>
      <c r="E645" s="909"/>
      <c r="F645" s="909"/>
      <c r="G645" s="909"/>
      <c r="H645" s="909"/>
      <c r="I645" s="909"/>
      <c r="J645" s="909"/>
      <c r="K645" s="909"/>
      <c r="L645" s="909"/>
      <c r="M645" s="909"/>
      <c r="N645" s="909"/>
      <c r="O645" s="909"/>
      <c r="P645" s="909"/>
      <c r="Q645" s="909"/>
      <c r="R645" s="909"/>
      <c r="S645" s="909"/>
      <c r="T645" s="909"/>
      <c r="U645" s="909"/>
      <c r="V645" s="909"/>
      <c r="W645" s="909"/>
      <c r="X645" s="909"/>
    </row>
    <row r="646" spans="1:24" ht="16.5" customHeight="1">
      <c r="A646" s="909"/>
      <c r="B646" s="909"/>
      <c r="C646" s="909"/>
      <c r="D646" s="909"/>
      <c r="E646" s="909"/>
      <c r="F646" s="909"/>
      <c r="G646" s="909"/>
      <c r="H646" s="909"/>
      <c r="I646" s="909"/>
      <c r="J646" s="909"/>
      <c r="K646" s="909"/>
      <c r="L646" s="909"/>
      <c r="M646" s="909"/>
      <c r="N646" s="909"/>
      <c r="O646" s="909"/>
      <c r="P646" s="909"/>
      <c r="Q646" s="909"/>
      <c r="R646" s="909"/>
      <c r="S646" s="909"/>
      <c r="T646" s="909"/>
      <c r="U646" s="909"/>
      <c r="V646" s="909"/>
      <c r="W646" s="909"/>
      <c r="X646" s="909"/>
    </row>
    <row r="647" spans="1:24" ht="16.5" customHeight="1">
      <c r="A647" s="909"/>
      <c r="B647" s="909"/>
      <c r="C647" s="909"/>
      <c r="D647" s="909"/>
      <c r="E647" s="909"/>
      <c r="F647" s="909"/>
      <c r="G647" s="909"/>
      <c r="H647" s="909"/>
      <c r="I647" s="909"/>
      <c r="J647" s="909"/>
      <c r="K647" s="909"/>
      <c r="L647" s="909"/>
      <c r="M647" s="909"/>
      <c r="N647" s="909"/>
      <c r="O647" s="909"/>
      <c r="P647" s="909"/>
      <c r="Q647" s="909"/>
      <c r="R647" s="909"/>
      <c r="S647" s="909"/>
      <c r="T647" s="909"/>
      <c r="U647" s="909"/>
      <c r="V647" s="909"/>
      <c r="W647" s="909"/>
      <c r="X647" s="909"/>
    </row>
    <row r="648" spans="1:24" ht="16.5" customHeight="1">
      <c r="A648" s="909"/>
      <c r="B648" s="909"/>
      <c r="C648" s="909"/>
      <c r="D648" s="909"/>
      <c r="E648" s="909"/>
      <c r="F648" s="909"/>
      <c r="G648" s="909"/>
      <c r="H648" s="909"/>
      <c r="I648" s="909"/>
      <c r="J648" s="909"/>
      <c r="K648" s="909"/>
      <c r="L648" s="909"/>
      <c r="M648" s="909"/>
      <c r="N648" s="909"/>
      <c r="O648" s="909"/>
      <c r="P648" s="909"/>
      <c r="Q648" s="909"/>
      <c r="R648" s="909"/>
      <c r="S648" s="909"/>
      <c r="T648" s="909"/>
      <c r="U648" s="909"/>
      <c r="V648" s="909"/>
      <c r="W648" s="909"/>
      <c r="X648" s="909"/>
    </row>
    <row r="649" spans="1:24" ht="16.5" customHeight="1">
      <c r="A649" s="909"/>
      <c r="B649" s="909"/>
      <c r="C649" s="909"/>
      <c r="D649" s="909"/>
      <c r="E649" s="909"/>
      <c r="F649" s="909"/>
      <c r="G649" s="909"/>
      <c r="H649" s="909"/>
      <c r="I649" s="909"/>
      <c r="J649" s="909"/>
      <c r="K649" s="909"/>
      <c r="L649" s="909"/>
      <c r="M649" s="909"/>
      <c r="N649" s="909"/>
      <c r="O649" s="909"/>
      <c r="P649" s="909"/>
      <c r="Q649" s="909"/>
      <c r="R649" s="909"/>
      <c r="S649" s="909"/>
      <c r="T649" s="909"/>
      <c r="U649" s="909"/>
      <c r="V649" s="909"/>
      <c r="W649" s="909"/>
      <c r="X649" s="909"/>
    </row>
    <row r="650" spans="1:24" ht="16.5" customHeight="1">
      <c r="A650" s="909"/>
      <c r="B650" s="909"/>
      <c r="C650" s="909"/>
      <c r="D650" s="909"/>
      <c r="E650" s="909"/>
      <c r="F650" s="909"/>
      <c r="G650" s="909"/>
      <c r="H650" s="909"/>
      <c r="I650" s="909"/>
      <c r="J650" s="909"/>
      <c r="K650" s="909"/>
      <c r="L650" s="909"/>
      <c r="M650" s="909"/>
      <c r="N650" s="909"/>
      <c r="O650" s="909"/>
      <c r="P650" s="909"/>
      <c r="Q650" s="909"/>
      <c r="R650" s="909"/>
      <c r="S650" s="909"/>
      <c r="T650" s="909"/>
      <c r="U650" s="909"/>
      <c r="V650" s="909"/>
      <c r="W650" s="909"/>
      <c r="X650" s="909"/>
    </row>
    <row r="651" spans="1:24" ht="16.5" customHeight="1">
      <c r="A651" s="909"/>
      <c r="B651" s="909"/>
      <c r="C651" s="909"/>
      <c r="D651" s="909"/>
      <c r="E651" s="909"/>
      <c r="F651" s="909"/>
      <c r="G651" s="909"/>
      <c r="H651" s="909"/>
      <c r="I651" s="909"/>
      <c r="J651" s="909"/>
      <c r="K651" s="909"/>
      <c r="L651" s="909"/>
      <c r="M651" s="909"/>
      <c r="N651" s="909"/>
      <c r="O651" s="909"/>
      <c r="P651" s="909"/>
      <c r="Q651" s="909"/>
      <c r="R651" s="909"/>
      <c r="S651" s="909"/>
      <c r="T651" s="909"/>
      <c r="U651" s="909"/>
      <c r="V651" s="909"/>
      <c r="W651" s="909"/>
      <c r="X651" s="909"/>
    </row>
    <row r="652" spans="1:24" ht="16.5" customHeight="1">
      <c r="A652" s="909"/>
      <c r="B652" s="909"/>
      <c r="C652" s="909"/>
      <c r="D652" s="909"/>
      <c r="E652" s="909"/>
      <c r="F652" s="909"/>
      <c r="G652" s="909"/>
      <c r="H652" s="909"/>
      <c r="I652" s="909"/>
      <c r="J652" s="909"/>
      <c r="K652" s="909"/>
      <c r="L652" s="909"/>
      <c r="M652" s="909"/>
      <c r="N652" s="909"/>
      <c r="O652" s="909"/>
      <c r="P652" s="909"/>
      <c r="Q652" s="909"/>
      <c r="R652" s="909"/>
      <c r="S652" s="909"/>
      <c r="T652" s="909"/>
      <c r="U652" s="909"/>
      <c r="V652" s="909"/>
      <c r="W652" s="909"/>
      <c r="X652" s="909"/>
    </row>
    <row r="653" spans="1:24" ht="16.5" customHeight="1">
      <c r="A653" s="909"/>
      <c r="B653" s="909"/>
      <c r="C653" s="909"/>
      <c r="D653" s="909"/>
      <c r="E653" s="909"/>
      <c r="F653" s="909"/>
      <c r="G653" s="909"/>
      <c r="H653" s="909"/>
      <c r="I653" s="909"/>
      <c r="J653" s="909"/>
      <c r="K653" s="909"/>
      <c r="L653" s="909"/>
      <c r="M653" s="909"/>
      <c r="N653" s="909"/>
      <c r="O653" s="909"/>
      <c r="P653" s="909"/>
      <c r="Q653" s="909"/>
      <c r="R653" s="909"/>
      <c r="S653" s="909"/>
      <c r="T653" s="909"/>
      <c r="U653" s="909"/>
      <c r="V653" s="909"/>
      <c r="W653" s="909"/>
      <c r="X653" s="909"/>
    </row>
    <row r="654" spans="1:24" ht="16.5" customHeight="1">
      <c r="A654" s="909"/>
      <c r="B654" s="909"/>
      <c r="C654" s="909"/>
      <c r="D654" s="909"/>
      <c r="E654" s="909"/>
      <c r="F654" s="909"/>
      <c r="G654" s="909"/>
      <c r="H654" s="909"/>
      <c r="I654" s="909"/>
      <c r="J654" s="909"/>
      <c r="K654" s="909"/>
      <c r="L654" s="909"/>
      <c r="M654" s="909"/>
      <c r="N654" s="909"/>
      <c r="O654" s="909"/>
      <c r="P654" s="909"/>
      <c r="Q654" s="909"/>
      <c r="R654" s="909"/>
      <c r="S654" s="909"/>
      <c r="T654" s="909"/>
      <c r="U654" s="909"/>
      <c r="V654" s="909"/>
      <c r="W654" s="909"/>
      <c r="X654" s="909"/>
    </row>
    <row r="655" spans="1:24" ht="16.5" customHeight="1">
      <c r="A655" s="909"/>
      <c r="B655" s="909"/>
      <c r="C655" s="909"/>
      <c r="D655" s="909"/>
      <c r="E655" s="909"/>
      <c r="F655" s="909"/>
      <c r="G655" s="909"/>
      <c r="H655" s="909"/>
      <c r="I655" s="909"/>
      <c r="J655" s="909"/>
      <c r="K655" s="909"/>
      <c r="L655" s="909"/>
      <c r="M655" s="909"/>
      <c r="N655" s="909"/>
      <c r="O655" s="909"/>
      <c r="P655" s="909"/>
      <c r="Q655" s="909"/>
      <c r="R655" s="909"/>
      <c r="S655" s="909"/>
      <c r="T655" s="909"/>
      <c r="U655" s="909"/>
      <c r="V655" s="909"/>
      <c r="W655" s="909"/>
      <c r="X655" s="909"/>
    </row>
    <row r="656" spans="1:24" ht="16.5" customHeight="1">
      <c r="A656" s="909"/>
      <c r="B656" s="909"/>
      <c r="C656" s="909"/>
      <c r="D656" s="909"/>
      <c r="E656" s="909"/>
      <c r="F656" s="909"/>
      <c r="G656" s="909"/>
      <c r="H656" s="909"/>
      <c r="I656" s="909"/>
      <c r="J656" s="909"/>
      <c r="K656" s="909"/>
      <c r="L656" s="909"/>
      <c r="M656" s="909"/>
      <c r="N656" s="909"/>
      <c r="O656" s="909"/>
      <c r="P656" s="909"/>
      <c r="Q656" s="909"/>
      <c r="R656" s="909"/>
      <c r="S656" s="909"/>
      <c r="T656" s="909"/>
      <c r="U656" s="909"/>
      <c r="V656" s="909"/>
      <c r="W656" s="909"/>
      <c r="X656" s="909"/>
    </row>
    <row r="657" spans="1:24" ht="16.5" customHeight="1">
      <c r="A657" s="909"/>
      <c r="B657" s="909"/>
      <c r="C657" s="909"/>
      <c r="D657" s="909"/>
      <c r="E657" s="909"/>
      <c r="F657" s="909"/>
      <c r="G657" s="909"/>
      <c r="H657" s="909"/>
      <c r="I657" s="909"/>
      <c r="J657" s="909"/>
      <c r="K657" s="909"/>
      <c r="L657" s="909"/>
      <c r="M657" s="909"/>
      <c r="N657" s="909"/>
      <c r="O657" s="909"/>
      <c r="P657" s="909"/>
      <c r="Q657" s="909"/>
      <c r="R657" s="909"/>
      <c r="S657" s="909"/>
      <c r="T657" s="909"/>
      <c r="U657" s="909"/>
      <c r="V657" s="909"/>
      <c r="W657" s="909"/>
      <c r="X657" s="909"/>
    </row>
    <row r="658" spans="1:24" ht="16.5" customHeight="1">
      <c r="A658" s="909"/>
      <c r="B658" s="909"/>
      <c r="C658" s="909"/>
      <c r="D658" s="909"/>
      <c r="E658" s="909"/>
      <c r="F658" s="909"/>
      <c r="G658" s="909"/>
      <c r="H658" s="909"/>
      <c r="I658" s="909"/>
      <c r="J658" s="909"/>
      <c r="K658" s="909"/>
      <c r="L658" s="909"/>
      <c r="M658" s="909"/>
      <c r="N658" s="909"/>
      <c r="O658" s="909"/>
      <c r="P658" s="909"/>
      <c r="Q658" s="909"/>
      <c r="R658" s="909"/>
      <c r="S658" s="909"/>
      <c r="T658" s="909"/>
      <c r="U658" s="909"/>
      <c r="V658" s="909"/>
      <c r="W658" s="909"/>
      <c r="X658" s="909"/>
    </row>
    <row r="659" spans="1:24" ht="16.5" customHeight="1">
      <c r="A659" s="909"/>
      <c r="B659" s="909"/>
      <c r="C659" s="909"/>
      <c r="D659" s="909"/>
      <c r="E659" s="909"/>
      <c r="F659" s="909"/>
      <c r="G659" s="909"/>
      <c r="H659" s="909"/>
      <c r="I659" s="909"/>
      <c r="J659" s="909"/>
      <c r="K659" s="909"/>
      <c r="L659" s="909"/>
      <c r="M659" s="909"/>
      <c r="N659" s="909"/>
      <c r="O659" s="909"/>
      <c r="P659" s="909"/>
      <c r="Q659" s="909"/>
      <c r="R659" s="909"/>
      <c r="S659" s="909"/>
      <c r="T659" s="909"/>
      <c r="U659" s="909"/>
      <c r="V659" s="909"/>
      <c r="W659" s="909"/>
      <c r="X659" s="909"/>
    </row>
    <row r="660" spans="1:24" ht="16.5" customHeight="1">
      <c r="A660" s="909"/>
      <c r="B660" s="909"/>
      <c r="C660" s="909"/>
      <c r="D660" s="909"/>
      <c r="E660" s="909"/>
      <c r="F660" s="909"/>
      <c r="G660" s="909"/>
      <c r="H660" s="909"/>
      <c r="I660" s="909"/>
      <c r="J660" s="909"/>
      <c r="K660" s="909"/>
      <c r="L660" s="909"/>
      <c r="M660" s="909"/>
      <c r="N660" s="909"/>
      <c r="O660" s="909"/>
      <c r="P660" s="909"/>
      <c r="Q660" s="909"/>
      <c r="R660" s="909"/>
      <c r="S660" s="909"/>
      <c r="T660" s="909"/>
      <c r="U660" s="909"/>
      <c r="V660" s="909"/>
      <c r="W660" s="909"/>
      <c r="X660" s="909"/>
    </row>
    <row r="661" spans="1:24" ht="16.5" customHeight="1">
      <c r="A661" s="909"/>
      <c r="B661" s="909"/>
      <c r="C661" s="909"/>
      <c r="D661" s="909"/>
      <c r="E661" s="909"/>
      <c r="F661" s="909"/>
      <c r="G661" s="909"/>
      <c r="H661" s="909"/>
      <c r="I661" s="909"/>
      <c r="J661" s="909"/>
      <c r="K661" s="909"/>
      <c r="L661" s="909"/>
      <c r="M661" s="909"/>
      <c r="N661" s="909"/>
      <c r="O661" s="909"/>
      <c r="P661" s="909"/>
      <c r="Q661" s="909"/>
      <c r="R661" s="909"/>
      <c r="S661" s="909"/>
      <c r="T661" s="909"/>
      <c r="U661" s="909"/>
      <c r="V661" s="909"/>
      <c r="W661" s="909"/>
      <c r="X661" s="909"/>
    </row>
    <row r="662" spans="1:24" ht="16.5" customHeight="1">
      <c r="A662" s="909"/>
      <c r="B662" s="909"/>
      <c r="C662" s="909"/>
      <c r="D662" s="909"/>
      <c r="E662" s="909"/>
      <c r="F662" s="909"/>
      <c r="G662" s="909"/>
      <c r="H662" s="909"/>
      <c r="I662" s="909"/>
      <c r="J662" s="909"/>
      <c r="K662" s="909"/>
      <c r="L662" s="909"/>
      <c r="M662" s="909"/>
      <c r="N662" s="909"/>
      <c r="O662" s="909"/>
      <c r="P662" s="909"/>
      <c r="Q662" s="909"/>
      <c r="R662" s="909"/>
      <c r="S662" s="909"/>
      <c r="T662" s="909"/>
      <c r="U662" s="909"/>
      <c r="V662" s="909"/>
      <c r="W662" s="909"/>
      <c r="X662" s="909"/>
    </row>
    <row r="663" spans="1:24" ht="16.5" customHeight="1">
      <c r="A663" s="909"/>
      <c r="B663" s="909"/>
      <c r="C663" s="909"/>
      <c r="D663" s="909"/>
      <c r="E663" s="909"/>
      <c r="F663" s="909"/>
      <c r="G663" s="909"/>
      <c r="H663" s="909"/>
      <c r="I663" s="909"/>
      <c r="J663" s="909"/>
      <c r="K663" s="909"/>
      <c r="L663" s="909"/>
      <c r="M663" s="909"/>
      <c r="N663" s="909"/>
      <c r="O663" s="909"/>
      <c r="P663" s="909"/>
      <c r="Q663" s="909"/>
      <c r="R663" s="909"/>
      <c r="S663" s="909"/>
      <c r="T663" s="909"/>
      <c r="U663" s="909"/>
      <c r="V663" s="909"/>
      <c r="W663" s="909"/>
      <c r="X663" s="909"/>
    </row>
    <row r="664" spans="1:24" ht="16.5" customHeight="1">
      <c r="A664" s="909"/>
      <c r="B664" s="909"/>
      <c r="C664" s="909"/>
      <c r="D664" s="909"/>
      <c r="E664" s="909"/>
      <c r="F664" s="909"/>
      <c r="G664" s="909"/>
      <c r="H664" s="909"/>
      <c r="I664" s="909"/>
      <c r="J664" s="909"/>
      <c r="K664" s="909"/>
      <c r="L664" s="909"/>
      <c r="M664" s="909"/>
      <c r="N664" s="909"/>
      <c r="O664" s="909"/>
      <c r="P664" s="909"/>
      <c r="Q664" s="909"/>
      <c r="R664" s="909"/>
      <c r="S664" s="909"/>
      <c r="T664" s="909"/>
      <c r="U664" s="909"/>
      <c r="V664" s="909"/>
      <c r="W664" s="909"/>
      <c r="X664" s="909"/>
    </row>
    <row r="665" spans="1:24" ht="16.5" customHeight="1">
      <c r="A665" s="909"/>
      <c r="B665" s="909"/>
      <c r="C665" s="909"/>
      <c r="D665" s="909"/>
      <c r="E665" s="909"/>
      <c r="F665" s="909"/>
      <c r="G665" s="909"/>
      <c r="H665" s="909"/>
      <c r="I665" s="909"/>
      <c r="J665" s="909"/>
      <c r="K665" s="909"/>
      <c r="L665" s="909"/>
      <c r="M665" s="909"/>
      <c r="N665" s="909"/>
      <c r="O665" s="909"/>
      <c r="P665" s="909"/>
      <c r="Q665" s="909"/>
      <c r="R665" s="909"/>
      <c r="S665" s="909"/>
      <c r="T665" s="909"/>
      <c r="U665" s="909"/>
      <c r="V665" s="909"/>
      <c r="W665" s="909"/>
      <c r="X665" s="909"/>
    </row>
    <row r="666" spans="1:24" ht="16.5" customHeight="1">
      <c r="A666" s="909"/>
      <c r="B666" s="909"/>
      <c r="C666" s="909"/>
      <c r="D666" s="909"/>
      <c r="E666" s="909"/>
      <c r="F666" s="909"/>
      <c r="G666" s="909"/>
      <c r="H666" s="909"/>
      <c r="I666" s="909"/>
      <c r="J666" s="909"/>
      <c r="K666" s="909"/>
      <c r="L666" s="909"/>
      <c r="M666" s="909"/>
      <c r="N666" s="909"/>
      <c r="O666" s="909"/>
      <c r="P666" s="909"/>
      <c r="Q666" s="909"/>
      <c r="R666" s="909"/>
      <c r="S666" s="909"/>
      <c r="T666" s="909"/>
      <c r="U666" s="909"/>
      <c r="V666" s="909"/>
      <c r="W666" s="909"/>
      <c r="X666" s="909"/>
    </row>
    <row r="667" spans="1:24" ht="16.5" customHeight="1">
      <c r="A667" s="909"/>
      <c r="B667" s="909"/>
      <c r="C667" s="909"/>
      <c r="D667" s="909"/>
      <c r="E667" s="909"/>
      <c r="F667" s="909"/>
      <c r="G667" s="909"/>
      <c r="H667" s="909"/>
      <c r="I667" s="909"/>
      <c r="J667" s="909"/>
      <c r="K667" s="909"/>
      <c r="L667" s="909"/>
      <c r="M667" s="909"/>
      <c r="N667" s="909"/>
      <c r="O667" s="909"/>
      <c r="P667" s="909"/>
      <c r="Q667" s="909"/>
      <c r="R667" s="909"/>
      <c r="S667" s="909"/>
      <c r="T667" s="909"/>
      <c r="U667" s="909"/>
      <c r="V667" s="909"/>
      <c r="W667" s="909"/>
      <c r="X667" s="909"/>
    </row>
    <row r="668" spans="1:24" ht="16.5" customHeight="1">
      <c r="A668" s="909"/>
      <c r="B668" s="909"/>
      <c r="C668" s="909"/>
      <c r="D668" s="909"/>
      <c r="E668" s="909"/>
      <c r="F668" s="909"/>
      <c r="G668" s="909"/>
      <c r="H668" s="909"/>
      <c r="I668" s="909"/>
      <c r="J668" s="909"/>
      <c r="K668" s="909"/>
      <c r="L668" s="909"/>
      <c r="M668" s="909"/>
      <c r="N668" s="909"/>
      <c r="O668" s="909"/>
      <c r="P668" s="909"/>
      <c r="Q668" s="909"/>
      <c r="R668" s="909"/>
      <c r="S668" s="909"/>
      <c r="T668" s="909"/>
      <c r="U668" s="909"/>
      <c r="V668" s="909"/>
      <c r="W668" s="909"/>
      <c r="X668" s="909"/>
    </row>
    <row r="669" spans="1:24" ht="16.5" customHeight="1">
      <c r="A669" s="909"/>
      <c r="B669" s="909"/>
      <c r="C669" s="909"/>
      <c r="D669" s="909"/>
      <c r="E669" s="909"/>
      <c r="F669" s="909"/>
      <c r="G669" s="909"/>
      <c r="H669" s="909"/>
      <c r="I669" s="909"/>
      <c r="J669" s="909"/>
      <c r="K669" s="909"/>
      <c r="L669" s="909"/>
      <c r="M669" s="909"/>
      <c r="N669" s="909"/>
      <c r="O669" s="909"/>
      <c r="P669" s="909"/>
      <c r="Q669" s="909"/>
      <c r="R669" s="909"/>
      <c r="S669" s="909"/>
      <c r="T669" s="909"/>
      <c r="U669" s="909"/>
      <c r="V669" s="909"/>
      <c r="W669" s="909"/>
      <c r="X669" s="909"/>
    </row>
    <row r="670" spans="1:24" ht="16.5" customHeight="1">
      <c r="A670" s="909"/>
      <c r="B670" s="909"/>
      <c r="C670" s="909"/>
      <c r="D670" s="909"/>
      <c r="E670" s="909"/>
      <c r="F670" s="909"/>
      <c r="G670" s="909"/>
      <c r="H670" s="909"/>
      <c r="I670" s="909"/>
      <c r="J670" s="909"/>
      <c r="K670" s="909"/>
      <c r="L670" s="909"/>
      <c r="M670" s="909"/>
      <c r="N670" s="909"/>
      <c r="O670" s="909"/>
      <c r="P670" s="909"/>
      <c r="Q670" s="909"/>
      <c r="R670" s="909"/>
      <c r="S670" s="909"/>
      <c r="T670" s="909"/>
      <c r="U670" s="909"/>
      <c r="V670" s="909"/>
      <c r="W670" s="909"/>
      <c r="X670" s="909"/>
    </row>
    <row r="671" spans="1:24" ht="16.5" customHeight="1">
      <c r="A671" s="909"/>
      <c r="B671" s="909"/>
      <c r="C671" s="909"/>
      <c r="D671" s="909"/>
      <c r="E671" s="909"/>
      <c r="F671" s="909"/>
      <c r="G671" s="909"/>
      <c r="H671" s="909"/>
      <c r="I671" s="909"/>
      <c r="J671" s="909"/>
      <c r="K671" s="909"/>
      <c r="L671" s="909"/>
      <c r="M671" s="909"/>
      <c r="N671" s="909"/>
      <c r="O671" s="909"/>
      <c r="P671" s="909"/>
      <c r="Q671" s="909"/>
      <c r="R671" s="909"/>
      <c r="S671" s="909"/>
      <c r="T671" s="909"/>
      <c r="U671" s="909"/>
      <c r="V671" s="909"/>
      <c r="W671" s="909"/>
      <c r="X671" s="909"/>
    </row>
    <row r="672" spans="1:24" ht="16.5" customHeight="1">
      <c r="A672" s="909"/>
      <c r="B672" s="909"/>
      <c r="C672" s="909"/>
      <c r="D672" s="909"/>
      <c r="E672" s="909"/>
      <c r="F672" s="909"/>
      <c r="G672" s="909"/>
      <c r="H672" s="909"/>
      <c r="I672" s="909"/>
      <c r="J672" s="909"/>
      <c r="K672" s="909"/>
      <c r="L672" s="909"/>
      <c r="M672" s="909"/>
      <c r="N672" s="909"/>
      <c r="O672" s="909"/>
      <c r="P672" s="909"/>
      <c r="Q672" s="909"/>
      <c r="R672" s="909"/>
      <c r="S672" s="909"/>
      <c r="T672" s="909"/>
      <c r="U672" s="909"/>
      <c r="V672" s="909"/>
      <c r="W672" s="909"/>
      <c r="X672" s="909"/>
    </row>
    <row r="673" spans="1:24" ht="16.5" customHeight="1">
      <c r="A673" s="909"/>
      <c r="B673" s="909"/>
      <c r="C673" s="909"/>
      <c r="D673" s="909"/>
      <c r="E673" s="909"/>
      <c r="F673" s="909"/>
      <c r="G673" s="909"/>
      <c r="H673" s="909"/>
      <c r="I673" s="909"/>
      <c r="J673" s="909"/>
      <c r="K673" s="909"/>
      <c r="L673" s="909"/>
      <c r="M673" s="909"/>
      <c r="N673" s="909"/>
      <c r="O673" s="909"/>
      <c r="P673" s="909"/>
      <c r="Q673" s="909"/>
      <c r="R673" s="909"/>
      <c r="S673" s="909"/>
      <c r="T673" s="909"/>
      <c r="U673" s="909"/>
      <c r="V673" s="909"/>
      <c r="W673" s="909"/>
      <c r="X673" s="909"/>
    </row>
    <row r="674" spans="1:24" ht="16.5" customHeight="1">
      <c r="A674" s="909"/>
      <c r="B674" s="909"/>
      <c r="C674" s="909"/>
      <c r="D674" s="909"/>
      <c r="E674" s="909"/>
      <c r="F674" s="909"/>
      <c r="G674" s="909"/>
      <c r="H674" s="909"/>
      <c r="I674" s="909"/>
      <c r="J674" s="909"/>
      <c r="K674" s="909"/>
      <c r="L674" s="909"/>
      <c r="M674" s="909"/>
      <c r="N674" s="909"/>
      <c r="O674" s="909"/>
      <c r="P674" s="909"/>
      <c r="Q674" s="909"/>
      <c r="R674" s="909"/>
      <c r="S674" s="909"/>
      <c r="T674" s="909"/>
      <c r="U674" s="909"/>
      <c r="V674" s="909"/>
      <c r="W674" s="909"/>
      <c r="X674" s="909"/>
    </row>
    <row r="675" spans="1:24" ht="16.5" customHeight="1">
      <c r="A675" s="909"/>
      <c r="B675" s="909"/>
      <c r="C675" s="909"/>
      <c r="D675" s="909"/>
      <c r="E675" s="909"/>
      <c r="F675" s="909"/>
      <c r="G675" s="909"/>
      <c r="H675" s="909"/>
      <c r="I675" s="909"/>
      <c r="J675" s="909"/>
      <c r="K675" s="909"/>
      <c r="L675" s="909"/>
      <c r="M675" s="909"/>
      <c r="N675" s="909"/>
      <c r="O675" s="909"/>
      <c r="P675" s="909"/>
      <c r="Q675" s="909"/>
      <c r="R675" s="909"/>
      <c r="S675" s="909"/>
      <c r="T675" s="909"/>
      <c r="U675" s="909"/>
      <c r="V675" s="909"/>
      <c r="W675" s="909"/>
      <c r="X675" s="909"/>
    </row>
    <row r="676" spans="1:24" ht="16.5" customHeight="1">
      <c r="A676" s="909"/>
      <c r="B676" s="909"/>
      <c r="C676" s="909"/>
      <c r="D676" s="909"/>
      <c r="E676" s="909"/>
      <c r="F676" s="909"/>
      <c r="G676" s="909"/>
      <c r="H676" s="909"/>
      <c r="I676" s="909"/>
      <c r="J676" s="909"/>
      <c r="K676" s="909"/>
      <c r="L676" s="909"/>
      <c r="M676" s="909"/>
      <c r="N676" s="909"/>
      <c r="O676" s="909"/>
      <c r="P676" s="909"/>
      <c r="Q676" s="909"/>
      <c r="R676" s="909"/>
      <c r="S676" s="909"/>
      <c r="T676" s="909"/>
      <c r="U676" s="909"/>
      <c r="V676" s="909"/>
      <c r="W676" s="909"/>
      <c r="X676" s="909"/>
    </row>
    <row r="677" spans="1:24" ht="16.5" customHeight="1">
      <c r="A677" s="909"/>
      <c r="B677" s="909"/>
      <c r="C677" s="909"/>
      <c r="D677" s="909"/>
      <c r="E677" s="909"/>
      <c r="F677" s="909"/>
      <c r="G677" s="909"/>
      <c r="H677" s="909"/>
      <c r="I677" s="909"/>
      <c r="J677" s="909"/>
      <c r="K677" s="909"/>
      <c r="L677" s="909"/>
      <c r="M677" s="909"/>
      <c r="N677" s="909"/>
      <c r="O677" s="909"/>
      <c r="P677" s="909"/>
      <c r="Q677" s="909"/>
      <c r="R677" s="909"/>
      <c r="S677" s="909"/>
      <c r="T677" s="909"/>
      <c r="U677" s="909"/>
      <c r="V677" s="909"/>
      <c r="W677" s="909"/>
      <c r="X677" s="909"/>
    </row>
    <row r="678" spans="1:24" ht="16.5" customHeight="1">
      <c r="A678" s="909"/>
      <c r="B678" s="909"/>
      <c r="C678" s="909"/>
      <c r="D678" s="909"/>
      <c r="E678" s="909"/>
      <c r="F678" s="909"/>
      <c r="G678" s="909"/>
      <c r="H678" s="909"/>
      <c r="I678" s="909"/>
      <c r="J678" s="909"/>
      <c r="K678" s="909"/>
      <c r="L678" s="909"/>
      <c r="M678" s="909"/>
      <c r="N678" s="909"/>
      <c r="O678" s="909"/>
      <c r="P678" s="909"/>
      <c r="Q678" s="909"/>
      <c r="R678" s="909"/>
      <c r="S678" s="909"/>
      <c r="T678" s="909"/>
      <c r="U678" s="909"/>
      <c r="V678" s="909"/>
      <c r="W678" s="909"/>
      <c r="X678" s="909"/>
    </row>
    <row r="679" spans="1:24" ht="16.5" customHeight="1">
      <c r="A679" s="909"/>
      <c r="B679" s="909"/>
      <c r="C679" s="909"/>
      <c r="D679" s="909"/>
      <c r="E679" s="909"/>
      <c r="F679" s="909"/>
      <c r="G679" s="909"/>
      <c r="H679" s="909"/>
      <c r="I679" s="909"/>
      <c r="J679" s="909"/>
      <c r="K679" s="909"/>
      <c r="L679" s="909"/>
      <c r="M679" s="909"/>
      <c r="N679" s="909"/>
      <c r="O679" s="909"/>
      <c r="P679" s="909"/>
      <c r="Q679" s="909"/>
      <c r="R679" s="909"/>
      <c r="S679" s="909"/>
      <c r="T679" s="909"/>
      <c r="U679" s="909"/>
      <c r="V679" s="909"/>
      <c r="W679" s="909"/>
      <c r="X679" s="909"/>
    </row>
    <row r="680" spans="1:24" ht="16.5" customHeight="1">
      <c r="A680" s="909"/>
      <c r="B680" s="909"/>
      <c r="C680" s="909"/>
      <c r="D680" s="909"/>
      <c r="E680" s="909"/>
      <c r="F680" s="909"/>
      <c r="G680" s="909"/>
      <c r="H680" s="909"/>
      <c r="I680" s="909"/>
      <c r="J680" s="909"/>
      <c r="K680" s="909"/>
      <c r="L680" s="909"/>
      <c r="M680" s="909"/>
      <c r="N680" s="909"/>
      <c r="O680" s="909"/>
      <c r="P680" s="909"/>
      <c r="Q680" s="909"/>
      <c r="R680" s="909"/>
      <c r="S680" s="909"/>
      <c r="T680" s="909"/>
      <c r="U680" s="909"/>
      <c r="V680" s="909"/>
      <c r="W680" s="909"/>
      <c r="X680" s="909"/>
    </row>
    <row r="681" spans="1:24" ht="16.5" customHeight="1">
      <c r="A681" s="909"/>
      <c r="B681" s="909"/>
      <c r="C681" s="909"/>
      <c r="D681" s="909"/>
      <c r="E681" s="909"/>
      <c r="F681" s="909"/>
      <c r="G681" s="909"/>
      <c r="H681" s="909"/>
      <c r="I681" s="909"/>
      <c r="J681" s="909"/>
      <c r="K681" s="909"/>
      <c r="L681" s="909"/>
      <c r="M681" s="909"/>
      <c r="N681" s="909"/>
      <c r="O681" s="909"/>
      <c r="P681" s="909"/>
      <c r="Q681" s="909"/>
      <c r="R681" s="909"/>
      <c r="S681" s="909"/>
      <c r="T681" s="909"/>
      <c r="U681" s="909"/>
      <c r="V681" s="909"/>
      <c r="W681" s="909"/>
      <c r="X681" s="909"/>
    </row>
    <row r="682" spans="1:24" ht="16.5" customHeight="1">
      <c r="A682" s="909"/>
      <c r="B682" s="909"/>
      <c r="C682" s="909"/>
      <c r="D682" s="909"/>
      <c r="E682" s="909"/>
      <c r="F682" s="909"/>
      <c r="G682" s="909"/>
      <c r="H682" s="909"/>
      <c r="I682" s="909"/>
      <c r="J682" s="909"/>
      <c r="K682" s="909"/>
      <c r="L682" s="909"/>
      <c r="M682" s="909"/>
      <c r="N682" s="909"/>
      <c r="O682" s="909"/>
      <c r="P682" s="909"/>
      <c r="Q682" s="909"/>
      <c r="R682" s="909"/>
      <c r="S682" s="909"/>
      <c r="T682" s="909"/>
      <c r="U682" s="909"/>
      <c r="V682" s="909"/>
      <c r="W682" s="909"/>
      <c r="X682" s="909"/>
    </row>
    <row r="683" spans="1:24" ht="16.5" customHeight="1">
      <c r="A683" s="909"/>
      <c r="B683" s="909"/>
      <c r="C683" s="909"/>
      <c r="D683" s="909"/>
      <c r="E683" s="909"/>
      <c r="F683" s="909"/>
      <c r="G683" s="909"/>
      <c r="H683" s="909"/>
      <c r="I683" s="909"/>
      <c r="J683" s="909"/>
      <c r="K683" s="909"/>
      <c r="L683" s="909"/>
      <c r="M683" s="909"/>
      <c r="N683" s="909"/>
      <c r="O683" s="909"/>
      <c r="P683" s="909"/>
      <c r="Q683" s="909"/>
      <c r="R683" s="909"/>
      <c r="S683" s="909"/>
      <c r="T683" s="909"/>
      <c r="U683" s="909"/>
      <c r="V683" s="909"/>
      <c r="W683" s="909"/>
      <c r="X683" s="909"/>
    </row>
    <row r="684" spans="1:24" ht="16.5" customHeight="1">
      <c r="A684" s="909"/>
      <c r="B684" s="909"/>
      <c r="C684" s="909"/>
      <c r="D684" s="909"/>
      <c r="E684" s="909"/>
      <c r="F684" s="909"/>
      <c r="G684" s="909"/>
      <c r="H684" s="909"/>
      <c r="I684" s="909"/>
      <c r="J684" s="909"/>
      <c r="K684" s="909"/>
      <c r="L684" s="909"/>
      <c r="M684" s="909"/>
      <c r="N684" s="909"/>
      <c r="O684" s="909"/>
      <c r="P684" s="909"/>
      <c r="Q684" s="909"/>
      <c r="R684" s="909"/>
      <c r="S684" s="909"/>
      <c r="T684" s="909"/>
      <c r="U684" s="909"/>
      <c r="V684" s="909"/>
      <c r="W684" s="909"/>
      <c r="X684" s="909"/>
    </row>
    <row r="685" spans="1:24" ht="16.5" customHeigh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row>
    <row r="686" spans="1:24" ht="16.5" customHeight="1">
      <c r="A686" s="909"/>
      <c r="B686" s="909"/>
      <c r="C686" s="909"/>
      <c r="D686" s="909"/>
      <c r="E686" s="909"/>
      <c r="F686" s="909"/>
      <c r="G686" s="909"/>
      <c r="H686" s="909"/>
      <c r="I686" s="909"/>
      <c r="J686" s="909"/>
      <c r="K686" s="909"/>
      <c r="L686" s="909"/>
      <c r="M686" s="909"/>
      <c r="N686" s="909"/>
      <c r="O686" s="909"/>
      <c r="P686" s="909"/>
      <c r="Q686" s="909"/>
      <c r="R686" s="909"/>
      <c r="S686" s="909"/>
      <c r="T686" s="909"/>
      <c r="U686" s="909"/>
      <c r="V686" s="909"/>
      <c r="W686" s="909"/>
      <c r="X686" s="909"/>
    </row>
    <row r="687" spans="1:24" ht="16.5" customHeight="1">
      <c r="A687" s="909"/>
      <c r="B687" s="909"/>
      <c r="C687" s="909"/>
      <c r="D687" s="909"/>
      <c r="E687" s="909"/>
      <c r="F687" s="909"/>
      <c r="G687" s="909"/>
      <c r="H687" s="909"/>
      <c r="I687" s="909"/>
      <c r="J687" s="909"/>
      <c r="K687" s="909"/>
      <c r="L687" s="909"/>
      <c r="M687" s="909"/>
      <c r="N687" s="909"/>
      <c r="O687" s="909"/>
      <c r="P687" s="909"/>
      <c r="Q687" s="909"/>
      <c r="R687" s="909"/>
      <c r="S687" s="909"/>
      <c r="T687" s="909"/>
      <c r="U687" s="909"/>
      <c r="V687" s="909"/>
      <c r="W687" s="909"/>
      <c r="X687" s="909"/>
    </row>
    <row r="688" spans="1:24" ht="16.5" customHeight="1">
      <c r="A688" s="909"/>
      <c r="B688" s="909"/>
      <c r="C688" s="909"/>
      <c r="D688" s="909"/>
      <c r="E688" s="909"/>
      <c r="F688" s="909"/>
      <c r="G688" s="909"/>
      <c r="H688" s="909"/>
      <c r="I688" s="909"/>
      <c r="J688" s="909"/>
      <c r="K688" s="909"/>
      <c r="L688" s="909"/>
      <c r="M688" s="909"/>
      <c r="N688" s="909"/>
      <c r="O688" s="909"/>
      <c r="P688" s="909"/>
      <c r="Q688" s="909"/>
      <c r="R688" s="909"/>
      <c r="S688" s="909"/>
      <c r="T688" s="909"/>
      <c r="U688" s="909"/>
      <c r="V688" s="909"/>
      <c r="W688" s="909"/>
      <c r="X688" s="909"/>
    </row>
    <row r="689" spans="1:24" ht="16.5" customHeight="1">
      <c r="A689" s="909"/>
      <c r="B689" s="909"/>
      <c r="C689" s="909"/>
      <c r="D689" s="909"/>
      <c r="E689" s="909"/>
      <c r="F689" s="909"/>
      <c r="G689" s="909"/>
      <c r="H689" s="909"/>
      <c r="I689" s="909"/>
      <c r="J689" s="909"/>
      <c r="K689" s="909"/>
      <c r="L689" s="909"/>
      <c r="M689" s="909"/>
      <c r="N689" s="909"/>
      <c r="O689" s="909"/>
      <c r="P689" s="909"/>
      <c r="Q689" s="909"/>
      <c r="R689" s="909"/>
      <c r="S689" s="909"/>
      <c r="T689" s="909"/>
      <c r="U689" s="909"/>
      <c r="V689" s="909"/>
      <c r="W689" s="909"/>
      <c r="X689" s="909"/>
    </row>
    <row r="690" spans="1:24" ht="16.5" customHeight="1">
      <c r="A690" s="909"/>
      <c r="B690" s="909"/>
      <c r="C690" s="909"/>
      <c r="D690" s="909"/>
      <c r="E690" s="909"/>
      <c r="F690" s="909"/>
      <c r="G690" s="909"/>
      <c r="H690" s="909"/>
      <c r="I690" s="909"/>
      <c r="J690" s="909"/>
      <c r="K690" s="909"/>
      <c r="L690" s="909"/>
      <c r="M690" s="909"/>
      <c r="N690" s="909"/>
      <c r="O690" s="909"/>
      <c r="P690" s="909"/>
      <c r="Q690" s="909"/>
      <c r="R690" s="909"/>
      <c r="S690" s="909"/>
      <c r="T690" s="909"/>
      <c r="U690" s="909"/>
      <c r="V690" s="909"/>
      <c r="W690" s="909"/>
      <c r="X690" s="909"/>
    </row>
    <row r="691" spans="1:24" ht="16.5" customHeight="1">
      <c r="A691" s="909"/>
      <c r="B691" s="909"/>
      <c r="C691" s="909"/>
      <c r="D691" s="909"/>
      <c r="E691" s="909"/>
      <c r="F691" s="909"/>
      <c r="G691" s="909"/>
      <c r="H691" s="909"/>
      <c r="I691" s="909"/>
      <c r="J691" s="909"/>
      <c r="K691" s="909"/>
      <c r="L691" s="909"/>
      <c r="M691" s="909"/>
      <c r="N691" s="909"/>
      <c r="O691" s="909"/>
      <c r="P691" s="909"/>
      <c r="Q691" s="909"/>
      <c r="R691" s="909"/>
      <c r="S691" s="909"/>
      <c r="T691" s="909"/>
      <c r="U691" s="909"/>
      <c r="V691" s="909"/>
      <c r="W691" s="909"/>
      <c r="X691" s="909"/>
    </row>
    <row r="692" spans="1:24" ht="16.5" customHeight="1">
      <c r="A692" s="909"/>
      <c r="B692" s="909"/>
      <c r="C692" s="909"/>
      <c r="D692" s="909"/>
      <c r="E692" s="909"/>
      <c r="F692" s="909"/>
      <c r="G692" s="909"/>
      <c r="H692" s="909"/>
      <c r="I692" s="909"/>
      <c r="J692" s="909"/>
      <c r="K692" s="909"/>
      <c r="L692" s="909"/>
      <c r="M692" s="909"/>
      <c r="N692" s="909"/>
      <c r="O692" s="909"/>
      <c r="P692" s="909"/>
      <c r="Q692" s="909"/>
      <c r="R692" s="909"/>
      <c r="S692" s="909"/>
      <c r="T692" s="909"/>
      <c r="U692" s="909"/>
      <c r="V692" s="909"/>
      <c r="W692" s="909"/>
      <c r="X692" s="909"/>
    </row>
    <row r="693" spans="1:24" ht="16.5" customHeight="1">
      <c r="A693" s="909"/>
      <c r="B693" s="909"/>
      <c r="C693" s="909"/>
      <c r="D693" s="909"/>
      <c r="E693" s="909"/>
      <c r="F693" s="909"/>
      <c r="G693" s="909"/>
      <c r="H693" s="909"/>
      <c r="I693" s="909"/>
      <c r="J693" s="909"/>
      <c r="K693" s="909"/>
      <c r="L693" s="909"/>
      <c r="M693" s="909"/>
      <c r="N693" s="909"/>
      <c r="O693" s="909"/>
      <c r="P693" s="909"/>
      <c r="Q693" s="909"/>
      <c r="R693" s="909"/>
      <c r="S693" s="909"/>
      <c r="T693" s="909"/>
      <c r="U693" s="909"/>
      <c r="V693" s="909"/>
      <c r="W693" s="909"/>
      <c r="X693" s="909"/>
    </row>
    <row r="694" spans="1:24" ht="16.5" customHeight="1">
      <c r="A694" s="909"/>
      <c r="B694" s="909"/>
      <c r="C694" s="909"/>
      <c r="D694" s="909"/>
      <c r="E694" s="909"/>
      <c r="F694" s="909"/>
      <c r="G694" s="909"/>
      <c r="H694" s="909"/>
      <c r="I694" s="909"/>
      <c r="J694" s="909"/>
      <c r="K694" s="909"/>
      <c r="L694" s="909"/>
      <c r="M694" s="909"/>
      <c r="N694" s="909"/>
      <c r="O694" s="909"/>
      <c r="P694" s="909"/>
      <c r="Q694" s="909"/>
      <c r="R694" s="909"/>
      <c r="S694" s="909"/>
      <c r="T694" s="909"/>
      <c r="U694" s="909"/>
      <c r="V694" s="909"/>
      <c r="W694" s="909"/>
      <c r="X694" s="909"/>
    </row>
    <row r="695" spans="1:24" ht="16.5" customHeight="1">
      <c r="A695" s="909"/>
      <c r="B695" s="909"/>
      <c r="C695" s="909"/>
      <c r="D695" s="909"/>
      <c r="E695" s="909"/>
      <c r="F695" s="909"/>
      <c r="G695" s="909"/>
      <c r="H695" s="909"/>
      <c r="I695" s="909"/>
      <c r="J695" s="909"/>
      <c r="K695" s="909"/>
      <c r="L695" s="909"/>
      <c r="M695" s="909"/>
      <c r="N695" s="909"/>
      <c r="O695" s="909"/>
      <c r="P695" s="909"/>
      <c r="Q695" s="909"/>
      <c r="R695" s="909"/>
      <c r="S695" s="909"/>
      <c r="T695" s="909"/>
      <c r="U695" s="909"/>
      <c r="V695" s="909"/>
      <c r="W695" s="909"/>
      <c r="X695" s="909"/>
    </row>
    <row r="696" spans="1:24" ht="16.5" customHeight="1">
      <c r="A696" s="909"/>
      <c r="B696" s="909"/>
      <c r="C696" s="909"/>
      <c r="D696" s="909"/>
      <c r="E696" s="909"/>
      <c r="F696" s="909"/>
      <c r="G696" s="909"/>
      <c r="H696" s="909"/>
      <c r="I696" s="909"/>
      <c r="J696" s="909"/>
      <c r="K696" s="909"/>
      <c r="L696" s="909"/>
      <c r="M696" s="909"/>
      <c r="N696" s="909"/>
      <c r="O696" s="909"/>
      <c r="P696" s="909"/>
      <c r="Q696" s="909"/>
      <c r="R696" s="909"/>
      <c r="S696" s="909"/>
      <c r="T696" s="909"/>
      <c r="U696" s="909"/>
      <c r="V696" s="909"/>
      <c r="W696" s="909"/>
      <c r="X696" s="909"/>
    </row>
    <row r="697" spans="1:24" ht="16.5" customHeight="1">
      <c r="A697" s="909"/>
      <c r="B697" s="909"/>
      <c r="C697" s="909"/>
      <c r="D697" s="909"/>
      <c r="E697" s="909"/>
      <c r="F697" s="909"/>
      <c r="G697" s="909"/>
      <c r="H697" s="909"/>
      <c r="I697" s="909"/>
      <c r="J697" s="909"/>
      <c r="K697" s="909"/>
      <c r="L697" s="909"/>
      <c r="M697" s="909"/>
      <c r="N697" s="909"/>
      <c r="O697" s="909"/>
      <c r="P697" s="909"/>
      <c r="Q697" s="909"/>
      <c r="R697" s="909"/>
      <c r="S697" s="909"/>
      <c r="T697" s="909"/>
      <c r="U697" s="909"/>
      <c r="V697" s="909"/>
      <c r="W697" s="909"/>
      <c r="X697" s="909"/>
    </row>
    <row r="698" spans="1:24" ht="16.5" customHeight="1">
      <c r="A698" s="909"/>
      <c r="B698" s="909"/>
      <c r="C698" s="909"/>
      <c r="D698" s="909"/>
      <c r="E698" s="909"/>
      <c r="F698" s="909"/>
      <c r="G698" s="909"/>
      <c r="H698" s="909"/>
      <c r="I698" s="909"/>
      <c r="J698" s="909"/>
      <c r="K698" s="909"/>
      <c r="L698" s="909"/>
      <c r="M698" s="909"/>
      <c r="N698" s="909"/>
      <c r="O698" s="909"/>
      <c r="P698" s="909"/>
      <c r="Q698" s="909"/>
      <c r="R698" s="909"/>
      <c r="S698" s="909"/>
      <c r="T698" s="909"/>
      <c r="U698" s="909"/>
      <c r="V698" s="909"/>
      <c r="W698" s="909"/>
      <c r="X698" s="909"/>
    </row>
    <row r="699" spans="1:24" ht="16.5" customHeight="1">
      <c r="A699" s="909"/>
      <c r="B699" s="909"/>
      <c r="C699" s="909"/>
      <c r="D699" s="909"/>
      <c r="E699" s="909"/>
      <c r="F699" s="909"/>
      <c r="G699" s="909"/>
      <c r="H699" s="909"/>
      <c r="I699" s="909"/>
      <c r="J699" s="909"/>
      <c r="K699" s="909"/>
      <c r="L699" s="909"/>
      <c r="M699" s="909"/>
      <c r="N699" s="909"/>
      <c r="O699" s="909"/>
      <c r="P699" s="909"/>
      <c r="Q699" s="909"/>
      <c r="R699" s="909"/>
      <c r="S699" s="909"/>
      <c r="T699" s="909"/>
      <c r="U699" s="909"/>
      <c r="V699" s="909"/>
      <c r="W699" s="909"/>
      <c r="X699" s="909"/>
    </row>
    <row r="700" spans="1:24" ht="16.5" customHeight="1">
      <c r="A700" s="909"/>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row>
    <row r="701" spans="1:24" ht="16.5" customHeight="1">
      <c r="A701" s="909"/>
      <c r="B701" s="909"/>
      <c r="C701" s="909"/>
      <c r="D701" s="909"/>
      <c r="E701" s="909"/>
      <c r="F701" s="909"/>
      <c r="G701" s="909"/>
      <c r="H701" s="909"/>
      <c r="I701" s="909"/>
      <c r="J701" s="909"/>
      <c r="K701" s="909"/>
      <c r="L701" s="909"/>
      <c r="M701" s="909"/>
      <c r="N701" s="909"/>
      <c r="O701" s="909"/>
      <c r="P701" s="909"/>
      <c r="Q701" s="909"/>
      <c r="R701" s="909"/>
      <c r="S701" s="909"/>
      <c r="T701" s="909"/>
      <c r="U701" s="909"/>
      <c r="V701" s="909"/>
      <c r="W701" s="909"/>
      <c r="X701" s="909"/>
    </row>
    <row r="702" spans="1:24" ht="16.5" customHeight="1">
      <c r="A702" s="909"/>
      <c r="B702" s="909"/>
      <c r="C702" s="909"/>
      <c r="D702" s="909"/>
      <c r="E702" s="909"/>
      <c r="F702" s="909"/>
      <c r="G702" s="909"/>
      <c r="H702" s="909"/>
      <c r="I702" s="909"/>
      <c r="J702" s="909"/>
      <c r="K702" s="909"/>
      <c r="L702" s="909"/>
      <c r="M702" s="909"/>
      <c r="N702" s="909"/>
      <c r="O702" s="909"/>
      <c r="P702" s="909"/>
      <c r="Q702" s="909"/>
      <c r="R702" s="909"/>
      <c r="S702" s="909"/>
      <c r="T702" s="909"/>
      <c r="U702" s="909"/>
      <c r="V702" s="909"/>
      <c r="W702" s="909"/>
      <c r="X702" s="909"/>
    </row>
    <row r="703" spans="1:24" ht="16.5" customHeight="1">
      <c r="A703" s="909"/>
      <c r="B703" s="909"/>
      <c r="C703" s="909"/>
      <c r="D703" s="909"/>
      <c r="E703" s="909"/>
      <c r="F703" s="909"/>
      <c r="G703" s="909"/>
      <c r="H703" s="909"/>
      <c r="I703" s="909"/>
      <c r="J703" s="909"/>
      <c r="K703" s="909"/>
      <c r="L703" s="909"/>
      <c r="M703" s="909"/>
      <c r="N703" s="909"/>
      <c r="O703" s="909"/>
      <c r="P703" s="909"/>
      <c r="Q703" s="909"/>
      <c r="R703" s="909"/>
      <c r="S703" s="909"/>
      <c r="T703" s="909"/>
      <c r="U703" s="909"/>
      <c r="V703" s="909"/>
      <c r="W703" s="909"/>
      <c r="X703" s="909"/>
    </row>
    <row r="704" spans="1:24" ht="16.5" customHeight="1">
      <c r="A704" s="909"/>
      <c r="B704" s="909"/>
      <c r="C704" s="909"/>
      <c r="D704" s="909"/>
      <c r="E704" s="909"/>
      <c r="F704" s="909"/>
      <c r="G704" s="909"/>
      <c r="H704" s="909"/>
      <c r="I704" s="909"/>
      <c r="J704" s="909"/>
      <c r="K704" s="909"/>
      <c r="L704" s="909"/>
      <c r="M704" s="909"/>
      <c r="N704" s="909"/>
      <c r="O704" s="909"/>
      <c r="P704" s="909"/>
      <c r="Q704" s="909"/>
      <c r="R704" s="909"/>
      <c r="S704" s="909"/>
      <c r="T704" s="909"/>
      <c r="U704" s="909"/>
      <c r="V704" s="909"/>
      <c r="W704" s="909"/>
      <c r="X704" s="909"/>
    </row>
    <row r="705" spans="1:24" ht="16.5" customHeight="1">
      <c r="A705" s="909"/>
      <c r="B705" s="909"/>
      <c r="C705" s="909"/>
      <c r="D705" s="909"/>
      <c r="E705" s="909"/>
      <c r="F705" s="909"/>
      <c r="G705" s="909"/>
      <c r="H705" s="909"/>
      <c r="I705" s="909"/>
      <c r="J705" s="909"/>
      <c r="K705" s="909"/>
      <c r="L705" s="909"/>
      <c r="M705" s="909"/>
      <c r="N705" s="909"/>
      <c r="O705" s="909"/>
      <c r="P705" s="909"/>
      <c r="Q705" s="909"/>
      <c r="R705" s="909"/>
      <c r="S705" s="909"/>
      <c r="T705" s="909"/>
      <c r="U705" s="909"/>
      <c r="V705" s="909"/>
      <c r="W705" s="909"/>
      <c r="X705" s="909"/>
    </row>
    <row r="706" spans="1:24" ht="16.5" customHeight="1">
      <c r="A706" s="909"/>
      <c r="B706" s="909"/>
      <c r="C706" s="909"/>
      <c r="D706" s="909"/>
      <c r="E706" s="909"/>
      <c r="F706" s="909"/>
      <c r="G706" s="909"/>
      <c r="H706" s="909"/>
      <c r="I706" s="909"/>
      <c r="J706" s="909"/>
      <c r="K706" s="909"/>
      <c r="L706" s="909"/>
      <c r="M706" s="909"/>
      <c r="N706" s="909"/>
      <c r="O706" s="909"/>
      <c r="P706" s="909"/>
      <c r="Q706" s="909"/>
      <c r="R706" s="909"/>
      <c r="S706" s="909"/>
      <c r="T706" s="909"/>
      <c r="U706" s="909"/>
      <c r="V706" s="909"/>
      <c r="W706" s="909"/>
      <c r="X706" s="909"/>
    </row>
    <row r="707" spans="1:24" ht="16.5" customHeight="1">
      <c r="A707" s="909"/>
      <c r="B707" s="909"/>
      <c r="C707" s="909"/>
      <c r="D707" s="909"/>
      <c r="E707" s="909"/>
      <c r="F707" s="909"/>
      <c r="G707" s="909"/>
      <c r="H707" s="909"/>
      <c r="I707" s="909"/>
      <c r="J707" s="909"/>
      <c r="K707" s="909"/>
      <c r="L707" s="909"/>
      <c r="M707" s="909"/>
      <c r="N707" s="909"/>
      <c r="O707" s="909"/>
      <c r="P707" s="909"/>
      <c r="Q707" s="909"/>
      <c r="R707" s="909"/>
      <c r="S707" s="909"/>
      <c r="T707" s="909"/>
      <c r="U707" s="909"/>
      <c r="V707" s="909"/>
      <c r="W707" s="909"/>
      <c r="X707" s="909"/>
    </row>
    <row r="708" spans="1:24" ht="16.5" customHeight="1">
      <c r="A708" s="909"/>
      <c r="B708" s="909"/>
      <c r="C708" s="909"/>
      <c r="D708" s="909"/>
      <c r="E708" s="909"/>
      <c r="F708" s="909"/>
      <c r="G708" s="909"/>
      <c r="H708" s="909"/>
      <c r="I708" s="909"/>
      <c r="J708" s="909"/>
      <c r="K708" s="909"/>
      <c r="L708" s="909"/>
      <c r="M708" s="909"/>
      <c r="N708" s="909"/>
      <c r="O708" s="909"/>
      <c r="P708" s="909"/>
      <c r="Q708" s="909"/>
      <c r="R708" s="909"/>
      <c r="S708" s="909"/>
      <c r="T708" s="909"/>
      <c r="U708" s="909"/>
      <c r="V708" s="909"/>
      <c r="W708" s="909"/>
      <c r="X708" s="909"/>
    </row>
    <row r="709" spans="1:24" ht="16.5" customHeight="1">
      <c r="A709" s="909"/>
      <c r="B709" s="909"/>
      <c r="C709" s="909"/>
      <c r="D709" s="909"/>
      <c r="E709" s="909"/>
      <c r="F709" s="909"/>
      <c r="G709" s="909"/>
      <c r="H709" s="909"/>
      <c r="I709" s="909"/>
      <c r="J709" s="909"/>
      <c r="K709" s="909"/>
      <c r="L709" s="909"/>
      <c r="M709" s="909"/>
      <c r="N709" s="909"/>
      <c r="O709" s="909"/>
      <c r="P709" s="909"/>
      <c r="Q709" s="909"/>
      <c r="R709" s="909"/>
      <c r="S709" s="909"/>
      <c r="T709" s="909"/>
      <c r="U709" s="909"/>
      <c r="V709" s="909"/>
      <c r="W709" s="909"/>
      <c r="X709" s="909"/>
    </row>
    <row r="710" spans="1:24" ht="16.5" customHeight="1">
      <c r="A710" s="909"/>
      <c r="B710" s="909"/>
      <c r="C710" s="909"/>
      <c r="D710" s="909"/>
      <c r="E710" s="909"/>
      <c r="F710" s="909"/>
      <c r="G710" s="909"/>
      <c r="H710" s="909"/>
      <c r="I710" s="909"/>
      <c r="J710" s="909"/>
      <c r="K710" s="909"/>
      <c r="L710" s="909"/>
      <c r="M710" s="909"/>
      <c r="N710" s="909"/>
      <c r="O710" s="909"/>
      <c r="P710" s="909"/>
      <c r="Q710" s="909"/>
      <c r="R710" s="909"/>
      <c r="S710" s="909"/>
      <c r="T710" s="909"/>
      <c r="U710" s="909"/>
      <c r="V710" s="909"/>
      <c r="W710" s="909"/>
      <c r="X710" s="909"/>
    </row>
    <row r="711" spans="1:24" ht="16.5" customHeight="1">
      <c r="A711" s="909"/>
      <c r="B711" s="909"/>
      <c r="C711" s="909"/>
      <c r="D711" s="909"/>
      <c r="E711" s="909"/>
      <c r="F711" s="909"/>
      <c r="G711" s="909"/>
      <c r="H711" s="909"/>
      <c r="I711" s="909"/>
      <c r="J711" s="909"/>
      <c r="K711" s="909"/>
      <c r="L711" s="909"/>
      <c r="M711" s="909"/>
      <c r="N711" s="909"/>
      <c r="O711" s="909"/>
      <c r="P711" s="909"/>
      <c r="Q711" s="909"/>
      <c r="R711" s="909"/>
      <c r="S711" s="909"/>
      <c r="T711" s="909"/>
      <c r="U711" s="909"/>
      <c r="V711" s="909"/>
      <c r="W711" s="909"/>
      <c r="X711" s="909"/>
    </row>
    <row r="712" spans="1:24" ht="16.5" customHeight="1">
      <c r="A712" s="909"/>
      <c r="B712" s="909"/>
      <c r="C712" s="909"/>
      <c r="D712" s="909"/>
      <c r="E712" s="909"/>
      <c r="F712" s="909"/>
      <c r="G712" s="909"/>
      <c r="H712" s="909"/>
      <c r="I712" s="909"/>
      <c r="J712" s="909"/>
      <c r="K712" s="909"/>
      <c r="L712" s="909"/>
      <c r="M712" s="909"/>
      <c r="N712" s="909"/>
      <c r="O712" s="909"/>
      <c r="P712" s="909"/>
      <c r="Q712" s="909"/>
      <c r="R712" s="909"/>
      <c r="S712" s="909"/>
      <c r="T712" s="909"/>
      <c r="U712" s="909"/>
      <c r="V712" s="909"/>
      <c r="W712" s="909"/>
      <c r="X712" s="909"/>
    </row>
    <row r="713" spans="1:24" ht="16.5" customHeight="1">
      <c r="A713" s="909"/>
      <c r="B713" s="909"/>
      <c r="C713" s="909"/>
      <c r="D713" s="909"/>
      <c r="E713" s="909"/>
      <c r="F713" s="909"/>
      <c r="G713" s="909"/>
      <c r="H713" s="909"/>
      <c r="I713" s="909"/>
      <c r="J713" s="909"/>
      <c r="K713" s="909"/>
      <c r="L713" s="909"/>
      <c r="M713" s="909"/>
      <c r="N713" s="909"/>
      <c r="O713" s="909"/>
      <c r="P713" s="909"/>
      <c r="Q713" s="909"/>
      <c r="R713" s="909"/>
      <c r="S713" s="909"/>
      <c r="T713" s="909"/>
      <c r="U713" s="909"/>
      <c r="V713" s="909"/>
      <c r="W713" s="909"/>
      <c r="X713" s="909"/>
    </row>
    <row r="714" spans="1:24" ht="16.5" customHeight="1">
      <c r="A714" s="909"/>
      <c r="B714" s="909"/>
      <c r="C714" s="909"/>
      <c r="D714" s="909"/>
      <c r="E714" s="909"/>
      <c r="F714" s="909"/>
      <c r="G714" s="909"/>
      <c r="H714" s="909"/>
      <c r="I714" s="909"/>
      <c r="J714" s="909"/>
      <c r="K714" s="909"/>
      <c r="L714" s="909"/>
      <c r="M714" s="909"/>
      <c r="N714" s="909"/>
      <c r="O714" s="909"/>
      <c r="P714" s="909"/>
      <c r="Q714" s="909"/>
      <c r="R714" s="909"/>
      <c r="S714" s="909"/>
      <c r="T714" s="909"/>
      <c r="U714" s="909"/>
      <c r="V714" s="909"/>
      <c r="W714" s="909"/>
      <c r="X714" s="909"/>
    </row>
    <row r="715" spans="1:24" ht="16.5" customHeight="1">
      <c r="A715" s="909"/>
      <c r="B715" s="909"/>
      <c r="C715" s="909"/>
      <c r="D715" s="909"/>
      <c r="E715" s="909"/>
      <c r="F715" s="909"/>
      <c r="G715" s="909"/>
      <c r="H715" s="909"/>
      <c r="I715" s="909"/>
      <c r="J715" s="909"/>
      <c r="K715" s="909"/>
      <c r="L715" s="909"/>
      <c r="M715" s="909"/>
      <c r="N715" s="909"/>
      <c r="O715" s="909"/>
      <c r="P715" s="909"/>
      <c r="Q715" s="909"/>
      <c r="R715" s="909"/>
      <c r="S715" s="909"/>
      <c r="T715" s="909"/>
      <c r="U715" s="909"/>
      <c r="V715" s="909"/>
      <c r="W715" s="909"/>
      <c r="X715" s="909"/>
    </row>
    <row r="716" spans="1:24" ht="16.5" customHeight="1">
      <c r="A716" s="909"/>
      <c r="B716" s="909"/>
      <c r="C716" s="909"/>
      <c r="D716" s="909"/>
      <c r="E716" s="909"/>
      <c r="F716" s="909"/>
      <c r="G716" s="909"/>
      <c r="H716" s="909"/>
      <c r="I716" s="909"/>
      <c r="J716" s="909"/>
      <c r="K716" s="909"/>
      <c r="L716" s="909"/>
      <c r="M716" s="909"/>
      <c r="N716" s="909"/>
      <c r="O716" s="909"/>
      <c r="P716" s="909"/>
      <c r="Q716" s="909"/>
      <c r="R716" s="909"/>
      <c r="S716" s="909"/>
      <c r="T716" s="909"/>
      <c r="U716" s="909"/>
      <c r="V716" s="909"/>
      <c r="W716" s="909"/>
      <c r="X716" s="909"/>
    </row>
    <row r="717" spans="1:24" ht="16.5" customHeight="1">
      <c r="A717" s="909"/>
      <c r="B717" s="909"/>
      <c r="C717" s="909"/>
      <c r="D717" s="909"/>
      <c r="E717" s="909"/>
      <c r="F717" s="909"/>
      <c r="G717" s="909"/>
      <c r="H717" s="909"/>
      <c r="I717" s="909"/>
      <c r="J717" s="909"/>
      <c r="K717" s="909"/>
      <c r="L717" s="909"/>
      <c r="M717" s="909"/>
      <c r="N717" s="909"/>
      <c r="O717" s="909"/>
      <c r="P717" s="909"/>
      <c r="Q717" s="909"/>
      <c r="R717" s="909"/>
      <c r="S717" s="909"/>
      <c r="T717" s="909"/>
      <c r="U717" s="909"/>
      <c r="V717" s="909"/>
      <c r="W717" s="909"/>
      <c r="X717" s="909"/>
    </row>
    <row r="718" spans="1:24" ht="16.5" customHeight="1">
      <c r="A718" s="909"/>
      <c r="B718" s="909"/>
      <c r="C718" s="909"/>
      <c r="D718" s="909"/>
      <c r="E718" s="909"/>
      <c r="F718" s="909"/>
      <c r="G718" s="909"/>
      <c r="H718" s="909"/>
      <c r="I718" s="909"/>
      <c r="J718" s="909"/>
      <c r="K718" s="909"/>
      <c r="L718" s="909"/>
      <c r="M718" s="909"/>
      <c r="N718" s="909"/>
      <c r="O718" s="909"/>
      <c r="P718" s="909"/>
      <c r="Q718" s="909"/>
      <c r="R718" s="909"/>
      <c r="S718" s="909"/>
      <c r="T718" s="909"/>
      <c r="U718" s="909"/>
      <c r="V718" s="909"/>
      <c r="W718" s="909"/>
      <c r="X718" s="909"/>
    </row>
    <row r="719" spans="1:24" ht="16.5" customHeight="1">
      <c r="A719" s="909"/>
      <c r="B719" s="909"/>
      <c r="C719" s="909"/>
      <c r="D719" s="909"/>
      <c r="E719" s="909"/>
      <c r="F719" s="909"/>
      <c r="G719" s="909"/>
      <c r="H719" s="909"/>
      <c r="I719" s="909"/>
      <c r="J719" s="909"/>
      <c r="K719" s="909"/>
      <c r="L719" s="909"/>
      <c r="M719" s="909"/>
      <c r="N719" s="909"/>
      <c r="O719" s="909"/>
      <c r="P719" s="909"/>
      <c r="Q719" s="909"/>
      <c r="R719" s="909"/>
      <c r="S719" s="909"/>
      <c r="T719" s="909"/>
      <c r="U719" s="909"/>
      <c r="V719" s="909"/>
      <c r="W719" s="909"/>
      <c r="X719" s="909"/>
    </row>
    <row r="720" spans="1:24" ht="16.5" customHeight="1">
      <c r="A720" s="909"/>
      <c r="B720" s="909"/>
      <c r="C720" s="909"/>
      <c r="D720" s="909"/>
      <c r="E720" s="909"/>
      <c r="F720" s="909"/>
      <c r="G720" s="909"/>
      <c r="H720" s="909"/>
      <c r="I720" s="909"/>
      <c r="J720" s="909"/>
      <c r="K720" s="909"/>
      <c r="L720" s="909"/>
      <c r="M720" s="909"/>
      <c r="N720" s="909"/>
      <c r="O720" s="909"/>
      <c r="P720" s="909"/>
      <c r="Q720" s="909"/>
      <c r="R720" s="909"/>
      <c r="S720" s="909"/>
      <c r="T720" s="909"/>
      <c r="U720" s="909"/>
      <c r="V720" s="909"/>
      <c r="W720" s="909"/>
      <c r="X720" s="909"/>
    </row>
    <row r="721" spans="1:24" ht="16.5" customHeight="1">
      <c r="A721" s="909"/>
      <c r="B721" s="909"/>
      <c r="C721" s="909"/>
      <c r="D721" s="909"/>
      <c r="E721" s="909"/>
      <c r="F721" s="909"/>
      <c r="G721" s="909"/>
      <c r="H721" s="909"/>
      <c r="I721" s="909"/>
      <c r="J721" s="909"/>
      <c r="K721" s="909"/>
      <c r="L721" s="909"/>
      <c r="M721" s="909"/>
      <c r="N721" s="909"/>
      <c r="O721" s="909"/>
      <c r="P721" s="909"/>
      <c r="Q721" s="909"/>
      <c r="R721" s="909"/>
      <c r="S721" s="909"/>
      <c r="T721" s="909"/>
      <c r="U721" s="909"/>
      <c r="V721" s="909"/>
      <c r="W721" s="909"/>
      <c r="X721" s="909"/>
    </row>
    <row r="722" spans="1:24" ht="16.5" customHeight="1">
      <c r="A722" s="909"/>
      <c r="B722" s="909"/>
      <c r="C722" s="909"/>
      <c r="D722" s="909"/>
      <c r="E722" s="909"/>
      <c r="F722" s="909"/>
      <c r="G722" s="909"/>
      <c r="H722" s="909"/>
      <c r="I722" s="909"/>
      <c r="J722" s="909"/>
      <c r="K722" s="909"/>
      <c r="L722" s="909"/>
      <c r="M722" s="909"/>
      <c r="N722" s="909"/>
      <c r="O722" s="909"/>
      <c r="P722" s="909"/>
      <c r="Q722" s="909"/>
      <c r="R722" s="909"/>
      <c r="S722" s="909"/>
      <c r="T722" s="909"/>
      <c r="U722" s="909"/>
      <c r="V722" s="909"/>
      <c r="W722" s="909"/>
      <c r="X722" s="909"/>
    </row>
    <row r="723" spans="1:24" ht="16.5" customHeight="1">
      <c r="A723" s="909"/>
      <c r="B723" s="909"/>
      <c r="C723" s="909"/>
      <c r="D723" s="909"/>
      <c r="E723" s="909"/>
      <c r="F723" s="909"/>
      <c r="G723" s="909"/>
      <c r="H723" s="909"/>
      <c r="I723" s="909"/>
      <c r="J723" s="909"/>
      <c r="K723" s="909"/>
      <c r="L723" s="909"/>
      <c r="M723" s="909"/>
      <c r="N723" s="909"/>
      <c r="O723" s="909"/>
      <c r="P723" s="909"/>
      <c r="Q723" s="909"/>
      <c r="R723" s="909"/>
      <c r="S723" s="909"/>
      <c r="T723" s="909"/>
      <c r="U723" s="909"/>
      <c r="V723" s="909"/>
      <c r="W723" s="909"/>
      <c r="X723" s="909"/>
    </row>
    <row r="724" spans="1:24" ht="16.5" customHeight="1">
      <c r="A724" s="909"/>
      <c r="B724" s="909"/>
      <c r="C724" s="909"/>
      <c r="D724" s="909"/>
      <c r="E724" s="909"/>
      <c r="F724" s="909"/>
      <c r="G724" s="909"/>
      <c r="H724" s="909"/>
      <c r="I724" s="909"/>
      <c r="J724" s="909"/>
      <c r="K724" s="909"/>
      <c r="L724" s="909"/>
      <c r="M724" s="909"/>
      <c r="N724" s="909"/>
      <c r="O724" s="909"/>
      <c r="P724" s="909"/>
      <c r="Q724" s="909"/>
      <c r="R724" s="909"/>
      <c r="S724" s="909"/>
      <c r="T724" s="909"/>
      <c r="U724" s="909"/>
      <c r="V724" s="909"/>
      <c r="W724" s="909"/>
      <c r="X724" s="909"/>
    </row>
    <row r="725" spans="1:24" ht="16.5" customHeight="1">
      <c r="A725" s="909"/>
      <c r="B725" s="909"/>
      <c r="C725" s="909"/>
      <c r="D725" s="909"/>
      <c r="E725" s="909"/>
      <c r="F725" s="909"/>
      <c r="G725" s="909"/>
      <c r="H725" s="909"/>
      <c r="I725" s="909"/>
      <c r="J725" s="909"/>
      <c r="K725" s="909"/>
      <c r="L725" s="909"/>
      <c r="M725" s="909"/>
      <c r="N725" s="909"/>
      <c r="O725" s="909"/>
      <c r="P725" s="909"/>
      <c r="Q725" s="909"/>
      <c r="R725" s="909"/>
      <c r="S725" s="909"/>
      <c r="T725" s="909"/>
      <c r="U725" s="909"/>
      <c r="V725" s="909"/>
      <c r="W725" s="909"/>
      <c r="X725" s="909"/>
    </row>
    <row r="726" spans="1:24" ht="16.5" customHeight="1">
      <c r="A726" s="909"/>
      <c r="B726" s="909"/>
      <c r="C726" s="909"/>
      <c r="D726" s="909"/>
      <c r="E726" s="909"/>
      <c r="F726" s="909"/>
      <c r="G726" s="909"/>
      <c r="H726" s="909"/>
      <c r="I726" s="909"/>
      <c r="J726" s="909"/>
      <c r="K726" s="909"/>
      <c r="L726" s="909"/>
      <c r="M726" s="909"/>
      <c r="N726" s="909"/>
      <c r="O726" s="909"/>
      <c r="P726" s="909"/>
      <c r="Q726" s="909"/>
      <c r="R726" s="909"/>
      <c r="S726" s="909"/>
      <c r="T726" s="909"/>
      <c r="U726" s="909"/>
      <c r="V726" s="909"/>
      <c r="W726" s="909"/>
      <c r="X726" s="909"/>
    </row>
    <row r="727" spans="1:24" ht="16.5" customHeight="1">
      <c r="A727" s="909"/>
      <c r="B727" s="909"/>
      <c r="C727" s="909"/>
      <c r="D727" s="909"/>
      <c r="E727" s="909"/>
      <c r="F727" s="909"/>
      <c r="G727" s="909"/>
      <c r="H727" s="909"/>
      <c r="I727" s="909"/>
      <c r="J727" s="909"/>
      <c r="K727" s="909"/>
      <c r="L727" s="909"/>
      <c r="M727" s="909"/>
      <c r="N727" s="909"/>
      <c r="O727" s="909"/>
      <c r="P727" s="909"/>
      <c r="Q727" s="909"/>
      <c r="R727" s="909"/>
      <c r="S727" s="909"/>
      <c r="T727" s="909"/>
      <c r="U727" s="909"/>
      <c r="V727" s="909"/>
      <c r="W727" s="909"/>
      <c r="X727" s="909"/>
    </row>
    <row r="728" spans="1:24" ht="16.5" customHeight="1">
      <c r="A728" s="909"/>
      <c r="B728" s="909"/>
      <c r="C728" s="909"/>
      <c r="D728" s="909"/>
      <c r="E728" s="909"/>
      <c r="F728" s="909"/>
      <c r="G728" s="909"/>
      <c r="H728" s="909"/>
      <c r="I728" s="909"/>
      <c r="J728" s="909"/>
      <c r="K728" s="909"/>
      <c r="L728" s="909"/>
      <c r="M728" s="909"/>
      <c r="N728" s="909"/>
      <c r="O728" s="909"/>
      <c r="P728" s="909"/>
      <c r="Q728" s="909"/>
      <c r="R728" s="909"/>
      <c r="S728" s="909"/>
      <c r="T728" s="909"/>
      <c r="U728" s="909"/>
      <c r="V728" s="909"/>
      <c r="W728" s="909"/>
      <c r="X728" s="909"/>
    </row>
    <row r="729" spans="1:24" ht="16.5" customHeight="1">
      <c r="A729" s="909"/>
      <c r="B729" s="909"/>
      <c r="C729" s="909"/>
      <c r="D729" s="909"/>
      <c r="E729" s="909"/>
      <c r="F729" s="909"/>
      <c r="G729" s="909"/>
      <c r="H729" s="909"/>
      <c r="I729" s="909"/>
      <c r="J729" s="909"/>
      <c r="K729" s="909"/>
      <c r="L729" s="909"/>
      <c r="M729" s="909"/>
      <c r="N729" s="909"/>
      <c r="O729" s="909"/>
      <c r="P729" s="909"/>
      <c r="Q729" s="909"/>
      <c r="R729" s="909"/>
      <c r="S729" s="909"/>
      <c r="T729" s="909"/>
      <c r="U729" s="909"/>
      <c r="V729" s="909"/>
      <c r="W729" s="909"/>
      <c r="X729" s="909"/>
    </row>
    <row r="730" spans="1:24" ht="16.5" customHeight="1">
      <c r="A730" s="909"/>
      <c r="B730" s="909"/>
      <c r="C730" s="909"/>
      <c r="D730" s="909"/>
      <c r="E730" s="909"/>
      <c r="F730" s="909"/>
      <c r="G730" s="909"/>
      <c r="H730" s="909"/>
      <c r="I730" s="909"/>
      <c r="J730" s="909"/>
      <c r="K730" s="909"/>
      <c r="L730" s="909"/>
      <c r="M730" s="909"/>
      <c r="N730" s="909"/>
      <c r="O730" s="909"/>
      <c r="P730" s="909"/>
      <c r="Q730" s="909"/>
      <c r="R730" s="909"/>
      <c r="S730" s="909"/>
      <c r="T730" s="909"/>
      <c r="U730" s="909"/>
      <c r="V730" s="909"/>
      <c r="W730" s="909"/>
      <c r="X730" s="909"/>
    </row>
    <row r="731" spans="1:24" ht="16.5" customHeight="1">
      <c r="A731" s="909"/>
      <c r="B731" s="909"/>
      <c r="C731" s="909"/>
      <c r="D731" s="909"/>
      <c r="E731" s="909"/>
      <c r="F731" s="909"/>
      <c r="G731" s="909"/>
      <c r="H731" s="909"/>
      <c r="I731" s="909"/>
      <c r="J731" s="909"/>
      <c r="K731" s="909"/>
      <c r="L731" s="909"/>
      <c r="M731" s="909"/>
      <c r="N731" s="909"/>
      <c r="O731" s="909"/>
      <c r="P731" s="909"/>
      <c r="Q731" s="909"/>
      <c r="R731" s="909"/>
      <c r="S731" s="909"/>
      <c r="T731" s="909"/>
      <c r="U731" s="909"/>
      <c r="V731" s="909"/>
      <c r="W731" s="909"/>
      <c r="X731" s="909"/>
    </row>
    <row r="732" spans="1:24" ht="16.5" customHeight="1">
      <c r="A732" s="909"/>
      <c r="B732" s="909"/>
      <c r="C732" s="909"/>
      <c r="D732" s="909"/>
      <c r="E732" s="909"/>
      <c r="F732" s="909"/>
      <c r="G732" s="909"/>
      <c r="H732" s="909"/>
      <c r="I732" s="909"/>
      <c r="J732" s="909"/>
      <c r="K732" s="909"/>
      <c r="L732" s="909"/>
      <c r="M732" s="909"/>
      <c r="N732" s="909"/>
      <c r="O732" s="909"/>
      <c r="P732" s="909"/>
      <c r="Q732" s="909"/>
      <c r="R732" s="909"/>
      <c r="S732" s="909"/>
      <c r="T732" s="909"/>
      <c r="U732" s="909"/>
      <c r="V732" s="909"/>
      <c r="W732" s="909"/>
      <c r="X732" s="909"/>
    </row>
    <row r="733" spans="1:24" ht="16.5" customHeight="1">
      <c r="A733" s="909"/>
      <c r="B733" s="909"/>
      <c r="C733" s="909"/>
      <c r="D733" s="909"/>
      <c r="E733" s="909"/>
      <c r="F733" s="909"/>
      <c r="G733" s="909"/>
      <c r="H733" s="909"/>
      <c r="I733" s="909"/>
      <c r="J733" s="909"/>
      <c r="K733" s="909"/>
      <c r="L733" s="909"/>
      <c r="M733" s="909"/>
      <c r="N733" s="909"/>
      <c r="O733" s="909"/>
      <c r="P733" s="909"/>
      <c r="Q733" s="909"/>
      <c r="R733" s="909"/>
      <c r="S733" s="909"/>
      <c r="T733" s="909"/>
      <c r="U733" s="909"/>
      <c r="V733" s="909"/>
      <c r="W733" s="909"/>
      <c r="X733" s="909"/>
    </row>
    <row r="734" spans="1:24" ht="16.5" customHeight="1">
      <c r="A734" s="909"/>
      <c r="B734" s="909"/>
      <c r="C734" s="909"/>
      <c r="D734" s="909"/>
      <c r="E734" s="909"/>
      <c r="F734" s="909"/>
      <c r="G734" s="909"/>
      <c r="H734" s="909"/>
      <c r="I734" s="909"/>
      <c r="J734" s="909"/>
      <c r="K734" s="909"/>
      <c r="L734" s="909"/>
      <c r="M734" s="909"/>
      <c r="N734" s="909"/>
      <c r="O734" s="909"/>
      <c r="P734" s="909"/>
      <c r="Q734" s="909"/>
      <c r="R734" s="909"/>
      <c r="S734" s="909"/>
      <c r="T734" s="909"/>
      <c r="U734" s="909"/>
      <c r="V734" s="909"/>
      <c r="W734" s="909"/>
      <c r="X734" s="909"/>
    </row>
    <row r="735" spans="1:24" ht="16.5" customHeight="1">
      <c r="A735" s="909"/>
      <c r="B735" s="909"/>
      <c r="C735" s="909"/>
      <c r="D735" s="909"/>
      <c r="E735" s="909"/>
      <c r="F735" s="909"/>
      <c r="G735" s="909"/>
      <c r="H735" s="909"/>
      <c r="I735" s="909"/>
      <c r="J735" s="909"/>
      <c r="K735" s="909"/>
      <c r="L735" s="909"/>
      <c r="M735" s="909"/>
      <c r="N735" s="909"/>
      <c r="O735" s="909"/>
      <c r="P735" s="909"/>
      <c r="Q735" s="909"/>
      <c r="R735" s="909"/>
      <c r="S735" s="909"/>
      <c r="T735" s="909"/>
      <c r="U735" s="909"/>
      <c r="V735" s="909"/>
      <c r="W735" s="909"/>
      <c r="X735" s="909"/>
    </row>
    <row r="736" spans="1:24" ht="16.5" customHeight="1">
      <c r="A736" s="909"/>
      <c r="B736" s="909"/>
      <c r="C736" s="909"/>
      <c r="D736" s="909"/>
      <c r="E736" s="909"/>
      <c r="F736" s="909"/>
      <c r="G736" s="909"/>
      <c r="H736" s="909"/>
      <c r="I736" s="909"/>
      <c r="J736" s="909"/>
      <c r="K736" s="909"/>
      <c r="L736" s="909"/>
      <c r="M736" s="909"/>
      <c r="N736" s="909"/>
      <c r="O736" s="909"/>
      <c r="P736" s="909"/>
      <c r="Q736" s="909"/>
      <c r="R736" s="909"/>
      <c r="S736" s="909"/>
      <c r="T736" s="909"/>
      <c r="U736" s="909"/>
      <c r="V736" s="909"/>
      <c r="W736" s="909"/>
      <c r="X736" s="909"/>
    </row>
    <row r="737" spans="1:24" ht="16.5" customHeight="1">
      <c r="A737" s="909"/>
      <c r="B737" s="909"/>
      <c r="C737" s="909"/>
      <c r="D737" s="909"/>
      <c r="E737" s="909"/>
      <c r="F737" s="909"/>
      <c r="G737" s="909"/>
      <c r="H737" s="909"/>
      <c r="I737" s="909"/>
      <c r="J737" s="909"/>
      <c r="K737" s="909"/>
      <c r="L737" s="909"/>
      <c r="M737" s="909"/>
      <c r="N737" s="909"/>
      <c r="O737" s="909"/>
      <c r="P737" s="909"/>
      <c r="Q737" s="909"/>
      <c r="R737" s="909"/>
      <c r="S737" s="909"/>
      <c r="T737" s="909"/>
      <c r="U737" s="909"/>
      <c r="V737" s="909"/>
      <c r="W737" s="909"/>
      <c r="X737" s="909"/>
    </row>
    <row r="738" spans="1:24" ht="16.5" customHeight="1">
      <c r="A738" s="909"/>
      <c r="B738" s="909"/>
      <c r="C738" s="909"/>
      <c r="D738" s="909"/>
      <c r="E738" s="909"/>
      <c r="F738" s="909"/>
      <c r="G738" s="909"/>
      <c r="H738" s="909"/>
      <c r="I738" s="909"/>
      <c r="J738" s="909"/>
      <c r="K738" s="909"/>
      <c r="L738" s="909"/>
      <c r="M738" s="909"/>
      <c r="N738" s="909"/>
      <c r="O738" s="909"/>
      <c r="P738" s="909"/>
      <c r="Q738" s="909"/>
      <c r="R738" s="909"/>
      <c r="S738" s="909"/>
      <c r="T738" s="909"/>
      <c r="U738" s="909"/>
      <c r="V738" s="909"/>
      <c r="W738" s="909"/>
      <c r="X738" s="909"/>
    </row>
    <row r="739" spans="1:24" ht="16.5" customHeight="1">
      <c r="A739" s="909"/>
      <c r="B739" s="909"/>
      <c r="C739" s="909"/>
      <c r="D739" s="909"/>
      <c r="E739" s="909"/>
      <c r="F739" s="909"/>
      <c r="G739" s="909"/>
      <c r="H739" s="909"/>
      <c r="I739" s="909"/>
      <c r="J739" s="909"/>
      <c r="K739" s="909"/>
      <c r="L739" s="909"/>
      <c r="M739" s="909"/>
      <c r="N739" s="909"/>
      <c r="O739" s="909"/>
      <c r="P739" s="909"/>
      <c r="Q739" s="909"/>
      <c r="R739" s="909"/>
      <c r="S739" s="909"/>
      <c r="T739" s="909"/>
      <c r="U739" s="909"/>
      <c r="V739" s="909"/>
      <c r="W739" s="909"/>
      <c r="X739" s="909"/>
    </row>
    <row r="740" spans="1:24" ht="16.5" customHeight="1">
      <c r="A740" s="909"/>
      <c r="B740" s="909"/>
      <c r="C740" s="909"/>
      <c r="D740" s="909"/>
      <c r="E740" s="909"/>
      <c r="F740" s="909"/>
      <c r="G740" s="909"/>
      <c r="H740" s="909"/>
      <c r="I740" s="909"/>
      <c r="J740" s="909"/>
      <c r="K740" s="909"/>
      <c r="L740" s="909"/>
      <c r="M740" s="909"/>
      <c r="N740" s="909"/>
      <c r="O740" s="909"/>
      <c r="P740" s="909"/>
      <c r="Q740" s="909"/>
      <c r="R740" s="909"/>
      <c r="S740" s="909"/>
      <c r="T740" s="909"/>
      <c r="U740" s="909"/>
      <c r="V740" s="909"/>
      <c r="W740" s="909"/>
      <c r="X740" s="909"/>
    </row>
    <row r="741" spans="1:24" ht="16.5" customHeight="1">
      <c r="A741" s="909"/>
      <c r="B741" s="909"/>
      <c r="C741" s="909"/>
      <c r="D741" s="909"/>
      <c r="E741" s="909"/>
      <c r="F741" s="909"/>
      <c r="G741" s="909"/>
      <c r="H741" s="909"/>
      <c r="I741" s="909"/>
      <c r="J741" s="909"/>
      <c r="K741" s="909"/>
      <c r="L741" s="909"/>
      <c r="M741" s="909"/>
      <c r="N741" s="909"/>
      <c r="O741" s="909"/>
      <c r="P741" s="909"/>
      <c r="Q741" s="909"/>
      <c r="R741" s="909"/>
      <c r="S741" s="909"/>
      <c r="T741" s="909"/>
      <c r="U741" s="909"/>
      <c r="V741" s="909"/>
      <c r="W741" s="909"/>
      <c r="X741" s="909"/>
    </row>
    <row r="742" spans="1:24" ht="16.5" customHeight="1">
      <c r="A742" s="909"/>
      <c r="B742" s="909"/>
      <c r="C742" s="909"/>
      <c r="D742" s="909"/>
      <c r="E742" s="909"/>
      <c r="F742" s="909"/>
      <c r="G742" s="909"/>
      <c r="H742" s="909"/>
      <c r="I742" s="909"/>
      <c r="J742" s="909"/>
      <c r="K742" s="909"/>
      <c r="L742" s="909"/>
      <c r="M742" s="909"/>
      <c r="N742" s="909"/>
      <c r="O742" s="909"/>
      <c r="P742" s="909"/>
      <c r="Q742" s="909"/>
      <c r="R742" s="909"/>
      <c r="S742" s="909"/>
      <c r="T742" s="909"/>
      <c r="U742" s="909"/>
      <c r="V742" s="909"/>
      <c r="W742" s="909"/>
      <c r="X742" s="909"/>
    </row>
    <row r="743" spans="1:24" ht="16.5" customHeight="1">
      <c r="A743" s="909"/>
      <c r="B743" s="909"/>
      <c r="C743" s="909"/>
      <c r="D743" s="909"/>
      <c r="E743" s="909"/>
      <c r="F743" s="909"/>
      <c r="G743" s="909"/>
      <c r="H743" s="909"/>
      <c r="I743" s="909"/>
      <c r="J743" s="909"/>
      <c r="K743" s="909"/>
      <c r="L743" s="909"/>
      <c r="M743" s="909"/>
      <c r="N743" s="909"/>
      <c r="O743" s="909"/>
      <c r="P743" s="909"/>
      <c r="Q743" s="909"/>
      <c r="R743" s="909"/>
      <c r="S743" s="909"/>
      <c r="T743" s="909"/>
      <c r="U743" s="909"/>
      <c r="V743" s="909"/>
      <c r="W743" s="909"/>
      <c r="X743" s="909"/>
    </row>
    <row r="744" spans="1:24" ht="16.5" customHeight="1">
      <c r="A744" s="909"/>
      <c r="B744" s="909"/>
      <c r="C744" s="909"/>
      <c r="D744" s="909"/>
      <c r="E744" s="909"/>
      <c r="F744" s="909"/>
      <c r="G744" s="909"/>
      <c r="H744" s="909"/>
      <c r="I744" s="909"/>
      <c r="J744" s="909"/>
      <c r="K744" s="909"/>
      <c r="L744" s="909"/>
      <c r="M744" s="909"/>
      <c r="N744" s="909"/>
      <c r="O744" s="909"/>
      <c r="P744" s="909"/>
      <c r="Q744" s="909"/>
      <c r="R744" s="909"/>
      <c r="S744" s="909"/>
      <c r="T744" s="909"/>
      <c r="U744" s="909"/>
      <c r="V744" s="909"/>
      <c r="W744" s="909"/>
      <c r="X744" s="909"/>
    </row>
    <row r="745" spans="1:24" ht="16.5" customHeight="1">
      <c r="A745" s="909"/>
      <c r="B745" s="909"/>
      <c r="C745" s="909"/>
      <c r="D745" s="909"/>
      <c r="E745" s="909"/>
      <c r="F745" s="909"/>
      <c r="G745" s="909"/>
      <c r="H745" s="909"/>
      <c r="I745" s="909"/>
      <c r="J745" s="909"/>
      <c r="K745" s="909"/>
      <c r="L745" s="909"/>
      <c r="M745" s="909"/>
      <c r="N745" s="909"/>
      <c r="O745" s="909"/>
      <c r="P745" s="909"/>
      <c r="Q745" s="909"/>
      <c r="R745" s="909"/>
      <c r="S745" s="909"/>
      <c r="T745" s="909"/>
      <c r="U745" s="909"/>
      <c r="V745" s="909"/>
      <c r="W745" s="909"/>
      <c r="X745" s="909"/>
    </row>
    <row r="746" spans="1:24" ht="16.5" customHeight="1">
      <c r="A746" s="909"/>
      <c r="B746" s="909"/>
      <c r="C746" s="909"/>
      <c r="D746" s="909"/>
      <c r="E746" s="909"/>
      <c r="F746" s="909"/>
      <c r="G746" s="909"/>
      <c r="H746" s="909"/>
      <c r="I746" s="909"/>
      <c r="J746" s="909"/>
      <c r="K746" s="909"/>
      <c r="L746" s="909"/>
      <c r="M746" s="909"/>
      <c r="N746" s="909"/>
      <c r="O746" s="909"/>
      <c r="P746" s="909"/>
      <c r="Q746" s="909"/>
      <c r="R746" s="909"/>
      <c r="S746" s="909"/>
      <c r="T746" s="909"/>
      <c r="U746" s="909"/>
      <c r="V746" s="909"/>
      <c r="W746" s="909"/>
      <c r="X746" s="909"/>
    </row>
    <row r="747" spans="1:24" ht="16.5" customHeight="1">
      <c r="A747" s="909"/>
      <c r="B747" s="909"/>
      <c r="C747" s="909"/>
      <c r="D747" s="909"/>
      <c r="E747" s="909"/>
      <c r="F747" s="909"/>
      <c r="G747" s="909"/>
      <c r="H747" s="909"/>
      <c r="I747" s="909"/>
      <c r="J747" s="909"/>
      <c r="K747" s="909"/>
      <c r="L747" s="909"/>
      <c r="M747" s="909"/>
      <c r="N747" s="909"/>
      <c r="O747" s="909"/>
      <c r="P747" s="909"/>
      <c r="Q747" s="909"/>
      <c r="R747" s="909"/>
      <c r="S747" s="909"/>
      <c r="T747" s="909"/>
      <c r="U747" s="909"/>
      <c r="V747" s="909"/>
      <c r="W747" s="909"/>
      <c r="X747" s="909"/>
    </row>
    <row r="748" spans="1:24" ht="16.5" customHeight="1">
      <c r="A748" s="909"/>
      <c r="B748" s="909"/>
      <c r="C748" s="909"/>
      <c r="D748" s="909"/>
      <c r="E748" s="909"/>
      <c r="F748" s="909"/>
      <c r="G748" s="909"/>
      <c r="H748" s="909"/>
      <c r="I748" s="909"/>
      <c r="J748" s="909"/>
      <c r="K748" s="909"/>
      <c r="L748" s="909"/>
      <c r="M748" s="909"/>
      <c r="N748" s="909"/>
      <c r="O748" s="909"/>
      <c r="P748" s="909"/>
      <c r="Q748" s="909"/>
      <c r="R748" s="909"/>
      <c r="S748" s="909"/>
      <c r="T748" s="909"/>
      <c r="U748" s="909"/>
      <c r="V748" s="909"/>
      <c r="W748" s="909"/>
      <c r="X748" s="909"/>
    </row>
    <row r="749" spans="1:24" ht="16.5" customHeight="1">
      <c r="A749" s="909"/>
      <c r="B749" s="909"/>
      <c r="C749" s="909"/>
      <c r="D749" s="909"/>
      <c r="E749" s="909"/>
      <c r="F749" s="909"/>
      <c r="G749" s="909"/>
      <c r="H749" s="909"/>
      <c r="I749" s="909"/>
      <c r="J749" s="909"/>
      <c r="K749" s="909"/>
      <c r="L749" s="909"/>
      <c r="M749" s="909"/>
      <c r="N749" s="909"/>
      <c r="O749" s="909"/>
      <c r="P749" s="909"/>
      <c r="Q749" s="909"/>
      <c r="R749" s="909"/>
      <c r="S749" s="909"/>
      <c r="T749" s="909"/>
      <c r="U749" s="909"/>
      <c r="V749" s="909"/>
      <c r="W749" s="909"/>
      <c r="X749" s="909"/>
    </row>
    <row r="750" spans="1:24" ht="16.5" customHeight="1">
      <c r="A750" s="909"/>
      <c r="B750" s="909"/>
      <c r="C750" s="909"/>
      <c r="D750" s="909"/>
      <c r="E750" s="909"/>
      <c r="F750" s="909"/>
      <c r="G750" s="909"/>
      <c r="H750" s="909"/>
      <c r="I750" s="909"/>
      <c r="J750" s="909"/>
      <c r="K750" s="909"/>
      <c r="L750" s="909"/>
      <c r="M750" s="909"/>
      <c r="N750" s="909"/>
      <c r="O750" s="909"/>
      <c r="P750" s="909"/>
      <c r="Q750" s="909"/>
      <c r="R750" s="909"/>
      <c r="S750" s="909"/>
      <c r="T750" s="909"/>
      <c r="U750" s="909"/>
      <c r="V750" s="909"/>
      <c r="W750" s="909"/>
      <c r="X750" s="909"/>
    </row>
    <row r="751" spans="1:24" ht="16.5" customHeight="1">
      <c r="A751" s="909"/>
      <c r="B751" s="909"/>
      <c r="C751" s="909"/>
      <c r="D751" s="909"/>
      <c r="E751" s="909"/>
      <c r="F751" s="909"/>
      <c r="G751" s="909"/>
      <c r="H751" s="909"/>
      <c r="I751" s="909"/>
      <c r="J751" s="909"/>
      <c r="K751" s="909"/>
      <c r="L751" s="909"/>
      <c r="M751" s="909"/>
      <c r="N751" s="909"/>
      <c r="O751" s="909"/>
      <c r="P751" s="909"/>
      <c r="Q751" s="909"/>
      <c r="R751" s="909"/>
      <c r="S751" s="909"/>
      <c r="T751" s="909"/>
      <c r="U751" s="909"/>
      <c r="V751" s="909"/>
      <c r="W751" s="909"/>
      <c r="X751" s="909"/>
    </row>
    <row r="752" spans="1:24" ht="16.5" customHeight="1">
      <c r="A752" s="909"/>
      <c r="B752" s="909"/>
      <c r="C752" s="909"/>
      <c r="D752" s="909"/>
      <c r="E752" s="909"/>
      <c r="F752" s="909"/>
      <c r="G752" s="909"/>
      <c r="H752" s="909"/>
      <c r="I752" s="909"/>
      <c r="J752" s="909"/>
      <c r="K752" s="909"/>
      <c r="L752" s="909"/>
      <c r="M752" s="909"/>
      <c r="N752" s="909"/>
      <c r="O752" s="909"/>
      <c r="P752" s="909"/>
      <c r="Q752" s="909"/>
      <c r="R752" s="909"/>
      <c r="S752" s="909"/>
      <c r="T752" s="909"/>
      <c r="U752" s="909"/>
      <c r="V752" s="909"/>
      <c r="W752" s="909"/>
      <c r="X752" s="909"/>
    </row>
    <row r="753" spans="1:24" ht="16.5" customHeight="1">
      <c r="A753" s="909"/>
      <c r="B753" s="909"/>
      <c r="C753" s="909"/>
      <c r="D753" s="909"/>
      <c r="E753" s="909"/>
      <c r="F753" s="909"/>
      <c r="G753" s="909"/>
      <c r="H753" s="909"/>
      <c r="I753" s="909"/>
      <c r="J753" s="909"/>
      <c r="K753" s="909"/>
      <c r="L753" s="909"/>
      <c r="M753" s="909"/>
      <c r="N753" s="909"/>
      <c r="O753" s="909"/>
      <c r="P753" s="909"/>
      <c r="Q753" s="909"/>
      <c r="R753" s="909"/>
      <c r="S753" s="909"/>
      <c r="T753" s="909"/>
      <c r="U753" s="909"/>
      <c r="V753" s="909"/>
      <c r="W753" s="909"/>
      <c r="X753" s="909"/>
    </row>
    <row r="754" spans="1:24" ht="16.5" customHeight="1">
      <c r="A754" s="909"/>
      <c r="B754" s="909"/>
      <c r="C754" s="909"/>
      <c r="D754" s="909"/>
      <c r="E754" s="909"/>
      <c r="F754" s="909"/>
      <c r="G754" s="909"/>
      <c r="H754" s="909"/>
      <c r="I754" s="909"/>
      <c r="J754" s="909"/>
      <c r="K754" s="909"/>
      <c r="L754" s="909"/>
      <c r="M754" s="909"/>
      <c r="N754" s="909"/>
      <c r="O754" s="909"/>
      <c r="P754" s="909"/>
      <c r="Q754" s="909"/>
      <c r="R754" s="909"/>
      <c r="S754" s="909"/>
      <c r="T754" s="909"/>
      <c r="U754" s="909"/>
      <c r="V754" s="909"/>
      <c r="W754" s="909"/>
      <c r="X754" s="909"/>
    </row>
    <row r="755" spans="1:24" ht="16.5" customHeight="1">
      <c r="A755" s="909"/>
      <c r="B755" s="909"/>
      <c r="C755" s="909"/>
      <c r="D755" s="909"/>
      <c r="E755" s="909"/>
      <c r="F755" s="909"/>
      <c r="G755" s="909"/>
      <c r="H755" s="909"/>
      <c r="I755" s="909"/>
      <c r="J755" s="909"/>
      <c r="K755" s="909"/>
      <c r="L755" s="909"/>
      <c r="M755" s="909"/>
      <c r="N755" s="909"/>
      <c r="O755" s="909"/>
      <c r="P755" s="909"/>
      <c r="Q755" s="909"/>
      <c r="R755" s="909"/>
      <c r="S755" s="909"/>
      <c r="T755" s="909"/>
      <c r="U755" s="909"/>
      <c r="V755" s="909"/>
      <c r="W755" s="909"/>
      <c r="X755" s="909"/>
    </row>
    <row r="756" spans="1:24" ht="16.5" customHeight="1">
      <c r="A756" s="909"/>
      <c r="B756" s="909"/>
      <c r="C756" s="909"/>
      <c r="D756" s="909"/>
      <c r="E756" s="909"/>
      <c r="F756" s="909"/>
      <c r="G756" s="909"/>
      <c r="H756" s="909"/>
      <c r="I756" s="909"/>
      <c r="J756" s="909"/>
      <c r="K756" s="909"/>
      <c r="L756" s="909"/>
      <c r="M756" s="909"/>
      <c r="N756" s="909"/>
      <c r="O756" s="909"/>
      <c r="P756" s="909"/>
      <c r="Q756" s="909"/>
      <c r="R756" s="909"/>
      <c r="S756" s="909"/>
      <c r="T756" s="909"/>
      <c r="U756" s="909"/>
      <c r="V756" s="909"/>
      <c r="W756" s="909"/>
      <c r="X756" s="909"/>
    </row>
    <row r="757" spans="1:24" ht="16.5" customHeight="1">
      <c r="A757" s="909"/>
      <c r="B757" s="909"/>
      <c r="C757" s="909"/>
      <c r="D757" s="909"/>
      <c r="E757" s="909"/>
      <c r="F757" s="909"/>
      <c r="G757" s="909"/>
      <c r="H757" s="909"/>
      <c r="I757" s="909"/>
      <c r="J757" s="909"/>
      <c r="K757" s="909"/>
      <c r="L757" s="909"/>
      <c r="M757" s="909"/>
      <c r="N757" s="909"/>
      <c r="O757" s="909"/>
      <c r="P757" s="909"/>
      <c r="Q757" s="909"/>
      <c r="R757" s="909"/>
      <c r="S757" s="909"/>
      <c r="T757" s="909"/>
      <c r="U757" s="909"/>
      <c r="V757" s="909"/>
      <c r="W757" s="909"/>
      <c r="X757" s="909"/>
    </row>
    <row r="758" spans="1:24" ht="16.5" customHeight="1">
      <c r="A758" s="909"/>
      <c r="B758" s="909"/>
      <c r="C758" s="909"/>
      <c r="D758" s="909"/>
      <c r="E758" s="909"/>
      <c r="F758" s="909"/>
      <c r="G758" s="909"/>
      <c r="H758" s="909"/>
      <c r="I758" s="909"/>
      <c r="J758" s="909"/>
      <c r="K758" s="909"/>
      <c r="L758" s="909"/>
      <c r="M758" s="909"/>
      <c r="N758" s="909"/>
      <c r="O758" s="909"/>
      <c r="P758" s="909"/>
      <c r="Q758" s="909"/>
      <c r="R758" s="909"/>
      <c r="S758" s="909"/>
      <c r="T758" s="909"/>
      <c r="U758" s="909"/>
      <c r="V758" s="909"/>
      <c r="W758" s="909"/>
      <c r="X758" s="909"/>
    </row>
    <row r="759" spans="1:24" ht="16.5" customHeight="1">
      <c r="A759" s="909"/>
      <c r="B759" s="909"/>
      <c r="C759" s="909"/>
      <c r="D759" s="909"/>
      <c r="E759" s="909"/>
      <c r="F759" s="909"/>
      <c r="G759" s="909"/>
      <c r="H759" s="909"/>
      <c r="I759" s="909"/>
      <c r="J759" s="909"/>
      <c r="K759" s="909"/>
      <c r="L759" s="909"/>
      <c r="M759" s="909"/>
      <c r="N759" s="909"/>
      <c r="O759" s="909"/>
      <c r="P759" s="909"/>
      <c r="Q759" s="909"/>
      <c r="R759" s="909"/>
      <c r="S759" s="909"/>
      <c r="T759" s="909"/>
      <c r="U759" s="909"/>
      <c r="V759" s="909"/>
      <c r="W759" s="909"/>
      <c r="X759" s="909"/>
    </row>
    <row r="760" spans="1:24" ht="16.5" customHeight="1">
      <c r="A760" s="909"/>
      <c r="B760" s="909"/>
      <c r="C760" s="909"/>
      <c r="D760" s="909"/>
      <c r="E760" s="909"/>
      <c r="F760" s="909"/>
      <c r="G760" s="909"/>
      <c r="H760" s="909"/>
      <c r="I760" s="909"/>
      <c r="J760" s="909"/>
      <c r="K760" s="909"/>
      <c r="L760" s="909"/>
      <c r="M760" s="909"/>
      <c r="N760" s="909"/>
      <c r="O760" s="909"/>
      <c r="P760" s="909"/>
      <c r="Q760" s="909"/>
      <c r="R760" s="909"/>
      <c r="S760" s="909"/>
      <c r="T760" s="909"/>
      <c r="U760" s="909"/>
      <c r="V760" s="909"/>
      <c r="W760" s="909"/>
      <c r="X760" s="909"/>
    </row>
    <row r="761" spans="1:24" ht="16.5" customHeight="1">
      <c r="A761" s="909"/>
      <c r="B761" s="909"/>
      <c r="C761" s="909"/>
      <c r="D761" s="909"/>
      <c r="E761" s="909"/>
      <c r="F761" s="909"/>
      <c r="G761" s="909"/>
      <c r="H761" s="909"/>
      <c r="I761" s="909"/>
      <c r="J761" s="909"/>
      <c r="K761" s="909"/>
      <c r="L761" s="909"/>
      <c r="M761" s="909"/>
      <c r="N761" s="909"/>
      <c r="O761" s="909"/>
      <c r="P761" s="909"/>
      <c r="Q761" s="909"/>
      <c r="R761" s="909"/>
      <c r="S761" s="909"/>
      <c r="T761" s="909"/>
      <c r="U761" s="909"/>
      <c r="V761" s="909"/>
      <c r="W761" s="909"/>
      <c r="X761" s="909"/>
    </row>
    <row r="762" spans="1:24" ht="16.5" customHeight="1">
      <c r="A762" s="909"/>
      <c r="B762" s="909"/>
      <c r="C762" s="909"/>
      <c r="D762" s="909"/>
      <c r="E762" s="909"/>
      <c r="F762" s="909"/>
      <c r="G762" s="909"/>
      <c r="H762" s="909"/>
      <c r="I762" s="909"/>
      <c r="J762" s="909"/>
      <c r="K762" s="909"/>
      <c r="L762" s="909"/>
      <c r="M762" s="909"/>
      <c r="N762" s="909"/>
      <c r="O762" s="909"/>
      <c r="P762" s="909"/>
      <c r="Q762" s="909"/>
      <c r="R762" s="909"/>
      <c r="S762" s="909"/>
      <c r="T762" s="909"/>
      <c r="U762" s="909"/>
      <c r="V762" s="909"/>
      <c r="W762" s="909"/>
      <c r="X762" s="909"/>
    </row>
    <row r="763" spans="1:24" ht="16.5" customHeight="1">
      <c r="A763" s="909"/>
      <c r="B763" s="909"/>
      <c r="C763" s="909"/>
      <c r="D763" s="909"/>
      <c r="E763" s="909"/>
      <c r="F763" s="909"/>
      <c r="G763" s="909"/>
      <c r="H763" s="909"/>
      <c r="I763" s="909"/>
      <c r="J763" s="909"/>
      <c r="K763" s="909"/>
      <c r="L763" s="909"/>
      <c r="M763" s="909"/>
      <c r="N763" s="909"/>
      <c r="O763" s="909"/>
      <c r="P763" s="909"/>
      <c r="Q763" s="909"/>
      <c r="R763" s="909"/>
      <c r="S763" s="909"/>
      <c r="T763" s="909"/>
      <c r="U763" s="909"/>
      <c r="V763" s="909"/>
      <c r="W763" s="909"/>
      <c r="X763" s="909"/>
    </row>
    <row r="764" spans="1:24" ht="16.5" customHeight="1">
      <c r="A764" s="909"/>
      <c r="B764" s="909"/>
      <c r="C764" s="909"/>
      <c r="D764" s="909"/>
      <c r="E764" s="909"/>
      <c r="F764" s="909"/>
      <c r="G764" s="909"/>
      <c r="H764" s="909"/>
      <c r="I764" s="909"/>
      <c r="J764" s="909"/>
      <c r="K764" s="909"/>
      <c r="L764" s="909"/>
      <c r="M764" s="909"/>
      <c r="N764" s="909"/>
      <c r="O764" s="909"/>
      <c r="P764" s="909"/>
      <c r="Q764" s="909"/>
      <c r="R764" s="909"/>
      <c r="S764" s="909"/>
      <c r="T764" s="909"/>
      <c r="U764" s="909"/>
      <c r="V764" s="909"/>
      <c r="W764" s="909"/>
      <c r="X764" s="909"/>
    </row>
    <row r="765" spans="1:24" ht="16.5" customHeight="1">
      <c r="A765" s="909"/>
      <c r="B765" s="909"/>
      <c r="C765" s="909"/>
      <c r="D765" s="909"/>
      <c r="E765" s="909"/>
      <c r="F765" s="909"/>
      <c r="G765" s="909"/>
      <c r="H765" s="909"/>
      <c r="I765" s="909"/>
      <c r="J765" s="909"/>
      <c r="K765" s="909"/>
      <c r="L765" s="909"/>
      <c r="M765" s="909"/>
      <c r="N765" s="909"/>
      <c r="O765" s="909"/>
      <c r="P765" s="909"/>
      <c r="Q765" s="909"/>
      <c r="R765" s="909"/>
      <c r="S765" s="909"/>
      <c r="T765" s="909"/>
      <c r="U765" s="909"/>
      <c r="V765" s="909"/>
      <c r="W765" s="909"/>
      <c r="X765" s="909"/>
    </row>
    <row r="766" spans="1:24" ht="16.5" customHeight="1">
      <c r="A766" s="909"/>
      <c r="B766" s="909"/>
      <c r="C766" s="909"/>
      <c r="D766" s="909"/>
      <c r="E766" s="909"/>
      <c r="F766" s="909"/>
      <c r="G766" s="909"/>
      <c r="H766" s="909"/>
      <c r="I766" s="909"/>
      <c r="J766" s="909"/>
      <c r="K766" s="909"/>
      <c r="L766" s="909"/>
      <c r="M766" s="909"/>
      <c r="N766" s="909"/>
      <c r="O766" s="909"/>
      <c r="P766" s="909"/>
      <c r="Q766" s="909"/>
      <c r="R766" s="909"/>
      <c r="S766" s="909"/>
      <c r="T766" s="909"/>
      <c r="U766" s="909"/>
      <c r="V766" s="909"/>
      <c r="W766" s="909"/>
      <c r="X766" s="909"/>
    </row>
    <row r="767" spans="1:24" ht="16.5" customHeight="1">
      <c r="A767" s="909"/>
      <c r="B767" s="909"/>
      <c r="C767" s="909"/>
      <c r="D767" s="909"/>
      <c r="E767" s="909"/>
      <c r="F767" s="909"/>
      <c r="G767" s="909"/>
      <c r="H767" s="909"/>
      <c r="I767" s="909"/>
      <c r="J767" s="909"/>
      <c r="K767" s="909"/>
      <c r="L767" s="909"/>
      <c r="M767" s="909"/>
      <c r="N767" s="909"/>
      <c r="O767" s="909"/>
      <c r="P767" s="909"/>
      <c r="Q767" s="909"/>
      <c r="R767" s="909"/>
      <c r="S767" s="909"/>
      <c r="T767" s="909"/>
      <c r="U767" s="909"/>
      <c r="V767" s="909"/>
      <c r="W767" s="909"/>
      <c r="X767" s="909"/>
    </row>
    <row r="768" spans="1:24" ht="16.5" customHeight="1">
      <c r="A768" s="909"/>
      <c r="B768" s="909"/>
      <c r="C768" s="909"/>
      <c r="D768" s="909"/>
      <c r="E768" s="909"/>
      <c r="F768" s="909"/>
      <c r="G768" s="909"/>
      <c r="H768" s="909"/>
      <c r="I768" s="909"/>
      <c r="J768" s="909"/>
      <c r="K768" s="909"/>
      <c r="L768" s="909"/>
      <c r="M768" s="909"/>
      <c r="N768" s="909"/>
      <c r="O768" s="909"/>
      <c r="P768" s="909"/>
      <c r="Q768" s="909"/>
      <c r="R768" s="909"/>
      <c r="S768" s="909"/>
      <c r="T768" s="909"/>
      <c r="U768" s="909"/>
      <c r="V768" s="909"/>
      <c r="W768" s="909"/>
      <c r="X768" s="909"/>
    </row>
    <row r="769" spans="1:24" ht="16.5" customHeight="1">
      <c r="A769" s="909"/>
      <c r="B769" s="909"/>
      <c r="C769" s="909"/>
      <c r="D769" s="909"/>
      <c r="E769" s="909"/>
      <c r="F769" s="909"/>
      <c r="G769" s="909"/>
      <c r="H769" s="909"/>
      <c r="I769" s="909"/>
      <c r="J769" s="909"/>
      <c r="K769" s="909"/>
      <c r="L769" s="909"/>
      <c r="M769" s="909"/>
      <c r="N769" s="909"/>
      <c r="O769" s="909"/>
      <c r="P769" s="909"/>
      <c r="Q769" s="909"/>
      <c r="R769" s="909"/>
      <c r="S769" s="909"/>
      <c r="T769" s="909"/>
      <c r="U769" s="909"/>
      <c r="V769" s="909"/>
      <c r="W769" s="909"/>
      <c r="X769" s="909"/>
    </row>
    <row r="770" spans="1:24" ht="16.5" customHeight="1">
      <c r="A770" s="909"/>
      <c r="B770" s="909"/>
      <c r="C770" s="909"/>
      <c r="D770" s="909"/>
      <c r="E770" s="909"/>
      <c r="F770" s="909"/>
      <c r="G770" s="909"/>
      <c r="H770" s="909"/>
      <c r="I770" s="909"/>
      <c r="J770" s="909"/>
      <c r="K770" s="909"/>
      <c r="L770" s="909"/>
      <c r="M770" s="909"/>
      <c r="N770" s="909"/>
      <c r="O770" s="909"/>
      <c r="P770" s="909"/>
      <c r="Q770" s="909"/>
      <c r="R770" s="909"/>
      <c r="S770" s="909"/>
      <c r="T770" s="909"/>
      <c r="U770" s="909"/>
      <c r="V770" s="909"/>
      <c r="W770" s="909"/>
      <c r="X770" s="909"/>
    </row>
    <row r="771" spans="1:24" ht="16.5" customHeight="1">
      <c r="A771" s="909"/>
      <c r="B771" s="909"/>
      <c r="C771" s="909"/>
      <c r="D771" s="909"/>
      <c r="E771" s="909"/>
      <c r="F771" s="909"/>
      <c r="G771" s="909"/>
      <c r="H771" s="909"/>
      <c r="I771" s="909"/>
      <c r="J771" s="909"/>
      <c r="K771" s="909"/>
      <c r="L771" s="909"/>
      <c r="M771" s="909"/>
      <c r="N771" s="909"/>
      <c r="O771" s="909"/>
      <c r="P771" s="909"/>
      <c r="Q771" s="909"/>
      <c r="R771" s="909"/>
      <c r="S771" s="909"/>
      <c r="T771" s="909"/>
      <c r="U771" s="909"/>
      <c r="V771" s="909"/>
      <c r="W771" s="909"/>
      <c r="X771" s="909"/>
    </row>
    <row r="772" spans="1:24" ht="16.5" customHeight="1">
      <c r="A772" s="909"/>
      <c r="B772" s="909"/>
      <c r="C772" s="909"/>
      <c r="D772" s="909"/>
      <c r="E772" s="909"/>
      <c r="F772" s="909"/>
      <c r="G772" s="909"/>
      <c r="H772" s="909"/>
      <c r="I772" s="909"/>
      <c r="J772" s="909"/>
      <c r="K772" s="909"/>
      <c r="L772" s="909"/>
      <c r="M772" s="909"/>
      <c r="N772" s="909"/>
      <c r="O772" s="909"/>
      <c r="P772" s="909"/>
      <c r="Q772" s="909"/>
      <c r="R772" s="909"/>
      <c r="S772" s="909"/>
      <c r="T772" s="909"/>
      <c r="U772" s="909"/>
      <c r="V772" s="909"/>
      <c r="W772" s="909"/>
      <c r="X772" s="909"/>
    </row>
    <row r="773" spans="1:24" ht="16.5" customHeight="1">
      <c r="A773" s="909"/>
      <c r="B773" s="909"/>
      <c r="C773" s="909"/>
      <c r="D773" s="909"/>
      <c r="E773" s="909"/>
      <c r="F773" s="909"/>
      <c r="G773" s="909"/>
      <c r="H773" s="909"/>
      <c r="I773" s="909"/>
      <c r="J773" s="909"/>
      <c r="K773" s="909"/>
      <c r="L773" s="909"/>
      <c r="M773" s="909"/>
      <c r="N773" s="909"/>
      <c r="O773" s="909"/>
      <c r="P773" s="909"/>
      <c r="Q773" s="909"/>
      <c r="R773" s="909"/>
      <c r="S773" s="909"/>
      <c r="T773" s="909"/>
      <c r="U773" s="909"/>
      <c r="V773" s="909"/>
      <c r="W773" s="909"/>
      <c r="X773" s="909"/>
    </row>
    <row r="774" spans="1:24" ht="16.5" customHeight="1">
      <c r="A774" s="909"/>
      <c r="B774" s="909"/>
      <c r="C774" s="909"/>
      <c r="D774" s="909"/>
      <c r="E774" s="909"/>
      <c r="F774" s="909"/>
      <c r="G774" s="909"/>
      <c r="H774" s="909"/>
      <c r="I774" s="909"/>
      <c r="J774" s="909"/>
      <c r="K774" s="909"/>
      <c r="L774" s="909"/>
      <c r="M774" s="909"/>
      <c r="N774" s="909"/>
      <c r="O774" s="909"/>
      <c r="P774" s="909"/>
      <c r="Q774" s="909"/>
      <c r="R774" s="909"/>
      <c r="S774" s="909"/>
      <c r="T774" s="909"/>
      <c r="U774" s="909"/>
      <c r="V774" s="909"/>
      <c r="W774" s="909"/>
      <c r="X774" s="909"/>
    </row>
    <row r="775" spans="1:24" ht="16.5" customHeight="1">
      <c r="A775" s="909"/>
      <c r="B775" s="909"/>
      <c r="C775" s="909"/>
      <c r="D775" s="909"/>
      <c r="E775" s="909"/>
      <c r="F775" s="909"/>
      <c r="G775" s="909"/>
      <c r="H775" s="909"/>
      <c r="I775" s="909"/>
      <c r="J775" s="909"/>
      <c r="K775" s="909"/>
      <c r="L775" s="909"/>
      <c r="M775" s="909"/>
      <c r="N775" s="909"/>
      <c r="O775" s="909"/>
      <c r="P775" s="909"/>
      <c r="Q775" s="909"/>
      <c r="R775" s="909"/>
      <c r="S775" s="909"/>
      <c r="T775" s="909"/>
      <c r="U775" s="909"/>
      <c r="V775" s="909"/>
      <c r="W775" s="909"/>
      <c r="X775" s="909"/>
    </row>
    <row r="776" spans="1:24" ht="16.5" customHeight="1">
      <c r="A776" s="909"/>
      <c r="B776" s="909"/>
      <c r="C776" s="909"/>
      <c r="D776" s="909"/>
      <c r="E776" s="909"/>
      <c r="F776" s="909"/>
      <c r="G776" s="909"/>
      <c r="H776" s="909"/>
      <c r="I776" s="909"/>
      <c r="J776" s="909"/>
      <c r="K776" s="909"/>
      <c r="L776" s="909"/>
      <c r="M776" s="909"/>
      <c r="N776" s="909"/>
      <c r="O776" s="909"/>
      <c r="P776" s="909"/>
      <c r="Q776" s="909"/>
      <c r="R776" s="909"/>
      <c r="S776" s="909"/>
      <c r="T776" s="909"/>
      <c r="U776" s="909"/>
      <c r="V776" s="909"/>
      <c r="W776" s="909"/>
      <c r="X776" s="909"/>
    </row>
    <row r="777" spans="1:24" ht="16.5" customHeight="1">
      <c r="A777" s="909"/>
      <c r="B777" s="909"/>
      <c r="C777" s="909"/>
      <c r="D777" s="909"/>
      <c r="E777" s="909"/>
      <c r="F777" s="909"/>
      <c r="G777" s="909"/>
      <c r="H777" s="909"/>
      <c r="I777" s="909"/>
      <c r="J777" s="909"/>
      <c r="K777" s="909"/>
      <c r="L777" s="909"/>
      <c r="M777" s="909"/>
      <c r="N777" s="909"/>
      <c r="O777" s="909"/>
      <c r="P777" s="909"/>
      <c r="Q777" s="909"/>
      <c r="R777" s="909"/>
      <c r="S777" s="909"/>
      <c r="T777" s="909"/>
      <c r="U777" s="909"/>
      <c r="V777" s="909"/>
      <c r="W777" s="909"/>
      <c r="X777" s="909"/>
    </row>
    <row r="778" spans="1:24" ht="16.5" customHeight="1">
      <c r="A778" s="909"/>
      <c r="B778" s="909"/>
      <c r="C778" s="909"/>
      <c r="D778" s="909"/>
      <c r="E778" s="909"/>
      <c r="F778" s="909"/>
      <c r="G778" s="909"/>
      <c r="H778" s="909"/>
      <c r="I778" s="909"/>
      <c r="J778" s="909"/>
      <c r="K778" s="909"/>
      <c r="L778" s="909"/>
      <c r="M778" s="909"/>
      <c r="N778" s="909"/>
      <c r="O778" s="909"/>
      <c r="P778" s="909"/>
      <c r="Q778" s="909"/>
      <c r="R778" s="909"/>
      <c r="S778" s="909"/>
      <c r="T778" s="909"/>
      <c r="U778" s="909"/>
      <c r="V778" s="909"/>
      <c r="W778" s="909"/>
      <c r="X778" s="909"/>
    </row>
    <row r="779" spans="1:24" ht="16.5" customHeight="1">
      <c r="A779" s="909"/>
      <c r="B779" s="909"/>
      <c r="C779" s="909"/>
      <c r="D779" s="909"/>
      <c r="E779" s="909"/>
      <c r="F779" s="909"/>
      <c r="G779" s="909"/>
      <c r="H779" s="909"/>
      <c r="I779" s="909"/>
      <c r="J779" s="909"/>
      <c r="K779" s="909"/>
      <c r="L779" s="909"/>
      <c r="M779" s="909"/>
      <c r="N779" s="909"/>
      <c r="O779" s="909"/>
      <c r="P779" s="909"/>
      <c r="Q779" s="909"/>
      <c r="R779" s="909"/>
      <c r="S779" s="909"/>
      <c r="T779" s="909"/>
      <c r="U779" s="909"/>
      <c r="V779" s="909"/>
      <c r="W779" s="909"/>
      <c r="X779" s="909"/>
    </row>
    <row r="780" spans="1:24" ht="16.5" customHeight="1">
      <c r="A780" s="909"/>
      <c r="B780" s="909"/>
      <c r="C780" s="909"/>
      <c r="D780" s="909"/>
      <c r="E780" s="909"/>
      <c r="F780" s="909"/>
      <c r="G780" s="909"/>
      <c r="H780" s="909"/>
      <c r="I780" s="909"/>
      <c r="J780" s="909"/>
      <c r="K780" s="909"/>
      <c r="L780" s="909"/>
      <c r="M780" s="909"/>
      <c r="N780" s="909"/>
      <c r="O780" s="909"/>
      <c r="P780" s="909"/>
      <c r="Q780" s="909"/>
      <c r="R780" s="909"/>
      <c r="S780" s="909"/>
      <c r="T780" s="909"/>
      <c r="U780" s="909"/>
      <c r="V780" s="909"/>
      <c r="W780" s="909"/>
      <c r="X780" s="909"/>
    </row>
    <row r="781" spans="1:24" ht="16.5" customHeight="1">
      <c r="A781" s="909"/>
      <c r="B781" s="909"/>
      <c r="C781" s="909"/>
      <c r="D781" s="909"/>
      <c r="E781" s="909"/>
      <c r="F781" s="909"/>
      <c r="G781" s="909"/>
      <c r="H781" s="909"/>
      <c r="I781" s="909"/>
      <c r="J781" s="909"/>
      <c r="K781" s="909"/>
      <c r="L781" s="909"/>
      <c r="M781" s="909"/>
      <c r="N781" s="909"/>
      <c r="O781" s="909"/>
      <c r="P781" s="909"/>
      <c r="Q781" s="909"/>
      <c r="R781" s="909"/>
      <c r="S781" s="909"/>
      <c r="T781" s="909"/>
      <c r="U781" s="909"/>
      <c r="V781" s="909"/>
      <c r="W781" s="909"/>
      <c r="X781" s="909"/>
    </row>
    <row r="782" spans="1:24" ht="16.5" customHeight="1">
      <c r="A782" s="909"/>
      <c r="B782" s="909"/>
      <c r="C782" s="909"/>
      <c r="D782" s="909"/>
      <c r="E782" s="909"/>
      <c r="F782" s="909"/>
      <c r="G782" s="909"/>
      <c r="H782" s="909"/>
      <c r="I782" s="909"/>
      <c r="J782" s="909"/>
      <c r="K782" s="909"/>
      <c r="L782" s="909"/>
      <c r="M782" s="909"/>
      <c r="N782" s="909"/>
      <c r="O782" s="909"/>
      <c r="P782" s="909"/>
      <c r="Q782" s="909"/>
      <c r="R782" s="909"/>
      <c r="S782" s="909"/>
      <c r="T782" s="909"/>
      <c r="U782" s="909"/>
      <c r="V782" s="909"/>
      <c r="W782" s="909"/>
      <c r="X782" s="909"/>
    </row>
    <row r="783" spans="1:24" ht="16.5" customHeight="1">
      <c r="A783" s="909"/>
      <c r="B783" s="909"/>
      <c r="C783" s="909"/>
      <c r="D783" s="909"/>
      <c r="E783" s="909"/>
      <c r="F783" s="909"/>
      <c r="G783" s="909"/>
      <c r="H783" s="909"/>
      <c r="I783" s="909"/>
      <c r="J783" s="909"/>
      <c r="K783" s="909"/>
      <c r="L783" s="909"/>
      <c r="M783" s="909"/>
      <c r="N783" s="909"/>
      <c r="O783" s="909"/>
      <c r="P783" s="909"/>
      <c r="Q783" s="909"/>
      <c r="R783" s="909"/>
      <c r="S783" s="909"/>
      <c r="T783" s="909"/>
      <c r="U783" s="909"/>
      <c r="V783" s="909"/>
      <c r="W783" s="909"/>
      <c r="X783" s="909"/>
    </row>
    <row r="784" spans="1:24" ht="16.5" customHeight="1">
      <c r="A784" s="909"/>
      <c r="B784" s="909"/>
      <c r="C784" s="909"/>
      <c r="D784" s="909"/>
      <c r="E784" s="909"/>
      <c r="F784" s="909"/>
      <c r="G784" s="909"/>
      <c r="H784" s="909"/>
      <c r="I784" s="909"/>
      <c r="J784" s="909"/>
      <c r="K784" s="909"/>
      <c r="L784" s="909"/>
      <c r="M784" s="909"/>
      <c r="N784" s="909"/>
      <c r="O784" s="909"/>
      <c r="P784" s="909"/>
      <c r="Q784" s="909"/>
      <c r="R784" s="909"/>
      <c r="S784" s="909"/>
      <c r="T784" s="909"/>
      <c r="U784" s="909"/>
      <c r="V784" s="909"/>
      <c r="W784" s="909"/>
      <c r="X784" s="909"/>
    </row>
    <row r="785" spans="1:24" ht="16.5" customHeight="1">
      <c r="A785" s="909"/>
      <c r="B785" s="909"/>
      <c r="C785" s="909"/>
      <c r="D785" s="909"/>
      <c r="E785" s="909"/>
      <c r="F785" s="909"/>
      <c r="G785" s="909"/>
      <c r="H785" s="909"/>
      <c r="I785" s="909"/>
      <c r="J785" s="909"/>
      <c r="K785" s="909"/>
      <c r="L785" s="909"/>
      <c r="M785" s="909"/>
      <c r="N785" s="909"/>
      <c r="O785" s="909"/>
      <c r="P785" s="909"/>
      <c r="Q785" s="909"/>
      <c r="R785" s="909"/>
      <c r="S785" s="909"/>
      <c r="T785" s="909"/>
      <c r="U785" s="909"/>
      <c r="V785" s="909"/>
      <c r="W785" s="909"/>
      <c r="X785" s="909"/>
    </row>
    <row r="786" spans="1:24" ht="16.5" customHeight="1">
      <c r="A786" s="909"/>
      <c r="B786" s="909"/>
      <c r="C786" s="909"/>
      <c r="D786" s="909"/>
      <c r="E786" s="909"/>
      <c r="F786" s="909"/>
      <c r="G786" s="909"/>
      <c r="H786" s="909"/>
      <c r="I786" s="909"/>
      <c r="J786" s="909"/>
      <c r="K786" s="909"/>
      <c r="L786" s="909"/>
      <c r="M786" s="909"/>
      <c r="N786" s="909"/>
      <c r="O786" s="909"/>
      <c r="P786" s="909"/>
      <c r="Q786" s="909"/>
      <c r="R786" s="909"/>
      <c r="S786" s="909"/>
      <c r="T786" s="909"/>
      <c r="U786" s="909"/>
      <c r="V786" s="909"/>
      <c r="W786" s="909"/>
      <c r="X786" s="909"/>
    </row>
    <row r="787" spans="1:24" ht="16.5" customHeight="1">
      <c r="A787" s="909"/>
      <c r="B787" s="909"/>
      <c r="C787" s="909"/>
      <c r="D787" s="909"/>
      <c r="E787" s="909"/>
      <c r="F787" s="909"/>
      <c r="G787" s="909"/>
      <c r="H787" s="909"/>
      <c r="I787" s="909"/>
      <c r="J787" s="909"/>
      <c r="K787" s="909"/>
      <c r="L787" s="909"/>
      <c r="M787" s="909"/>
      <c r="N787" s="909"/>
      <c r="O787" s="909"/>
      <c r="P787" s="909"/>
      <c r="Q787" s="909"/>
      <c r="R787" s="909"/>
      <c r="S787" s="909"/>
      <c r="T787" s="909"/>
      <c r="U787" s="909"/>
      <c r="V787" s="909"/>
      <c r="W787" s="909"/>
      <c r="X787" s="909"/>
    </row>
    <row r="788" spans="1:24" ht="16.5" customHeight="1">
      <c r="A788" s="909"/>
      <c r="B788" s="909"/>
      <c r="C788" s="909"/>
      <c r="D788" s="909"/>
      <c r="E788" s="909"/>
      <c r="F788" s="909"/>
      <c r="G788" s="909"/>
      <c r="H788" s="909"/>
      <c r="I788" s="909"/>
      <c r="J788" s="909"/>
      <c r="K788" s="909"/>
      <c r="L788" s="909"/>
      <c r="M788" s="909"/>
      <c r="N788" s="909"/>
      <c r="O788" s="909"/>
      <c r="P788" s="909"/>
      <c r="Q788" s="909"/>
      <c r="R788" s="909"/>
      <c r="S788" s="909"/>
      <c r="T788" s="909"/>
      <c r="U788" s="909"/>
      <c r="V788" s="909"/>
      <c r="W788" s="909"/>
      <c r="X788" s="909"/>
    </row>
    <row r="789" spans="1:24" ht="16.5" customHeight="1">
      <c r="A789" s="909"/>
      <c r="B789" s="909"/>
      <c r="C789" s="909"/>
      <c r="D789" s="909"/>
      <c r="E789" s="909"/>
      <c r="F789" s="909"/>
      <c r="G789" s="909"/>
      <c r="H789" s="909"/>
      <c r="I789" s="909"/>
      <c r="J789" s="909"/>
      <c r="K789" s="909"/>
      <c r="L789" s="909"/>
      <c r="M789" s="909"/>
      <c r="N789" s="909"/>
      <c r="O789" s="909"/>
      <c r="P789" s="909"/>
      <c r="Q789" s="909"/>
      <c r="R789" s="909"/>
      <c r="S789" s="909"/>
      <c r="T789" s="909"/>
      <c r="U789" s="909"/>
      <c r="V789" s="909"/>
      <c r="W789" s="909"/>
      <c r="X789" s="909"/>
    </row>
    <row r="790" spans="1:24" ht="16.5" customHeight="1">
      <c r="A790" s="909"/>
      <c r="B790" s="909"/>
      <c r="C790" s="909"/>
      <c r="D790" s="909"/>
      <c r="E790" s="909"/>
      <c r="F790" s="909"/>
      <c r="G790" s="909"/>
      <c r="H790" s="909"/>
      <c r="I790" s="909"/>
      <c r="J790" s="909"/>
      <c r="K790" s="909"/>
      <c r="L790" s="909"/>
      <c r="M790" s="909"/>
      <c r="N790" s="909"/>
      <c r="O790" s="909"/>
      <c r="P790" s="909"/>
      <c r="Q790" s="909"/>
      <c r="R790" s="909"/>
      <c r="S790" s="909"/>
      <c r="T790" s="909"/>
      <c r="U790" s="909"/>
      <c r="V790" s="909"/>
      <c r="W790" s="909"/>
      <c r="X790" s="909"/>
    </row>
    <row r="791" spans="1:24" ht="16.5" customHeight="1">
      <c r="A791" s="909"/>
      <c r="B791" s="909"/>
      <c r="C791" s="909"/>
      <c r="D791" s="909"/>
      <c r="E791" s="909"/>
      <c r="F791" s="909"/>
      <c r="G791" s="909"/>
      <c r="H791" s="909"/>
      <c r="I791" s="909"/>
      <c r="J791" s="909"/>
      <c r="K791" s="909"/>
      <c r="L791" s="909"/>
      <c r="M791" s="909"/>
      <c r="N791" s="909"/>
      <c r="O791" s="909"/>
      <c r="P791" s="909"/>
      <c r="Q791" s="909"/>
      <c r="R791" s="909"/>
      <c r="S791" s="909"/>
      <c r="T791" s="909"/>
      <c r="U791" s="909"/>
      <c r="V791" s="909"/>
      <c r="W791" s="909"/>
      <c r="X791" s="909"/>
    </row>
    <row r="792" spans="1:24" ht="16.5" customHeight="1">
      <c r="A792" s="909"/>
      <c r="B792" s="909"/>
      <c r="C792" s="909"/>
      <c r="D792" s="909"/>
      <c r="E792" s="909"/>
      <c r="F792" s="909"/>
      <c r="G792" s="909"/>
      <c r="H792" s="909"/>
      <c r="I792" s="909"/>
      <c r="J792" s="909"/>
      <c r="K792" s="909"/>
      <c r="L792" s="909"/>
      <c r="M792" s="909"/>
      <c r="N792" s="909"/>
      <c r="O792" s="909"/>
      <c r="P792" s="909"/>
      <c r="Q792" s="909"/>
      <c r="R792" s="909"/>
      <c r="S792" s="909"/>
      <c r="T792" s="909"/>
      <c r="U792" s="909"/>
      <c r="V792" s="909"/>
      <c r="W792" s="909"/>
      <c r="X792" s="909"/>
    </row>
    <row r="793" spans="1:24" ht="16.5" customHeight="1">
      <c r="A793" s="909"/>
      <c r="B793" s="909"/>
      <c r="C793" s="909"/>
      <c r="D793" s="909"/>
      <c r="E793" s="909"/>
      <c r="F793" s="909"/>
      <c r="G793" s="909"/>
      <c r="H793" s="909"/>
      <c r="I793" s="909"/>
      <c r="J793" s="909"/>
      <c r="K793" s="909"/>
      <c r="L793" s="909"/>
      <c r="M793" s="909"/>
      <c r="N793" s="909"/>
      <c r="O793" s="909"/>
      <c r="P793" s="909"/>
      <c r="Q793" s="909"/>
      <c r="R793" s="909"/>
      <c r="S793" s="909"/>
      <c r="T793" s="909"/>
      <c r="U793" s="909"/>
      <c r="V793" s="909"/>
      <c r="W793" s="909"/>
      <c r="X793" s="909"/>
    </row>
    <row r="794" spans="1:24" ht="16.5" customHeight="1">
      <c r="A794" s="909"/>
      <c r="B794" s="909"/>
      <c r="C794" s="909"/>
      <c r="D794" s="909"/>
      <c r="E794" s="909"/>
      <c r="F794" s="909"/>
      <c r="G794" s="909"/>
      <c r="H794" s="909"/>
      <c r="I794" s="909"/>
      <c r="J794" s="909"/>
      <c r="K794" s="909"/>
      <c r="L794" s="909"/>
      <c r="M794" s="909"/>
      <c r="N794" s="909"/>
      <c r="O794" s="909"/>
      <c r="P794" s="909"/>
      <c r="Q794" s="909"/>
      <c r="R794" s="909"/>
      <c r="S794" s="909"/>
      <c r="T794" s="909"/>
      <c r="U794" s="909"/>
      <c r="V794" s="909"/>
      <c r="W794" s="909"/>
      <c r="X794" s="909"/>
    </row>
    <row r="795" spans="1:24" ht="16.5" customHeight="1">
      <c r="A795" s="909"/>
      <c r="B795" s="909"/>
      <c r="C795" s="909"/>
      <c r="D795" s="909"/>
      <c r="E795" s="909"/>
      <c r="F795" s="909"/>
      <c r="G795" s="909"/>
      <c r="H795" s="909"/>
      <c r="I795" s="909"/>
      <c r="J795" s="909"/>
      <c r="K795" s="909"/>
      <c r="L795" s="909"/>
      <c r="M795" s="909"/>
      <c r="N795" s="909"/>
      <c r="O795" s="909"/>
      <c r="P795" s="909"/>
      <c r="Q795" s="909"/>
      <c r="R795" s="909"/>
      <c r="S795" s="909"/>
      <c r="T795" s="909"/>
      <c r="U795" s="909"/>
      <c r="V795" s="909"/>
      <c r="W795" s="909"/>
      <c r="X795" s="909"/>
    </row>
    <row r="796" spans="1:24" ht="16.5" customHeight="1">
      <c r="A796" s="909"/>
      <c r="B796" s="909"/>
      <c r="C796" s="909"/>
      <c r="D796" s="909"/>
      <c r="E796" s="909"/>
      <c r="F796" s="909"/>
      <c r="G796" s="909"/>
      <c r="H796" s="909"/>
      <c r="I796" s="909"/>
      <c r="J796" s="909"/>
      <c r="K796" s="909"/>
      <c r="L796" s="909"/>
      <c r="M796" s="909"/>
      <c r="N796" s="909"/>
      <c r="O796" s="909"/>
      <c r="P796" s="909"/>
      <c r="Q796" s="909"/>
      <c r="R796" s="909"/>
      <c r="S796" s="909"/>
      <c r="T796" s="909"/>
      <c r="U796" s="909"/>
      <c r="V796" s="909"/>
      <c r="W796" s="909"/>
      <c r="X796" s="909"/>
    </row>
    <row r="797" spans="1:24" ht="16.5" customHeight="1">
      <c r="A797" s="909"/>
      <c r="B797" s="909"/>
      <c r="C797" s="909"/>
      <c r="D797" s="909"/>
      <c r="E797" s="909"/>
      <c r="F797" s="909"/>
      <c r="G797" s="909"/>
      <c r="H797" s="909"/>
      <c r="I797" s="909"/>
      <c r="J797" s="909"/>
      <c r="K797" s="909"/>
      <c r="L797" s="909"/>
      <c r="M797" s="909"/>
      <c r="N797" s="909"/>
      <c r="O797" s="909"/>
      <c r="P797" s="909"/>
      <c r="Q797" s="909"/>
      <c r="R797" s="909"/>
      <c r="S797" s="909"/>
      <c r="T797" s="909"/>
      <c r="U797" s="909"/>
      <c r="V797" s="909"/>
      <c r="W797" s="909"/>
      <c r="X797" s="909"/>
    </row>
    <row r="798" spans="1:24" ht="16.5" customHeight="1">
      <c r="A798" s="909"/>
      <c r="B798" s="909"/>
      <c r="C798" s="909"/>
      <c r="D798" s="909"/>
      <c r="E798" s="909"/>
      <c r="F798" s="909"/>
      <c r="G798" s="909"/>
      <c r="H798" s="909"/>
      <c r="I798" s="909"/>
      <c r="J798" s="909"/>
      <c r="K798" s="909"/>
      <c r="L798" s="909"/>
      <c r="M798" s="909"/>
      <c r="N798" s="909"/>
      <c r="O798" s="909"/>
      <c r="P798" s="909"/>
      <c r="Q798" s="909"/>
      <c r="R798" s="909"/>
      <c r="S798" s="909"/>
      <c r="T798" s="909"/>
      <c r="U798" s="909"/>
      <c r="V798" s="909"/>
      <c r="W798" s="909"/>
      <c r="X798" s="909"/>
    </row>
    <row r="799" spans="1:24" ht="16.5" customHeight="1">
      <c r="A799" s="909"/>
      <c r="B799" s="909"/>
      <c r="C799" s="909"/>
      <c r="D799" s="909"/>
      <c r="E799" s="909"/>
      <c r="F799" s="909"/>
      <c r="G799" s="909"/>
      <c r="H799" s="909"/>
      <c r="I799" s="909"/>
      <c r="J799" s="909"/>
      <c r="K799" s="909"/>
      <c r="L799" s="909"/>
      <c r="M799" s="909"/>
      <c r="N799" s="909"/>
      <c r="O799" s="909"/>
      <c r="P799" s="909"/>
      <c r="Q799" s="909"/>
      <c r="R799" s="909"/>
      <c r="S799" s="909"/>
      <c r="T799" s="909"/>
      <c r="U799" s="909"/>
      <c r="V799" s="909"/>
      <c r="W799" s="909"/>
      <c r="X799" s="909"/>
    </row>
    <row r="800" spans="1:24" ht="16.5" customHeight="1">
      <c r="A800" s="909"/>
      <c r="B800" s="909"/>
      <c r="C800" s="909"/>
      <c r="D800" s="909"/>
      <c r="E800" s="909"/>
      <c r="F800" s="909"/>
      <c r="G800" s="909"/>
      <c r="H800" s="909"/>
      <c r="I800" s="909"/>
      <c r="J800" s="909"/>
      <c r="K800" s="909"/>
      <c r="L800" s="909"/>
      <c r="M800" s="909"/>
      <c r="N800" s="909"/>
      <c r="O800" s="909"/>
      <c r="P800" s="909"/>
      <c r="Q800" s="909"/>
      <c r="R800" s="909"/>
      <c r="S800" s="909"/>
      <c r="T800" s="909"/>
      <c r="U800" s="909"/>
      <c r="V800" s="909"/>
      <c r="W800" s="909"/>
      <c r="X800" s="909"/>
    </row>
    <row r="801" spans="1:24" ht="16.5" customHeight="1">
      <c r="A801" s="909"/>
      <c r="B801" s="909"/>
      <c r="C801" s="909"/>
      <c r="D801" s="909"/>
      <c r="E801" s="909"/>
      <c r="F801" s="909"/>
      <c r="G801" s="909"/>
      <c r="H801" s="909"/>
      <c r="I801" s="909"/>
      <c r="J801" s="909"/>
      <c r="K801" s="909"/>
      <c r="L801" s="909"/>
      <c r="M801" s="909"/>
      <c r="N801" s="909"/>
      <c r="O801" s="909"/>
      <c r="P801" s="909"/>
      <c r="Q801" s="909"/>
      <c r="R801" s="909"/>
      <c r="S801" s="909"/>
      <c r="T801" s="909"/>
      <c r="U801" s="909"/>
      <c r="V801" s="909"/>
      <c r="W801" s="909"/>
      <c r="X801" s="909"/>
    </row>
    <row r="802" spans="1:24" ht="16.5" customHeight="1">
      <c r="A802" s="909"/>
      <c r="B802" s="909"/>
      <c r="C802" s="909"/>
      <c r="D802" s="909"/>
      <c r="E802" s="909"/>
      <c r="F802" s="909"/>
      <c r="G802" s="909"/>
      <c r="H802" s="909"/>
      <c r="I802" s="909"/>
      <c r="J802" s="909"/>
      <c r="K802" s="909"/>
      <c r="L802" s="909"/>
      <c r="M802" s="909"/>
      <c r="N802" s="909"/>
      <c r="O802" s="909"/>
      <c r="P802" s="909"/>
      <c r="Q802" s="909"/>
      <c r="R802" s="909"/>
      <c r="S802" s="909"/>
      <c r="T802" s="909"/>
      <c r="U802" s="909"/>
      <c r="V802" s="909"/>
      <c r="W802" s="909"/>
      <c r="X802" s="909"/>
    </row>
    <row r="803" spans="1:24" ht="16.5" customHeight="1">
      <c r="A803" s="909"/>
      <c r="B803" s="909"/>
      <c r="C803" s="909"/>
      <c r="D803" s="909"/>
      <c r="E803" s="909"/>
      <c r="F803" s="909"/>
      <c r="G803" s="909"/>
      <c r="H803" s="909"/>
      <c r="I803" s="909"/>
      <c r="J803" s="909"/>
      <c r="K803" s="909"/>
      <c r="L803" s="909"/>
      <c r="M803" s="909"/>
      <c r="N803" s="909"/>
      <c r="O803" s="909"/>
      <c r="P803" s="909"/>
      <c r="Q803" s="909"/>
      <c r="R803" s="909"/>
      <c r="S803" s="909"/>
      <c r="T803" s="909"/>
      <c r="U803" s="909"/>
      <c r="V803" s="909"/>
      <c r="W803" s="909"/>
      <c r="X803" s="909"/>
    </row>
    <row r="804" spans="1:24" ht="16.5" customHeight="1">
      <c r="A804" s="909"/>
      <c r="B804" s="909"/>
      <c r="C804" s="909"/>
      <c r="D804" s="909"/>
      <c r="E804" s="909"/>
      <c r="F804" s="909"/>
      <c r="G804" s="909"/>
      <c r="H804" s="909"/>
      <c r="I804" s="909"/>
      <c r="J804" s="909"/>
      <c r="K804" s="909"/>
      <c r="L804" s="909"/>
      <c r="M804" s="909"/>
      <c r="N804" s="909"/>
      <c r="O804" s="909"/>
      <c r="P804" s="909"/>
      <c r="Q804" s="909"/>
      <c r="R804" s="909"/>
      <c r="S804" s="909"/>
      <c r="T804" s="909"/>
      <c r="U804" s="909"/>
      <c r="V804" s="909"/>
      <c r="W804" s="909"/>
      <c r="X804" s="909"/>
    </row>
    <row r="805" spans="1:24" ht="16.5" customHeight="1">
      <c r="A805" s="909"/>
      <c r="B805" s="909"/>
      <c r="C805" s="909"/>
      <c r="D805" s="909"/>
      <c r="E805" s="909"/>
      <c r="F805" s="909"/>
      <c r="G805" s="909"/>
      <c r="H805" s="909"/>
      <c r="I805" s="909"/>
      <c r="J805" s="909"/>
      <c r="K805" s="909"/>
      <c r="L805" s="909"/>
      <c r="M805" s="909"/>
      <c r="N805" s="909"/>
      <c r="O805" s="909"/>
      <c r="P805" s="909"/>
      <c r="Q805" s="909"/>
      <c r="R805" s="909"/>
      <c r="S805" s="909"/>
      <c r="T805" s="909"/>
      <c r="U805" s="909"/>
      <c r="V805" s="909"/>
      <c r="W805" s="909"/>
      <c r="X805" s="909"/>
    </row>
    <row r="806" spans="1:24" ht="16.5" customHeight="1">
      <c r="A806" s="909"/>
      <c r="B806" s="909"/>
      <c r="C806" s="909"/>
      <c r="D806" s="909"/>
      <c r="E806" s="909"/>
      <c r="F806" s="909"/>
      <c r="G806" s="909"/>
      <c r="H806" s="909"/>
      <c r="I806" s="909"/>
      <c r="J806" s="909"/>
      <c r="K806" s="909"/>
      <c r="L806" s="909"/>
      <c r="M806" s="909"/>
      <c r="N806" s="909"/>
      <c r="O806" s="909"/>
      <c r="P806" s="909"/>
      <c r="Q806" s="909"/>
      <c r="R806" s="909"/>
      <c r="S806" s="909"/>
      <c r="T806" s="909"/>
      <c r="U806" s="909"/>
      <c r="V806" s="909"/>
      <c r="W806" s="909"/>
      <c r="X806" s="909"/>
    </row>
    <row r="807" spans="1:24" ht="16.5" customHeight="1">
      <c r="A807" s="909"/>
      <c r="B807" s="909"/>
      <c r="C807" s="909"/>
      <c r="D807" s="909"/>
      <c r="E807" s="909"/>
      <c r="F807" s="909"/>
      <c r="G807" s="909"/>
      <c r="H807" s="909"/>
      <c r="I807" s="909"/>
      <c r="J807" s="909"/>
      <c r="K807" s="909"/>
      <c r="L807" s="909"/>
      <c r="M807" s="909"/>
      <c r="N807" s="909"/>
      <c r="O807" s="909"/>
      <c r="P807" s="909"/>
      <c r="Q807" s="909"/>
      <c r="R807" s="909"/>
      <c r="S807" s="909"/>
      <c r="T807" s="909"/>
      <c r="U807" s="909"/>
      <c r="V807" s="909"/>
      <c r="W807" s="909"/>
      <c r="X807" s="909"/>
    </row>
    <row r="808" spans="1:24" ht="16.5" customHeight="1">
      <c r="A808" s="909"/>
      <c r="B808" s="909"/>
      <c r="C808" s="909"/>
      <c r="D808" s="909"/>
      <c r="E808" s="909"/>
      <c r="F808" s="909"/>
      <c r="G808" s="909"/>
      <c r="H808" s="909"/>
      <c r="I808" s="909"/>
      <c r="J808" s="909"/>
      <c r="K808" s="909"/>
      <c r="L808" s="909"/>
      <c r="M808" s="909"/>
      <c r="N808" s="909"/>
      <c r="O808" s="909"/>
      <c r="P808" s="909"/>
      <c r="Q808" s="909"/>
      <c r="R808" s="909"/>
      <c r="S808" s="909"/>
      <c r="T808" s="909"/>
      <c r="U808" s="909"/>
      <c r="V808" s="909"/>
      <c r="W808" s="909"/>
      <c r="X808" s="909"/>
    </row>
    <row r="809" spans="1:24" ht="16.5" customHeight="1">
      <c r="A809" s="909"/>
      <c r="B809" s="909"/>
      <c r="C809" s="909"/>
      <c r="D809" s="909"/>
      <c r="E809" s="909"/>
      <c r="F809" s="909"/>
      <c r="G809" s="909"/>
      <c r="H809" s="909"/>
      <c r="I809" s="909"/>
      <c r="J809" s="909"/>
      <c r="K809" s="909"/>
      <c r="L809" s="909"/>
      <c r="M809" s="909"/>
      <c r="N809" s="909"/>
      <c r="O809" s="909"/>
      <c r="P809" s="909"/>
      <c r="Q809" s="909"/>
      <c r="R809" s="909"/>
      <c r="S809" s="909"/>
      <c r="T809" s="909"/>
      <c r="U809" s="909"/>
      <c r="V809" s="909"/>
      <c r="W809" s="909"/>
      <c r="X809" s="909"/>
    </row>
    <row r="810" spans="1:24" ht="16.5" customHeight="1">
      <c r="A810" s="909"/>
      <c r="B810" s="909"/>
      <c r="C810" s="909"/>
      <c r="D810" s="909"/>
      <c r="E810" s="909"/>
      <c r="F810" s="909"/>
      <c r="G810" s="909"/>
      <c r="H810" s="909"/>
      <c r="I810" s="909"/>
      <c r="J810" s="909"/>
      <c r="K810" s="909"/>
      <c r="L810" s="909"/>
      <c r="M810" s="909"/>
      <c r="N810" s="909"/>
      <c r="O810" s="909"/>
      <c r="P810" s="909"/>
      <c r="Q810" s="909"/>
      <c r="R810" s="909"/>
      <c r="S810" s="909"/>
      <c r="T810" s="909"/>
      <c r="U810" s="909"/>
      <c r="V810" s="909"/>
      <c r="W810" s="909"/>
      <c r="X810" s="909"/>
    </row>
    <row r="811" spans="1:24" ht="16.5" customHeight="1">
      <c r="A811" s="909"/>
      <c r="B811" s="909"/>
      <c r="C811" s="909"/>
      <c r="D811" s="909"/>
      <c r="E811" s="909"/>
      <c r="F811" s="909"/>
      <c r="G811" s="909"/>
      <c r="H811" s="909"/>
      <c r="I811" s="909"/>
      <c r="J811" s="909"/>
      <c r="K811" s="909"/>
      <c r="L811" s="909"/>
      <c r="M811" s="909"/>
      <c r="N811" s="909"/>
      <c r="O811" s="909"/>
      <c r="P811" s="909"/>
      <c r="Q811" s="909"/>
      <c r="R811" s="909"/>
      <c r="S811" s="909"/>
      <c r="T811" s="909"/>
      <c r="U811" s="909"/>
      <c r="V811" s="909"/>
      <c r="W811" s="909"/>
      <c r="X811" s="909"/>
    </row>
    <row r="812" spans="1:24" ht="16.5" customHeight="1">
      <c r="A812" s="909"/>
      <c r="B812" s="909"/>
      <c r="C812" s="909"/>
      <c r="D812" s="909"/>
      <c r="E812" s="909"/>
      <c r="F812" s="909"/>
      <c r="G812" s="909"/>
      <c r="H812" s="909"/>
      <c r="I812" s="909"/>
      <c r="J812" s="909"/>
      <c r="K812" s="909"/>
      <c r="L812" s="909"/>
      <c r="M812" s="909"/>
      <c r="N812" s="909"/>
      <c r="O812" s="909"/>
      <c r="P812" s="909"/>
      <c r="Q812" s="909"/>
      <c r="R812" s="909"/>
      <c r="S812" s="909"/>
      <c r="T812" s="909"/>
      <c r="U812" s="909"/>
      <c r="V812" s="909"/>
      <c r="W812" s="909"/>
      <c r="X812" s="909"/>
    </row>
    <row r="813" spans="1:24" ht="16.5" customHeight="1">
      <c r="A813" s="909"/>
      <c r="B813" s="909"/>
      <c r="C813" s="909"/>
      <c r="D813" s="909"/>
      <c r="E813" s="909"/>
      <c r="F813" s="909"/>
      <c r="G813" s="909"/>
      <c r="H813" s="909"/>
      <c r="I813" s="909"/>
      <c r="J813" s="909"/>
      <c r="K813" s="909"/>
      <c r="L813" s="909"/>
      <c r="M813" s="909"/>
      <c r="N813" s="909"/>
      <c r="O813" s="909"/>
      <c r="P813" s="909"/>
      <c r="Q813" s="909"/>
      <c r="R813" s="909"/>
      <c r="S813" s="909"/>
      <c r="T813" s="909"/>
      <c r="U813" s="909"/>
      <c r="V813" s="909"/>
      <c r="W813" s="909"/>
      <c r="X813" s="909"/>
    </row>
    <row r="814" spans="1:24" ht="16.5" customHeight="1">
      <c r="A814" s="909"/>
      <c r="B814" s="909"/>
      <c r="C814" s="909"/>
      <c r="D814" s="909"/>
      <c r="E814" s="909"/>
      <c r="F814" s="909"/>
      <c r="G814" s="909"/>
      <c r="H814" s="909"/>
      <c r="I814" s="909"/>
      <c r="J814" s="909"/>
      <c r="K814" s="909"/>
      <c r="L814" s="909"/>
      <c r="M814" s="909"/>
      <c r="N814" s="909"/>
      <c r="O814" s="909"/>
      <c r="P814" s="909"/>
      <c r="Q814" s="909"/>
      <c r="R814" s="909"/>
      <c r="S814" s="909"/>
      <c r="T814" s="909"/>
      <c r="U814" s="909"/>
      <c r="V814" s="909"/>
      <c r="W814" s="909"/>
      <c r="X814" s="909"/>
    </row>
    <row r="815" spans="1:24" ht="16.5" customHeight="1">
      <c r="A815" s="909"/>
      <c r="B815" s="909"/>
      <c r="C815" s="909"/>
      <c r="D815" s="909"/>
      <c r="E815" s="909"/>
      <c r="F815" s="909"/>
      <c r="G815" s="909"/>
      <c r="H815" s="909"/>
      <c r="I815" s="909"/>
      <c r="J815" s="909"/>
      <c r="K815" s="909"/>
      <c r="L815" s="909"/>
      <c r="M815" s="909"/>
      <c r="N815" s="909"/>
      <c r="O815" s="909"/>
      <c r="P815" s="909"/>
      <c r="Q815" s="909"/>
      <c r="R815" s="909"/>
      <c r="S815" s="909"/>
      <c r="T815" s="909"/>
      <c r="U815" s="909"/>
      <c r="V815" s="909"/>
      <c r="W815" s="909"/>
      <c r="X815" s="909"/>
    </row>
    <row r="816" spans="1:24" ht="16.5" customHeight="1">
      <c r="A816" s="909"/>
      <c r="B816" s="909"/>
      <c r="C816" s="909"/>
      <c r="D816" s="909"/>
      <c r="E816" s="909"/>
      <c r="F816" s="909"/>
      <c r="G816" s="909"/>
      <c r="H816" s="909"/>
      <c r="I816" s="909"/>
      <c r="J816" s="909"/>
      <c r="K816" s="909"/>
      <c r="L816" s="909"/>
      <c r="M816" s="909"/>
      <c r="N816" s="909"/>
      <c r="O816" s="909"/>
      <c r="P816" s="909"/>
      <c r="Q816" s="909"/>
      <c r="R816" s="909"/>
      <c r="S816" s="909"/>
      <c r="T816" s="909"/>
      <c r="U816" s="909"/>
      <c r="V816" s="909"/>
      <c r="W816" s="909"/>
      <c r="X816" s="909"/>
    </row>
    <row r="817" spans="1:24" ht="16.5" customHeight="1">
      <c r="A817" s="909"/>
      <c r="B817" s="909"/>
      <c r="C817" s="909"/>
      <c r="D817" s="909"/>
      <c r="E817" s="909"/>
      <c r="F817" s="909"/>
      <c r="G817" s="909"/>
      <c r="H817" s="909"/>
      <c r="I817" s="909"/>
      <c r="J817" s="909"/>
      <c r="K817" s="909"/>
      <c r="L817" s="909"/>
      <c r="M817" s="909"/>
      <c r="N817" s="909"/>
      <c r="O817" s="909"/>
      <c r="P817" s="909"/>
      <c r="Q817" s="909"/>
      <c r="R817" s="909"/>
      <c r="S817" s="909"/>
      <c r="T817" s="909"/>
      <c r="U817" s="909"/>
      <c r="V817" s="909"/>
      <c r="W817" s="909"/>
      <c r="X817" s="909"/>
    </row>
    <row r="818" spans="1:24" ht="16.5" customHeight="1">
      <c r="A818" s="909"/>
      <c r="B818" s="909"/>
      <c r="C818" s="909"/>
      <c r="D818" s="909"/>
      <c r="E818" s="909"/>
      <c r="F818" s="909"/>
      <c r="G818" s="909"/>
      <c r="H818" s="909"/>
      <c r="I818" s="909"/>
      <c r="J818" s="909"/>
      <c r="K818" s="909"/>
      <c r="L818" s="909"/>
      <c r="M818" s="909"/>
      <c r="N818" s="909"/>
      <c r="O818" s="909"/>
      <c r="P818" s="909"/>
      <c r="Q818" s="909"/>
      <c r="R818" s="909"/>
      <c r="S818" s="909"/>
      <c r="T818" s="909"/>
      <c r="U818" s="909"/>
      <c r="V818" s="909"/>
      <c r="W818" s="909"/>
      <c r="X818" s="909"/>
    </row>
    <row r="819" spans="1:24" ht="16.5" customHeight="1">
      <c r="A819" s="909"/>
      <c r="B819" s="909"/>
      <c r="C819" s="909"/>
      <c r="D819" s="909"/>
      <c r="E819" s="909"/>
      <c r="F819" s="909"/>
      <c r="G819" s="909"/>
      <c r="H819" s="909"/>
      <c r="I819" s="909"/>
      <c r="J819" s="909"/>
      <c r="K819" s="909"/>
      <c r="L819" s="909"/>
      <c r="M819" s="909"/>
      <c r="N819" s="909"/>
      <c r="O819" s="909"/>
      <c r="P819" s="909"/>
      <c r="Q819" s="909"/>
      <c r="R819" s="909"/>
      <c r="S819" s="909"/>
      <c r="T819" s="909"/>
      <c r="U819" s="909"/>
      <c r="V819" s="909"/>
      <c r="W819" s="909"/>
      <c r="X819" s="909"/>
    </row>
    <row r="820" spans="1:24" ht="16.5" customHeight="1">
      <c r="A820" s="909"/>
      <c r="B820" s="909"/>
      <c r="C820" s="909"/>
      <c r="D820" s="909"/>
      <c r="E820" s="909"/>
      <c r="F820" s="909"/>
      <c r="G820" s="909"/>
      <c r="H820" s="909"/>
      <c r="I820" s="909"/>
      <c r="J820" s="909"/>
      <c r="K820" s="909"/>
      <c r="L820" s="909"/>
      <c r="M820" s="909"/>
      <c r="N820" s="909"/>
      <c r="O820" s="909"/>
      <c r="P820" s="909"/>
      <c r="Q820" s="909"/>
      <c r="R820" s="909"/>
      <c r="S820" s="909"/>
      <c r="T820" s="909"/>
      <c r="U820" s="909"/>
      <c r="V820" s="909"/>
      <c r="W820" s="909"/>
      <c r="X820" s="909"/>
    </row>
    <row r="821" spans="1:24" ht="16.5" customHeight="1">
      <c r="A821" s="909"/>
      <c r="B821" s="909"/>
      <c r="C821" s="909"/>
      <c r="D821" s="909"/>
      <c r="E821" s="909"/>
      <c r="F821" s="909"/>
      <c r="G821" s="909"/>
      <c r="H821" s="909"/>
      <c r="I821" s="909"/>
      <c r="J821" s="909"/>
      <c r="K821" s="909"/>
      <c r="L821" s="909"/>
      <c r="M821" s="909"/>
      <c r="N821" s="909"/>
      <c r="O821" s="909"/>
      <c r="P821" s="909"/>
      <c r="Q821" s="909"/>
      <c r="R821" s="909"/>
      <c r="S821" s="909"/>
      <c r="T821" s="909"/>
      <c r="U821" s="909"/>
      <c r="V821" s="909"/>
      <c r="W821" s="909"/>
      <c r="X821" s="909"/>
    </row>
    <row r="822" spans="1:24" ht="16.5" customHeight="1">
      <c r="A822" s="909"/>
      <c r="B822" s="909"/>
      <c r="C822" s="909"/>
      <c r="D822" s="909"/>
      <c r="E822" s="909"/>
      <c r="F822" s="909"/>
      <c r="G822" s="909"/>
      <c r="H822" s="909"/>
      <c r="I822" s="909"/>
      <c r="J822" s="909"/>
      <c r="K822" s="909"/>
      <c r="L822" s="909"/>
      <c r="M822" s="909"/>
      <c r="N822" s="909"/>
      <c r="O822" s="909"/>
      <c r="P822" s="909"/>
      <c r="Q822" s="909"/>
      <c r="R822" s="909"/>
      <c r="S822" s="909"/>
      <c r="T822" s="909"/>
      <c r="U822" s="909"/>
      <c r="V822" s="909"/>
      <c r="W822" s="909"/>
      <c r="X822" s="909"/>
    </row>
    <row r="823" spans="1:24" ht="16.5" customHeight="1">
      <c r="A823" s="909"/>
      <c r="B823" s="909"/>
      <c r="C823" s="909"/>
      <c r="D823" s="909"/>
      <c r="E823" s="909"/>
      <c r="F823" s="909"/>
      <c r="G823" s="909"/>
      <c r="H823" s="909"/>
      <c r="I823" s="909"/>
      <c r="J823" s="909"/>
      <c r="K823" s="909"/>
      <c r="L823" s="909"/>
      <c r="M823" s="909"/>
      <c r="N823" s="909"/>
      <c r="O823" s="909"/>
      <c r="P823" s="909"/>
      <c r="Q823" s="909"/>
      <c r="R823" s="909"/>
      <c r="S823" s="909"/>
      <c r="T823" s="909"/>
      <c r="U823" s="909"/>
      <c r="V823" s="909"/>
      <c r="W823" s="909"/>
      <c r="X823" s="909"/>
    </row>
    <row r="824" spans="1:24" ht="16.5" customHeight="1">
      <c r="A824" s="909"/>
      <c r="B824" s="909"/>
      <c r="C824" s="909"/>
      <c r="D824" s="909"/>
      <c r="E824" s="909"/>
      <c r="F824" s="909"/>
      <c r="G824" s="909"/>
      <c r="H824" s="909"/>
      <c r="I824" s="909"/>
      <c r="J824" s="909"/>
      <c r="K824" s="909"/>
      <c r="L824" s="909"/>
      <c r="M824" s="909"/>
      <c r="N824" s="909"/>
      <c r="O824" s="909"/>
      <c r="P824" s="909"/>
      <c r="Q824" s="909"/>
      <c r="R824" s="909"/>
      <c r="S824" s="909"/>
      <c r="T824" s="909"/>
      <c r="U824" s="909"/>
      <c r="V824" s="909"/>
      <c r="W824" s="909"/>
      <c r="X824" s="909"/>
    </row>
    <row r="825" spans="1:24" ht="16.5" customHeight="1">
      <c r="A825" s="909"/>
      <c r="B825" s="909"/>
      <c r="C825" s="909"/>
      <c r="D825" s="909"/>
      <c r="E825" s="909"/>
      <c r="F825" s="909"/>
      <c r="G825" s="909"/>
      <c r="H825" s="909"/>
      <c r="I825" s="909"/>
      <c r="J825" s="909"/>
      <c r="K825" s="909"/>
      <c r="L825" s="909"/>
      <c r="M825" s="909"/>
      <c r="N825" s="909"/>
      <c r="O825" s="909"/>
      <c r="P825" s="909"/>
      <c r="Q825" s="909"/>
      <c r="R825" s="909"/>
      <c r="S825" s="909"/>
      <c r="T825" s="909"/>
      <c r="U825" s="909"/>
      <c r="V825" s="909"/>
      <c r="W825" s="909"/>
      <c r="X825" s="909"/>
    </row>
    <row r="826" spans="1:24" ht="16.5" customHeight="1">
      <c r="A826" s="909"/>
      <c r="B826" s="909"/>
      <c r="C826" s="909"/>
      <c r="D826" s="909"/>
      <c r="E826" s="909"/>
      <c r="F826" s="909"/>
      <c r="G826" s="909"/>
      <c r="H826" s="909"/>
      <c r="I826" s="909"/>
      <c r="J826" s="909"/>
      <c r="K826" s="909"/>
      <c r="L826" s="909"/>
      <c r="M826" s="909"/>
      <c r="N826" s="909"/>
      <c r="O826" s="909"/>
      <c r="P826" s="909"/>
      <c r="Q826" s="909"/>
      <c r="R826" s="909"/>
      <c r="S826" s="909"/>
      <c r="T826" s="909"/>
      <c r="U826" s="909"/>
      <c r="V826" s="909"/>
      <c r="W826" s="909"/>
      <c r="X826" s="909"/>
    </row>
    <row r="827" spans="1:24" ht="16.5" customHeight="1">
      <c r="A827" s="909"/>
      <c r="B827" s="909"/>
      <c r="C827" s="909"/>
      <c r="D827" s="909"/>
      <c r="E827" s="909"/>
      <c r="F827" s="909"/>
      <c r="G827" s="909"/>
      <c r="H827" s="909"/>
      <c r="I827" s="909"/>
      <c r="J827" s="909"/>
      <c r="K827" s="909"/>
      <c r="L827" s="909"/>
      <c r="M827" s="909"/>
      <c r="N827" s="909"/>
      <c r="O827" s="909"/>
      <c r="P827" s="909"/>
      <c r="Q827" s="909"/>
      <c r="R827" s="909"/>
      <c r="S827" s="909"/>
      <c r="T827" s="909"/>
      <c r="U827" s="909"/>
      <c r="V827" s="909"/>
      <c r="W827" s="909"/>
      <c r="X827" s="909"/>
    </row>
    <row r="828" spans="1:24" ht="16.5" customHeight="1">
      <c r="A828" s="909"/>
      <c r="B828" s="909"/>
      <c r="C828" s="909"/>
      <c r="D828" s="909"/>
      <c r="E828" s="909"/>
      <c r="F828" s="909"/>
      <c r="G828" s="909"/>
      <c r="H828" s="909"/>
      <c r="I828" s="909"/>
      <c r="J828" s="909"/>
      <c r="K828" s="909"/>
      <c r="L828" s="909"/>
      <c r="M828" s="909"/>
      <c r="N828" s="909"/>
      <c r="O828" s="909"/>
      <c r="P828" s="909"/>
      <c r="Q828" s="909"/>
      <c r="R828" s="909"/>
      <c r="S828" s="909"/>
      <c r="T828" s="909"/>
      <c r="U828" s="909"/>
      <c r="V828" s="909"/>
      <c r="W828" s="909"/>
      <c r="X828" s="909"/>
    </row>
    <row r="829" spans="1:24" ht="16.5" customHeight="1">
      <c r="A829" s="909"/>
      <c r="B829" s="909"/>
      <c r="C829" s="909"/>
      <c r="D829" s="909"/>
      <c r="E829" s="909"/>
      <c r="F829" s="909"/>
      <c r="G829" s="909"/>
      <c r="H829" s="909"/>
      <c r="I829" s="909"/>
      <c r="J829" s="909"/>
      <c r="K829" s="909"/>
      <c r="L829" s="909"/>
      <c r="M829" s="909"/>
      <c r="N829" s="909"/>
      <c r="O829" s="909"/>
      <c r="P829" s="909"/>
      <c r="Q829" s="909"/>
      <c r="R829" s="909"/>
      <c r="S829" s="909"/>
      <c r="T829" s="909"/>
      <c r="U829" s="909"/>
      <c r="V829" s="909"/>
      <c r="W829" s="909"/>
      <c r="X829" s="909"/>
    </row>
    <row r="830" spans="1:24" ht="16.5" customHeight="1">
      <c r="A830" s="909"/>
      <c r="B830" s="909"/>
      <c r="C830" s="909"/>
      <c r="D830" s="909"/>
      <c r="E830" s="909"/>
      <c r="F830" s="909"/>
      <c r="G830" s="909"/>
      <c r="H830" s="909"/>
      <c r="I830" s="909"/>
      <c r="J830" s="909"/>
      <c r="K830" s="909"/>
      <c r="L830" s="909"/>
      <c r="M830" s="909"/>
      <c r="N830" s="909"/>
      <c r="O830" s="909"/>
      <c r="P830" s="909"/>
      <c r="Q830" s="909"/>
      <c r="R830" s="909"/>
      <c r="S830" s="909"/>
      <c r="T830" s="909"/>
      <c r="U830" s="909"/>
      <c r="V830" s="909"/>
      <c r="W830" s="909"/>
      <c r="X830" s="909"/>
    </row>
    <row r="831" spans="1:24" ht="16.5" customHeight="1">
      <c r="A831" s="909"/>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row>
    <row r="832" spans="1:24" ht="16.5" customHeight="1">
      <c r="A832" s="909"/>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row>
    <row r="833" spans="1:24" ht="16.5" customHeight="1">
      <c r="A833" s="909"/>
      <c r="B833" s="909"/>
      <c r="C833" s="909"/>
      <c r="D833" s="909"/>
      <c r="E833" s="909"/>
      <c r="F833" s="909"/>
      <c r="G833" s="909"/>
      <c r="H833" s="909"/>
      <c r="I833" s="909"/>
      <c r="J833" s="909"/>
      <c r="K833" s="909"/>
      <c r="L833" s="909"/>
      <c r="M833" s="909"/>
      <c r="N833" s="909"/>
      <c r="O833" s="909"/>
      <c r="P833" s="909"/>
      <c r="Q833" s="909"/>
      <c r="R833" s="909"/>
      <c r="S833" s="909"/>
      <c r="T833" s="909"/>
      <c r="U833" s="909"/>
      <c r="V833" s="909"/>
      <c r="W833" s="909"/>
      <c r="X833" s="909"/>
    </row>
    <row r="834" spans="1:24" ht="16.5" customHeight="1">
      <c r="A834" s="909"/>
      <c r="B834" s="909"/>
      <c r="C834" s="909"/>
      <c r="D834" s="909"/>
      <c r="E834" s="909"/>
      <c r="F834" s="909"/>
      <c r="G834" s="909"/>
      <c r="H834" s="909"/>
      <c r="I834" s="909"/>
      <c r="J834" s="909"/>
      <c r="K834" s="909"/>
      <c r="L834" s="909"/>
      <c r="M834" s="909"/>
      <c r="N834" s="909"/>
      <c r="O834" s="909"/>
      <c r="P834" s="909"/>
      <c r="Q834" s="909"/>
      <c r="R834" s="909"/>
      <c r="S834" s="909"/>
      <c r="T834" s="909"/>
      <c r="U834" s="909"/>
      <c r="V834" s="909"/>
      <c r="W834" s="909"/>
      <c r="X834" s="909"/>
    </row>
    <row r="835" spans="1:24" ht="16.5" customHeight="1">
      <c r="A835" s="909"/>
      <c r="B835" s="909"/>
      <c r="C835" s="909"/>
      <c r="D835" s="909"/>
      <c r="E835" s="909"/>
      <c r="F835" s="909"/>
      <c r="G835" s="909"/>
      <c r="H835" s="909"/>
      <c r="I835" s="909"/>
      <c r="J835" s="909"/>
      <c r="K835" s="909"/>
      <c r="L835" s="909"/>
      <c r="M835" s="909"/>
      <c r="N835" s="909"/>
      <c r="O835" s="909"/>
      <c r="P835" s="909"/>
      <c r="Q835" s="909"/>
      <c r="R835" s="909"/>
      <c r="S835" s="909"/>
      <c r="T835" s="909"/>
      <c r="U835" s="909"/>
      <c r="V835" s="909"/>
      <c r="W835" s="909"/>
      <c r="X835" s="909"/>
    </row>
    <row r="836" spans="1:24" ht="16.5" customHeight="1">
      <c r="A836" s="909"/>
      <c r="B836" s="909"/>
      <c r="C836" s="909"/>
      <c r="D836" s="909"/>
      <c r="E836" s="909"/>
      <c r="F836" s="909"/>
      <c r="G836" s="909"/>
      <c r="H836" s="909"/>
      <c r="I836" s="909"/>
      <c r="J836" s="909"/>
      <c r="K836" s="909"/>
      <c r="L836" s="909"/>
      <c r="M836" s="909"/>
      <c r="N836" s="909"/>
      <c r="O836" s="909"/>
      <c r="P836" s="909"/>
      <c r="Q836" s="909"/>
      <c r="R836" s="909"/>
      <c r="S836" s="909"/>
      <c r="T836" s="909"/>
      <c r="U836" s="909"/>
      <c r="V836" s="909"/>
      <c r="W836" s="909"/>
      <c r="X836" s="909"/>
    </row>
    <row r="837" spans="1:24" ht="16.5" customHeight="1">
      <c r="A837" s="909"/>
      <c r="B837" s="909"/>
      <c r="C837" s="909"/>
      <c r="D837" s="909"/>
      <c r="E837" s="909"/>
      <c r="F837" s="909"/>
      <c r="G837" s="909"/>
      <c r="H837" s="909"/>
      <c r="I837" s="909"/>
      <c r="J837" s="909"/>
      <c r="K837" s="909"/>
      <c r="L837" s="909"/>
      <c r="M837" s="909"/>
      <c r="N837" s="909"/>
      <c r="O837" s="909"/>
      <c r="P837" s="909"/>
      <c r="Q837" s="909"/>
      <c r="R837" s="909"/>
      <c r="S837" s="909"/>
      <c r="T837" s="909"/>
      <c r="U837" s="909"/>
      <c r="V837" s="909"/>
      <c r="W837" s="909"/>
      <c r="X837" s="909"/>
    </row>
    <row r="838" spans="1:24" ht="16.5" customHeight="1">
      <c r="A838" s="909"/>
      <c r="B838" s="909"/>
      <c r="C838" s="909"/>
      <c r="D838" s="909"/>
      <c r="E838" s="909"/>
      <c r="F838" s="909"/>
      <c r="G838" s="909"/>
      <c r="H838" s="909"/>
      <c r="I838" s="909"/>
      <c r="J838" s="909"/>
      <c r="K838" s="909"/>
      <c r="L838" s="909"/>
      <c r="M838" s="909"/>
      <c r="N838" s="909"/>
      <c r="O838" s="909"/>
      <c r="P838" s="909"/>
      <c r="Q838" s="909"/>
      <c r="R838" s="909"/>
      <c r="S838" s="909"/>
      <c r="T838" s="909"/>
      <c r="U838" s="909"/>
      <c r="V838" s="909"/>
      <c r="W838" s="909"/>
      <c r="X838" s="909"/>
    </row>
    <row r="839" spans="1:24" ht="16.5" customHeight="1">
      <c r="A839" s="909"/>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row>
    <row r="840" spans="1:24" ht="16.5" customHeight="1">
      <c r="A840" s="909"/>
      <c r="B840" s="909"/>
      <c r="C840" s="909"/>
      <c r="D840" s="909"/>
      <c r="E840" s="909"/>
      <c r="F840" s="909"/>
      <c r="G840" s="909"/>
      <c r="H840" s="909"/>
      <c r="I840" s="909"/>
      <c r="J840" s="909"/>
      <c r="K840" s="909"/>
      <c r="L840" s="909"/>
      <c r="M840" s="909"/>
      <c r="N840" s="909"/>
      <c r="O840" s="909"/>
      <c r="P840" s="909"/>
      <c r="Q840" s="909"/>
      <c r="R840" s="909"/>
      <c r="S840" s="909"/>
      <c r="T840" s="909"/>
      <c r="U840" s="909"/>
      <c r="V840" s="909"/>
      <c r="W840" s="909"/>
      <c r="X840" s="909"/>
    </row>
    <row r="841" spans="1:24" ht="16.5" customHeight="1">
      <c r="A841" s="909"/>
      <c r="B841" s="909"/>
      <c r="C841" s="909"/>
      <c r="D841" s="909"/>
      <c r="E841" s="909"/>
      <c r="F841" s="909"/>
      <c r="G841" s="909"/>
      <c r="H841" s="909"/>
      <c r="I841" s="909"/>
      <c r="J841" s="909"/>
      <c r="K841" s="909"/>
      <c r="L841" s="909"/>
      <c r="M841" s="909"/>
      <c r="N841" s="909"/>
      <c r="O841" s="909"/>
      <c r="P841" s="909"/>
      <c r="Q841" s="909"/>
      <c r="R841" s="909"/>
      <c r="S841" s="909"/>
      <c r="T841" s="909"/>
      <c r="U841" s="909"/>
      <c r="V841" s="909"/>
      <c r="W841" s="909"/>
      <c r="X841" s="909"/>
    </row>
    <row r="842" spans="1:24" ht="16.5" customHeight="1">
      <c r="A842" s="909"/>
      <c r="B842" s="909"/>
      <c r="C842" s="909"/>
      <c r="D842" s="909"/>
      <c r="E842" s="909"/>
      <c r="F842" s="909"/>
      <c r="G842" s="909"/>
      <c r="H842" s="909"/>
      <c r="I842" s="909"/>
      <c r="J842" s="909"/>
      <c r="K842" s="909"/>
      <c r="L842" s="909"/>
      <c r="M842" s="909"/>
      <c r="N842" s="909"/>
      <c r="O842" s="909"/>
      <c r="P842" s="909"/>
      <c r="Q842" s="909"/>
      <c r="R842" s="909"/>
      <c r="S842" s="909"/>
      <c r="T842" s="909"/>
      <c r="U842" s="909"/>
      <c r="V842" s="909"/>
      <c r="W842" s="909"/>
      <c r="X842" s="909"/>
    </row>
    <row r="843" spans="1:24" ht="16.5" customHeight="1">
      <c r="A843" s="909"/>
      <c r="B843" s="909"/>
      <c r="C843" s="909"/>
      <c r="D843" s="909"/>
      <c r="E843" s="909"/>
      <c r="F843" s="909"/>
      <c r="G843" s="909"/>
      <c r="H843" s="909"/>
      <c r="I843" s="909"/>
      <c r="J843" s="909"/>
      <c r="K843" s="909"/>
      <c r="L843" s="909"/>
      <c r="M843" s="909"/>
      <c r="N843" s="909"/>
      <c r="O843" s="909"/>
      <c r="P843" s="909"/>
      <c r="Q843" s="909"/>
      <c r="R843" s="909"/>
      <c r="S843" s="909"/>
      <c r="T843" s="909"/>
      <c r="U843" s="909"/>
      <c r="V843" s="909"/>
      <c r="W843" s="909"/>
      <c r="X843" s="909"/>
    </row>
    <row r="844" spans="1:24" ht="16.5" customHeight="1">
      <c r="A844" s="909"/>
      <c r="B844" s="909"/>
      <c r="C844" s="909"/>
      <c r="D844" s="909"/>
      <c r="E844" s="909"/>
      <c r="F844" s="909"/>
      <c r="G844" s="909"/>
      <c r="H844" s="909"/>
      <c r="I844" s="909"/>
      <c r="J844" s="909"/>
      <c r="K844" s="909"/>
      <c r="L844" s="909"/>
      <c r="M844" s="909"/>
      <c r="N844" s="909"/>
      <c r="O844" s="909"/>
      <c r="P844" s="909"/>
      <c r="Q844" s="909"/>
      <c r="R844" s="909"/>
      <c r="S844" s="909"/>
      <c r="T844" s="909"/>
      <c r="U844" s="909"/>
      <c r="V844" s="909"/>
      <c r="W844" s="909"/>
      <c r="X844" s="909"/>
    </row>
    <row r="845" spans="1:24" ht="16.5" customHeight="1">
      <c r="A845" s="909"/>
      <c r="B845" s="909"/>
      <c r="C845" s="909"/>
      <c r="D845" s="909"/>
      <c r="E845" s="909"/>
      <c r="F845" s="909"/>
      <c r="G845" s="909"/>
      <c r="H845" s="909"/>
      <c r="I845" s="909"/>
      <c r="J845" s="909"/>
      <c r="K845" s="909"/>
      <c r="L845" s="909"/>
      <c r="M845" s="909"/>
      <c r="N845" s="909"/>
      <c r="O845" s="909"/>
      <c r="P845" s="909"/>
      <c r="Q845" s="909"/>
      <c r="R845" s="909"/>
      <c r="S845" s="909"/>
      <c r="T845" s="909"/>
      <c r="U845" s="909"/>
      <c r="V845" s="909"/>
      <c r="W845" s="909"/>
      <c r="X845" s="909"/>
    </row>
    <row r="846" spans="1:24" ht="16.5" customHeight="1">
      <c r="A846" s="909"/>
      <c r="B846" s="909"/>
      <c r="C846" s="909"/>
      <c r="D846" s="909"/>
      <c r="E846" s="909"/>
      <c r="F846" s="909"/>
      <c r="G846" s="909"/>
      <c r="H846" s="909"/>
      <c r="I846" s="909"/>
      <c r="J846" s="909"/>
      <c r="K846" s="909"/>
      <c r="L846" s="909"/>
      <c r="M846" s="909"/>
      <c r="N846" s="909"/>
      <c r="O846" s="909"/>
      <c r="P846" s="909"/>
      <c r="Q846" s="909"/>
      <c r="R846" s="909"/>
      <c r="S846" s="909"/>
      <c r="T846" s="909"/>
      <c r="U846" s="909"/>
      <c r="V846" s="909"/>
      <c r="W846" s="909"/>
      <c r="X846" s="909"/>
    </row>
    <row r="847" spans="1:24" ht="16.5" customHeight="1">
      <c r="A847" s="909"/>
      <c r="B847" s="909"/>
      <c r="C847" s="909"/>
      <c r="D847" s="909"/>
      <c r="E847" s="909"/>
      <c r="F847" s="909"/>
      <c r="G847" s="909"/>
      <c r="H847" s="909"/>
      <c r="I847" s="909"/>
      <c r="J847" s="909"/>
      <c r="K847" s="909"/>
      <c r="L847" s="909"/>
      <c r="M847" s="909"/>
      <c r="N847" s="909"/>
      <c r="O847" s="909"/>
      <c r="P847" s="909"/>
      <c r="Q847" s="909"/>
      <c r="R847" s="909"/>
      <c r="S847" s="909"/>
      <c r="T847" s="909"/>
      <c r="U847" s="909"/>
      <c r="V847" s="909"/>
      <c r="W847" s="909"/>
      <c r="X847" s="909"/>
    </row>
    <row r="848" spans="1:24" ht="16.5" customHeight="1">
      <c r="A848" s="909"/>
      <c r="B848" s="909"/>
      <c r="C848" s="909"/>
      <c r="D848" s="909"/>
      <c r="E848" s="909"/>
      <c r="F848" s="909"/>
      <c r="G848" s="909"/>
      <c r="H848" s="909"/>
      <c r="I848" s="909"/>
      <c r="J848" s="909"/>
      <c r="K848" s="909"/>
      <c r="L848" s="909"/>
      <c r="M848" s="909"/>
      <c r="N848" s="909"/>
      <c r="O848" s="909"/>
      <c r="P848" s="909"/>
      <c r="Q848" s="909"/>
      <c r="R848" s="909"/>
      <c r="S848" s="909"/>
      <c r="T848" s="909"/>
      <c r="U848" s="909"/>
      <c r="V848" s="909"/>
      <c r="W848" s="909"/>
      <c r="X848" s="909"/>
    </row>
    <row r="849" spans="1:24" ht="16.5" customHeight="1">
      <c r="A849" s="909"/>
      <c r="B849" s="909"/>
      <c r="C849" s="909"/>
      <c r="D849" s="909"/>
      <c r="E849" s="909"/>
      <c r="F849" s="909"/>
      <c r="G849" s="909"/>
      <c r="H849" s="909"/>
      <c r="I849" s="909"/>
      <c r="J849" s="909"/>
      <c r="K849" s="909"/>
      <c r="L849" s="909"/>
      <c r="M849" s="909"/>
      <c r="N849" s="909"/>
      <c r="O849" s="909"/>
      <c r="P849" s="909"/>
      <c r="Q849" s="909"/>
      <c r="R849" s="909"/>
      <c r="S849" s="909"/>
      <c r="T849" s="909"/>
      <c r="U849" s="909"/>
      <c r="V849" s="909"/>
      <c r="W849" s="909"/>
      <c r="X849" s="909"/>
    </row>
    <row r="850" spans="1:24" ht="16.5" customHeight="1">
      <c r="A850" s="909"/>
      <c r="B850" s="909"/>
      <c r="C850" s="909"/>
      <c r="D850" s="909"/>
      <c r="E850" s="909"/>
      <c r="F850" s="909"/>
      <c r="G850" s="909"/>
      <c r="H850" s="909"/>
      <c r="I850" s="909"/>
      <c r="J850" s="909"/>
      <c r="K850" s="909"/>
      <c r="L850" s="909"/>
      <c r="M850" s="909"/>
      <c r="N850" s="909"/>
      <c r="O850" s="909"/>
      <c r="P850" s="909"/>
      <c r="Q850" s="909"/>
      <c r="R850" s="909"/>
      <c r="S850" s="909"/>
      <c r="T850" s="909"/>
      <c r="U850" s="909"/>
      <c r="V850" s="909"/>
      <c r="W850" s="909"/>
      <c r="X850" s="909"/>
    </row>
    <row r="851" spans="1:24" ht="16.5" customHeight="1">
      <c r="A851" s="909"/>
      <c r="B851" s="909"/>
      <c r="C851" s="909"/>
      <c r="D851" s="909"/>
      <c r="E851" s="909"/>
      <c r="F851" s="909"/>
      <c r="G851" s="909"/>
      <c r="H851" s="909"/>
      <c r="I851" s="909"/>
      <c r="J851" s="909"/>
      <c r="K851" s="909"/>
      <c r="L851" s="909"/>
      <c r="M851" s="909"/>
      <c r="N851" s="909"/>
      <c r="O851" s="909"/>
      <c r="P851" s="909"/>
      <c r="Q851" s="909"/>
      <c r="R851" s="909"/>
      <c r="S851" s="909"/>
      <c r="T851" s="909"/>
      <c r="U851" s="909"/>
      <c r="V851" s="909"/>
      <c r="W851" s="909"/>
      <c r="X851" s="909"/>
    </row>
    <row r="852" spans="1:24" ht="16.5" customHeight="1">
      <c r="A852" s="909"/>
      <c r="B852" s="909"/>
      <c r="C852" s="909"/>
      <c r="D852" s="909"/>
      <c r="E852" s="909"/>
      <c r="F852" s="909"/>
      <c r="G852" s="909"/>
      <c r="H852" s="909"/>
      <c r="I852" s="909"/>
      <c r="J852" s="909"/>
      <c r="K852" s="909"/>
      <c r="L852" s="909"/>
      <c r="M852" s="909"/>
      <c r="N852" s="909"/>
      <c r="O852" s="909"/>
      <c r="P852" s="909"/>
      <c r="Q852" s="909"/>
      <c r="R852" s="909"/>
      <c r="S852" s="909"/>
      <c r="T852" s="909"/>
      <c r="U852" s="909"/>
      <c r="V852" s="909"/>
      <c r="W852" s="909"/>
      <c r="X852" s="909"/>
    </row>
    <row r="853" spans="1:24" ht="16.5" customHeight="1">
      <c r="A853" s="909"/>
      <c r="B853" s="909"/>
      <c r="C853" s="909"/>
      <c r="D853" s="909"/>
      <c r="E853" s="909"/>
      <c r="F853" s="909"/>
      <c r="G853" s="909"/>
      <c r="H853" s="909"/>
      <c r="I853" s="909"/>
      <c r="J853" s="909"/>
      <c r="K853" s="909"/>
      <c r="L853" s="909"/>
      <c r="M853" s="909"/>
      <c r="N853" s="909"/>
      <c r="O853" s="909"/>
      <c r="P853" s="909"/>
      <c r="Q853" s="909"/>
      <c r="R853" s="909"/>
      <c r="S853" s="909"/>
      <c r="T853" s="909"/>
      <c r="U853" s="909"/>
      <c r="V853" s="909"/>
      <c r="W853" s="909"/>
      <c r="X853" s="909"/>
    </row>
    <row r="854" spans="1:24" ht="16.5" customHeight="1">
      <c r="A854" s="909"/>
      <c r="B854" s="909"/>
      <c r="C854" s="909"/>
      <c r="D854" s="909"/>
      <c r="E854" s="909"/>
      <c r="F854" s="909"/>
      <c r="G854" s="909"/>
      <c r="H854" s="909"/>
      <c r="I854" s="909"/>
      <c r="J854" s="909"/>
      <c r="K854" s="909"/>
      <c r="L854" s="909"/>
      <c r="M854" s="909"/>
      <c r="N854" s="909"/>
      <c r="O854" s="909"/>
      <c r="P854" s="909"/>
      <c r="Q854" s="909"/>
      <c r="R854" s="909"/>
      <c r="S854" s="909"/>
      <c r="T854" s="909"/>
      <c r="U854" s="909"/>
      <c r="V854" s="909"/>
      <c r="W854" s="909"/>
      <c r="X854" s="909"/>
    </row>
    <row r="855" spans="1:24" ht="16.5" customHeight="1">
      <c r="A855" s="909"/>
      <c r="B855" s="909"/>
      <c r="C855" s="909"/>
      <c r="D855" s="909"/>
      <c r="E855" s="909"/>
      <c r="F855" s="909"/>
      <c r="G855" s="909"/>
      <c r="H855" s="909"/>
      <c r="I855" s="909"/>
      <c r="J855" s="909"/>
      <c r="K855" s="909"/>
      <c r="L855" s="909"/>
      <c r="M855" s="909"/>
      <c r="N855" s="909"/>
      <c r="O855" s="909"/>
      <c r="P855" s="909"/>
      <c r="Q855" s="909"/>
      <c r="R855" s="909"/>
      <c r="S855" s="909"/>
      <c r="T855" s="909"/>
      <c r="U855" s="909"/>
      <c r="V855" s="909"/>
      <c r="W855" s="909"/>
      <c r="X855" s="909"/>
    </row>
    <row r="856" spans="1:24" ht="16.5" customHeight="1">
      <c r="A856" s="909"/>
      <c r="B856" s="909"/>
      <c r="C856" s="909"/>
      <c r="D856" s="909"/>
      <c r="E856" s="909"/>
      <c r="F856" s="909"/>
      <c r="G856" s="909"/>
      <c r="H856" s="909"/>
      <c r="I856" s="909"/>
      <c r="J856" s="909"/>
      <c r="K856" s="909"/>
      <c r="L856" s="909"/>
      <c r="M856" s="909"/>
      <c r="N856" s="909"/>
      <c r="O856" s="909"/>
      <c r="P856" s="909"/>
      <c r="Q856" s="909"/>
      <c r="R856" s="909"/>
      <c r="S856" s="909"/>
      <c r="T856" s="909"/>
      <c r="U856" s="909"/>
      <c r="V856" s="909"/>
      <c r="W856" s="909"/>
      <c r="X856" s="909"/>
    </row>
    <row r="857" spans="1:24" ht="16.5" customHeight="1">
      <c r="A857" s="909"/>
      <c r="B857" s="909"/>
      <c r="C857" s="909"/>
      <c r="D857" s="909"/>
      <c r="E857" s="909"/>
      <c r="F857" s="909"/>
      <c r="G857" s="909"/>
      <c r="H857" s="909"/>
      <c r="I857" s="909"/>
      <c r="J857" s="909"/>
      <c r="K857" s="909"/>
      <c r="L857" s="909"/>
      <c r="M857" s="909"/>
      <c r="N857" s="909"/>
      <c r="O857" s="909"/>
      <c r="P857" s="909"/>
      <c r="Q857" s="909"/>
      <c r="R857" s="909"/>
      <c r="S857" s="909"/>
      <c r="T857" s="909"/>
      <c r="U857" s="909"/>
      <c r="V857" s="909"/>
      <c r="W857" s="909"/>
      <c r="X857" s="909"/>
    </row>
    <row r="858" spans="1:24" ht="16.5" customHeight="1">
      <c r="A858" s="909"/>
      <c r="B858" s="909"/>
      <c r="C858" s="909"/>
      <c r="D858" s="909"/>
      <c r="E858" s="909"/>
      <c r="F858" s="909"/>
      <c r="G858" s="909"/>
      <c r="H858" s="909"/>
      <c r="I858" s="909"/>
      <c r="J858" s="909"/>
      <c r="K858" s="909"/>
      <c r="L858" s="909"/>
      <c r="M858" s="909"/>
      <c r="N858" s="909"/>
      <c r="O858" s="909"/>
      <c r="P858" s="909"/>
      <c r="Q858" s="909"/>
      <c r="R858" s="909"/>
      <c r="S858" s="909"/>
      <c r="T858" s="909"/>
      <c r="U858" s="909"/>
      <c r="V858" s="909"/>
      <c r="W858" s="909"/>
      <c r="X858" s="909"/>
    </row>
    <row r="859" spans="1:24" ht="16.5" customHeight="1">
      <c r="A859" s="909"/>
      <c r="B859" s="909"/>
      <c r="C859" s="909"/>
      <c r="D859" s="909"/>
      <c r="E859" s="909"/>
      <c r="F859" s="909"/>
      <c r="G859" s="909"/>
      <c r="H859" s="909"/>
      <c r="I859" s="909"/>
      <c r="J859" s="909"/>
      <c r="K859" s="909"/>
      <c r="L859" s="909"/>
      <c r="M859" s="909"/>
      <c r="N859" s="909"/>
      <c r="O859" s="909"/>
      <c r="P859" s="909"/>
      <c r="Q859" s="909"/>
      <c r="R859" s="909"/>
      <c r="S859" s="909"/>
      <c r="T859" s="909"/>
      <c r="U859" s="909"/>
      <c r="V859" s="909"/>
      <c r="W859" s="909"/>
      <c r="X859" s="909"/>
    </row>
    <row r="860" spans="1:24" ht="16.5" customHeight="1">
      <c r="A860" s="909"/>
      <c r="B860" s="909"/>
      <c r="C860" s="909"/>
      <c r="D860" s="909"/>
      <c r="E860" s="909"/>
      <c r="F860" s="909"/>
      <c r="G860" s="909"/>
      <c r="H860" s="909"/>
      <c r="I860" s="909"/>
      <c r="J860" s="909"/>
      <c r="K860" s="909"/>
      <c r="L860" s="909"/>
      <c r="M860" s="909"/>
      <c r="N860" s="909"/>
      <c r="O860" s="909"/>
      <c r="P860" s="909"/>
      <c r="Q860" s="909"/>
      <c r="R860" s="909"/>
      <c r="S860" s="909"/>
      <c r="T860" s="909"/>
      <c r="U860" s="909"/>
      <c r="V860" s="909"/>
      <c r="W860" s="909"/>
      <c r="X860" s="909"/>
    </row>
    <row r="861" spans="1:24" ht="16.5" customHeight="1">
      <c r="A861" s="909"/>
      <c r="B861" s="909"/>
      <c r="C861" s="909"/>
      <c r="D861" s="909"/>
      <c r="E861" s="909"/>
      <c r="F861" s="909"/>
      <c r="G861" s="909"/>
      <c r="H861" s="909"/>
      <c r="I861" s="909"/>
      <c r="J861" s="909"/>
      <c r="K861" s="909"/>
      <c r="L861" s="909"/>
      <c r="M861" s="909"/>
      <c r="N861" s="909"/>
      <c r="O861" s="909"/>
      <c r="P861" s="909"/>
      <c r="Q861" s="909"/>
      <c r="R861" s="909"/>
      <c r="S861" s="909"/>
      <c r="T861" s="909"/>
      <c r="U861" s="909"/>
      <c r="V861" s="909"/>
      <c r="W861" s="909"/>
      <c r="X861" s="909"/>
    </row>
    <row r="862" spans="1:24" ht="16.5" customHeight="1">
      <c r="A862" s="909"/>
      <c r="B862" s="909"/>
      <c r="C862" s="909"/>
      <c r="D862" s="909"/>
      <c r="E862" s="909"/>
      <c r="F862" s="909"/>
      <c r="G862" s="909"/>
      <c r="H862" s="909"/>
      <c r="I862" s="909"/>
      <c r="J862" s="909"/>
      <c r="K862" s="909"/>
      <c r="L862" s="909"/>
      <c r="M862" s="909"/>
      <c r="N862" s="909"/>
      <c r="O862" s="909"/>
      <c r="P862" s="909"/>
      <c r="Q862" s="909"/>
      <c r="R862" s="909"/>
      <c r="S862" s="909"/>
      <c r="T862" s="909"/>
      <c r="U862" s="909"/>
      <c r="V862" s="909"/>
      <c r="W862" s="909"/>
      <c r="X862" s="909"/>
    </row>
    <row r="863" spans="1:24" ht="16.5" customHeight="1">
      <c r="A863" s="909"/>
      <c r="B863" s="909"/>
      <c r="C863" s="909"/>
      <c r="D863" s="909"/>
      <c r="E863" s="909"/>
      <c r="F863" s="909"/>
      <c r="G863" s="909"/>
      <c r="H863" s="909"/>
      <c r="I863" s="909"/>
      <c r="J863" s="909"/>
      <c r="K863" s="909"/>
      <c r="L863" s="909"/>
      <c r="M863" s="909"/>
      <c r="N863" s="909"/>
      <c r="O863" s="909"/>
      <c r="P863" s="909"/>
      <c r="Q863" s="909"/>
      <c r="R863" s="909"/>
      <c r="S863" s="909"/>
      <c r="T863" s="909"/>
      <c r="U863" s="909"/>
      <c r="V863" s="909"/>
      <c r="W863" s="909"/>
      <c r="X863" s="909"/>
    </row>
    <row r="864" spans="1:24" ht="16.5" customHeight="1">
      <c r="A864" s="909"/>
      <c r="B864" s="909"/>
      <c r="C864" s="909"/>
      <c r="D864" s="909"/>
      <c r="E864" s="909"/>
      <c r="F864" s="909"/>
      <c r="G864" s="909"/>
      <c r="H864" s="909"/>
      <c r="I864" s="909"/>
      <c r="J864" s="909"/>
      <c r="K864" s="909"/>
      <c r="L864" s="909"/>
      <c r="M864" s="909"/>
      <c r="N864" s="909"/>
      <c r="O864" s="909"/>
      <c r="P864" s="909"/>
      <c r="Q864" s="909"/>
      <c r="R864" s="909"/>
      <c r="S864" s="909"/>
      <c r="T864" s="909"/>
      <c r="U864" s="909"/>
      <c r="V864" s="909"/>
      <c r="W864" s="909"/>
      <c r="X864" s="909"/>
    </row>
    <row r="865" spans="1:24" ht="16.5" customHeight="1">
      <c r="A865" s="909"/>
      <c r="B865" s="909"/>
      <c r="C865" s="909"/>
      <c r="D865" s="909"/>
      <c r="E865" s="909"/>
      <c r="F865" s="909"/>
      <c r="G865" s="909"/>
      <c r="H865" s="909"/>
      <c r="I865" s="909"/>
      <c r="J865" s="909"/>
      <c r="K865" s="909"/>
      <c r="L865" s="909"/>
      <c r="M865" s="909"/>
      <c r="N865" s="909"/>
      <c r="O865" s="909"/>
      <c r="P865" s="909"/>
      <c r="Q865" s="909"/>
      <c r="R865" s="909"/>
      <c r="S865" s="909"/>
      <c r="T865" s="909"/>
      <c r="U865" s="909"/>
      <c r="V865" s="909"/>
      <c r="W865" s="909"/>
      <c r="X865" s="909"/>
    </row>
    <row r="866" spans="1:24" ht="16.5" customHeight="1">
      <c r="A866" s="909"/>
      <c r="B866" s="909"/>
      <c r="C866" s="909"/>
      <c r="D866" s="909"/>
      <c r="E866" s="909"/>
      <c r="F866" s="909"/>
      <c r="G866" s="909"/>
      <c r="H866" s="909"/>
      <c r="I866" s="909"/>
      <c r="J866" s="909"/>
      <c r="K866" s="909"/>
      <c r="L866" s="909"/>
      <c r="M866" s="909"/>
      <c r="N866" s="909"/>
      <c r="O866" s="909"/>
      <c r="P866" s="909"/>
      <c r="Q866" s="909"/>
      <c r="R866" s="909"/>
      <c r="S866" s="909"/>
      <c r="T866" s="909"/>
      <c r="U866" s="909"/>
      <c r="V866" s="909"/>
      <c r="W866" s="909"/>
      <c r="X866" s="909"/>
    </row>
    <row r="867" spans="1:24" ht="16.5" customHeight="1">
      <c r="A867" s="909"/>
      <c r="B867" s="909"/>
      <c r="C867" s="909"/>
      <c r="D867" s="909"/>
      <c r="E867" s="909"/>
      <c r="F867" s="909"/>
      <c r="G867" s="909"/>
      <c r="H867" s="909"/>
      <c r="I867" s="909"/>
      <c r="J867" s="909"/>
      <c r="K867" s="909"/>
      <c r="L867" s="909"/>
      <c r="M867" s="909"/>
      <c r="N867" s="909"/>
      <c r="O867" s="909"/>
      <c r="P867" s="909"/>
      <c r="Q867" s="909"/>
      <c r="R867" s="909"/>
      <c r="S867" s="909"/>
      <c r="T867" s="909"/>
      <c r="U867" s="909"/>
      <c r="V867" s="909"/>
      <c r="W867" s="909"/>
      <c r="X867" s="909"/>
    </row>
    <row r="868" spans="1:24" ht="16.5" customHeight="1">
      <c r="A868" s="909"/>
      <c r="B868" s="909"/>
      <c r="C868" s="909"/>
      <c r="D868" s="909"/>
      <c r="E868" s="909"/>
      <c r="F868" s="909"/>
      <c r="G868" s="909"/>
      <c r="H868" s="909"/>
      <c r="I868" s="909"/>
      <c r="J868" s="909"/>
      <c r="K868" s="909"/>
      <c r="L868" s="909"/>
      <c r="M868" s="909"/>
      <c r="N868" s="909"/>
      <c r="O868" s="909"/>
      <c r="P868" s="909"/>
      <c r="Q868" s="909"/>
      <c r="R868" s="909"/>
      <c r="S868" s="909"/>
      <c r="T868" s="909"/>
      <c r="U868" s="909"/>
      <c r="V868" s="909"/>
      <c r="W868" s="909"/>
      <c r="X868" s="909"/>
    </row>
    <row r="869" spans="1:24" ht="16.5" customHeight="1">
      <c r="A869" s="909"/>
      <c r="B869" s="909"/>
      <c r="C869" s="909"/>
      <c r="D869" s="909"/>
      <c r="E869" s="909"/>
      <c r="F869" s="909"/>
      <c r="G869" s="909"/>
      <c r="H869" s="909"/>
      <c r="I869" s="909"/>
      <c r="J869" s="909"/>
      <c r="K869" s="909"/>
      <c r="L869" s="909"/>
      <c r="M869" s="909"/>
      <c r="N869" s="909"/>
      <c r="O869" s="909"/>
      <c r="P869" s="909"/>
      <c r="Q869" s="909"/>
      <c r="R869" s="909"/>
      <c r="S869" s="909"/>
      <c r="T869" s="909"/>
      <c r="U869" s="909"/>
      <c r="V869" s="909"/>
      <c r="W869" s="909"/>
      <c r="X869" s="909"/>
    </row>
    <row r="870" spans="1:24" ht="16.5" customHeight="1">
      <c r="A870" s="909"/>
      <c r="B870" s="909"/>
      <c r="C870" s="909"/>
      <c r="D870" s="909"/>
      <c r="E870" s="909"/>
      <c r="F870" s="909"/>
      <c r="G870" s="909"/>
      <c r="H870" s="909"/>
      <c r="I870" s="909"/>
      <c r="J870" s="909"/>
      <c r="K870" s="909"/>
      <c r="L870" s="909"/>
      <c r="M870" s="909"/>
      <c r="N870" s="909"/>
      <c r="O870" s="909"/>
      <c r="P870" s="909"/>
      <c r="Q870" s="909"/>
      <c r="R870" s="909"/>
      <c r="S870" s="909"/>
      <c r="T870" s="909"/>
      <c r="U870" s="909"/>
      <c r="V870" s="909"/>
      <c r="W870" s="909"/>
      <c r="X870" s="909"/>
    </row>
    <row r="871" spans="1:24" ht="16.5" customHeight="1">
      <c r="A871" s="909"/>
      <c r="B871" s="909"/>
      <c r="C871" s="909"/>
      <c r="D871" s="909"/>
      <c r="E871" s="909"/>
      <c r="F871" s="909"/>
      <c r="G871" s="909"/>
      <c r="H871" s="909"/>
      <c r="I871" s="909"/>
      <c r="J871" s="909"/>
      <c r="K871" s="909"/>
      <c r="L871" s="909"/>
      <c r="M871" s="909"/>
      <c r="N871" s="909"/>
      <c r="O871" s="909"/>
      <c r="P871" s="909"/>
      <c r="Q871" s="909"/>
      <c r="R871" s="909"/>
      <c r="S871" s="909"/>
      <c r="T871" s="909"/>
      <c r="U871" s="909"/>
      <c r="V871" s="909"/>
      <c r="W871" s="909"/>
      <c r="X871" s="909"/>
    </row>
    <row r="872" spans="1:24" ht="16.5" customHeight="1">
      <c r="A872" s="909"/>
      <c r="B872" s="909"/>
      <c r="C872" s="909"/>
      <c r="D872" s="909"/>
      <c r="E872" s="909"/>
      <c r="F872" s="909"/>
      <c r="G872" s="909"/>
      <c r="H872" s="909"/>
      <c r="I872" s="909"/>
      <c r="J872" s="909"/>
      <c r="K872" s="909"/>
      <c r="L872" s="909"/>
      <c r="M872" s="909"/>
      <c r="N872" s="909"/>
      <c r="O872" s="909"/>
      <c r="P872" s="909"/>
      <c r="Q872" s="909"/>
      <c r="R872" s="909"/>
      <c r="S872" s="909"/>
      <c r="T872" s="909"/>
      <c r="U872" s="909"/>
      <c r="V872" s="909"/>
      <c r="W872" s="909"/>
      <c r="X872" s="909"/>
    </row>
    <row r="873" spans="1:24" ht="16.5" customHeight="1">
      <c r="A873" s="909"/>
      <c r="B873" s="909"/>
      <c r="C873" s="909"/>
      <c r="D873" s="909"/>
      <c r="E873" s="909"/>
      <c r="F873" s="909"/>
      <c r="G873" s="909"/>
      <c r="H873" s="909"/>
      <c r="I873" s="909"/>
      <c r="J873" s="909"/>
      <c r="K873" s="909"/>
      <c r="L873" s="909"/>
      <c r="M873" s="909"/>
      <c r="N873" s="909"/>
      <c r="O873" s="909"/>
      <c r="P873" s="909"/>
      <c r="Q873" s="909"/>
      <c r="R873" s="909"/>
      <c r="S873" s="909"/>
      <c r="T873" s="909"/>
      <c r="U873" s="909"/>
      <c r="V873" s="909"/>
      <c r="W873" s="909"/>
      <c r="X873" s="909"/>
    </row>
    <row r="874" spans="1:24" ht="16.5" customHeight="1">
      <c r="A874" s="909"/>
      <c r="B874" s="909"/>
      <c r="C874" s="909"/>
      <c r="D874" s="909"/>
      <c r="E874" s="909"/>
      <c r="F874" s="909"/>
      <c r="G874" s="909"/>
      <c r="H874" s="909"/>
      <c r="I874" s="909"/>
      <c r="J874" s="909"/>
      <c r="K874" s="909"/>
      <c r="L874" s="909"/>
      <c r="M874" s="909"/>
      <c r="N874" s="909"/>
      <c r="O874" s="909"/>
      <c r="P874" s="909"/>
      <c r="Q874" s="909"/>
      <c r="R874" s="909"/>
      <c r="S874" s="909"/>
      <c r="T874" s="909"/>
      <c r="U874" s="909"/>
      <c r="V874" s="909"/>
      <c r="W874" s="909"/>
      <c r="X874" s="909"/>
    </row>
    <row r="875" spans="1:24" ht="16.5" customHeight="1">
      <c r="A875" s="909"/>
      <c r="B875" s="909"/>
      <c r="C875" s="909"/>
      <c r="D875" s="909"/>
      <c r="E875" s="909"/>
      <c r="F875" s="909"/>
      <c r="G875" s="909"/>
      <c r="H875" s="909"/>
      <c r="I875" s="909"/>
      <c r="J875" s="909"/>
      <c r="K875" s="909"/>
      <c r="L875" s="909"/>
      <c r="M875" s="909"/>
      <c r="N875" s="909"/>
      <c r="O875" s="909"/>
      <c r="P875" s="909"/>
      <c r="Q875" s="909"/>
      <c r="R875" s="909"/>
      <c r="S875" s="909"/>
      <c r="T875" s="909"/>
      <c r="U875" s="909"/>
      <c r="V875" s="909"/>
      <c r="W875" s="909"/>
      <c r="X875" s="909"/>
    </row>
    <row r="876" spans="1:24" ht="16.5" customHeight="1">
      <c r="A876" s="909"/>
      <c r="B876" s="909"/>
      <c r="C876" s="909"/>
      <c r="D876" s="909"/>
      <c r="E876" s="909"/>
      <c r="F876" s="909"/>
      <c r="G876" s="909"/>
      <c r="H876" s="909"/>
      <c r="I876" s="909"/>
      <c r="J876" s="909"/>
      <c r="K876" s="909"/>
      <c r="L876" s="909"/>
      <c r="M876" s="909"/>
      <c r="N876" s="909"/>
      <c r="O876" s="909"/>
      <c r="P876" s="909"/>
      <c r="Q876" s="909"/>
      <c r="R876" s="909"/>
      <c r="S876" s="909"/>
      <c r="T876" s="909"/>
      <c r="U876" s="909"/>
      <c r="V876" s="909"/>
      <c r="W876" s="909"/>
      <c r="X876" s="909"/>
    </row>
    <row r="877" spans="1:24" ht="16.5" customHeight="1">
      <c r="A877" s="909"/>
      <c r="B877" s="909"/>
      <c r="C877" s="909"/>
      <c r="D877" s="909"/>
      <c r="E877" s="909"/>
      <c r="F877" s="909"/>
      <c r="G877" s="909"/>
      <c r="H877" s="909"/>
      <c r="I877" s="909"/>
      <c r="J877" s="909"/>
      <c r="K877" s="909"/>
      <c r="L877" s="909"/>
      <c r="M877" s="909"/>
      <c r="N877" s="909"/>
      <c r="O877" s="909"/>
      <c r="P877" s="909"/>
      <c r="Q877" s="909"/>
      <c r="R877" s="909"/>
      <c r="S877" s="909"/>
      <c r="T877" s="909"/>
      <c r="U877" s="909"/>
      <c r="V877" s="909"/>
      <c r="W877" s="909"/>
      <c r="X877" s="909"/>
    </row>
    <row r="878" spans="1:24" ht="16.5" customHeight="1">
      <c r="A878" s="909"/>
      <c r="B878" s="909"/>
      <c r="C878" s="909"/>
      <c r="D878" s="909"/>
      <c r="E878" s="909"/>
      <c r="F878" s="909"/>
      <c r="G878" s="909"/>
      <c r="H878" s="909"/>
      <c r="I878" s="909"/>
      <c r="J878" s="909"/>
      <c r="K878" s="909"/>
      <c r="L878" s="909"/>
      <c r="M878" s="909"/>
      <c r="N878" s="909"/>
      <c r="O878" s="909"/>
      <c r="P878" s="909"/>
      <c r="Q878" s="909"/>
      <c r="R878" s="909"/>
      <c r="S878" s="909"/>
      <c r="T878" s="909"/>
      <c r="U878" s="909"/>
      <c r="V878" s="909"/>
      <c r="W878" s="909"/>
      <c r="X878" s="909"/>
    </row>
    <row r="879" spans="1:24" ht="16.5" customHeight="1">
      <c r="A879" s="909"/>
      <c r="B879" s="909"/>
      <c r="C879" s="909"/>
      <c r="D879" s="909"/>
      <c r="E879" s="909"/>
      <c r="F879" s="909"/>
      <c r="G879" s="909"/>
      <c r="H879" s="909"/>
      <c r="I879" s="909"/>
      <c r="J879" s="909"/>
      <c r="K879" s="909"/>
      <c r="L879" s="909"/>
      <c r="M879" s="909"/>
      <c r="N879" s="909"/>
      <c r="O879" s="909"/>
      <c r="P879" s="909"/>
      <c r="Q879" s="909"/>
      <c r="R879" s="909"/>
      <c r="S879" s="909"/>
      <c r="T879" s="909"/>
      <c r="U879" s="909"/>
      <c r="V879" s="909"/>
      <c r="W879" s="909"/>
      <c r="X879" s="909"/>
    </row>
    <row r="880" spans="1:24" ht="16.5" customHeight="1">
      <c r="A880" s="909"/>
      <c r="B880" s="909"/>
      <c r="C880" s="909"/>
      <c r="D880" s="909"/>
      <c r="E880" s="909"/>
      <c r="F880" s="909"/>
      <c r="G880" s="909"/>
      <c r="H880" s="909"/>
      <c r="I880" s="909"/>
      <c r="J880" s="909"/>
      <c r="K880" s="909"/>
      <c r="L880" s="909"/>
      <c r="M880" s="909"/>
      <c r="N880" s="909"/>
      <c r="O880" s="909"/>
      <c r="P880" s="909"/>
      <c r="Q880" s="909"/>
      <c r="R880" s="909"/>
      <c r="S880" s="909"/>
      <c r="T880" s="909"/>
      <c r="U880" s="909"/>
      <c r="V880" s="909"/>
      <c r="W880" s="909"/>
      <c r="X880" s="909"/>
    </row>
    <row r="881" spans="1:24" ht="16.5" customHeight="1">
      <c r="A881" s="909"/>
      <c r="B881" s="909"/>
      <c r="C881" s="909"/>
      <c r="D881" s="909"/>
      <c r="E881" s="909"/>
      <c r="F881" s="909"/>
      <c r="G881" s="909"/>
      <c r="H881" s="909"/>
      <c r="I881" s="909"/>
      <c r="J881" s="909"/>
      <c r="K881" s="909"/>
      <c r="L881" s="909"/>
      <c r="M881" s="909"/>
      <c r="N881" s="909"/>
      <c r="O881" s="909"/>
      <c r="P881" s="909"/>
      <c r="Q881" s="909"/>
      <c r="R881" s="909"/>
      <c r="S881" s="909"/>
      <c r="T881" s="909"/>
      <c r="U881" s="909"/>
      <c r="V881" s="909"/>
      <c r="W881" s="909"/>
      <c r="X881" s="909"/>
    </row>
    <row r="882" spans="1:24" ht="16.5" customHeight="1">
      <c r="A882" s="909"/>
      <c r="B882" s="909"/>
      <c r="C882" s="909"/>
      <c r="D882" s="909"/>
      <c r="E882" s="909"/>
      <c r="F882" s="909"/>
      <c r="G882" s="909"/>
      <c r="H882" s="909"/>
      <c r="I882" s="909"/>
      <c r="J882" s="909"/>
      <c r="K882" s="909"/>
      <c r="L882" s="909"/>
      <c r="M882" s="909"/>
      <c r="N882" s="909"/>
      <c r="O882" s="909"/>
      <c r="P882" s="909"/>
      <c r="Q882" s="909"/>
      <c r="R882" s="909"/>
      <c r="S882" s="909"/>
      <c r="T882" s="909"/>
      <c r="U882" s="909"/>
      <c r="V882" s="909"/>
      <c r="W882" s="909"/>
      <c r="X882" s="909"/>
    </row>
    <row r="883" spans="1:24" ht="16.5" customHeight="1">
      <c r="A883" s="909"/>
      <c r="B883" s="909"/>
      <c r="C883" s="909"/>
      <c r="D883" s="909"/>
      <c r="E883" s="909"/>
      <c r="F883" s="909"/>
      <c r="G883" s="909"/>
      <c r="H883" s="909"/>
      <c r="I883" s="909"/>
      <c r="J883" s="909"/>
      <c r="K883" s="909"/>
      <c r="L883" s="909"/>
      <c r="M883" s="909"/>
      <c r="N883" s="909"/>
      <c r="O883" s="909"/>
      <c r="P883" s="909"/>
      <c r="Q883" s="909"/>
      <c r="R883" s="909"/>
      <c r="S883" s="909"/>
      <c r="T883" s="909"/>
      <c r="U883" s="909"/>
      <c r="V883" s="909"/>
      <c r="W883" s="909"/>
      <c r="X883" s="909"/>
    </row>
    <row r="884" spans="1:24" ht="16.5" customHeight="1">
      <c r="A884" s="909"/>
      <c r="B884" s="909"/>
      <c r="C884" s="909"/>
      <c r="D884" s="909"/>
      <c r="E884" s="909"/>
      <c r="F884" s="909"/>
      <c r="G884" s="909"/>
      <c r="H884" s="909"/>
      <c r="I884" s="909"/>
      <c r="J884" s="909"/>
      <c r="K884" s="909"/>
      <c r="L884" s="909"/>
      <c r="M884" s="909"/>
      <c r="N884" s="909"/>
      <c r="O884" s="909"/>
      <c r="P884" s="909"/>
      <c r="Q884" s="909"/>
      <c r="R884" s="909"/>
      <c r="S884" s="909"/>
      <c r="T884" s="909"/>
      <c r="U884" s="909"/>
      <c r="V884" s="909"/>
      <c r="W884" s="909"/>
      <c r="X884" s="909"/>
    </row>
    <row r="885" spans="1:24" ht="16.5" customHeight="1">
      <c r="A885" s="909"/>
      <c r="B885" s="909"/>
      <c r="C885" s="909"/>
      <c r="D885" s="909"/>
      <c r="E885" s="909"/>
      <c r="F885" s="909"/>
      <c r="G885" s="909"/>
      <c r="H885" s="909"/>
      <c r="I885" s="909"/>
      <c r="J885" s="909"/>
      <c r="K885" s="909"/>
      <c r="L885" s="909"/>
      <c r="M885" s="909"/>
      <c r="N885" s="909"/>
      <c r="O885" s="909"/>
      <c r="P885" s="909"/>
      <c r="Q885" s="909"/>
      <c r="R885" s="909"/>
      <c r="S885" s="909"/>
      <c r="T885" s="909"/>
      <c r="U885" s="909"/>
      <c r="V885" s="909"/>
      <c r="W885" s="909"/>
      <c r="X885" s="909"/>
    </row>
    <row r="886" spans="1:24" ht="16.5" customHeight="1">
      <c r="A886" s="909"/>
      <c r="B886" s="909"/>
      <c r="C886" s="909"/>
      <c r="D886" s="909"/>
      <c r="E886" s="909"/>
      <c r="F886" s="909"/>
      <c r="G886" s="909"/>
      <c r="H886" s="909"/>
      <c r="I886" s="909"/>
      <c r="J886" s="909"/>
      <c r="K886" s="909"/>
      <c r="L886" s="909"/>
      <c r="M886" s="909"/>
      <c r="N886" s="909"/>
      <c r="O886" s="909"/>
      <c r="P886" s="909"/>
      <c r="Q886" s="909"/>
      <c r="R886" s="909"/>
      <c r="S886" s="909"/>
      <c r="T886" s="909"/>
      <c r="U886" s="909"/>
      <c r="V886" s="909"/>
      <c r="W886" s="909"/>
      <c r="X886" s="909"/>
    </row>
    <row r="887" spans="1:24" ht="16.5" customHeight="1">
      <c r="A887" s="909"/>
      <c r="B887" s="909"/>
      <c r="C887" s="909"/>
      <c r="D887" s="909"/>
      <c r="E887" s="909"/>
      <c r="F887" s="909"/>
      <c r="G887" s="909"/>
      <c r="H887" s="909"/>
      <c r="I887" s="909"/>
      <c r="J887" s="909"/>
      <c r="K887" s="909"/>
      <c r="L887" s="909"/>
      <c r="M887" s="909"/>
      <c r="N887" s="909"/>
      <c r="O887" s="909"/>
      <c r="P887" s="909"/>
      <c r="Q887" s="909"/>
      <c r="R887" s="909"/>
      <c r="S887" s="909"/>
      <c r="T887" s="909"/>
      <c r="U887" s="909"/>
      <c r="V887" s="909"/>
      <c r="W887" s="909"/>
      <c r="X887" s="909"/>
    </row>
    <row r="888" spans="1:24" ht="16.5" customHeight="1">
      <c r="A888" s="909"/>
      <c r="B888" s="909"/>
      <c r="C888" s="909"/>
      <c r="D888" s="909"/>
      <c r="E888" s="909"/>
      <c r="F888" s="909"/>
      <c r="G888" s="909"/>
      <c r="H888" s="909"/>
      <c r="I888" s="909"/>
      <c r="J888" s="909"/>
      <c r="K888" s="909"/>
      <c r="L888" s="909"/>
      <c r="M888" s="909"/>
      <c r="N888" s="909"/>
      <c r="O888" s="909"/>
      <c r="P888" s="909"/>
      <c r="Q888" s="909"/>
      <c r="R888" s="909"/>
      <c r="S888" s="909"/>
      <c r="T888" s="909"/>
      <c r="U888" s="909"/>
      <c r="V888" s="909"/>
      <c r="W888" s="909"/>
      <c r="X888" s="909"/>
    </row>
    <row r="889" spans="1:24" ht="16.5" customHeight="1">
      <c r="A889" s="909"/>
      <c r="B889" s="909"/>
      <c r="C889" s="909"/>
      <c r="D889" s="909"/>
      <c r="E889" s="909"/>
      <c r="F889" s="909"/>
      <c r="G889" s="909"/>
      <c r="H889" s="909"/>
      <c r="I889" s="909"/>
      <c r="J889" s="909"/>
      <c r="K889" s="909"/>
      <c r="L889" s="909"/>
      <c r="M889" s="909"/>
      <c r="N889" s="909"/>
      <c r="O889" s="909"/>
      <c r="P889" s="909"/>
      <c r="Q889" s="909"/>
      <c r="R889" s="909"/>
      <c r="S889" s="909"/>
      <c r="T889" s="909"/>
      <c r="U889" s="909"/>
      <c r="V889" s="909"/>
      <c r="W889" s="909"/>
      <c r="X889" s="909"/>
    </row>
    <row r="890" spans="1:24" ht="16.5" customHeight="1">
      <c r="A890" s="909"/>
      <c r="B890" s="909"/>
      <c r="C890" s="909"/>
      <c r="D890" s="909"/>
      <c r="E890" s="909"/>
      <c r="F890" s="909"/>
      <c r="G890" s="909"/>
      <c r="H890" s="909"/>
      <c r="I890" s="909"/>
      <c r="J890" s="909"/>
      <c r="K890" s="909"/>
      <c r="L890" s="909"/>
      <c r="M890" s="909"/>
      <c r="N890" s="909"/>
      <c r="O890" s="909"/>
      <c r="P890" s="909"/>
      <c r="Q890" s="909"/>
      <c r="R890" s="909"/>
      <c r="S890" s="909"/>
      <c r="T890" s="909"/>
      <c r="U890" s="909"/>
      <c r="V890" s="909"/>
      <c r="W890" s="909"/>
      <c r="X890" s="909"/>
    </row>
    <row r="891" spans="1:24" ht="16.5" customHeight="1">
      <c r="A891" s="909"/>
      <c r="B891" s="909"/>
      <c r="C891" s="909"/>
      <c r="D891" s="909"/>
      <c r="E891" s="909"/>
      <c r="F891" s="909"/>
      <c r="G891" s="909"/>
      <c r="H891" s="909"/>
      <c r="I891" s="909"/>
      <c r="J891" s="909"/>
      <c r="K891" s="909"/>
      <c r="L891" s="909"/>
      <c r="M891" s="909"/>
      <c r="N891" s="909"/>
      <c r="O891" s="909"/>
      <c r="P891" s="909"/>
      <c r="Q891" s="909"/>
      <c r="R891" s="909"/>
      <c r="S891" s="909"/>
      <c r="T891" s="909"/>
      <c r="U891" s="909"/>
      <c r="V891" s="909"/>
      <c r="W891" s="909"/>
      <c r="X891" s="909"/>
    </row>
    <row r="892" spans="1:24" ht="16.5" customHeight="1">
      <c r="A892" s="909"/>
      <c r="B892" s="909"/>
      <c r="C892" s="909"/>
      <c r="D892" s="909"/>
      <c r="E892" s="909"/>
      <c r="F892" s="909"/>
      <c r="G892" s="909"/>
      <c r="H892" s="909"/>
      <c r="I892" s="909"/>
      <c r="J892" s="909"/>
      <c r="K892" s="909"/>
      <c r="L892" s="909"/>
      <c r="M892" s="909"/>
      <c r="N892" s="909"/>
      <c r="O892" s="909"/>
      <c r="P892" s="909"/>
      <c r="Q892" s="909"/>
      <c r="R892" s="909"/>
      <c r="S892" s="909"/>
      <c r="T892" s="909"/>
      <c r="U892" s="909"/>
      <c r="V892" s="909"/>
      <c r="W892" s="909"/>
      <c r="X892" s="909"/>
    </row>
    <row r="893" spans="1:24" ht="16.5" customHeight="1">
      <c r="A893" s="909"/>
      <c r="B893" s="909"/>
      <c r="C893" s="909"/>
      <c r="D893" s="909"/>
      <c r="E893" s="909"/>
      <c r="F893" s="909"/>
      <c r="G893" s="909"/>
      <c r="H893" s="909"/>
      <c r="I893" s="909"/>
      <c r="J893" s="909"/>
      <c r="K893" s="909"/>
      <c r="L893" s="909"/>
      <c r="M893" s="909"/>
      <c r="N893" s="909"/>
      <c r="O893" s="909"/>
      <c r="P893" s="909"/>
      <c r="Q893" s="909"/>
      <c r="R893" s="909"/>
      <c r="S893" s="909"/>
      <c r="T893" s="909"/>
      <c r="U893" s="909"/>
      <c r="V893" s="909"/>
      <c r="W893" s="909"/>
      <c r="X893" s="909"/>
    </row>
    <row r="894" spans="1:24" ht="16.5" customHeight="1">
      <c r="A894" s="909"/>
      <c r="B894" s="909"/>
      <c r="C894" s="909"/>
      <c r="D894" s="909"/>
      <c r="E894" s="909"/>
      <c r="F894" s="909"/>
      <c r="G894" s="909"/>
      <c r="H894" s="909"/>
      <c r="I894" s="909"/>
      <c r="J894" s="909"/>
      <c r="K894" s="909"/>
      <c r="L894" s="909"/>
      <c r="M894" s="909"/>
      <c r="N894" s="909"/>
      <c r="O894" s="909"/>
      <c r="P894" s="909"/>
      <c r="Q894" s="909"/>
      <c r="R894" s="909"/>
      <c r="S894" s="909"/>
      <c r="T894" s="909"/>
      <c r="U894" s="909"/>
      <c r="V894" s="909"/>
      <c r="W894" s="909"/>
      <c r="X894" s="909"/>
    </row>
    <row r="895" spans="1:24" ht="16.5" customHeight="1">
      <c r="A895" s="909"/>
      <c r="B895" s="909"/>
      <c r="C895" s="909"/>
      <c r="D895" s="909"/>
      <c r="E895" s="909"/>
      <c r="F895" s="909"/>
      <c r="G895" s="909"/>
      <c r="H895" s="909"/>
      <c r="I895" s="909"/>
      <c r="J895" s="909"/>
      <c r="K895" s="909"/>
      <c r="L895" s="909"/>
      <c r="M895" s="909"/>
      <c r="N895" s="909"/>
      <c r="O895" s="909"/>
      <c r="P895" s="909"/>
      <c r="Q895" s="909"/>
      <c r="R895" s="909"/>
      <c r="S895" s="909"/>
      <c r="T895" s="909"/>
      <c r="U895" s="909"/>
      <c r="V895" s="909"/>
      <c r="W895" s="909"/>
      <c r="X895" s="909"/>
    </row>
    <row r="896" spans="1:24" ht="16.5" customHeight="1">
      <c r="A896" s="909"/>
      <c r="B896" s="909"/>
      <c r="C896" s="909"/>
      <c r="D896" s="909"/>
      <c r="E896" s="909"/>
      <c r="F896" s="909"/>
      <c r="G896" s="909"/>
      <c r="H896" s="909"/>
      <c r="I896" s="909"/>
      <c r="J896" s="909"/>
      <c r="K896" s="909"/>
      <c r="L896" s="909"/>
      <c r="M896" s="909"/>
      <c r="N896" s="909"/>
      <c r="O896" s="909"/>
      <c r="P896" s="909"/>
      <c r="Q896" s="909"/>
      <c r="R896" s="909"/>
      <c r="S896" s="909"/>
      <c r="T896" s="909"/>
      <c r="U896" s="909"/>
      <c r="V896" s="909"/>
      <c r="W896" s="909"/>
      <c r="X896" s="909"/>
    </row>
    <row r="897" spans="1:24" ht="16.5" customHeight="1">
      <c r="A897" s="909"/>
      <c r="B897" s="909"/>
      <c r="C897" s="909"/>
      <c r="D897" s="909"/>
      <c r="E897" s="909"/>
      <c r="F897" s="909"/>
      <c r="G897" s="909"/>
      <c r="H897" s="909"/>
      <c r="I897" s="909"/>
      <c r="J897" s="909"/>
      <c r="K897" s="909"/>
      <c r="L897" s="909"/>
      <c r="M897" s="909"/>
      <c r="N897" s="909"/>
      <c r="O897" s="909"/>
      <c r="P897" s="909"/>
      <c r="Q897" s="909"/>
      <c r="R897" s="909"/>
      <c r="S897" s="909"/>
      <c r="T897" s="909"/>
      <c r="U897" s="909"/>
      <c r="V897" s="909"/>
      <c r="W897" s="909"/>
      <c r="X897" s="909"/>
    </row>
    <row r="898" spans="1:24" ht="16.5" customHeight="1">
      <c r="A898" s="909"/>
      <c r="B898" s="909"/>
      <c r="C898" s="909"/>
      <c r="D898" s="909"/>
      <c r="E898" s="909"/>
      <c r="F898" s="909"/>
      <c r="G898" s="909"/>
      <c r="H898" s="909"/>
      <c r="I898" s="909"/>
      <c r="J898" s="909"/>
      <c r="K898" s="909"/>
      <c r="L898" s="909"/>
      <c r="M898" s="909"/>
      <c r="N898" s="909"/>
      <c r="O898" s="909"/>
      <c r="P898" s="909"/>
      <c r="Q898" s="909"/>
      <c r="R898" s="909"/>
      <c r="S898" s="909"/>
      <c r="T898" s="909"/>
      <c r="U898" s="909"/>
      <c r="V898" s="909"/>
      <c r="W898" s="909"/>
      <c r="X898" s="909"/>
    </row>
    <row r="899" spans="1:24" ht="16.5" customHeight="1">
      <c r="A899" s="909"/>
      <c r="B899" s="909"/>
      <c r="C899" s="909"/>
      <c r="D899" s="909"/>
      <c r="E899" s="909"/>
      <c r="F899" s="909"/>
      <c r="G899" s="909"/>
      <c r="H899" s="909"/>
      <c r="I899" s="909"/>
      <c r="J899" s="909"/>
      <c r="K899" s="909"/>
      <c r="L899" s="909"/>
      <c r="M899" s="909"/>
      <c r="N899" s="909"/>
      <c r="O899" s="909"/>
      <c r="P899" s="909"/>
      <c r="Q899" s="909"/>
      <c r="R899" s="909"/>
      <c r="S899" s="909"/>
      <c r="T899" s="909"/>
      <c r="U899" s="909"/>
      <c r="V899" s="909"/>
      <c r="W899" s="909"/>
      <c r="X899" s="909"/>
    </row>
    <row r="900" spans="1:24" ht="16.5" customHeight="1">
      <c r="A900" s="909"/>
      <c r="B900" s="909"/>
      <c r="C900" s="909"/>
      <c r="D900" s="909"/>
      <c r="E900" s="909"/>
      <c r="F900" s="909"/>
      <c r="G900" s="909"/>
      <c r="H900" s="909"/>
      <c r="I900" s="909"/>
      <c r="J900" s="909"/>
      <c r="K900" s="909"/>
      <c r="L900" s="909"/>
      <c r="M900" s="909"/>
      <c r="N900" s="909"/>
      <c r="O900" s="909"/>
      <c r="P900" s="909"/>
      <c r="Q900" s="909"/>
      <c r="R900" s="909"/>
      <c r="S900" s="909"/>
      <c r="T900" s="909"/>
      <c r="U900" s="909"/>
      <c r="V900" s="909"/>
      <c r="W900" s="909"/>
      <c r="X900" s="909"/>
    </row>
    <row r="901" spans="1:24" ht="16.5" customHeight="1">
      <c r="A901" s="909"/>
      <c r="B901" s="909"/>
      <c r="C901" s="909"/>
      <c r="D901" s="909"/>
      <c r="E901" s="909"/>
      <c r="F901" s="909"/>
      <c r="G901" s="909"/>
      <c r="H901" s="909"/>
      <c r="I901" s="909"/>
      <c r="J901" s="909"/>
      <c r="K901" s="909"/>
      <c r="L901" s="909"/>
      <c r="M901" s="909"/>
      <c r="N901" s="909"/>
      <c r="O901" s="909"/>
      <c r="P901" s="909"/>
      <c r="Q901" s="909"/>
      <c r="R901" s="909"/>
      <c r="S901" s="909"/>
      <c r="T901" s="909"/>
      <c r="U901" s="909"/>
      <c r="V901" s="909"/>
      <c r="W901" s="909"/>
      <c r="X901" s="909"/>
    </row>
    <row r="902" spans="1:24" ht="16.5" customHeight="1">
      <c r="A902" s="909"/>
      <c r="B902" s="909"/>
      <c r="C902" s="909"/>
      <c r="D902" s="909"/>
      <c r="E902" s="909"/>
      <c r="F902" s="909"/>
      <c r="G902" s="909"/>
      <c r="H902" s="909"/>
      <c r="I902" s="909"/>
      <c r="J902" s="909"/>
      <c r="K902" s="909"/>
      <c r="L902" s="909"/>
      <c r="M902" s="909"/>
      <c r="N902" s="909"/>
      <c r="O902" s="909"/>
      <c r="P902" s="909"/>
      <c r="Q902" s="909"/>
      <c r="R902" s="909"/>
      <c r="S902" s="909"/>
      <c r="T902" s="909"/>
      <c r="U902" s="909"/>
      <c r="V902" s="909"/>
      <c r="W902" s="909"/>
      <c r="X902" s="909"/>
    </row>
    <row r="903" spans="1:24" ht="16.5" customHeight="1">
      <c r="A903" s="909"/>
      <c r="B903" s="909"/>
      <c r="C903" s="909"/>
      <c r="D903" s="909"/>
      <c r="E903" s="909"/>
      <c r="F903" s="909"/>
      <c r="G903" s="909"/>
      <c r="H903" s="909"/>
      <c r="I903" s="909"/>
      <c r="J903" s="909"/>
      <c r="K903" s="909"/>
      <c r="L903" s="909"/>
      <c r="M903" s="909"/>
      <c r="N903" s="909"/>
      <c r="O903" s="909"/>
      <c r="P903" s="909"/>
      <c r="Q903" s="909"/>
      <c r="R903" s="909"/>
      <c r="S903" s="909"/>
      <c r="T903" s="909"/>
      <c r="U903" s="909"/>
      <c r="V903" s="909"/>
      <c r="W903" s="909"/>
      <c r="X903" s="909"/>
    </row>
    <row r="904" spans="1:24" ht="16.5" customHeight="1">
      <c r="A904" s="909"/>
      <c r="B904" s="909"/>
      <c r="C904" s="909"/>
      <c r="D904" s="909"/>
      <c r="E904" s="909"/>
      <c r="F904" s="909"/>
      <c r="G904" s="909"/>
      <c r="H904" s="909"/>
      <c r="I904" s="909"/>
      <c r="J904" s="909"/>
      <c r="K904" s="909"/>
      <c r="L904" s="909"/>
      <c r="M904" s="909"/>
      <c r="N904" s="909"/>
      <c r="O904" s="909"/>
      <c r="P904" s="909"/>
      <c r="Q904" s="909"/>
      <c r="R904" s="909"/>
      <c r="S904" s="909"/>
      <c r="T904" s="909"/>
      <c r="U904" s="909"/>
      <c r="V904" s="909"/>
      <c r="W904" s="909"/>
      <c r="X904" s="909"/>
    </row>
    <row r="905" spans="1:24" ht="16.5" customHeight="1">
      <c r="A905" s="909"/>
      <c r="B905" s="909"/>
      <c r="C905" s="909"/>
      <c r="D905" s="909"/>
      <c r="E905" s="909"/>
      <c r="F905" s="909"/>
      <c r="G905" s="909"/>
      <c r="H905" s="909"/>
      <c r="I905" s="909"/>
      <c r="J905" s="909"/>
      <c r="K905" s="909"/>
      <c r="L905" s="909"/>
      <c r="M905" s="909"/>
      <c r="N905" s="909"/>
      <c r="O905" s="909"/>
      <c r="P905" s="909"/>
      <c r="Q905" s="909"/>
      <c r="R905" s="909"/>
      <c r="S905" s="909"/>
      <c r="T905" s="909"/>
      <c r="U905" s="909"/>
      <c r="V905" s="909"/>
      <c r="W905" s="909"/>
      <c r="X905" s="909"/>
    </row>
    <row r="906" spans="1:24" ht="16.5" customHeight="1">
      <c r="A906" s="909"/>
      <c r="B906" s="909"/>
      <c r="C906" s="909"/>
      <c r="D906" s="909"/>
      <c r="E906" s="909"/>
      <c r="F906" s="909"/>
      <c r="G906" s="909"/>
      <c r="H906" s="909"/>
      <c r="I906" s="909"/>
      <c r="J906" s="909"/>
      <c r="K906" s="909"/>
      <c r="L906" s="909"/>
      <c r="M906" s="909"/>
      <c r="N906" s="909"/>
      <c r="O906" s="909"/>
      <c r="P906" s="909"/>
      <c r="Q906" s="909"/>
      <c r="R906" s="909"/>
      <c r="S906" s="909"/>
      <c r="T906" s="909"/>
      <c r="U906" s="909"/>
      <c r="V906" s="909"/>
      <c r="W906" s="909"/>
      <c r="X906" s="909"/>
    </row>
    <row r="907" spans="1:24" ht="16.5" customHeight="1">
      <c r="A907" s="909"/>
      <c r="B907" s="909"/>
      <c r="C907" s="909"/>
      <c r="D907" s="909"/>
      <c r="E907" s="909"/>
      <c r="F907" s="909"/>
      <c r="G907" s="909"/>
      <c r="H907" s="909"/>
      <c r="I907" s="909"/>
      <c r="J907" s="909"/>
      <c r="K907" s="909"/>
      <c r="L907" s="909"/>
      <c r="M907" s="909"/>
      <c r="N907" s="909"/>
      <c r="O907" s="909"/>
      <c r="P907" s="909"/>
      <c r="Q907" s="909"/>
      <c r="R907" s="909"/>
      <c r="S907" s="909"/>
      <c r="T907" s="909"/>
      <c r="U907" s="909"/>
      <c r="V907" s="909"/>
      <c r="W907" s="909"/>
      <c r="X907" s="909"/>
    </row>
    <row r="908" spans="1:24" ht="16.5" customHeight="1">
      <c r="A908" s="909"/>
      <c r="B908" s="909"/>
      <c r="C908" s="909"/>
      <c r="D908" s="909"/>
      <c r="E908" s="909"/>
      <c r="F908" s="909"/>
      <c r="G908" s="909"/>
      <c r="H908" s="909"/>
      <c r="I908" s="909"/>
      <c r="J908" s="909"/>
      <c r="K908" s="909"/>
      <c r="L908" s="909"/>
      <c r="M908" s="909"/>
      <c r="N908" s="909"/>
      <c r="O908" s="909"/>
      <c r="P908" s="909"/>
      <c r="Q908" s="909"/>
      <c r="R908" s="909"/>
      <c r="S908" s="909"/>
      <c r="T908" s="909"/>
      <c r="U908" s="909"/>
      <c r="V908" s="909"/>
      <c r="W908" s="909"/>
      <c r="X908" s="909"/>
    </row>
    <row r="909" spans="1:24" ht="16.5" customHeight="1">
      <c r="A909" s="909"/>
      <c r="B909" s="909"/>
      <c r="C909" s="909"/>
      <c r="D909" s="909"/>
      <c r="E909" s="909"/>
      <c r="F909" s="909"/>
      <c r="G909" s="909"/>
      <c r="H909" s="909"/>
      <c r="I909" s="909"/>
      <c r="J909" s="909"/>
      <c r="K909" s="909"/>
      <c r="L909" s="909"/>
      <c r="M909" s="909"/>
      <c r="N909" s="909"/>
      <c r="O909" s="909"/>
      <c r="P909" s="909"/>
      <c r="Q909" s="909"/>
      <c r="R909" s="909"/>
      <c r="S909" s="909"/>
      <c r="T909" s="909"/>
      <c r="U909" s="909"/>
      <c r="V909" s="909"/>
      <c r="W909" s="909"/>
      <c r="X909" s="909"/>
    </row>
    <row r="910" spans="1:24" ht="16.5" customHeight="1">
      <c r="A910" s="909"/>
      <c r="B910" s="909"/>
      <c r="C910" s="909"/>
      <c r="D910" s="909"/>
      <c r="E910" s="909"/>
      <c r="F910" s="909"/>
      <c r="G910" s="909"/>
      <c r="H910" s="909"/>
      <c r="I910" s="909"/>
      <c r="J910" s="909"/>
      <c r="K910" s="909"/>
      <c r="L910" s="909"/>
      <c r="M910" s="909"/>
      <c r="N910" s="909"/>
      <c r="O910" s="909"/>
      <c r="P910" s="909"/>
      <c r="Q910" s="909"/>
      <c r="R910" s="909"/>
      <c r="S910" s="909"/>
      <c r="T910" s="909"/>
      <c r="U910" s="909"/>
      <c r="V910" s="909"/>
      <c r="W910" s="909"/>
      <c r="X910" s="909"/>
    </row>
    <row r="911" spans="1:24" ht="16.5" customHeight="1">
      <c r="A911" s="909"/>
      <c r="B911" s="909"/>
      <c r="C911" s="909"/>
      <c r="D911" s="909"/>
      <c r="E911" s="909"/>
      <c r="F911" s="909"/>
      <c r="G911" s="909"/>
      <c r="H911" s="909"/>
      <c r="I911" s="909"/>
      <c r="J911" s="909"/>
      <c r="K911" s="909"/>
      <c r="L911" s="909"/>
      <c r="M911" s="909"/>
      <c r="N911" s="909"/>
      <c r="O911" s="909"/>
      <c r="P911" s="909"/>
      <c r="Q911" s="909"/>
      <c r="R911" s="909"/>
      <c r="S911" s="909"/>
      <c r="T911" s="909"/>
      <c r="U911" s="909"/>
      <c r="V911" s="909"/>
      <c r="W911" s="909"/>
      <c r="X911" s="909"/>
    </row>
    <row r="912" spans="1:24" ht="16.5" customHeight="1">
      <c r="A912" s="909"/>
      <c r="B912" s="909"/>
      <c r="C912" s="909"/>
      <c r="D912" s="909"/>
      <c r="E912" s="909"/>
      <c r="F912" s="909"/>
      <c r="G912" s="909"/>
      <c r="H912" s="909"/>
      <c r="I912" s="909"/>
      <c r="J912" s="909"/>
      <c r="K912" s="909"/>
      <c r="L912" s="909"/>
      <c r="M912" s="909"/>
      <c r="N912" s="909"/>
      <c r="O912" s="909"/>
      <c r="P912" s="909"/>
      <c r="Q912" s="909"/>
      <c r="R912" s="909"/>
      <c r="S912" s="909"/>
      <c r="T912" s="909"/>
      <c r="U912" s="909"/>
      <c r="V912" s="909"/>
      <c r="W912" s="909"/>
      <c r="X912" s="909"/>
    </row>
    <row r="913" spans="1:24" ht="16.5" customHeight="1">
      <c r="A913" s="909"/>
      <c r="B913" s="909"/>
      <c r="C913" s="909"/>
      <c r="D913" s="909"/>
      <c r="E913" s="909"/>
      <c r="F913" s="909"/>
      <c r="G913" s="909"/>
      <c r="H913" s="909"/>
      <c r="I913" s="909"/>
      <c r="J913" s="909"/>
      <c r="K913" s="909"/>
      <c r="L913" s="909"/>
      <c r="M913" s="909"/>
      <c r="N913" s="909"/>
      <c r="O913" s="909"/>
      <c r="P913" s="909"/>
      <c r="Q913" s="909"/>
      <c r="R913" s="909"/>
      <c r="S913" s="909"/>
      <c r="T913" s="909"/>
      <c r="U913" s="909"/>
      <c r="V913" s="909"/>
      <c r="W913" s="909"/>
      <c r="X913" s="909"/>
    </row>
    <row r="914" spans="1:24" ht="16.5" customHeight="1">
      <c r="A914" s="909"/>
      <c r="B914" s="909"/>
      <c r="C914" s="909"/>
      <c r="D914" s="909"/>
      <c r="E914" s="909"/>
      <c r="F914" s="909"/>
      <c r="G914" s="909"/>
      <c r="H914" s="909"/>
      <c r="I914" s="909"/>
      <c r="J914" s="909"/>
      <c r="K914" s="909"/>
      <c r="L914" s="909"/>
      <c r="M914" s="909"/>
      <c r="N914" s="909"/>
      <c r="O914" s="909"/>
      <c r="P914" s="909"/>
      <c r="Q914" s="909"/>
      <c r="R914" s="909"/>
      <c r="S914" s="909"/>
      <c r="T914" s="909"/>
      <c r="U914" s="909"/>
      <c r="V914" s="909"/>
      <c r="W914" s="909"/>
      <c r="X914" s="909"/>
    </row>
    <row r="915" spans="1:24" ht="16.5" customHeight="1">
      <c r="A915" s="909"/>
      <c r="B915" s="909"/>
      <c r="C915" s="909"/>
      <c r="D915" s="909"/>
      <c r="E915" s="909"/>
      <c r="F915" s="909"/>
      <c r="G915" s="909"/>
      <c r="H915" s="909"/>
      <c r="I915" s="909"/>
      <c r="J915" s="909"/>
      <c r="K915" s="909"/>
      <c r="L915" s="909"/>
      <c r="M915" s="909"/>
      <c r="N915" s="909"/>
      <c r="O915" s="909"/>
      <c r="P915" s="909"/>
      <c r="Q915" s="909"/>
      <c r="R915" s="909"/>
      <c r="S915" s="909"/>
      <c r="T915" s="909"/>
      <c r="U915" s="909"/>
      <c r="V915" s="909"/>
      <c r="W915" s="909"/>
      <c r="X915" s="909"/>
    </row>
    <row r="916" spans="1:24" ht="16.5" customHeight="1">
      <c r="A916" s="909"/>
      <c r="B916" s="909"/>
      <c r="C916" s="909"/>
      <c r="D916" s="909"/>
      <c r="E916" s="909"/>
      <c r="F916" s="909"/>
      <c r="G916" s="909"/>
      <c r="H916" s="909"/>
      <c r="I916" s="909"/>
      <c r="J916" s="909"/>
      <c r="K916" s="909"/>
      <c r="L916" s="909"/>
      <c r="M916" s="909"/>
      <c r="N916" s="909"/>
      <c r="O916" s="909"/>
      <c r="P916" s="909"/>
      <c r="Q916" s="909"/>
      <c r="R916" s="909"/>
      <c r="S916" s="909"/>
      <c r="T916" s="909"/>
      <c r="U916" s="909"/>
      <c r="V916" s="909"/>
      <c r="W916" s="909"/>
      <c r="X916" s="909"/>
    </row>
    <row r="917" spans="1:24" ht="16.5" customHeight="1">
      <c r="A917" s="909"/>
      <c r="B917" s="909"/>
      <c r="C917" s="909"/>
      <c r="D917" s="909"/>
      <c r="E917" s="909"/>
      <c r="F917" s="909"/>
      <c r="G917" s="909"/>
      <c r="H917" s="909"/>
      <c r="I917" s="909"/>
      <c r="J917" s="909"/>
      <c r="K917" s="909"/>
      <c r="L917" s="909"/>
      <c r="M917" s="909"/>
      <c r="N917" s="909"/>
      <c r="O917" s="909"/>
      <c r="P917" s="909"/>
      <c r="Q917" s="909"/>
      <c r="R917" s="909"/>
      <c r="S917" s="909"/>
      <c r="T917" s="909"/>
      <c r="U917" s="909"/>
      <c r="V917" s="909"/>
      <c r="W917" s="909"/>
      <c r="X917" s="909"/>
    </row>
    <row r="918" spans="1:24" ht="16.5" customHeight="1">
      <c r="A918" s="909"/>
      <c r="B918" s="909"/>
      <c r="C918" s="909"/>
      <c r="D918" s="909"/>
      <c r="E918" s="909"/>
      <c r="F918" s="909"/>
      <c r="G918" s="909"/>
      <c r="H918" s="909"/>
      <c r="I918" s="909"/>
      <c r="J918" s="909"/>
      <c r="K918" s="909"/>
      <c r="L918" s="909"/>
      <c r="M918" s="909"/>
      <c r="N918" s="909"/>
      <c r="O918" s="909"/>
      <c r="P918" s="909"/>
      <c r="Q918" s="909"/>
      <c r="R918" s="909"/>
      <c r="S918" s="909"/>
      <c r="T918" s="909"/>
      <c r="U918" s="909"/>
      <c r="V918" s="909"/>
      <c r="W918" s="909"/>
      <c r="X918" s="909"/>
    </row>
    <row r="919" spans="1:24" ht="16.5" customHeight="1">
      <c r="A919" s="909"/>
      <c r="B919" s="909"/>
      <c r="C919" s="909"/>
      <c r="D919" s="909"/>
      <c r="E919" s="909"/>
      <c r="F919" s="909"/>
      <c r="G919" s="909"/>
      <c r="H919" s="909"/>
      <c r="I919" s="909"/>
      <c r="J919" s="909"/>
      <c r="K919" s="909"/>
      <c r="L919" s="909"/>
      <c r="M919" s="909"/>
      <c r="N919" s="909"/>
      <c r="O919" s="909"/>
      <c r="P919" s="909"/>
      <c r="Q919" s="909"/>
      <c r="R919" s="909"/>
      <c r="S919" s="909"/>
      <c r="T919" s="909"/>
      <c r="U919" s="909"/>
      <c r="V919" s="909"/>
      <c r="W919" s="909"/>
      <c r="X919" s="909"/>
    </row>
    <row r="920" spans="1:24" ht="16.5" customHeight="1">
      <c r="A920" s="909"/>
      <c r="B920" s="909"/>
      <c r="C920" s="909"/>
      <c r="D920" s="909"/>
      <c r="E920" s="909"/>
      <c r="F920" s="909"/>
      <c r="G920" s="909"/>
      <c r="H920" s="909"/>
      <c r="I920" s="909"/>
      <c r="J920" s="909"/>
      <c r="K920" s="909"/>
      <c r="L920" s="909"/>
      <c r="M920" s="909"/>
      <c r="N920" s="909"/>
      <c r="O920" s="909"/>
      <c r="P920" s="909"/>
      <c r="Q920" s="909"/>
      <c r="R920" s="909"/>
      <c r="S920" s="909"/>
      <c r="T920" s="909"/>
      <c r="U920" s="909"/>
      <c r="V920" s="909"/>
      <c r="W920" s="909"/>
      <c r="X920" s="909"/>
    </row>
    <row r="921" spans="1:24" ht="16.5" customHeight="1">
      <c r="A921" s="909"/>
      <c r="B921" s="909"/>
      <c r="C921" s="909"/>
      <c r="D921" s="909"/>
      <c r="E921" s="909"/>
      <c r="F921" s="909"/>
      <c r="G921" s="909"/>
      <c r="H921" s="909"/>
      <c r="I921" s="909"/>
      <c r="J921" s="909"/>
      <c r="K921" s="909"/>
      <c r="L921" s="909"/>
      <c r="M921" s="909"/>
      <c r="N921" s="909"/>
      <c r="O921" s="909"/>
      <c r="P921" s="909"/>
      <c r="Q921" s="909"/>
      <c r="R921" s="909"/>
      <c r="S921" s="909"/>
      <c r="T921" s="909"/>
      <c r="U921" s="909"/>
      <c r="V921" s="909"/>
      <c r="W921" s="909"/>
      <c r="X921" s="909"/>
    </row>
    <row r="922" spans="1:24" ht="16.5" customHeight="1">
      <c r="A922" s="909"/>
      <c r="B922" s="909"/>
      <c r="C922" s="909"/>
      <c r="D922" s="909"/>
      <c r="E922" s="909"/>
      <c r="F922" s="909"/>
      <c r="G922" s="909"/>
      <c r="H922" s="909"/>
      <c r="I922" s="909"/>
      <c r="J922" s="909"/>
      <c r="K922" s="909"/>
      <c r="L922" s="909"/>
      <c r="M922" s="909"/>
      <c r="N922" s="909"/>
      <c r="O922" s="909"/>
      <c r="P922" s="909"/>
      <c r="Q922" s="909"/>
      <c r="R922" s="909"/>
      <c r="S922" s="909"/>
      <c r="T922" s="909"/>
      <c r="U922" s="909"/>
      <c r="V922" s="909"/>
      <c r="W922" s="909"/>
      <c r="X922" s="909"/>
    </row>
    <row r="923" spans="1:24" ht="16.5" customHeight="1">
      <c r="A923" s="909"/>
      <c r="B923" s="909"/>
      <c r="C923" s="909"/>
      <c r="D923" s="909"/>
      <c r="E923" s="909"/>
      <c r="F923" s="909"/>
      <c r="G923" s="909"/>
      <c r="H923" s="909"/>
      <c r="I923" s="909"/>
      <c r="J923" s="909"/>
      <c r="K923" s="909"/>
      <c r="L923" s="909"/>
      <c r="M923" s="909"/>
      <c r="N923" s="909"/>
      <c r="O923" s="909"/>
      <c r="P923" s="909"/>
      <c r="Q923" s="909"/>
      <c r="R923" s="909"/>
      <c r="S923" s="909"/>
      <c r="T923" s="909"/>
      <c r="U923" s="909"/>
      <c r="V923" s="909"/>
      <c r="W923" s="909"/>
      <c r="X923" s="909"/>
    </row>
    <row r="924" spans="1:24" ht="16.5" customHeight="1">
      <c r="A924" s="909"/>
      <c r="B924" s="909"/>
      <c r="C924" s="909"/>
      <c r="D924" s="909"/>
      <c r="E924" s="909"/>
      <c r="F924" s="909"/>
      <c r="G924" s="909"/>
      <c r="H924" s="909"/>
      <c r="I924" s="909"/>
      <c r="J924" s="909"/>
      <c r="K924" s="909"/>
      <c r="L924" s="909"/>
      <c r="M924" s="909"/>
      <c r="N924" s="909"/>
      <c r="O924" s="909"/>
      <c r="P924" s="909"/>
      <c r="Q924" s="909"/>
      <c r="R924" s="909"/>
      <c r="S924" s="909"/>
      <c r="T924" s="909"/>
      <c r="U924" s="909"/>
      <c r="V924" s="909"/>
      <c r="W924" s="909"/>
      <c r="X924" s="909"/>
    </row>
    <row r="925" spans="1:24" ht="16.5" customHeight="1">
      <c r="A925" s="909"/>
      <c r="B925" s="909"/>
      <c r="C925" s="909"/>
      <c r="D925" s="909"/>
      <c r="E925" s="909"/>
      <c r="F925" s="909"/>
      <c r="G925" s="909"/>
      <c r="H925" s="909"/>
      <c r="I925" s="909"/>
      <c r="J925" s="909"/>
      <c r="K925" s="909"/>
      <c r="L925" s="909"/>
      <c r="M925" s="909"/>
      <c r="N925" s="909"/>
      <c r="O925" s="909"/>
      <c r="P925" s="909"/>
      <c r="Q925" s="909"/>
      <c r="R925" s="909"/>
      <c r="S925" s="909"/>
      <c r="T925" s="909"/>
      <c r="U925" s="909"/>
      <c r="V925" s="909"/>
      <c r="W925" s="909"/>
      <c r="X925" s="909"/>
    </row>
    <row r="926" spans="1:24" ht="16.5" customHeight="1">
      <c r="A926" s="909"/>
      <c r="B926" s="909"/>
      <c r="C926" s="909"/>
      <c r="D926" s="909"/>
      <c r="E926" s="909"/>
      <c r="F926" s="909"/>
      <c r="G926" s="909"/>
      <c r="H926" s="909"/>
      <c r="I926" s="909"/>
      <c r="J926" s="909"/>
      <c r="K926" s="909"/>
      <c r="L926" s="909"/>
      <c r="M926" s="909"/>
      <c r="N926" s="909"/>
      <c r="O926" s="909"/>
      <c r="P926" s="909"/>
      <c r="Q926" s="909"/>
      <c r="R926" s="909"/>
      <c r="S926" s="909"/>
      <c r="T926" s="909"/>
      <c r="U926" s="909"/>
      <c r="V926" s="909"/>
      <c r="W926" s="909"/>
      <c r="X926" s="909"/>
    </row>
    <row r="927" spans="1:24" ht="16.5" customHeight="1">
      <c r="A927" s="909"/>
      <c r="B927" s="909"/>
      <c r="C927" s="909"/>
      <c r="D927" s="909"/>
      <c r="E927" s="909"/>
      <c r="F927" s="909"/>
      <c r="G927" s="909"/>
      <c r="H927" s="909"/>
      <c r="I927" s="909"/>
      <c r="J927" s="909"/>
      <c r="K927" s="909"/>
      <c r="L927" s="909"/>
      <c r="M927" s="909"/>
      <c r="N927" s="909"/>
      <c r="O927" s="909"/>
      <c r="P927" s="909"/>
      <c r="Q927" s="909"/>
      <c r="R927" s="909"/>
      <c r="S927" s="909"/>
      <c r="T927" s="909"/>
      <c r="U927" s="909"/>
      <c r="V927" s="909"/>
      <c r="W927" s="909"/>
      <c r="X927" s="909"/>
    </row>
    <row r="928" spans="1:24" ht="16.5" customHeight="1">
      <c r="A928" s="909"/>
      <c r="B928" s="909"/>
      <c r="C928" s="909"/>
      <c r="D928" s="909"/>
      <c r="E928" s="909"/>
      <c r="F928" s="909"/>
      <c r="G928" s="909"/>
      <c r="H928" s="909"/>
      <c r="I928" s="909"/>
      <c r="J928" s="909"/>
      <c r="K928" s="909"/>
      <c r="L928" s="909"/>
      <c r="M928" s="909"/>
      <c r="N928" s="909"/>
      <c r="O928" s="909"/>
      <c r="P928" s="909"/>
      <c r="Q928" s="909"/>
      <c r="R928" s="909"/>
      <c r="S928" s="909"/>
      <c r="T928" s="909"/>
      <c r="U928" s="909"/>
      <c r="V928" s="909"/>
      <c r="W928" s="909"/>
      <c r="X928" s="909"/>
    </row>
    <row r="929" spans="1:24" ht="16.5" customHeight="1">
      <c r="A929" s="909"/>
      <c r="B929" s="909"/>
      <c r="C929" s="909"/>
      <c r="D929" s="909"/>
      <c r="E929" s="909"/>
      <c r="F929" s="909"/>
      <c r="G929" s="909"/>
      <c r="H929" s="909"/>
      <c r="I929" s="909"/>
      <c r="J929" s="909"/>
      <c r="K929" s="909"/>
      <c r="L929" s="909"/>
      <c r="M929" s="909"/>
      <c r="N929" s="909"/>
      <c r="O929" s="909"/>
      <c r="P929" s="909"/>
      <c r="Q929" s="909"/>
      <c r="R929" s="909"/>
      <c r="S929" s="909"/>
      <c r="T929" s="909"/>
      <c r="U929" s="909"/>
      <c r="V929" s="909"/>
      <c r="W929" s="909"/>
      <c r="X929" s="909"/>
    </row>
    <row r="930" spans="1:24" ht="16.5" customHeight="1">
      <c r="A930" s="909"/>
      <c r="B930" s="909"/>
      <c r="C930" s="909"/>
      <c r="D930" s="909"/>
      <c r="E930" s="909"/>
      <c r="F930" s="909"/>
      <c r="G930" s="909"/>
      <c r="H930" s="909"/>
      <c r="I930" s="909"/>
      <c r="J930" s="909"/>
      <c r="K930" s="909"/>
      <c r="L930" s="909"/>
      <c r="M930" s="909"/>
      <c r="N930" s="909"/>
      <c r="O930" s="909"/>
      <c r="P930" s="909"/>
      <c r="Q930" s="909"/>
      <c r="R930" s="909"/>
      <c r="S930" s="909"/>
      <c r="T930" s="909"/>
      <c r="U930" s="909"/>
      <c r="V930" s="909"/>
      <c r="W930" s="909"/>
      <c r="X930" s="909"/>
    </row>
    <row r="931" spans="1:24" ht="16.5" customHeight="1">
      <c r="A931" s="909"/>
      <c r="B931" s="909"/>
      <c r="C931" s="909"/>
      <c r="D931" s="909"/>
      <c r="E931" s="909"/>
      <c r="F931" s="909"/>
      <c r="G931" s="909"/>
      <c r="H931" s="909"/>
      <c r="I931" s="909"/>
      <c r="J931" s="909"/>
      <c r="K931" s="909"/>
      <c r="L931" s="909"/>
      <c r="M931" s="909"/>
      <c r="N931" s="909"/>
      <c r="O931" s="909"/>
      <c r="P931" s="909"/>
      <c r="Q931" s="909"/>
      <c r="R931" s="909"/>
      <c r="S931" s="909"/>
      <c r="T931" s="909"/>
      <c r="U931" s="909"/>
      <c r="V931" s="909"/>
      <c r="W931" s="909"/>
      <c r="X931" s="909"/>
    </row>
    <row r="932" spans="1:24" ht="16.5" customHeight="1">
      <c r="A932" s="909"/>
      <c r="B932" s="909"/>
      <c r="C932" s="909"/>
      <c r="D932" s="909"/>
      <c r="E932" s="909"/>
      <c r="F932" s="909"/>
      <c r="G932" s="909"/>
      <c r="H932" s="909"/>
      <c r="I932" s="909"/>
      <c r="J932" s="909"/>
      <c r="K932" s="909"/>
      <c r="L932" s="909"/>
      <c r="M932" s="909"/>
      <c r="N932" s="909"/>
      <c r="O932" s="909"/>
      <c r="P932" s="909"/>
      <c r="Q932" s="909"/>
      <c r="R932" s="909"/>
      <c r="S932" s="909"/>
      <c r="T932" s="909"/>
      <c r="U932" s="909"/>
      <c r="V932" s="909"/>
      <c r="W932" s="909"/>
      <c r="X932" s="909"/>
    </row>
    <row r="933" spans="1:24" ht="16.5" customHeight="1">
      <c r="A933" s="909"/>
      <c r="B933" s="909"/>
      <c r="C933" s="909"/>
      <c r="D933" s="909"/>
      <c r="E933" s="909"/>
      <c r="F933" s="909"/>
      <c r="G933" s="909"/>
      <c r="H933" s="909"/>
      <c r="I933" s="909"/>
      <c r="J933" s="909"/>
      <c r="K933" s="909"/>
      <c r="L933" s="909"/>
      <c r="M933" s="909"/>
      <c r="N933" s="909"/>
      <c r="O933" s="909"/>
      <c r="P933" s="909"/>
      <c r="Q933" s="909"/>
      <c r="R933" s="909"/>
      <c r="S933" s="909"/>
      <c r="T933" s="909"/>
      <c r="U933" s="909"/>
      <c r="V933" s="909"/>
      <c r="W933" s="909"/>
      <c r="X933" s="909"/>
    </row>
    <row r="934" spans="1:24" ht="16.5" customHeight="1">
      <c r="A934" s="909"/>
      <c r="B934" s="909"/>
      <c r="C934" s="909"/>
      <c r="D934" s="909"/>
      <c r="E934" s="909"/>
      <c r="F934" s="909"/>
      <c r="G934" s="909"/>
      <c r="H934" s="909"/>
      <c r="I934" s="909"/>
      <c r="J934" s="909"/>
      <c r="K934" s="909"/>
      <c r="L934" s="909"/>
      <c r="M934" s="909"/>
      <c r="N934" s="909"/>
      <c r="O934" s="909"/>
      <c r="P934" s="909"/>
      <c r="Q934" s="909"/>
      <c r="R934" s="909"/>
      <c r="S934" s="909"/>
      <c r="T934" s="909"/>
      <c r="U934" s="909"/>
      <c r="V934" s="909"/>
      <c r="W934" s="909"/>
      <c r="X934" s="909"/>
    </row>
    <row r="935" spans="1:24" ht="16.5" customHeight="1">
      <c r="A935" s="909"/>
      <c r="B935" s="909"/>
      <c r="C935" s="909"/>
      <c r="D935" s="909"/>
      <c r="E935" s="909"/>
      <c r="F935" s="909"/>
      <c r="G935" s="909"/>
      <c r="H935" s="909"/>
      <c r="I935" s="909"/>
      <c r="J935" s="909"/>
      <c r="K935" s="909"/>
      <c r="L935" s="909"/>
      <c r="M935" s="909"/>
      <c r="N935" s="909"/>
      <c r="O935" s="909"/>
      <c r="P935" s="909"/>
      <c r="Q935" s="909"/>
      <c r="R935" s="909"/>
      <c r="S935" s="909"/>
      <c r="T935" s="909"/>
      <c r="U935" s="909"/>
      <c r="V935" s="909"/>
      <c r="W935" s="909"/>
      <c r="X935" s="909"/>
    </row>
    <row r="936" spans="1:24" ht="16.5" customHeight="1">
      <c r="A936" s="909"/>
      <c r="B936" s="909"/>
      <c r="C936" s="909"/>
      <c r="D936" s="909"/>
      <c r="E936" s="909"/>
      <c r="F936" s="909"/>
      <c r="G936" s="909"/>
      <c r="H936" s="909"/>
      <c r="I936" s="909"/>
      <c r="J936" s="909"/>
      <c r="K936" s="909"/>
      <c r="L936" s="909"/>
      <c r="M936" s="909"/>
      <c r="N936" s="909"/>
      <c r="O936" s="909"/>
      <c r="P936" s="909"/>
      <c r="Q936" s="909"/>
      <c r="R936" s="909"/>
      <c r="S936" s="909"/>
      <c r="T936" s="909"/>
      <c r="U936" s="909"/>
      <c r="V936" s="909"/>
      <c r="W936" s="909"/>
      <c r="X936" s="909"/>
    </row>
    <row r="937" spans="1:24" ht="16.5" customHeight="1">
      <c r="A937" s="909"/>
      <c r="B937" s="909"/>
      <c r="C937" s="909"/>
      <c r="D937" s="909"/>
      <c r="E937" s="909"/>
      <c r="F937" s="909"/>
      <c r="G937" s="909"/>
      <c r="H937" s="909"/>
      <c r="I937" s="909"/>
      <c r="J937" s="909"/>
      <c r="K937" s="909"/>
      <c r="L937" s="909"/>
      <c r="M937" s="909"/>
      <c r="N937" s="909"/>
      <c r="O937" s="909"/>
      <c r="P937" s="909"/>
      <c r="Q937" s="909"/>
      <c r="R937" s="909"/>
      <c r="S937" s="909"/>
      <c r="T937" s="909"/>
      <c r="U937" s="909"/>
      <c r="V937" s="909"/>
      <c r="W937" s="909"/>
      <c r="X937" s="909"/>
    </row>
    <row r="938" spans="1:24" ht="16.5" customHeight="1">
      <c r="A938" s="909"/>
      <c r="B938" s="909"/>
      <c r="C938" s="909"/>
      <c r="D938" s="909"/>
      <c r="E938" s="909"/>
      <c r="F938" s="909"/>
      <c r="G938" s="909"/>
      <c r="H938" s="909"/>
      <c r="I938" s="909"/>
      <c r="J938" s="909"/>
      <c r="K938" s="909"/>
      <c r="L938" s="909"/>
      <c r="M938" s="909"/>
      <c r="N938" s="909"/>
      <c r="O938" s="909"/>
      <c r="P938" s="909"/>
      <c r="Q938" s="909"/>
      <c r="R938" s="909"/>
      <c r="S938" s="909"/>
      <c r="T938" s="909"/>
      <c r="U938" s="909"/>
      <c r="V938" s="909"/>
      <c r="W938" s="909"/>
      <c r="X938" s="909"/>
    </row>
    <row r="939" spans="1:24" ht="16.5" customHeight="1">
      <c r="A939" s="909"/>
      <c r="B939" s="909"/>
      <c r="C939" s="909"/>
      <c r="D939" s="909"/>
      <c r="E939" s="909"/>
      <c r="F939" s="909"/>
      <c r="G939" s="909"/>
      <c r="H939" s="909"/>
      <c r="I939" s="909"/>
      <c r="J939" s="909"/>
      <c r="K939" s="909"/>
      <c r="L939" s="909"/>
      <c r="M939" s="909"/>
      <c r="N939" s="909"/>
      <c r="O939" s="909"/>
      <c r="P939" s="909"/>
      <c r="Q939" s="909"/>
      <c r="R939" s="909"/>
      <c r="S939" s="909"/>
      <c r="T939" s="909"/>
      <c r="U939" s="909"/>
      <c r="V939" s="909"/>
      <c r="W939" s="909"/>
      <c r="X939" s="909"/>
    </row>
    <row r="940" spans="1:24" ht="16.5" customHeight="1">
      <c r="A940" s="909"/>
      <c r="B940" s="909"/>
      <c r="C940" s="909"/>
      <c r="D940" s="909"/>
      <c r="E940" s="909"/>
      <c r="F940" s="909"/>
      <c r="G940" s="909"/>
      <c r="H940" s="909"/>
      <c r="I940" s="909"/>
      <c r="J940" s="909"/>
      <c r="K940" s="909"/>
      <c r="L940" s="909"/>
      <c r="M940" s="909"/>
      <c r="N940" s="909"/>
      <c r="O940" s="909"/>
      <c r="P940" s="909"/>
      <c r="Q940" s="909"/>
      <c r="R940" s="909"/>
      <c r="S940" s="909"/>
      <c r="T940" s="909"/>
      <c r="U940" s="909"/>
      <c r="V940" s="909"/>
      <c r="W940" s="909"/>
      <c r="X940" s="909"/>
    </row>
    <row r="941" spans="1:24" ht="16.5" customHeight="1">
      <c r="A941" s="909"/>
      <c r="B941" s="909"/>
      <c r="C941" s="909"/>
      <c r="D941" s="909"/>
      <c r="E941" s="909"/>
      <c r="F941" s="909"/>
      <c r="G941" s="909"/>
      <c r="H941" s="909"/>
      <c r="I941" s="909"/>
      <c r="J941" s="909"/>
      <c r="K941" s="909"/>
      <c r="L941" s="909"/>
      <c r="M941" s="909"/>
      <c r="N941" s="909"/>
      <c r="O941" s="909"/>
      <c r="P941" s="909"/>
      <c r="Q941" s="909"/>
      <c r="R941" s="909"/>
      <c r="S941" s="909"/>
      <c r="T941" s="909"/>
      <c r="U941" s="909"/>
      <c r="V941" s="909"/>
      <c r="W941" s="909"/>
      <c r="X941" s="909"/>
    </row>
    <row r="942" spans="1:24" ht="16.5" customHeight="1">
      <c r="A942" s="909"/>
      <c r="B942" s="909"/>
      <c r="C942" s="909"/>
      <c r="D942" s="909"/>
      <c r="E942" s="909"/>
      <c r="F942" s="909"/>
      <c r="G942" s="909"/>
      <c r="H942" s="909"/>
      <c r="I942" s="909"/>
      <c r="J942" s="909"/>
      <c r="K942" s="909"/>
      <c r="L942" s="909"/>
      <c r="M942" s="909"/>
      <c r="N942" s="909"/>
      <c r="O942" s="909"/>
      <c r="P942" s="909"/>
      <c r="Q942" s="909"/>
      <c r="R942" s="909"/>
      <c r="S942" s="909"/>
      <c r="T942" s="909"/>
      <c r="U942" s="909"/>
      <c r="V942" s="909"/>
      <c r="W942" s="909"/>
      <c r="X942" s="909"/>
    </row>
    <row r="943" spans="1:24" ht="16.5" customHeight="1">
      <c r="A943" s="909"/>
      <c r="B943" s="909"/>
      <c r="C943" s="909"/>
      <c r="D943" s="909"/>
      <c r="E943" s="909"/>
      <c r="F943" s="909"/>
      <c r="G943" s="909"/>
      <c r="H943" s="909"/>
      <c r="I943" s="909"/>
      <c r="J943" s="909"/>
      <c r="K943" s="909"/>
      <c r="L943" s="909"/>
      <c r="M943" s="909"/>
      <c r="N943" s="909"/>
      <c r="O943" s="909"/>
      <c r="P943" s="909"/>
      <c r="Q943" s="909"/>
      <c r="R943" s="909"/>
      <c r="S943" s="909"/>
      <c r="T943" s="909"/>
      <c r="U943" s="909"/>
      <c r="V943" s="909"/>
      <c r="W943" s="909"/>
      <c r="X943" s="909"/>
    </row>
    <row r="944" spans="1:24" ht="16.5" customHeight="1">
      <c r="A944" s="909"/>
      <c r="B944" s="909"/>
      <c r="C944" s="909"/>
      <c r="D944" s="909"/>
      <c r="E944" s="909"/>
      <c r="F944" s="909"/>
      <c r="G944" s="909"/>
      <c r="H944" s="909"/>
      <c r="I944" s="909"/>
      <c r="J944" s="909"/>
      <c r="K944" s="909"/>
      <c r="L944" s="909"/>
      <c r="M944" s="909"/>
      <c r="N944" s="909"/>
      <c r="O944" s="909"/>
      <c r="P944" s="909"/>
      <c r="Q944" s="909"/>
      <c r="R944" s="909"/>
      <c r="S944" s="909"/>
      <c r="T944" s="909"/>
      <c r="U944" s="909"/>
      <c r="V944" s="909"/>
      <c r="W944" s="909"/>
      <c r="X944" s="909"/>
    </row>
    <row r="945" spans="1:24" ht="16.5" customHeight="1">
      <c r="A945" s="909"/>
      <c r="B945" s="909"/>
      <c r="C945" s="909"/>
      <c r="D945" s="909"/>
      <c r="E945" s="909"/>
      <c r="F945" s="909"/>
      <c r="G945" s="909"/>
      <c r="H945" s="909"/>
      <c r="I945" s="909"/>
      <c r="J945" s="909"/>
      <c r="K945" s="909"/>
      <c r="L945" s="909"/>
      <c r="M945" s="909"/>
      <c r="N945" s="909"/>
      <c r="O945" s="909"/>
      <c r="P945" s="909"/>
      <c r="Q945" s="909"/>
      <c r="R945" s="909"/>
      <c r="S945" s="909"/>
      <c r="T945" s="909"/>
      <c r="U945" s="909"/>
      <c r="V945" s="909"/>
      <c r="W945" s="909"/>
      <c r="X945" s="909"/>
    </row>
    <row r="946" spans="1:24" ht="16.5" customHeight="1">
      <c r="A946" s="909"/>
      <c r="B946" s="909"/>
      <c r="C946" s="909"/>
      <c r="D946" s="909"/>
      <c r="E946" s="909"/>
      <c r="F946" s="909"/>
      <c r="G946" s="909"/>
      <c r="H946" s="909"/>
      <c r="I946" s="909"/>
      <c r="J946" s="909"/>
      <c r="K946" s="909"/>
      <c r="L946" s="909"/>
      <c r="M946" s="909"/>
      <c r="N946" s="909"/>
      <c r="O946" s="909"/>
      <c r="P946" s="909"/>
      <c r="Q946" s="909"/>
      <c r="R946" s="909"/>
      <c r="S946" s="909"/>
      <c r="T946" s="909"/>
      <c r="U946" s="909"/>
      <c r="V946" s="909"/>
      <c r="W946" s="909"/>
      <c r="X946" s="909"/>
    </row>
    <row r="947" spans="1:24" ht="16.5" customHeight="1">
      <c r="A947" s="909"/>
      <c r="B947" s="909"/>
      <c r="C947" s="909"/>
      <c r="D947" s="909"/>
      <c r="E947" s="909"/>
      <c r="F947" s="909"/>
      <c r="G947" s="909"/>
      <c r="H947" s="909"/>
      <c r="I947" s="909"/>
      <c r="J947" s="909"/>
      <c r="K947" s="909"/>
      <c r="L947" s="909"/>
      <c r="M947" s="909"/>
      <c r="N947" s="909"/>
      <c r="O947" s="909"/>
      <c r="P947" s="909"/>
      <c r="Q947" s="909"/>
      <c r="R947" s="909"/>
      <c r="S947" s="909"/>
      <c r="T947" s="909"/>
      <c r="U947" s="909"/>
      <c r="V947" s="909"/>
      <c r="W947" s="909"/>
      <c r="X947" s="909"/>
    </row>
    <row r="948" spans="1:24" ht="16.5" customHeight="1">
      <c r="A948" s="909"/>
      <c r="B948" s="909"/>
      <c r="C948" s="909"/>
      <c r="D948" s="909"/>
      <c r="E948" s="909"/>
      <c r="F948" s="909"/>
      <c r="G948" s="909"/>
      <c r="H948" s="909"/>
      <c r="I948" s="909"/>
      <c r="J948" s="909"/>
      <c r="K948" s="909"/>
      <c r="L948" s="909"/>
      <c r="M948" s="909"/>
      <c r="N948" s="909"/>
      <c r="O948" s="909"/>
      <c r="P948" s="909"/>
      <c r="Q948" s="909"/>
      <c r="R948" s="909"/>
      <c r="S948" s="909"/>
      <c r="T948" s="909"/>
      <c r="U948" s="909"/>
      <c r="V948" s="909"/>
      <c r="W948" s="909"/>
      <c r="X948" s="909"/>
    </row>
    <row r="949" spans="1:24" ht="16.5" customHeight="1">
      <c r="A949" s="909"/>
      <c r="B949" s="909"/>
      <c r="C949" s="909"/>
      <c r="D949" s="909"/>
      <c r="E949" s="909"/>
      <c r="F949" s="909"/>
      <c r="G949" s="909"/>
      <c r="H949" s="909"/>
      <c r="I949" s="909"/>
      <c r="J949" s="909"/>
      <c r="K949" s="909"/>
      <c r="L949" s="909"/>
      <c r="M949" s="909"/>
      <c r="N949" s="909"/>
      <c r="O949" s="909"/>
      <c r="P949" s="909"/>
      <c r="Q949" s="909"/>
      <c r="R949" s="909"/>
      <c r="S949" s="909"/>
      <c r="T949" s="909"/>
      <c r="U949" s="909"/>
      <c r="V949" s="909"/>
      <c r="W949" s="909"/>
      <c r="X949" s="909"/>
    </row>
    <row r="950" spans="1:24" ht="16.5" customHeight="1">
      <c r="A950" s="909"/>
      <c r="B950" s="909"/>
      <c r="C950" s="909"/>
      <c r="D950" s="909"/>
      <c r="E950" s="909"/>
      <c r="F950" s="909"/>
      <c r="G950" s="909"/>
      <c r="H950" s="909"/>
      <c r="I950" s="909"/>
      <c r="J950" s="909"/>
      <c r="K950" s="909"/>
      <c r="L950" s="909"/>
      <c r="M950" s="909"/>
      <c r="N950" s="909"/>
      <c r="O950" s="909"/>
      <c r="P950" s="909"/>
      <c r="Q950" s="909"/>
      <c r="R950" s="909"/>
      <c r="S950" s="909"/>
      <c r="T950" s="909"/>
      <c r="U950" s="909"/>
      <c r="V950" s="909"/>
      <c r="W950" s="909"/>
      <c r="X950" s="909"/>
    </row>
    <row r="951" spans="1:24" ht="16.5" customHeight="1">
      <c r="A951" s="909"/>
      <c r="B951" s="909"/>
      <c r="C951" s="909"/>
      <c r="D951" s="909"/>
      <c r="E951" s="909"/>
      <c r="F951" s="909"/>
      <c r="G951" s="909"/>
      <c r="H951" s="909"/>
      <c r="I951" s="909"/>
      <c r="J951" s="909"/>
      <c r="K951" s="909"/>
      <c r="L951" s="909"/>
      <c r="M951" s="909"/>
      <c r="N951" s="909"/>
      <c r="O951" s="909"/>
      <c r="P951" s="909"/>
      <c r="Q951" s="909"/>
      <c r="R951" s="909"/>
      <c r="S951" s="909"/>
      <c r="T951" s="909"/>
      <c r="U951" s="909"/>
      <c r="V951" s="909"/>
      <c r="W951" s="909"/>
      <c r="X951" s="909"/>
    </row>
    <row r="952" spans="1:24" ht="16.5" customHeight="1">
      <c r="A952" s="909"/>
      <c r="B952" s="909"/>
      <c r="C952" s="909"/>
      <c r="D952" s="909"/>
      <c r="E952" s="909"/>
      <c r="F952" s="909"/>
      <c r="G952" s="909"/>
      <c r="H952" s="909"/>
      <c r="I952" s="909"/>
      <c r="J952" s="909"/>
      <c r="K952" s="909"/>
      <c r="L952" s="909"/>
      <c r="M952" s="909"/>
      <c r="N952" s="909"/>
      <c r="O952" s="909"/>
      <c r="P952" s="909"/>
      <c r="Q952" s="909"/>
      <c r="R952" s="909"/>
      <c r="S952" s="909"/>
      <c r="T952" s="909"/>
      <c r="U952" s="909"/>
      <c r="V952" s="909"/>
      <c r="W952" s="909"/>
      <c r="X952" s="909"/>
    </row>
    <row r="953" spans="1:24" ht="16.5" customHeight="1">
      <c r="A953" s="909"/>
      <c r="B953" s="909"/>
      <c r="C953" s="909"/>
      <c r="D953" s="909"/>
      <c r="E953" s="909"/>
      <c r="F953" s="909"/>
      <c r="G953" s="909"/>
      <c r="H953" s="909"/>
      <c r="I953" s="909"/>
      <c r="J953" s="909"/>
      <c r="K953" s="909"/>
      <c r="L953" s="909"/>
      <c r="M953" s="909"/>
      <c r="N953" s="909"/>
      <c r="O953" s="909"/>
      <c r="P953" s="909"/>
      <c r="Q953" s="909"/>
      <c r="R953" s="909"/>
      <c r="S953" s="909"/>
      <c r="T953" s="909"/>
      <c r="U953" s="909"/>
      <c r="V953" s="909"/>
      <c r="W953" s="909"/>
      <c r="X953" s="909"/>
    </row>
    <row r="954" spans="1:24" ht="16.5" customHeight="1">
      <c r="A954" s="909"/>
      <c r="B954" s="909"/>
      <c r="C954" s="909"/>
      <c r="D954" s="909"/>
      <c r="E954" s="909"/>
      <c r="F954" s="909"/>
      <c r="G954" s="909"/>
      <c r="H954" s="909"/>
      <c r="I954" s="909"/>
      <c r="J954" s="909"/>
      <c r="K954" s="909"/>
      <c r="L954" s="909"/>
      <c r="M954" s="909"/>
      <c r="N954" s="909"/>
      <c r="O954" s="909"/>
      <c r="P954" s="909"/>
      <c r="Q954" s="909"/>
      <c r="R954" s="909"/>
      <c r="S954" s="909"/>
      <c r="T954" s="909"/>
      <c r="U954" s="909"/>
      <c r="V954" s="909"/>
      <c r="W954" s="909"/>
      <c r="X954" s="909"/>
    </row>
    <row r="955" spans="1:24" ht="16.5" customHeight="1">
      <c r="A955" s="909"/>
      <c r="B955" s="909"/>
      <c r="C955" s="909"/>
      <c r="D955" s="909"/>
      <c r="E955" s="909"/>
      <c r="F955" s="909"/>
      <c r="G955" s="909"/>
      <c r="H955" s="909"/>
      <c r="I955" s="909"/>
      <c r="J955" s="909"/>
      <c r="K955" s="909"/>
      <c r="L955" s="909"/>
      <c r="M955" s="909"/>
      <c r="N955" s="909"/>
      <c r="O955" s="909"/>
      <c r="P955" s="909"/>
      <c r="Q955" s="909"/>
      <c r="R955" s="909"/>
      <c r="S955" s="909"/>
      <c r="T955" s="909"/>
      <c r="U955" s="909"/>
      <c r="V955" s="909"/>
      <c r="W955" s="909"/>
      <c r="X955" s="909"/>
    </row>
    <row r="956" spans="1:24" ht="16.5" customHeight="1">
      <c r="A956" s="909"/>
      <c r="B956" s="909"/>
      <c r="C956" s="909"/>
      <c r="D956" s="909"/>
      <c r="E956" s="909"/>
      <c r="F956" s="909"/>
      <c r="G956" s="909"/>
      <c r="H956" s="909"/>
      <c r="I956" s="909"/>
      <c r="J956" s="909"/>
      <c r="K956" s="909"/>
      <c r="L956" s="909"/>
      <c r="M956" s="909"/>
      <c r="N956" s="909"/>
      <c r="O956" s="909"/>
      <c r="P956" s="909"/>
      <c r="Q956" s="909"/>
      <c r="R956" s="909"/>
      <c r="S956" s="909"/>
      <c r="T956" s="909"/>
      <c r="U956" s="909"/>
      <c r="V956" s="909"/>
      <c r="W956" s="909"/>
      <c r="X956" s="909"/>
    </row>
    <row r="957" spans="1:24" ht="16.5" customHeight="1">
      <c r="A957" s="909"/>
      <c r="B957" s="909"/>
      <c r="C957" s="909"/>
      <c r="D957" s="909"/>
      <c r="E957" s="909"/>
      <c r="F957" s="909"/>
      <c r="G957" s="909"/>
      <c r="H957" s="909"/>
      <c r="I957" s="909"/>
      <c r="J957" s="909"/>
      <c r="K957" s="909"/>
      <c r="L957" s="909"/>
      <c r="M957" s="909"/>
      <c r="N957" s="909"/>
      <c r="O957" s="909"/>
      <c r="P957" s="909"/>
      <c r="Q957" s="909"/>
      <c r="R957" s="909"/>
      <c r="S957" s="909"/>
      <c r="T957" s="909"/>
      <c r="U957" s="909"/>
      <c r="V957" s="909"/>
      <c r="W957" s="909"/>
      <c r="X957" s="909"/>
    </row>
    <row r="958" spans="1:24" ht="16.5" customHeight="1">
      <c r="A958" s="909"/>
      <c r="B958" s="909"/>
      <c r="C958" s="909"/>
      <c r="D958" s="909"/>
      <c r="E958" s="909"/>
      <c r="F958" s="909"/>
      <c r="G958" s="909"/>
      <c r="H958" s="909"/>
      <c r="I958" s="909"/>
      <c r="J958" s="909"/>
      <c r="K958" s="909"/>
      <c r="L958" s="909"/>
      <c r="M958" s="909"/>
      <c r="N958" s="909"/>
      <c r="O958" s="909"/>
      <c r="P958" s="909"/>
      <c r="Q958" s="909"/>
      <c r="R958" s="909"/>
      <c r="S958" s="909"/>
      <c r="T958" s="909"/>
      <c r="U958" s="909"/>
      <c r="V958" s="909"/>
      <c r="W958" s="909"/>
      <c r="X958" s="909"/>
    </row>
    <row r="959" spans="1:24" ht="16.5" customHeight="1">
      <c r="A959" s="909"/>
      <c r="B959" s="909"/>
      <c r="C959" s="909"/>
      <c r="D959" s="909"/>
      <c r="E959" s="909"/>
      <c r="F959" s="909"/>
      <c r="G959" s="909"/>
      <c r="H959" s="909"/>
      <c r="I959" s="909"/>
      <c r="J959" s="909"/>
      <c r="K959" s="909"/>
      <c r="L959" s="909"/>
      <c r="M959" s="909"/>
      <c r="N959" s="909"/>
      <c r="O959" s="909"/>
      <c r="P959" s="909"/>
      <c r="Q959" s="909"/>
      <c r="R959" s="909"/>
      <c r="S959" s="909"/>
      <c r="T959" s="909"/>
      <c r="U959" s="909"/>
      <c r="V959" s="909"/>
      <c r="W959" s="909"/>
      <c r="X959" s="909"/>
    </row>
    <row r="960" spans="1:24" ht="16.5" customHeight="1">
      <c r="A960" s="909"/>
      <c r="B960" s="909"/>
      <c r="C960" s="909"/>
      <c r="D960" s="909"/>
      <c r="E960" s="909"/>
      <c r="F960" s="909"/>
      <c r="G960" s="909"/>
      <c r="H960" s="909"/>
      <c r="I960" s="909"/>
      <c r="J960" s="909"/>
      <c r="K960" s="909"/>
      <c r="L960" s="909"/>
      <c r="M960" s="909"/>
      <c r="N960" s="909"/>
      <c r="O960" s="909"/>
      <c r="P960" s="909"/>
      <c r="Q960" s="909"/>
      <c r="R960" s="909"/>
      <c r="S960" s="909"/>
      <c r="T960" s="909"/>
      <c r="U960" s="909"/>
      <c r="V960" s="909"/>
      <c r="W960" s="909"/>
      <c r="X960" s="909"/>
    </row>
    <row r="961" spans="1:24" ht="16.5" customHeight="1">
      <c r="A961" s="909"/>
      <c r="B961" s="909"/>
      <c r="C961" s="909"/>
      <c r="D961" s="909"/>
      <c r="E961" s="909"/>
      <c r="F961" s="909"/>
      <c r="G961" s="909"/>
      <c r="H961" s="909"/>
      <c r="I961" s="909"/>
      <c r="J961" s="909"/>
      <c r="K961" s="909"/>
      <c r="L961" s="909"/>
      <c r="M961" s="909"/>
      <c r="N961" s="909"/>
      <c r="O961" s="909"/>
      <c r="P961" s="909"/>
      <c r="Q961" s="909"/>
      <c r="R961" s="909"/>
      <c r="S961" s="909"/>
      <c r="T961" s="909"/>
      <c r="U961" s="909"/>
      <c r="V961" s="909"/>
      <c r="W961" s="909"/>
      <c r="X961" s="909"/>
    </row>
    <row r="962" spans="1:24" ht="16.5" customHeight="1">
      <c r="A962" s="909"/>
      <c r="B962" s="909"/>
      <c r="C962" s="909"/>
      <c r="D962" s="909"/>
      <c r="E962" s="909"/>
      <c r="F962" s="909"/>
      <c r="G962" s="909"/>
      <c r="H962" s="909"/>
      <c r="I962" s="909"/>
      <c r="J962" s="909"/>
      <c r="K962" s="909"/>
      <c r="L962" s="909"/>
      <c r="M962" s="909"/>
      <c r="N962" s="909"/>
      <c r="O962" s="909"/>
      <c r="P962" s="909"/>
      <c r="Q962" s="909"/>
      <c r="R962" s="909"/>
      <c r="S962" s="909"/>
      <c r="T962" s="909"/>
      <c r="U962" s="909"/>
      <c r="V962" s="909"/>
      <c r="W962" s="909"/>
      <c r="X962" s="909"/>
    </row>
    <row r="963" spans="1:24" ht="16.5" customHeight="1">
      <c r="A963" s="909"/>
      <c r="B963" s="909"/>
      <c r="C963" s="909"/>
      <c r="D963" s="909"/>
      <c r="E963" s="909"/>
      <c r="F963" s="909"/>
      <c r="G963" s="909"/>
      <c r="H963" s="909"/>
      <c r="I963" s="909"/>
      <c r="J963" s="909"/>
      <c r="K963" s="909"/>
      <c r="L963" s="909"/>
      <c r="M963" s="909"/>
      <c r="N963" s="909"/>
      <c r="O963" s="909"/>
      <c r="P963" s="909"/>
      <c r="Q963" s="909"/>
      <c r="R963" s="909"/>
      <c r="S963" s="909"/>
      <c r="T963" s="909"/>
      <c r="U963" s="909"/>
      <c r="V963" s="909"/>
      <c r="W963" s="909"/>
      <c r="X963" s="909"/>
    </row>
    <row r="964" spans="1:24" ht="16.5" customHeight="1">
      <c r="A964" s="909"/>
      <c r="B964" s="909"/>
      <c r="C964" s="909"/>
      <c r="D964" s="909"/>
      <c r="E964" s="909"/>
      <c r="F964" s="909"/>
      <c r="G964" s="909"/>
      <c r="H964" s="909"/>
      <c r="I964" s="909"/>
      <c r="J964" s="909"/>
      <c r="K964" s="909"/>
      <c r="L964" s="909"/>
      <c r="M964" s="909"/>
      <c r="N964" s="909"/>
      <c r="O964" s="909"/>
      <c r="P964" s="909"/>
      <c r="Q964" s="909"/>
      <c r="R964" s="909"/>
      <c r="S964" s="909"/>
      <c r="T964" s="909"/>
      <c r="U964" s="909"/>
      <c r="V964" s="909"/>
      <c r="W964" s="909"/>
      <c r="X964" s="909"/>
    </row>
    <row r="965" spans="1:24" ht="16.5" customHeight="1">
      <c r="A965" s="909"/>
      <c r="B965" s="909"/>
      <c r="C965" s="909"/>
      <c r="D965" s="909"/>
      <c r="E965" s="909"/>
      <c r="F965" s="909"/>
      <c r="G965" s="909"/>
      <c r="H965" s="909"/>
      <c r="I965" s="909"/>
      <c r="J965" s="909"/>
      <c r="K965" s="909"/>
      <c r="L965" s="909"/>
      <c r="M965" s="909"/>
      <c r="N965" s="909"/>
      <c r="O965" s="909"/>
      <c r="P965" s="909"/>
      <c r="Q965" s="909"/>
      <c r="R965" s="909"/>
      <c r="S965" s="909"/>
      <c r="T965" s="909"/>
      <c r="U965" s="909"/>
      <c r="V965" s="909"/>
      <c r="W965" s="909"/>
      <c r="X965" s="909"/>
    </row>
    <row r="966" spans="1:24" ht="16.5" customHeight="1">
      <c r="A966" s="909"/>
      <c r="B966" s="909"/>
      <c r="C966" s="909"/>
      <c r="D966" s="909"/>
      <c r="E966" s="909"/>
      <c r="F966" s="909"/>
      <c r="G966" s="909"/>
      <c r="H966" s="909"/>
      <c r="I966" s="909"/>
      <c r="J966" s="909"/>
      <c r="K966" s="909"/>
      <c r="L966" s="909"/>
      <c r="M966" s="909"/>
      <c r="N966" s="909"/>
      <c r="O966" s="909"/>
      <c r="P966" s="909"/>
      <c r="Q966" s="909"/>
      <c r="R966" s="909"/>
      <c r="S966" s="909"/>
      <c r="T966" s="909"/>
      <c r="U966" s="909"/>
      <c r="V966" s="909"/>
      <c r="W966" s="909"/>
      <c r="X966" s="909"/>
    </row>
    <row r="967" spans="1:24" ht="16.5" customHeight="1">
      <c r="A967" s="909"/>
      <c r="B967" s="909"/>
      <c r="C967" s="909"/>
      <c r="D967" s="909"/>
      <c r="E967" s="909"/>
      <c r="F967" s="909"/>
      <c r="G967" s="909"/>
      <c r="H967" s="909"/>
      <c r="I967" s="909"/>
      <c r="J967" s="909"/>
      <c r="K967" s="909"/>
      <c r="L967" s="909"/>
      <c r="M967" s="909"/>
      <c r="N967" s="909"/>
      <c r="O967" s="909"/>
      <c r="P967" s="909"/>
      <c r="Q967" s="909"/>
      <c r="R967" s="909"/>
      <c r="S967" s="909"/>
      <c r="T967" s="909"/>
      <c r="U967" s="909"/>
      <c r="V967" s="909"/>
      <c r="W967" s="909"/>
      <c r="X967" s="909"/>
    </row>
    <row r="968" spans="1:24" ht="16.5" customHeight="1">
      <c r="A968" s="909"/>
      <c r="B968" s="909"/>
      <c r="C968" s="909"/>
      <c r="D968" s="909"/>
      <c r="E968" s="909"/>
      <c r="F968" s="909"/>
      <c r="G968" s="909"/>
      <c r="H968" s="909"/>
      <c r="I968" s="909"/>
      <c r="J968" s="909"/>
      <c r="K968" s="909"/>
      <c r="L968" s="909"/>
      <c r="M968" s="909"/>
      <c r="N968" s="909"/>
      <c r="O968" s="909"/>
      <c r="P968" s="909"/>
      <c r="Q968" s="909"/>
      <c r="R968" s="909"/>
      <c r="S968" s="909"/>
      <c r="T968" s="909"/>
      <c r="U968" s="909"/>
      <c r="V968" s="909"/>
      <c r="W968" s="909"/>
      <c r="X968" s="909"/>
    </row>
    <row r="969" spans="1:24" ht="16.5" customHeight="1">
      <c r="A969" s="909"/>
      <c r="B969" s="909"/>
      <c r="C969" s="909"/>
      <c r="D969" s="909"/>
      <c r="E969" s="909"/>
      <c r="F969" s="909"/>
      <c r="G969" s="909"/>
      <c r="H969" s="909"/>
      <c r="I969" s="909"/>
      <c r="J969" s="909"/>
      <c r="K969" s="909"/>
      <c r="L969" s="909"/>
      <c r="M969" s="909"/>
      <c r="N969" s="909"/>
      <c r="O969" s="909"/>
      <c r="P969" s="909"/>
      <c r="Q969" s="909"/>
      <c r="R969" s="909"/>
      <c r="S969" s="909"/>
      <c r="T969" s="909"/>
      <c r="U969" s="909"/>
      <c r="V969" s="909"/>
      <c r="W969" s="909"/>
      <c r="X969" s="909"/>
    </row>
    <row r="970" spans="1:24" ht="16.5" customHeight="1">
      <c r="A970" s="909"/>
      <c r="B970" s="909"/>
      <c r="C970" s="909"/>
      <c r="D970" s="909"/>
      <c r="E970" s="909"/>
      <c r="F970" s="909"/>
      <c r="G970" s="909"/>
      <c r="H970" s="909"/>
      <c r="I970" s="909"/>
      <c r="J970" s="909"/>
      <c r="K970" s="909"/>
      <c r="L970" s="909"/>
      <c r="M970" s="909"/>
      <c r="N970" s="909"/>
      <c r="O970" s="909"/>
      <c r="P970" s="909"/>
      <c r="Q970" s="909"/>
      <c r="R970" s="909"/>
      <c r="S970" s="909"/>
      <c r="T970" s="909"/>
      <c r="U970" s="909"/>
      <c r="V970" s="909"/>
      <c r="W970" s="909"/>
      <c r="X970" s="909"/>
    </row>
    <row r="971" spans="1:24" ht="16.5" customHeight="1">
      <c r="A971" s="909"/>
      <c r="B971" s="909"/>
      <c r="C971" s="909"/>
      <c r="D971" s="909"/>
      <c r="E971" s="909"/>
      <c r="F971" s="909"/>
      <c r="G971" s="909"/>
      <c r="H971" s="909"/>
      <c r="I971" s="909"/>
      <c r="J971" s="909"/>
      <c r="K971" s="909"/>
      <c r="L971" s="909"/>
      <c r="M971" s="909"/>
      <c r="N971" s="909"/>
      <c r="O971" s="909"/>
      <c r="P971" s="909"/>
      <c r="Q971" s="909"/>
      <c r="R971" s="909"/>
      <c r="S971" s="909"/>
      <c r="T971" s="909"/>
      <c r="U971" s="909"/>
      <c r="V971" s="909"/>
      <c r="W971" s="909"/>
      <c r="X971" s="909"/>
    </row>
    <row r="972" spans="1:24" ht="16.5" customHeight="1">
      <c r="A972" s="909"/>
      <c r="B972" s="909"/>
      <c r="C972" s="909"/>
      <c r="D972" s="909"/>
      <c r="E972" s="909"/>
      <c r="F972" s="909"/>
      <c r="G972" s="909"/>
      <c r="H972" s="909"/>
      <c r="I972" s="909"/>
      <c r="J972" s="909"/>
      <c r="K972" s="909"/>
      <c r="L972" s="909"/>
      <c r="M972" s="909"/>
      <c r="N972" s="909"/>
      <c r="O972" s="909"/>
      <c r="P972" s="909"/>
      <c r="Q972" s="909"/>
      <c r="R972" s="909"/>
      <c r="S972" s="909"/>
      <c r="T972" s="909"/>
      <c r="U972" s="909"/>
      <c r="V972" s="909"/>
      <c r="W972" s="909"/>
      <c r="X972" s="909"/>
    </row>
    <row r="973" spans="1:24" ht="16.5" customHeight="1">
      <c r="A973" s="909"/>
      <c r="B973" s="909"/>
      <c r="C973" s="909"/>
      <c r="D973" s="909"/>
      <c r="E973" s="909"/>
      <c r="F973" s="909"/>
      <c r="G973" s="909"/>
      <c r="H973" s="909"/>
      <c r="I973" s="909"/>
      <c r="J973" s="909"/>
      <c r="K973" s="909"/>
      <c r="L973" s="909"/>
      <c r="M973" s="909"/>
      <c r="N973" s="909"/>
      <c r="O973" s="909"/>
      <c r="P973" s="909"/>
      <c r="Q973" s="909"/>
      <c r="R973" s="909"/>
      <c r="S973" s="909"/>
      <c r="T973" s="909"/>
      <c r="U973" s="909"/>
      <c r="V973" s="909"/>
      <c r="W973" s="909"/>
      <c r="X973" s="909"/>
    </row>
    <row r="974" spans="1:24" ht="16.5" customHeight="1">
      <c r="A974" s="909"/>
      <c r="B974" s="909"/>
      <c r="C974" s="909"/>
      <c r="D974" s="909"/>
      <c r="E974" s="909"/>
      <c r="F974" s="909"/>
      <c r="G974" s="909"/>
      <c r="H974" s="909"/>
      <c r="I974" s="909"/>
      <c r="J974" s="909"/>
      <c r="K974" s="909"/>
      <c r="L974" s="909"/>
      <c r="M974" s="909"/>
      <c r="N974" s="909"/>
      <c r="O974" s="909"/>
      <c r="P974" s="909"/>
      <c r="Q974" s="909"/>
      <c r="R974" s="909"/>
      <c r="S974" s="909"/>
      <c r="T974" s="909"/>
      <c r="U974" s="909"/>
      <c r="V974" s="909"/>
      <c r="W974" s="909"/>
      <c r="X974" s="909"/>
    </row>
    <row r="975" spans="1:24" ht="16.5" customHeight="1">
      <c r="A975" s="909"/>
      <c r="B975" s="909"/>
      <c r="C975" s="909"/>
      <c r="D975" s="909"/>
      <c r="E975" s="909"/>
      <c r="F975" s="909"/>
      <c r="G975" s="909"/>
      <c r="H975" s="909"/>
      <c r="I975" s="909"/>
      <c r="J975" s="909"/>
      <c r="K975" s="909"/>
      <c r="L975" s="909"/>
      <c r="M975" s="909"/>
      <c r="N975" s="909"/>
      <c r="O975" s="909"/>
      <c r="P975" s="909"/>
      <c r="Q975" s="909"/>
      <c r="R975" s="909"/>
      <c r="S975" s="909"/>
      <c r="T975" s="909"/>
      <c r="U975" s="909"/>
      <c r="V975" s="909"/>
      <c r="W975" s="909"/>
      <c r="X975" s="909"/>
    </row>
    <row r="976" spans="1:24" ht="16.5" customHeight="1">
      <c r="A976" s="909"/>
      <c r="B976" s="909"/>
      <c r="C976" s="909"/>
      <c r="D976" s="909"/>
      <c r="E976" s="909"/>
      <c r="F976" s="909"/>
      <c r="G976" s="909"/>
      <c r="H976" s="909"/>
      <c r="I976" s="909"/>
      <c r="J976" s="909"/>
      <c r="K976" s="909"/>
      <c r="L976" s="909"/>
      <c r="M976" s="909"/>
      <c r="N976" s="909"/>
      <c r="O976" s="909"/>
      <c r="P976" s="909"/>
      <c r="Q976" s="909"/>
      <c r="R976" s="909"/>
      <c r="S976" s="909"/>
      <c r="T976" s="909"/>
      <c r="U976" s="909"/>
      <c r="V976" s="909"/>
      <c r="W976" s="909"/>
      <c r="X976" s="909"/>
    </row>
    <row r="977" spans="1:24" ht="16.5" customHeight="1">
      <c r="A977" s="909"/>
      <c r="B977" s="909"/>
      <c r="C977" s="909"/>
      <c r="D977" s="909"/>
      <c r="E977" s="909"/>
      <c r="F977" s="909"/>
      <c r="G977" s="909"/>
      <c r="H977" s="909"/>
      <c r="I977" s="909"/>
      <c r="J977" s="909"/>
      <c r="K977" s="909"/>
      <c r="L977" s="909"/>
      <c r="M977" s="909"/>
      <c r="N977" s="909"/>
      <c r="O977" s="909"/>
      <c r="P977" s="909"/>
      <c r="Q977" s="909"/>
      <c r="R977" s="909"/>
      <c r="S977" s="909"/>
      <c r="T977" s="909"/>
      <c r="U977" s="909"/>
      <c r="V977" s="909"/>
      <c r="W977" s="909"/>
      <c r="X977" s="909"/>
    </row>
    <row r="978" spans="1:24" ht="16.5" customHeight="1">
      <c r="A978" s="909"/>
      <c r="B978" s="909"/>
      <c r="C978" s="909"/>
      <c r="D978" s="909"/>
      <c r="E978" s="909"/>
      <c r="F978" s="909"/>
      <c r="G978" s="909"/>
      <c r="H978" s="909"/>
      <c r="I978" s="909"/>
      <c r="J978" s="909"/>
      <c r="K978" s="909"/>
      <c r="L978" s="909"/>
      <c r="M978" s="909"/>
      <c r="N978" s="909"/>
      <c r="O978" s="909"/>
      <c r="P978" s="909"/>
      <c r="Q978" s="909"/>
      <c r="R978" s="909"/>
      <c r="S978" s="909"/>
      <c r="T978" s="909"/>
      <c r="U978" s="909"/>
      <c r="V978" s="909"/>
      <c r="W978" s="909"/>
      <c r="X978" s="909"/>
    </row>
    <row r="979" spans="1:24" ht="16.5" customHeight="1">
      <c r="A979" s="909"/>
      <c r="B979" s="909"/>
      <c r="C979" s="909"/>
      <c r="D979" s="909"/>
      <c r="E979" s="909"/>
      <c r="F979" s="909"/>
      <c r="G979" s="909"/>
      <c r="H979" s="909"/>
      <c r="I979" s="909"/>
      <c r="J979" s="909"/>
      <c r="K979" s="909"/>
      <c r="L979" s="909"/>
      <c r="M979" s="909"/>
      <c r="N979" s="909"/>
      <c r="O979" s="909"/>
      <c r="P979" s="909"/>
      <c r="Q979" s="909"/>
      <c r="R979" s="909"/>
      <c r="S979" s="909"/>
      <c r="T979" s="909"/>
      <c r="U979" s="909"/>
      <c r="V979" s="909"/>
      <c r="W979" s="909"/>
      <c r="X979" s="909"/>
    </row>
    <row r="980" spans="1:24" ht="16.5" customHeight="1">
      <c r="A980" s="909"/>
      <c r="B980" s="909"/>
      <c r="C980" s="909"/>
      <c r="D980" s="909"/>
      <c r="E980" s="909"/>
      <c r="F980" s="909"/>
      <c r="G980" s="909"/>
      <c r="H980" s="909"/>
      <c r="I980" s="909"/>
      <c r="J980" s="909"/>
      <c r="K980" s="909"/>
      <c r="L980" s="909"/>
      <c r="M980" s="909"/>
      <c r="N980" s="909"/>
      <c r="O980" s="909"/>
      <c r="P980" s="909"/>
      <c r="Q980" s="909"/>
      <c r="R980" s="909"/>
      <c r="S980" s="909"/>
      <c r="T980" s="909"/>
      <c r="U980" s="909"/>
      <c r="V980" s="909"/>
      <c r="W980" s="909"/>
      <c r="X980" s="909"/>
    </row>
    <row r="981" spans="1:24" ht="16.5" customHeight="1">
      <c r="A981" s="909"/>
      <c r="B981" s="909"/>
      <c r="C981" s="909"/>
      <c r="D981" s="909"/>
      <c r="E981" s="909"/>
      <c r="F981" s="909"/>
      <c r="G981" s="909"/>
      <c r="H981" s="909"/>
      <c r="I981" s="909"/>
      <c r="J981" s="909"/>
      <c r="K981" s="909"/>
      <c r="L981" s="909"/>
      <c r="M981" s="909"/>
      <c r="N981" s="909"/>
      <c r="O981" s="909"/>
      <c r="P981" s="909"/>
      <c r="Q981" s="909"/>
      <c r="R981" s="909"/>
      <c r="S981" s="909"/>
      <c r="T981" s="909"/>
      <c r="U981" s="909"/>
      <c r="V981" s="909"/>
      <c r="W981" s="909"/>
      <c r="X981" s="909"/>
    </row>
    <row r="982" spans="1:24" ht="16.5" customHeight="1">
      <c r="A982" s="909"/>
      <c r="B982" s="909"/>
      <c r="C982" s="909"/>
      <c r="D982" s="909"/>
      <c r="E982" s="909"/>
      <c r="F982" s="909"/>
      <c r="G982" s="909"/>
      <c r="H982" s="909"/>
      <c r="I982" s="909"/>
      <c r="J982" s="909"/>
      <c r="K982" s="909"/>
      <c r="L982" s="909"/>
      <c r="M982" s="909"/>
      <c r="N982" s="909"/>
      <c r="O982" s="909"/>
      <c r="P982" s="909"/>
      <c r="Q982" s="909"/>
      <c r="R982" s="909"/>
      <c r="S982" s="909"/>
      <c r="T982" s="909"/>
      <c r="U982" s="909"/>
      <c r="V982" s="909"/>
      <c r="W982" s="909"/>
      <c r="X982" s="909"/>
    </row>
    <row r="983" spans="1:24" ht="16.5" customHeight="1">
      <c r="A983" s="909"/>
      <c r="B983" s="909"/>
      <c r="C983" s="909"/>
      <c r="D983" s="909"/>
      <c r="E983" s="909"/>
      <c r="F983" s="909"/>
      <c r="G983" s="909"/>
      <c r="H983" s="909"/>
      <c r="I983" s="909"/>
      <c r="J983" s="909"/>
      <c r="K983" s="909"/>
      <c r="L983" s="909"/>
      <c r="M983" s="909"/>
      <c r="N983" s="909"/>
      <c r="O983" s="909"/>
      <c r="P983" s="909"/>
      <c r="Q983" s="909"/>
      <c r="R983" s="909"/>
      <c r="S983" s="909"/>
      <c r="T983" s="909"/>
      <c r="U983" s="909"/>
      <c r="V983" s="909"/>
      <c r="W983" s="909"/>
      <c r="X983" s="909"/>
    </row>
    <row r="984" spans="1:24" ht="16.5" customHeight="1">
      <c r="A984" s="909"/>
      <c r="B984" s="909"/>
      <c r="C984" s="909"/>
      <c r="D984" s="909"/>
      <c r="E984" s="909"/>
      <c r="F984" s="909"/>
      <c r="G984" s="909"/>
      <c r="H984" s="909"/>
      <c r="I984" s="909"/>
      <c r="J984" s="909"/>
      <c r="K984" s="909"/>
      <c r="L984" s="909"/>
      <c r="M984" s="909"/>
      <c r="N984" s="909"/>
      <c r="O984" s="909"/>
      <c r="P984" s="909"/>
      <c r="Q984" s="909"/>
      <c r="R984" s="909"/>
      <c r="S984" s="909"/>
      <c r="T984" s="909"/>
      <c r="U984" s="909"/>
      <c r="V984" s="909"/>
      <c r="W984" s="909"/>
      <c r="X984" s="909"/>
    </row>
    <row r="985" spans="1:24" ht="16.5" customHeight="1">
      <c r="A985" s="909"/>
      <c r="B985" s="909"/>
      <c r="C985" s="909"/>
      <c r="D985" s="909"/>
      <c r="E985" s="909"/>
      <c r="F985" s="909"/>
      <c r="G985" s="909"/>
      <c r="H985" s="909"/>
      <c r="I985" s="909"/>
      <c r="J985" s="909"/>
      <c r="K985" s="909"/>
      <c r="L985" s="909"/>
      <c r="M985" s="909"/>
      <c r="N985" s="909"/>
      <c r="O985" s="909"/>
      <c r="P985" s="909"/>
      <c r="Q985" s="909"/>
      <c r="R985" s="909"/>
      <c r="S985" s="909"/>
      <c r="T985" s="909"/>
      <c r="U985" s="909"/>
      <c r="V985" s="909"/>
      <c r="W985" s="909"/>
      <c r="X985" s="909"/>
    </row>
    <row r="986" spans="1:24" ht="16.5" customHeight="1">
      <c r="A986" s="909"/>
      <c r="B986" s="909"/>
      <c r="C986" s="909"/>
      <c r="D986" s="909"/>
      <c r="E986" s="909"/>
      <c r="F986" s="909"/>
      <c r="G986" s="909"/>
      <c r="H986" s="909"/>
      <c r="I986" s="909"/>
      <c r="J986" s="909"/>
      <c r="K986" s="909"/>
      <c r="L986" s="909"/>
      <c r="M986" s="909"/>
      <c r="N986" s="909"/>
      <c r="O986" s="909"/>
      <c r="P986" s="909"/>
      <c r="Q986" s="909"/>
      <c r="R986" s="909"/>
      <c r="S986" s="909"/>
      <c r="T986" s="909"/>
      <c r="U986" s="909"/>
      <c r="V986" s="909"/>
      <c r="W986" s="909"/>
      <c r="X986" s="909"/>
    </row>
    <row r="987" spans="1:24" ht="16.5" customHeight="1">
      <c r="A987" s="909"/>
      <c r="B987" s="909"/>
      <c r="C987" s="909"/>
      <c r="D987" s="909"/>
      <c r="E987" s="909"/>
      <c r="F987" s="909"/>
      <c r="G987" s="909"/>
      <c r="H987" s="909"/>
      <c r="I987" s="909"/>
      <c r="J987" s="909"/>
      <c r="K987" s="909"/>
      <c r="L987" s="909"/>
      <c r="M987" s="909"/>
      <c r="N987" s="909"/>
      <c r="O987" s="909"/>
      <c r="P987" s="909"/>
      <c r="Q987" s="909"/>
      <c r="R987" s="909"/>
      <c r="S987" s="909"/>
      <c r="T987" s="909"/>
      <c r="U987" s="909"/>
      <c r="V987" s="909"/>
      <c r="W987" s="909"/>
      <c r="X987" s="909"/>
    </row>
    <row r="988" spans="1:24" ht="16.5" customHeight="1">
      <c r="A988" s="909"/>
      <c r="B988" s="909"/>
      <c r="C988" s="909"/>
      <c r="D988" s="909"/>
      <c r="E988" s="909"/>
      <c r="F988" s="909"/>
      <c r="G988" s="909"/>
      <c r="H988" s="909"/>
      <c r="I988" s="909"/>
      <c r="J988" s="909"/>
      <c r="K988" s="909"/>
      <c r="L988" s="909"/>
      <c r="M988" s="909"/>
      <c r="N988" s="909"/>
      <c r="O988" s="909"/>
      <c r="P988" s="909"/>
      <c r="Q988" s="909"/>
      <c r="R988" s="909"/>
      <c r="S988" s="909"/>
      <c r="T988" s="909"/>
      <c r="U988" s="909"/>
      <c r="V988" s="909"/>
      <c r="W988" s="909"/>
      <c r="X988" s="909"/>
    </row>
    <row r="989" spans="1:24" ht="16.5" customHeight="1">
      <c r="A989" s="909"/>
      <c r="B989" s="909"/>
      <c r="C989" s="909"/>
      <c r="D989" s="909"/>
      <c r="E989" s="909"/>
      <c r="F989" s="909"/>
      <c r="G989" s="909"/>
      <c r="H989" s="909"/>
      <c r="I989" s="909"/>
      <c r="J989" s="909"/>
      <c r="K989" s="909"/>
      <c r="L989" s="909"/>
      <c r="M989" s="909"/>
      <c r="N989" s="909"/>
      <c r="O989" s="909"/>
      <c r="P989" s="909"/>
      <c r="Q989" s="909"/>
      <c r="R989" s="909"/>
      <c r="S989" s="909"/>
      <c r="T989" s="909"/>
      <c r="U989" s="909"/>
      <c r="V989" s="909"/>
      <c r="W989" s="909"/>
      <c r="X989" s="909"/>
    </row>
    <row r="990" spans="1:24" ht="16.5" customHeight="1">
      <c r="A990" s="909"/>
      <c r="B990" s="909"/>
      <c r="C990" s="909"/>
      <c r="D990" s="909"/>
      <c r="E990" s="909"/>
      <c r="F990" s="909"/>
      <c r="G990" s="909"/>
      <c r="H990" s="909"/>
      <c r="I990" s="909"/>
      <c r="J990" s="909"/>
      <c r="K990" s="909"/>
      <c r="L990" s="909"/>
      <c r="M990" s="909"/>
      <c r="N990" s="909"/>
      <c r="O990" s="909"/>
      <c r="P990" s="909"/>
      <c r="Q990" s="909"/>
      <c r="R990" s="909"/>
      <c r="S990" s="909"/>
      <c r="T990" s="909"/>
      <c r="U990" s="909"/>
      <c r="V990" s="909"/>
      <c r="W990" s="909"/>
      <c r="X990" s="909"/>
    </row>
    <row r="991" spans="1:24" ht="16.5" customHeight="1">
      <c r="A991" s="909"/>
      <c r="B991" s="909"/>
      <c r="C991" s="909"/>
      <c r="D991" s="909"/>
      <c r="E991" s="909"/>
      <c r="F991" s="909"/>
      <c r="G991" s="909"/>
      <c r="H991" s="909"/>
      <c r="I991" s="909"/>
      <c r="J991" s="909"/>
      <c r="K991" s="909"/>
      <c r="L991" s="909"/>
      <c r="M991" s="909"/>
      <c r="N991" s="909"/>
      <c r="O991" s="909"/>
      <c r="P991" s="909"/>
      <c r="Q991" s="909"/>
      <c r="R991" s="909"/>
      <c r="S991" s="909"/>
      <c r="T991" s="909"/>
      <c r="U991" s="909"/>
      <c r="V991" s="909"/>
      <c r="W991" s="909"/>
      <c r="X991" s="909"/>
    </row>
    <row r="992" spans="1:24" ht="16.5" customHeight="1">
      <c r="A992" s="909"/>
      <c r="B992" s="909"/>
      <c r="C992" s="909"/>
      <c r="D992" s="909"/>
      <c r="E992" s="909"/>
      <c r="F992" s="909"/>
      <c r="G992" s="909"/>
      <c r="H992" s="909"/>
      <c r="I992" s="909"/>
      <c r="J992" s="909"/>
      <c r="K992" s="909"/>
      <c r="L992" s="909"/>
      <c r="M992" s="909"/>
      <c r="N992" s="909"/>
      <c r="O992" s="909"/>
      <c r="P992" s="909"/>
      <c r="Q992" s="909"/>
      <c r="R992" s="909"/>
      <c r="S992" s="909"/>
      <c r="T992" s="909"/>
      <c r="U992" s="909"/>
      <c r="V992" s="909"/>
      <c r="W992" s="909"/>
      <c r="X992" s="909"/>
    </row>
    <row r="993" spans="1:24" ht="16.5" customHeight="1">
      <c r="A993" s="909"/>
      <c r="B993" s="909"/>
      <c r="C993" s="909"/>
      <c r="D993" s="909"/>
      <c r="E993" s="909"/>
      <c r="F993" s="909"/>
      <c r="G993" s="909"/>
      <c r="H993" s="909"/>
      <c r="I993" s="909"/>
      <c r="J993" s="909"/>
      <c r="K993" s="909"/>
      <c r="L993" s="909"/>
      <c r="M993" s="909"/>
      <c r="N993" s="909"/>
      <c r="O993" s="909"/>
      <c r="P993" s="909"/>
      <c r="Q993" s="909"/>
      <c r="R993" s="909"/>
      <c r="S993" s="909"/>
      <c r="T993" s="909"/>
      <c r="U993" s="909"/>
      <c r="V993" s="909"/>
      <c r="W993" s="909"/>
      <c r="X993" s="909"/>
    </row>
    <row r="994" spans="1:24" ht="16.5" customHeight="1">
      <c r="A994" s="909"/>
      <c r="B994" s="909"/>
      <c r="C994" s="909"/>
      <c r="D994" s="909"/>
      <c r="E994" s="909"/>
      <c r="F994" s="909"/>
      <c r="G994" s="909"/>
      <c r="H994" s="909"/>
      <c r="I994" s="909"/>
      <c r="J994" s="909"/>
      <c r="K994" s="909"/>
      <c r="L994" s="909"/>
      <c r="M994" s="909"/>
      <c r="N994" s="909"/>
      <c r="O994" s="909"/>
      <c r="P994" s="909"/>
      <c r="Q994" s="909"/>
      <c r="R994" s="909"/>
      <c r="S994" s="909"/>
      <c r="T994" s="909"/>
      <c r="U994" s="909"/>
      <c r="V994" s="909"/>
      <c r="W994" s="909"/>
      <c r="X994" s="909"/>
    </row>
    <row r="995" spans="1:24" ht="16.5" customHeight="1">
      <c r="A995" s="909"/>
      <c r="B995" s="909"/>
      <c r="C995" s="909"/>
      <c r="D995" s="909"/>
      <c r="E995" s="909"/>
      <c r="F995" s="909"/>
      <c r="G995" s="909"/>
      <c r="H995" s="909"/>
      <c r="I995" s="909"/>
      <c r="J995" s="909"/>
      <c r="K995" s="909"/>
      <c r="L995" s="909"/>
      <c r="M995" s="909"/>
      <c r="N995" s="909"/>
      <c r="O995" s="909"/>
      <c r="P995" s="909"/>
      <c r="Q995" s="909"/>
      <c r="R995" s="909"/>
      <c r="S995" s="909"/>
      <c r="T995" s="909"/>
      <c r="U995" s="909"/>
      <c r="V995" s="909"/>
      <c r="W995" s="909"/>
      <c r="X995" s="909"/>
    </row>
    <row r="996" spans="1:24" ht="16.5" customHeight="1">
      <c r="A996" s="909"/>
      <c r="B996" s="909"/>
      <c r="C996" s="909"/>
      <c r="D996" s="909"/>
      <c r="E996" s="909"/>
      <c r="F996" s="909"/>
      <c r="G996" s="909"/>
      <c r="H996" s="909"/>
      <c r="I996" s="909"/>
      <c r="J996" s="909"/>
      <c r="K996" s="909"/>
      <c r="L996" s="909"/>
      <c r="M996" s="909"/>
      <c r="N996" s="909"/>
      <c r="O996" s="909"/>
      <c r="P996" s="909"/>
      <c r="Q996" s="909"/>
      <c r="R996" s="909"/>
      <c r="S996" s="909"/>
      <c r="T996" s="909"/>
      <c r="U996" s="909"/>
      <c r="V996" s="909"/>
      <c r="W996" s="909"/>
      <c r="X996" s="909"/>
    </row>
    <row r="997" spans="1:24" ht="16.5" customHeight="1">
      <c r="A997" s="909"/>
      <c r="B997" s="909"/>
      <c r="C997" s="909"/>
      <c r="D997" s="909"/>
      <c r="E997" s="909"/>
      <c r="F997" s="909"/>
      <c r="G997" s="909"/>
      <c r="H997" s="909"/>
      <c r="I997" s="909"/>
      <c r="J997" s="909"/>
      <c r="K997" s="909"/>
      <c r="L997" s="909"/>
      <c r="M997" s="909"/>
      <c r="N997" s="909"/>
      <c r="O997" s="909"/>
      <c r="P997" s="909"/>
      <c r="Q997" s="909"/>
      <c r="R997" s="909"/>
      <c r="S997" s="909"/>
      <c r="T997" s="909"/>
      <c r="U997" s="909"/>
      <c r="V997" s="909"/>
      <c r="W997" s="909"/>
      <c r="X997" s="909"/>
    </row>
    <row r="998" spans="1:24" ht="16.5" customHeight="1">
      <c r="A998" s="909"/>
      <c r="B998" s="909"/>
      <c r="C998" s="909"/>
      <c r="D998" s="909"/>
      <c r="E998" s="909"/>
      <c r="F998" s="909"/>
      <c r="G998" s="909"/>
      <c r="H998" s="909"/>
      <c r="I998" s="909"/>
      <c r="J998" s="909"/>
      <c r="K998" s="909"/>
      <c r="L998" s="909"/>
      <c r="M998" s="909"/>
      <c r="N998" s="909"/>
      <c r="O998" s="909"/>
      <c r="P998" s="909"/>
      <c r="Q998" s="909"/>
      <c r="R998" s="909"/>
      <c r="S998" s="909"/>
      <c r="T998" s="909"/>
      <c r="U998" s="909"/>
      <c r="V998" s="909"/>
      <c r="W998" s="909"/>
      <c r="X998" s="909"/>
    </row>
    <row r="999" spans="1:24" ht="16.5" customHeight="1">
      <c r="A999" s="909"/>
      <c r="B999" s="909"/>
      <c r="C999" s="909"/>
      <c r="D999" s="909"/>
      <c r="E999" s="909"/>
      <c r="F999" s="909"/>
      <c r="G999" s="909"/>
      <c r="H999" s="909"/>
      <c r="I999" s="909"/>
      <c r="J999" s="909"/>
      <c r="K999" s="909"/>
      <c r="L999" s="909"/>
      <c r="M999" s="909"/>
      <c r="N999" s="909"/>
      <c r="O999" s="909"/>
      <c r="P999" s="909"/>
      <c r="Q999" s="909"/>
      <c r="R999" s="909"/>
      <c r="S999" s="909"/>
      <c r="T999" s="909"/>
      <c r="U999" s="909"/>
      <c r="V999" s="909"/>
      <c r="W999" s="909"/>
      <c r="X999" s="909"/>
    </row>
    <row r="1000" spans="1:24" ht="16.5" customHeight="1">
      <c r="A1000" s="909"/>
      <c r="B1000" s="909"/>
      <c r="C1000" s="909"/>
      <c r="D1000" s="909"/>
      <c r="E1000" s="909"/>
      <c r="F1000" s="909"/>
      <c r="G1000" s="909"/>
      <c r="H1000" s="909"/>
      <c r="I1000" s="909"/>
      <c r="J1000" s="909"/>
      <c r="K1000" s="909"/>
      <c r="L1000" s="909"/>
      <c r="M1000" s="909"/>
      <c r="N1000" s="909"/>
      <c r="O1000" s="909"/>
      <c r="P1000" s="909"/>
      <c r="Q1000" s="909"/>
      <c r="R1000" s="909"/>
      <c r="S1000" s="909"/>
      <c r="T1000" s="909"/>
      <c r="U1000" s="909"/>
      <c r="V1000" s="909"/>
      <c r="W1000" s="909"/>
      <c r="X1000" s="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S109"/>
  <sheetViews>
    <sheetView zoomScale="75" zoomScaleNormal="75" workbookViewId="0">
      <selection sqref="A1:C1"/>
    </sheetView>
  </sheetViews>
  <sheetFormatPr defaultColWidth="7.08203125" defaultRowHeight="17.149999999999999" customHeight="1"/>
  <cols>
    <col min="1" max="1" width="3.58203125" style="152" customWidth="1"/>
    <col min="2" max="3" width="47.58203125" style="152" customWidth="1"/>
    <col min="4" max="253" width="7.08203125" style="152" customWidth="1"/>
    <col min="254" max="16384" width="7.08203125" style="153"/>
  </cols>
  <sheetData>
    <row r="1" spans="1:3" ht="21" customHeight="1" thickBot="1">
      <c r="A1" s="1248" t="s">
        <v>359</v>
      </c>
      <c r="B1" s="1249"/>
      <c r="C1" s="1249"/>
    </row>
    <row r="2" spans="1:3" ht="18.5" thickBot="1">
      <c r="A2" s="1250" t="s">
        <v>89</v>
      </c>
      <c r="B2" s="1251"/>
      <c r="C2" s="404">
        <v>44734</v>
      </c>
    </row>
    <row r="3" spans="1:3" ht="18.75" customHeight="1">
      <c r="A3" s="1240" t="s">
        <v>90</v>
      </c>
      <c r="B3" s="405" t="s">
        <v>348</v>
      </c>
      <c r="C3" s="406" t="s">
        <v>477</v>
      </c>
    </row>
    <row r="4" spans="1:3" ht="18" customHeight="1">
      <c r="A4" s="1241"/>
      <c r="B4" s="171" t="s">
        <v>92</v>
      </c>
      <c r="C4" s="372" t="s">
        <v>1905</v>
      </c>
    </row>
    <row r="5" spans="1:3" ht="18" customHeight="1">
      <c r="A5" s="1241"/>
      <c r="B5" s="171" t="s">
        <v>478</v>
      </c>
      <c r="C5" s="372" t="s">
        <v>178</v>
      </c>
    </row>
    <row r="6" spans="1:3" ht="18">
      <c r="A6" s="1241"/>
      <c r="B6" s="171" t="s">
        <v>479</v>
      </c>
      <c r="C6" s="372" t="s">
        <v>480</v>
      </c>
    </row>
    <row r="7" spans="1:3" ht="33">
      <c r="A7" s="1241"/>
      <c r="B7" s="171" t="s">
        <v>364</v>
      </c>
      <c r="C7" s="372" t="s">
        <v>576</v>
      </c>
    </row>
    <row r="8" spans="1:3" ht="18" customHeight="1">
      <c r="A8" s="1241"/>
      <c r="B8" s="171" t="s">
        <v>231</v>
      </c>
      <c r="C8" s="237">
        <f t="shared" ref="C8:C9" si="0">C104*49663375.2348</f>
        <v>61372722.067364439</v>
      </c>
    </row>
    <row r="9" spans="1:3" ht="18" customHeight="1">
      <c r="A9" s="1241"/>
      <c r="B9" s="171" t="s">
        <v>232</v>
      </c>
      <c r="C9" s="238">
        <f t="shared" si="0"/>
        <v>8358351018.3543634</v>
      </c>
    </row>
    <row r="10" spans="1:3" ht="18" customHeight="1">
      <c r="A10" s="1241"/>
      <c r="B10" s="171" t="s">
        <v>98</v>
      </c>
      <c r="C10" s="372" t="s">
        <v>234</v>
      </c>
    </row>
    <row r="11" spans="1:3" ht="18" customHeight="1">
      <c r="A11" s="1241"/>
      <c r="B11" s="171" t="s">
        <v>99</v>
      </c>
      <c r="C11" s="372" t="s">
        <v>100</v>
      </c>
    </row>
    <row r="12" spans="1:3" ht="18" customHeight="1">
      <c r="A12" s="1241"/>
      <c r="B12" s="171" t="s">
        <v>101</v>
      </c>
      <c r="C12" s="372" t="s">
        <v>100</v>
      </c>
    </row>
    <row r="13" spans="1:3" ht="18" customHeight="1">
      <c r="A13" s="1241"/>
      <c r="B13" s="171" t="s">
        <v>103</v>
      </c>
      <c r="C13" s="372" t="s">
        <v>102</v>
      </c>
    </row>
    <row r="14" spans="1:3" ht="18" customHeight="1">
      <c r="A14" s="1241"/>
      <c r="B14" s="171" t="s">
        <v>104</v>
      </c>
      <c r="C14" s="372" t="s">
        <v>100</v>
      </c>
    </row>
    <row r="15" spans="1:3" ht="18" customHeight="1">
      <c r="A15" s="1241"/>
      <c r="B15" s="171" t="s">
        <v>105</v>
      </c>
      <c r="C15" s="372" t="s">
        <v>178</v>
      </c>
    </row>
    <row r="16" spans="1:3" ht="18" customHeight="1">
      <c r="A16" s="1241"/>
      <c r="B16" s="171" t="s">
        <v>106</v>
      </c>
      <c r="C16" s="372" t="s">
        <v>178</v>
      </c>
    </row>
    <row r="17" spans="1:3" ht="18">
      <c r="A17" s="1241"/>
      <c r="B17" s="171" t="s">
        <v>108</v>
      </c>
      <c r="C17" s="216" t="s">
        <v>481</v>
      </c>
    </row>
    <row r="18" spans="1:3" ht="33">
      <c r="A18" s="1241"/>
      <c r="B18" s="171" t="s">
        <v>365</v>
      </c>
      <c r="C18" s="372" t="s">
        <v>351</v>
      </c>
    </row>
    <row r="19" spans="1:3" ht="18" customHeight="1">
      <c r="A19" s="1241"/>
      <c r="B19" s="171" t="s">
        <v>111</v>
      </c>
      <c r="C19" s="372" t="s">
        <v>178</v>
      </c>
    </row>
    <row r="20" spans="1:3" ht="33" customHeight="1">
      <c r="A20" s="1241"/>
      <c r="B20" s="171" t="s">
        <v>352</v>
      </c>
      <c r="C20" s="372" t="s">
        <v>100</v>
      </c>
    </row>
    <row r="21" spans="1:3" ht="18" customHeight="1">
      <c r="A21" s="1241"/>
      <c r="B21" s="171" t="s">
        <v>113</v>
      </c>
      <c r="C21" s="372" t="s">
        <v>178</v>
      </c>
    </row>
    <row r="22" spans="1:3" ht="18" customHeight="1">
      <c r="A22" s="1241"/>
      <c r="B22" s="171" t="s">
        <v>114</v>
      </c>
      <c r="C22" s="372" t="s">
        <v>178</v>
      </c>
    </row>
    <row r="23" spans="1:3" ht="18" customHeight="1">
      <c r="A23" s="1241"/>
      <c r="B23" s="171" t="s">
        <v>115</v>
      </c>
      <c r="C23" s="372" t="s">
        <v>178</v>
      </c>
    </row>
    <row r="24" spans="1:3" ht="18" customHeight="1">
      <c r="A24" s="1241"/>
      <c r="B24" s="171" t="s">
        <v>116</v>
      </c>
      <c r="C24" s="372" t="s">
        <v>178</v>
      </c>
    </row>
    <row r="25" spans="1:3" ht="18">
      <c r="A25" s="1241"/>
      <c r="B25" s="171" t="s">
        <v>117</v>
      </c>
      <c r="C25" s="372" t="s">
        <v>118</v>
      </c>
    </row>
    <row r="26" spans="1:3" ht="18" customHeight="1">
      <c r="A26" s="1241"/>
      <c r="B26" s="171" t="s">
        <v>119</v>
      </c>
      <c r="C26" s="372" t="s">
        <v>178</v>
      </c>
    </row>
    <row r="27" spans="1:3" ht="63" customHeight="1">
      <c r="A27" s="1241"/>
      <c r="B27" s="171" t="s">
        <v>120</v>
      </c>
      <c r="C27" s="372" t="s">
        <v>482</v>
      </c>
    </row>
    <row r="28" spans="1:3" ht="18" customHeight="1">
      <c r="A28" s="1241"/>
      <c r="B28" s="171" t="s">
        <v>122</v>
      </c>
      <c r="C28" s="372" t="s">
        <v>123</v>
      </c>
    </row>
    <row r="29" spans="1:3" ht="18">
      <c r="A29" s="1241"/>
      <c r="B29" s="171" t="s">
        <v>124</v>
      </c>
      <c r="C29" s="372" t="s">
        <v>125</v>
      </c>
    </row>
    <row r="30" spans="1:3" ht="33">
      <c r="A30" s="1241"/>
      <c r="B30" s="171" t="s">
        <v>126</v>
      </c>
      <c r="C30" s="372" t="s">
        <v>908</v>
      </c>
    </row>
    <row r="31" spans="1:3" ht="99">
      <c r="A31" s="1241"/>
      <c r="B31" s="171" t="s">
        <v>128</v>
      </c>
      <c r="C31" s="372" t="s">
        <v>1202</v>
      </c>
    </row>
    <row r="32" spans="1:3" ht="33.5" thickBot="1">
      <c r="A32" s="1242"/>
      <c r="B32" s="239" t="s">
        <v>483</v>
      </c>
      <c r="C32" s="372" t="s">
        <v>229</v>
      </c>
    </row>
    <row r="33" spans="1:3" ht="18" customHeight="1">
      <c r="A33" s="1243" t="s">
        <v>130</v>
      </c>
      <c r="B33" s="405" t="s">
        <v>131</v>
      </c>
      <c r="C33" s="406" t="s">
        <v>480</v>
      </c>
    </row>
    <row r="34" spans="1:3" ht="18" customHeight="1">
      <c r="A34" s="1244"/>
      <c r="B34" s="171" t="s">
        <v>132</v>
      </c>
      <c r="C34" s="372" t="s">
        <v>1906</v>
      </c>
    </row>
    <row r="35" spans="1:3" ht="18" customHeight="1">
      <c r="A35" s="1244"/>
      <c r="B35" s="171" t="s">
        <v>382</v>
      </c>
      <c r="C35" s="372" t="s">
        <v>1747</v>
      </c>
    </row>
    <row r="36" spans="1:3" ht="18" customHeight="1">
      <c r="A36" s="1244"/>
      <c r="B36" s="171" t="s">
        <v>135</v>
      </c>
      <c r="C36" s="372" t="s">
        <v>178</v>
      </c>
    </row>
    <row r="37" spans="1:3" ht="18" customHeight="1">
      <c r="A37" s="1244"/>
      <c r="B37" s="171" t="s">
        <v>136</v>
      </c>
      <c r="C37" s="372" t="s">
        <v>178</v>
      </c>
    </row>
    <row r="38" spans="1:3" ht="19" customHeight="1" thickBot="1">
      <c r="A38" s="1245"/>
      <c r="B38" s="239" t="s">
        <v>137</v>
      </c>
      <c r="C38" s="240" t="s">
        <v>102</v>
      </c>
    </row>
    <row r="39" spans="1:3" ht="18" customHeight="1">
      <c r="A39" s="1243" t="s">
        <v>138</v>
      </c>
      <c r="B39" s="405" t="s">
        <v>139</v>
      </c>
      <c r="C39" s="406" t="s">
        <v>100</v>
      </c>
    </row>
    <row r="40" spans="1:3" ht="18" customHeight="1">
      <c r="A40" s="1244"/>
      <c r="B40" s="171" t="s">
        <v>140</v>
      </c>
      <c r="C40" s="372" t="s">
        <v>178</v>
      </c>
    </row>
    <row r="41" spans="1:3" ht="18" customHeight="1">
      <c r="A41" s="1244"/>
      <c r="B41" s="171" t="s">
        <v>141</v>
      </c>
      <c r="C41" s="372" t="s">
        <v>178</v>
      </c>
    </row>
    <row r="42" spans="1:3" ht="18" customHeight="1">
      <c r="A42" s="1244"/>
      <c r="B42" s="171" t="s">
        <v>142</v>
      </c>
      <c r="C42" s="372" t="s">
        <v>178</v>
      </c>
    </row>
    <row r="43" spans="1:3" ht="18" customHeight="1">
      <c r="A43" s="1244"/>
      <c r="B43" s="171" t="s">
        <v>143</v>
      </c>
      <c r="C43" s="372" t="s">
        <v>178</v>
      </c>
    </row>
    <row r="44" spans="1:3" ht="19" customHeight="1" thickBot="1">
      <c r="A44" s="1245"/>
      <c r="B44" s="239" t="s">
        <v>144</v>
      </c>
      <c r="C44" s="240" t="s">
        <v>178</v>
      </c>
    </row>
    <row r="45" spans="1:3" ht="18" customHeight="1">
      <c r="A45" s="1243" t="s">
        <v>145</v>
      </c>
      <c r="B45" s="405" t="s">
        <v>484</v>
      </c>
      <c r="C45" s="406" t="s">
        <v>102</v>
      </c>
    </row>
    <row r="46" spans="1:3" ht="33">
      <c r="A46" s="1244"/>
      <c r="B46" s="171" t="s">
        <v>485</v>
      </c>
      <c r="C46" s="372" t="s">
        <v>1907</v>
      </c>
    </row>
    <row r="47" spans="1:3" ht="19" customHeight="1" thickBot="1">
      <c r="A47" s="1245"/>
      <c r="B47" s="239" t="s">
        <v>486</v>
      </c>
      <c r="C47" s="240" t="s">
        <v>178</v>
      </c>
    </row>
    <row r="48" spans="1:3" ht="18" customHeight="1">
      <c r="A48" s="1240" t="s">
        <v>368</v>
      </c>
      <c r="B48" s="405" t="s">
        <v>151</v>
      </c>
      <c r="C48" s="406" t="s">
        <v>102</v>
      </c>
    </row>
    <row r="49" spans="1:3" ht="18" customHeight="1">
      <c r="A49" s="1241"/>
      <c r="B49" s="171" t="s">
        <v>152</v>
      </c>
      <c r="C49" s="372" t="s">
        <v>487</v>
      </c>
    </row>
    <row r="50" spans="1:3" ht="36" customHeight="1">
      <c r="A50" s="1241"/>
      <c r="B50" s="171" t="s">
        <v>153</v>
      </c>
      <c r="C50" s="372" t="s">
        <v>1908</v>
      </c>
    </row>
    <row r="51" spans="1:3" ht="18" customHeight="1">
      <c r="A51" s="1241"/>
      <c r="B51" s="171" t="s">
        <v>154</v>
      </c>
      <c r="C51" s="372" t="s">
        <v>1909</v>
      </c>
    </row>
    <row r="52" spans="1:3" ht="18" customHeight="1">
      <c r="A52" s="1241"/>
      <c r="B52" s="171" t="s">
        <v>155</v>
      </c>
      <c r="C52" s="372" t="s">
        <v>1910</v>
      </c>
    </row>
    <row r="53" spans="1:3" ht="72" customHeight="1">
      <c r="A53" s="1241"/>
      <c r="B53" s="171" t="s">
        <v>353</v>
      </c>
      <c r="C53" s="372" t="s">
        <v>370</v>
      </c>
    </row>
    <row r="54" spans="1:3" ht="33">
      <c r="A54" s="1241"/>
      <c r="B54" s="171" t="s">
        <v>157</v>
      </c>
      <c r="C54" s="372" t="s">
        <v>371</v>
      </c>
    </row>
    <row r="55" spans="1:3" ht="18" customHeight="1">
      <c r="A55" s="1241"/>
      <c r="B55" s="171" t="s">
        <v>158</v>
      </c>
      <c r="C55" s="372" t="s">
        <v>1911</v>
      </c>
    </row>
    <row r="56" spans="1:3" ht="18" customHeight="1">
      <c r="A56" s="1241"/>
      <c r="B56" s="171" t="s">
        <v>159</v>
      </c>
      <c r="C56" s="372" t="s">
        <v>372</v>
      </c>
    </row>
    <row r="57" spans="1:3" ht="18" customHeight="1">
      <c r="A57" s="1241"/>
      <c r="B57" s="171" t="s">
        <v>160</v>
      </c>
      <c r="C57" s="372" t="s">
        <v>178</v>
      </c>
    </row>
    <row r="58" spans="1:3" ht="18" customHeight="1">
      <c r="A58" s="1241"/>
      <c r="B58" s="171" t="s">
        <v>162</v>
      </c>
      <c r="C58" s="372" t="s">
        <v>178</v>
      </c>
    </row>
    <row r="59" spans="1:3" ht="18" customHeight="1">
      <c r="A59" s="1241"/>
      <c r="B59" s="171" t="s">
        <v>163</v>
      </c>
      <c r="C59" s="372" t="s">
        <v>1912</v>
      </c>
    </row>
    <row r="60" spans="1:3" ht="18" customHeight="1">
      <c r="A60" s="1241"/>
      <c r="B60" s="171" t="s">
        <v>164</v>
      </c>
      <c r="C60" s="372" t="s">
        <v>178</v>
      </c>
    </row>
    <row r="61" spans="1:3" ht="45" customHeight="1">
      <c r="A61" s="1241"/>
      <c r="B61" s="171" t="s">
        <v>165</v>
      </c>
      <c r="C61" s="372" t="s">
        <v>1913</v>
      </c>
    </row>
    <row r="62" spans="1:3" ht="18" customHeight="1">
      <c r="A62" s="1241"/>
      <c r="B62" s="171" t="s">
        <v>166</v>
      </c>
      <c r="C62" s="372" t="s">
        <v>178</v>
      </c>
    </row>
    <row r="63" spans="1:3" ht="18" customHeight="1">
      <c r="A63" s="1241"/>
      <c r="B63" s="171" t="s">
        <v>167</v>
      </c>
      <c r="C63" s="372" t="s">
        <v>178</v>
      </c>
    </row>
    <row r="64" spans="1:3" ht="18" customHeight="1">
      <c r="A64" s="1241"/>
      <c r="B64" s="171" t="s">
        <v>168</v>
      </c>
      <c r="C64" s="372" t="s">
        <v>178</v>
      </c>
    </row>
    <row r="65" spans="1:3" ht="18" customHeight="1">
      <c r="A65" s="1241"/>
      <c r="B65" s="171" t="s">
        <v>169</v>
      </c>
      <c r="C65" s="372" t="s">
        <v>178</v>
      </c>
    </row>
    <row r="66" spans="1:3" ht="18" customHeight="1">
      <c r="A66" s="1241"/>
      <c r="B66" s="171" t="s">
        <v>170</v>
      </c>
      <c r="C66" s="372" t="s">
        <v>178</v>
      </c>
    </row>
    <row r="67" spans="1:3" ht="18" customHeight="1">
      <c r="A67" s="1241"/>
      <c r="B67" s="171" t="s">
        <v>171</v>
      </c>
      <c r="C67" s="372" t="s">
        <v>178</v>
      </c>
    </row>
    <row r="68" spans="1:3" ht="19" customHeight="1" thickBot="1">
      <c r="A68" s="1242"/>
      <c r="B68" s="239" t="s">
        <v>172</v>
      </c>
      <c r="C68" s="240" t="s">
        <v>178</v>
      </c>
    </row>
    <row r="69" spans="1:3" ht="18" customHeight="1">
      <c r="A69" s="1243" t="s">
        <v>173</v>
      </c>
      <c r="B69" s="405" t="s">
        <v>488</v>
      </c>
      <c r="C69" s="406" t="s">
        <v>102</v>
      </c>
    </row>
    <row r="70" spans="1:3" ht="18" customHeight="1">
      <c r="A70" s="1244"/>
      <c r="B70" s="171" t="s">
        <v>489</v>
      </c>
      <c r="C70" s="372" t="s">
        <v>1207</v>
      </c>
    </row>
    <row r="71" spans="1:3" ht="18" customHeight="1">
      <c r="A71" s="1244"/>
      <c r="B71" s="171" t="s">
        <v>490</v>
      </c>
      <c r="C71" s="372" t="s">
        <v>178</v>
      </c>
    </row>
    <row r="72" spans="1:3" ht="18" customHeight="1">
      <c r="A72" s="1244"/>
      <c r="B72" s="171" t="s">
        <v>491</v>
      </c>
      <c r="C72" s="372" t="s">
        <v>178</v>
      </c>
    </row>
    <row r="73" spans="1:3" ht="49.5" customHeight="1">
      <c r="A73" s="1244"/>
      <c r="B73" s="171" t="s">
        <v>180</v>
      </c>
      <c r="C73" s="372" t="s">
        <v>373</v>
      </c>
    </row>
    <row r="74" spans="1:3" ht="18" customHeight="1">
      <c r="A74" s="1244"/>
      <c r="B74" s="171" t="s">
        <v>356</v>
      </c>
      <c r="C74" s="372" t="s">
        <v>123</v>
      </c>
    </row>
    <row r="75" spans="1:3" ht="18" customHeight="1">
      <c r="A75" s="1244"/>
      <c r="B75" s="171" t="s">
        <v>492</v>
      </c>
      <c r="C75" s="372" t="s">
        <v>102</v>
      </c>
    </row>
    <row r="76" spans="1:3" ht="18" customHeight="1">
      <c r="A76" s="1244"/>
      <c r="B76" s="171" t="s">
        <v>184</v>
      </c>
      <c r="C76" s="372" t="s">
        <v>185</v>
      </c>
    </row>
    <row r="77" spans="1:3" ht="83" thickBot="1">
      <c r="A77" s="1245"/>
      <c r="B77" s="239" t="s">
        <v>493</v>
      </c>
      <c r="C77" s="240" t="s">
        <v>412</v>
      </c>
    </row>
    <row r="78" spans="1:3" ht="33">
      <c r="A78" s="1240" t="s">
        <v>188</v>
      </c>
      <c r="B78" s="405" t="s">
        <v>189</v>
      </c>
      <c r="C78" s="406" t="s">
        <v>1685</v>
      </c>
    </row>
    <row r="79" spans="1:3" ht="80.25" customHeight="1">
      <c r="A79" s="1241"/>
      <c r="B79" s="171" t="s">
        <v>190</v>
      </c>
      <c r="C79" s="372" t="s">
        <v>1686</v>
      </c>
    </row>
    <row r="80" spans="1:3" ht="18">
      <c r="A80" s="1241"/>
      <c r="B80" s="171" t="s">
        <v>192</v>
      </c>
      <c r="C80" s="372" t="s">
        <v>413</v>
      </c>
    </row>
    <row r="81" spans="1:3" ht="36.75" customHeight="1">
      <c r="A81" s="1241"/>
      <c r="B81" s="171" t="s">
        <v>193</v>
      </c>
      <c r="C81" s="372" t="s">
        <v>414</v>
      </c>
    </row>
    <row r="82" spans="1:3" ht="65.25" customHeight="1">
      <c r="A82" s="1241"/>
      <c r="B82" s="171" t="s">
        <v>194</v>
      </c>
      <c r="C82" s="372" t="s">
        <v>394</v>
      </c>
    </row>
    <row r="83" spans="1:3" ht="19.5" customHeight="1">
      <c r="A83" s="1241"/>
      <c r="B83" s="171" t="s">
        <v>195</v>
      </c>
      <c r="C83" s="372" t="s">
        <v>100</v>
      </c>
    </row>
    <row r="84" spans="1:3" ht="18" customHeight="1">
      <c r="A84" s="1241"/>
      <c r="B84" s="171" t="s">
        <v>170</v>
      </c>
      <c r="C84" s="372" t="s">
        <v>178</v>
      </c>
    </row>
    <row r="85" spans="1:3" ht="18" customHeight="1">
      <c r="A85" s="1241"/>
      <c r="B85" s="171" t="s">
        <v>171</v>
      </c>
      <c r="C85" s="372" t="s">
        <v>178</v>
      </c>
    </row>
    <row r="86" spans="1:3" ht="18" customHeight="1">
      <c r="A86" s="1241"/>
      <c r="B86" s="171" t="s">
        <v>196</v>
      </c>
      <c r="C86" s="372" t="s">
        <v>178</v>
      </c>
    </row>
    <row r="87" spans="1:3" ht="18" customHeight="1">
      <c r="A87" s="1241"/>
      <c r="B87" s="171" t="s">
        <v>197</v>
      </c>
      <c r="C87" s="242"/>
    </row>
    <row r="88" spans="1:3" ht="18" customHeight="1">
      <c r="A88" s="1241"/>
      <c r="B88" s="171" t="s">
        <v>198</v>
      </c>
      <c r="C88" s="372" t="s">
        <v>100</v>
      </c>
    </row>
    <row r="89" spans="1:3" ht="18" customHeight="1">
      <c r="A89" s="1241"/>
      <c r="B89" s="171" t="s">
        <v>199</v>
      </c>
      <c r="C89" s="372" t="s">
        <v>178</v>
      </c>
    </row>
    <row r="90" spans="1:3" ht="18" customHeight="1">
      <c r="A90" s="1241"/>
      <c r="B90" s="171" t="s">
        <v>200</v>
      </c>
      <c r="C90" s="372" t="s">
        <v>178</v>
      </c>
    </row>
    <row r="91" spans="1:3" ht="18" customHeight="1">
      <c r="A91" s="1241"/>
      <c r="B91" s="171" t="s">
        <v>201</v>
      </c>
      <c r="C91" s="372" t="s">
        <v>178</v>
      </c>
    </row>
    <row r="92" spans="1:3" ht="19" customHeight="1" thickBot="1">
      <c r="A92" s="1242"/>
      <c r="B92" s="239" t="s">
        <v>202</v>
      </c>
      <c r="C92" s="240" t="s">
        <v>178</v>
      </c>
    </row>
    <row r="93" spans="1:3" ht="49.5">
      <c r="A93" s="1240" t="s">
        <v>203</v>
      </c>
      <c r="B93" s="405" t="s">
        <v>494</v>
      </c>
      <c r="C93" s="406" t="s">
        <v>436</v>
      </c>
    </row>
    <row r="94" spans="1:3" ht="36" customHeight="1">
      <c r="A94" s="1241"/>
      <c r="B94" s="171" t="s">
        <v>205</v>
      </c>
      <c r="C94" s="372" t="s">
        <v>416</v>
      </c>
    </row>
    <row r="95" spans="1:3" ht="18" customHeight="1">
      <c r="A95" s="1241"/>
      <c r="B95" s="171" t="s">
        <v>206</v>
      </c>
      <c r="C95" s="372" t="s">
        <v>100</v>
      </c>
    </row>
    <row r="96" spans="1:3" ht="36" customHeight="1">
      <c r="A96" s="1241"/>
      <c r="B96" s="171" t="s">
        <v>207</v>
      </c>
      <c r="C96" s="372" t="s">
        <v>100</v>
      </c>
    </row>
    <row r="97" spans="1:3" ht="49.5">
      <c r="A97" s="1241"/>
      <c r="B97" s="171" t="s">
        <v>208</v>
      </c>
      <c r="C97" s="372" t="s">
        <v>437</v>
      </c>
    </row>
    <row r="98" spans="1:3" ht="66">
      <c r="A98" s="1241"/>
      <c r="B98" s="171" t="s">
        <v>209</v>
      </c>
      <c r="C98" s="372" t="s">
        <v>210</v>
      </c>
    </row>
    <row r="99" spans="1:3" ht="32.25" customHeight="1">
      <c r="A99" s="1241"/>
      <c r="B99" s="171" t="s">
        <v>211</v>
      </c>
      <c r="C99" s="372" t="s">
        <v>1687</v>
      </c>
    </row>
    <row r="100" spans="1:3" ht="18">
      <c r="A100" s="1241"/>
      <c r="B100" s="171" t="s">
        <v>495</v>
      </c>
      <c r="C100" s="372" t="s">
        <v>100</v>
      </c>
    </row>
    <row r="101" spans="1:3" ht="18" customHeight="1">
      <c r="A101" s="1241"/>
      <c r="B101" s="171" t="s">
        <v>496</v>
      </c>
      <c r="C101" s="372" t="s">
        <v>100</v>
      </c>
    </row>
    <row r="102" spans="1:3" ht="19" customHeight="1" thickBot="1">
      <c r="A102" s="1242"/>
      <c r="B102" s="292" t="s">
        <v>497</v>
      </c>
      <c r="C102" s="293" t="s">
        <v>100</v>
      </c>
    </row>
    <row r="103" spans="1:3" ht="36" customHeight="1">
      <c r="A103" s="1240" t="s">
        <v>375</v>
      </c>
      <c r="B103" s="783" t="s">
        <v>498</v>
      </c>
      <c r="C103" s="778" t="s">
        <v>1208</v>
      </c>
    </row>
    <row r="104" spans="1:3" ht="18" customHeight="1">
      <c r="A104" s="1241"/>
      <c r="B104" s="171" t="s">
        <v>376</v>
      </c>
      <c r="C104" s="243">
        <f>C105/136.19</f>
        <v>1.2357742859240766</v>
      </c>
    </row>
    <row r="105" spans="1:3" ht="18" customHeight="1">
      <c r="A105" s="1241"/>
      <c r="B105" s="171" t="s">
        <v>344</v>
      </c>
      <c r="C105" s="244">
        <v>168.30009999999999</v>
      </c>
    </row>
    <row r="106" spans="1:3" ht="18" customHeight="1">
      <c r="A106" s="1241"/>
      <c r="B106" s="171" t="s">
        <v>499</v>
      </c>
      <c r="C106" s="372" t="s">
        <v>1754</v>
      </c>
    </row>
    <row r="107" spans="1:3" ht="19" customHeight="1" thickBot="1">
      <c r="A107" s="1242"/>
      <c r="B107" s="239" t="s">
        <v>220</v>
      </c>
      <c r="C107" s="240" t="s">
        <v>1914</v>
      </c>
    </row>
    <row r="108" spans="1:3" ht="55" customHeight="1" thickBot="1">
      <c r="A108" s="1246" t="s">
        <v>222</v>
      </c>
      <c r="B108" s="1247"/>
      <c r="C108" s="407" t="s">
        <v>500</v>
      </c>
    </row>
    <row r="109" spans="1:3" ht="228"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120" t="s">
        <v>88</v>
      </c>
      <c r="B1" s="1120"/>
      <c r="C1" s="1120"/>
    </row>
    <row r="2" spans="1:3" ht="17" thickBot="1">
      <c r="A2" s="1130" t="s">
        <v>224</v>
      </c>
      <c r="B2" s="1131"/>
      <c r="C2" s="549">
        <v>44742</v>
      </c>
    </row>
    <row r="3" spans="1:3" ht="18.75" customHeight="1">
      <c r="A3" s="1095" t="s">
        <v>225</v>
      </c>
      <c r="B3" s="408" t="s">
        <v>226</v>
      </c>
      <c r="C3" s="550" t="s">
        <v>1214</v>
      </c>
    </row>
    <row r="4" spans="1:3">
      <c r="A4" s="1096"/>
      <c r="B4" s="5" t="s">
        <v>227</v>
      </c>
      <c r="C4" s="346" t="s">
        <v>1215</v>
      </c>
    </row>
    <row r="5" spans="1:3">
      <c r="A5" s="1096"/>
      <c r="B5" s="5" t="s">
        <v>362</v>
      </c>
      <c r="C5" s="345" t="s">
        <v>1216</v>
      </c>
    </row>
    <row r="6" spans="1:3">
      <c r="A6" s="1096"/>
      <c r="B6" s="5" t="s">
        <v>94</v>
      </c>
      <c r="C6" s="344" t="s">
        <v>1210</v>
      </c>
    </row>
    <row r="7" spans="1:3">
      <c r="A7" s="1096"/>
      <c r="B7" s="5" t="s">
        <v>364</v>
      </c>
      <c r="C7" s="154" t="s">
        <v>1915</v>
      </c>
    </row>
    <row r="8" spans="1:3">
      <c r="A8" s="1096"/>
      <c r="B8" s="5" t="s">
        <v>231</v>
      </c>
      <c r="C8" s="155">
        <v>3400294579</v>
      </c>
    </row>
    <row r="9" spans="1:3">
      <c r="A9" s="1096"/>
      <c r="B9" s="5" t="s">
        <v>232</v>
      </c>
      <c r="C9" s="172" t="s">
        <v>1916</v>
      </c>
    </row>
    <row r="10" spans="1:3" ht="30.75" customHeight="1">
      <c r="A10" s="1096"/>
      <c r="B10" s="5" t="s">
        <v>233</v>
      </c>
      <c r="C10" s="344" t="s">
        <v>234</v>
      </c>
    </row>
    <row r="11" spans="1:3">
      <c r="A11" s="1096"/>
      <c r="B11" s="5" t="s">
        <v>235</v>
      </c>
      <c r="C11" s="344" t="s">
        <v>100</v>
      </c>
    </row>
    <row r="12" spans="1:3">
      <c r="A12" s="1096"/>
      <c r="B12" s="5" t="s">
        <v>236</v>
      </c>
      <c r="C12" s="344" t="s">
        <v>102</v>
      </c>
    </row>
    <row r="13" spans="1:3">
      <c r="A13" s="1096"/>
      <c r="B13" s="5" t="s">
        <v>237</v>
      </c>
      <c r="C13" s="344" t="s">
        <v>102</v>
      </c>
    </row>
    <row r="14" spans="1:3">
      <c r="A14" s="1096"/>
      <c r="B14" s="5" t="s">
        <v>238</v>
      </c>
      <c r="C14" s="344" t="s">
        <v>100</v>
      </c>
    </row>
    <row r="15" spans="1:3">
      <c r="A15" s="1096"/>
      <c r="B15" s="5" t="s">
        <v>240</v>
      </c>
      <c r="C15" s="344" t="s">
        <v>229</v>
      </c>
    </row>
    <row r="16" spans="1:3">
      <c r="A16" s="1096"/>
      <c r="B16" s="5" t="s">
        <v>241</v>
      </c>
      <c r="C16" s="344" t="s">
        <v>229</v>
      </c>
    </row>
    <row r="17" spans="1:3" ht="49.5">
      <c r="A17" s="1096"/>
      <c r="B17" s="5" t="s">
        <v>242</v>
      </c>
      <c r="C17" s="344" t="s">
        <v>285</v>
      </c>
    </row>
    <row r="18" spans="1:3" ht="33">
      <c r="A18" s="1096"/>
      <c r="B18" s="5" t="s">
        <v>109</v>
      </c>
      <c r="C18" s="344" t="s">
        <v>1217</v>
      </c>
    </row>
    <row r="19" spans="1:3">
      <c r="A19" s="1096"/>
      <c r="B19" s="5" t="s">
        <v>243</v>
      </c>
      <c r="C19" s="344" t="s">
        <v>178</v>
      </c>
    </row>
    <row r="20" spans="1:3">
      <c r="A20" s="1096"/>
      <c r="B20" s="5" t="s">
        <v>244</v>
      </c>
      <c r="C20" s="344" t="s">
        <v>100</v>
      </c>
    </row>
    <row r="21" spans="1:3">
      <c r="A21" s="1096"/>
      <c r="B21" s="5" t="s">
        <v>245</v>
      </c>
      <c r="C21" s="344" t="s">
        <v>100</v>
      </c>
    </row>
    <row r="22" spans="1:3">
      <c r="A22" s="1096"/>
      <c r="B22" s="5" t="s">
        <v>246</v>
      </c>
      <c r="C22" s="344" t="s">
        <v>100</v>
      </c>
    </row>
    <row r="23" spans="1:3">
      <c r="A23" s="1096"/>
      <c r="B23" s="5" t="s">
        <v>247</v>
      </c>
      <c r="C23" s="344" t="s">
        <v>100</v>
      </c>
    </row>
    <row r="24" spans="1:3">
      <c r="A24" s="1096"/>
      <c r="B24" s="5" t="s">
        <v>248</v>
      </c>
      <c r="C24" s="344" t="s">
        <v>100</v>
      </c>
    </row>
    <row r="25" spans="1:3">
      <c r="A25" s="1096"/>
      <c r="B25" s="5" t="s">
        <v>249</v>
      </c>
      <c r="C25" s="344" t="s">
        <v>118</v>
      </c>
    </row>
    <row r="26" spans="1:3">
      <c r="A26" s="1096"/>
      <c r="B26" s="5" t="s">
        <v>250</v>
      </c>
      <c r="C26" s="344" t="s">
        <v>100</v>
      </c>
    </row>
    <row r="27" spans="1:3">
      <c r="A27" s="1096"/>
      <c r="B27" s="5" t="s">
        <v>251</v>
      </c>
      <c r="C27" s="344" t="s">
        <v>1218</v>
      </c>
    </row>
    <row r="28" spans="1:3">
      <c r="A28" s="1096"/>
      <c r="B28" s="5" t="s">
        <v>253</v>
      </c>
      <c r="C28" s="344" t="s">
        <v>123</v>
      </c>
    </row>
    <row r="29" spans="1:3">
      <c r="A29" s="1096"/>
      <c r="B29" s="5" t="s">
        <v>254</v>
      </c>
      <c r="C29" s="344" t="s">
        <v>125</v>
      </c>
    </row>
    <row r="30" spans="1:3" ht="33">
      <c r="A30" s="1096"/>
      <c r="B30" s="5" t="s">
        <v>255</v>
      </c>
      <c r="C30" s="344" t="s">
        <v>423</v>
      </c>
    </row>
    <row r="31" spans="1:3">
      <c r="A31" s="1096"/>
      <c r="B31" s="5" t="s">
        <v>257</v>
      </c>
      <c r="C31" s="344" t="s">
        <v>366</v>
      </c>
    </row>
    <row r="32" spans="1:3" ht="33.5" thickBot="1">
      <c r="A32" s="1097"/>
      <c r="B32" s="11" t="s">
        <v>129</v>
      </c>
      <c r="C32" s="551" t="s">
        <v>229</v>
      </c>
    </row>
    <row r="33" spans="1:3">
      <c r="A33" s="1098" t="s">
        <v>258</v>
      </c>
      <c r="B33" s="408" t="s">
        <v>259</v>
      </c>
      <c r="C33" s="552" t="s">
        <v>1219</v>
      </c>
    </row>
    <row r="34" spans="1:3">
      <c r="A34" s="1099"/>
      <c r="B34" s="5" t="s">
        <v>260</v>
      </c>
      <c r="C34" s="344" t="s">
        <v>1220</v>
      </c>
    </row>
    <row r="35" spans="1:3">
      <c r="A35" s="1099"/>
      <c r="B35" s="5" t="s">
        <v>261</v>
      </c>
      <c r="C35" s="344" t="s">
        <v>134</v>
      </c>
    </row>
    <row r="36" spans="1:3">
      <c r="A36" s="1099"/>
      <c r="B36" s="5" t="s">
        <v>262</v>
      </c>
      <c r="C36" s="344" t="s">
        <v>100</v>
      </c>
    </row>
    <row r="37" spans="1:3">
      <c r="A37" s="1099"/>
      <c r="B37" s="5" t="s">
        <v>263</v>
      </c>
      <c r="C37" s="344" t="s">
        <v>100</v>
      </c>
    </row>
    <row r="38" spans="1:3" ht="17" thickBot="1">
      <c r="A38" s="1100"/>
      <c r="B38" s="13" t="s">
        <v>264</v>
      </c>
      <c r="C38" s="14" t="s">
        <v>102</v>
      </c>
    </row>
    <row r="39" spans="1:3">
      <c r="A39" s="1098" t="s">
        <v>265</v>
      </c>
      <c r="B39" s="408" t="s">
        <v>266</v>
      </c>
      <c r="C39" s="552" t="s">
        <v>100</v>
      </c>
    </row>
    <row r="40" spans="1:3">
      <c r="A40" s="1099"/>
      <c r="B40" s="5" t="s">
        <v>267</v>
      </c>
      <c r="C40" s="344" t="s">
        <v>221</v>
      </c>
    </row>
    <row r="41" spans="1:3">
      <c r="A41" s="1099"/>
      <c r="B41" s="5" t="s">
        <v>268</v>
      </c>
      <c r="C41" s="344" t="s">
        <v>221</v>
      </c>
    </row>
    <row r="42" spans="1:3">
      <c r="A42" s="1099"/>
      <c r="B42" s="5" t="s">
        <v>269</v>
      </c>
      <c r="C42" s="344" t="s">
        <v>221</v>
      </c>
    </row>
    <row r="43" spans="1:3">
      <c r="A43" s="1099"/>
      <c r="B43" s="5" t="s">
        <v>270</v>
      </c>
      <c r="C43" s="344" t="s">
        <v>221</v>
      </c>
    </row>
    <row r="44" spans="1:3" ht="17" thickBot="1">
      <c r="A44" s="1100"/>
      <c r="B44" s="410" t="s">
        <v>271</v>
      </c>
      <c r="C44" s="14" t="s">
        <v>221</v>
      </c>
    </row>
    <row r="45" spans="1:3">
      <c r="A45" s="1098" t="s">
        <v>272</v>
      </c>
      <c r="B45" s="408" t="s">
        <v>273</v>
      </c>
      <c r="C45" s="552" t="s">
        <v>102</v>
      </c>
    </row>
    <row r="46" spans="1:3" ht="114" customHeight="1">
      <c r="A46" s="1099"/>
      <c r="B46" s="5" t="s">
        <v>274</v>
      </c>
      <c r="C46" s="344" t="s">
        <v>1221</v>
      </c>
    </row>
    <row r="47" spans="1:3" ht="141" customHeight="1" thickBot="1">
      <c r="A47" s="1100"/>
      <c r="B47" s="13" t="s">
        <v>275</v>
      </c>
      <c r="C47" s="14" t="s">
        <v>1222</v>
      </c>
    </row>
    <row r="48" spans="1:3">
      <c r="A48" s="1099" t="s">
        <v>150</v>
      </c>
      <c r="B48" s="11" t="s">
        <v>276</v>
      </c>
      <c r="C48" s="551" t="s">
        <v>1223</v>
      </c>
    </row>
    <row r="49" spans="1:3">
      <c r="A49" s="1099"/>
      <c r="B49" s="5" t="s">
        <v>277</v>
      </c>
      <c r="C49" s="344" t="s">
        <v>1224</v>
      </c>
    </row>
    <row r="50" spans="1:3">
      <c r="A50" s="1099"/>
      <c r="B50" s="5" t="s">
        <v>279</v>
      </c>
      <c r="C50" s="344" t="s">
        <v>1225</v>
      </c>
    </row>
    <row r="51" spans="1:3" ht="21.75" customHeight="1">
      <c r="A51" s="1099"/>
      <c r="B51" s="5" t="s">
        <v>280</v>
      </c>
      <c r="C51" s="344" t="s">
        <v>428</v>
      </c>
    </row>
    <row r="52" spans="1:3" ht="33">
      <c r="A52" s="1099"/>
      <c r="B52" s="5" t="s">
        <v>281</v>
      </c>
      <c r="C52" s="344" t="s">
        <v>1226</v>
      </c>
    </row>
    <row r="53" spans="1:3" ht="138" customHeight="1">
      <c r="A53" s="1099"/>
      <c r="B53" s="5" t="s">
        <v>283</v>
      </c>
      <c r="C53" s="344" t="s">
        <v>1227</v>
      </c>
    </row>
    <row r="54" spans="1:3" ht="33">
      <c r="A54" s="1099"/>
      <c r="B54" s="5" t="s">
        <v>284</v>
      </c>
      <c r="C54" s="344" t="s">
        <v>1228</v>
      </c>
    </row>
    <row r="55" spans="1:3">
      <c r="A55" s="1099"/>
      <c r="B55" s="5" t="s">
        <v>286</v>
      </c>
      <c r="C55" s="344" t="s">
        <v>1229</v>
      </c>
    </row>
    <row r="56" spans="1:3">
      <c r="A56" s="1099"/>
      <c r="B56" s="5" t="s">
        <v>287</v>
      </c>
      <c r="C56" s="344" t="s">
        <v>372</v>
      </c>
    </row>
    <row r="57" spans="1:3">
      <c r="A57" s="1099"/>
      <c r="B57" s="5" t="s">
        <v>289</v>
      </c>
      <c r="C57" s="344" t="s">
        <v>100</v>
      </c>
    </row>
    <row r="58" spans="1:3">
      <c r="A58" s="1099"/>
      <c r="B58" s="5" t="s">
        <v>291</v>
      </c>
      <c r="C58" s="344" t="s">
        <v>100</v>
      </c>
    </row>
    <row r="59" spans="1:3">
      <c r="A59" s="1099"/>
      <c r="B59" s="5" t="s">
        <v>293</v>
      </c>
      <c r="C59" s="344" t="s">
        <v>1229</v>
      </c>
    </row>
    <row r="60" spans="1:3">
      <c r="A60" s="1099"/>
      <c r="B60" s="5" t="s">
        <v>294</v>
      </c>
      <c r="C60" s="16" t="s">
        <v>100</v>
      </c>
    </row>
    <row r="61" spans="1:3">
      <c r="A61" s="1099"/>
      <c r="B61" s="5" t="s">
        <v>295</v>
      </c>
      <c r="C61" s="344" t="s">
        <v>1917</v>
      </c>
    </row>
    <row r="62" spans="1:3" ht="49.5">
      <c r="A62" s="1099"/>
      <c r="B62" s="5" t="s">
        <v>296</v>
      </c>
      <c r="C62" s="344" t="s">
        <v>1230</v>
      </c>
    </row>
    <row r="63" spans="1:3" ht="49.5">
      <c r="A63" s="1099"/>
      <c r="B63" s="5" t="s">
        <v>297</v>
      </c>
      <c r="C63" s="344" t="s">
        <v>1231</v>
      </c>
    </row>
    <row r="64" spans="1:3" ht="66">
      <c r="A64" s="1099"/>
      <c r="B64" s="5" t="s">
        <v>298</v>
      </c>
      <c r="C64" s="344" t="s">
        <v>1918</v>
      </c>
    </row>
    <row r="65" spans="1:3">
      <c r="A65" s="1099"/>
      <c r="B65" s="5" t="s">
        <v>299</v>
      </c>
      <c r="C65" s="344" t="s">
        <v>1232</v>
      </c>
    </row>
    <row r="66" spans="1:3">
      <c r="A66" s="1099"/>
      <c r="B66" s="5" t="s">
        <v>300</v>
      </c>
      <c r="C66" s="344" t="s">
        <v>1233</v>
      </c>
    </row>
    <row r="67" spans="1:3">
      <c r="A67" s="1099"/>
      <c r="B67" s="5" t="s">
        <v>301</v>
      </c>
      <c r="C67" s="553">
        <v>43647</v>
      </c>
    </row>
    <row r="68" spans="1:3" ht="17" thickBot="1">
      <c r="A68" s="1100"/>
      <c r="B68" s="13" t="s">
        <v>302</v>
      </c>
      <c r="C68" s="14" t="s">
        <v>1234</v>
      </c>
    </row>
    <row r="69" spans="1:3">
      <c r="A69" s="1098" t="s">
        <v>303</v>
      </c>
      <c r="B69" s="408" t="s">
        <v>304</v>
      </c>
      <c r="C69" s="552" t="s">
        <v>102</v>
      </c>
    </row>
    <row r="70" spans="1:3">
      <c r="A70" s="1099"/>
      <c r="B70" s="5" t="s">
        <v>305</v>
      </c>
      <c r="C70" s="344" t="s">
        <v>1218</v>
      </c>
    </row>
    <row r="71" spans="1:3">
      <c r="A71" s="1099"/>
      <c r="B71" s="5" t="s">
        <v>306</v>
      </c>
      <c r="C71" s="344" t="s">
        <v>221</v>
      </c>
    </row>
    <row r="72" spans="1:3">
      <c r="A72" s="1099"/>
      <c r="B72" s="5" t="s">
        <v>307</v>
      </c>
      <c r="C72" s="344" t="s">
        <v>221</v>
      </c>
    </row>
    <row r="73" spans="1:3" ht="66">
      <c r="A73" s="1099"/>
      <c r="B73" s="5" t="s">
        <v>308</v>
      </c>
      <c r="C73" s="344" t="s">
        <v>1235</v>
      </c>
    </row>
    <row r="74" spans="1:3">
      <c r="A74" s="1099"/>
      <c r="B74" s="5" t="s">
        <v>309</v>
      </c>
      <c r="C74" s="344" t="s">
        <v>123</v>
      </c>
    </row>
    <row r="75" spans="1:3">
      <c r="A75" s="1099"/>
      <c r="B75" s="5" t="s">
        <v>310</v>
      </c>
      <c r="C75" s="344" t="s">
        <v>100</v>
      </c>
    </row>
    <row r="76" spans="1:3">
      <c r="A76" s="1099"/>
      <c r="B76" s="5" t="s">
        <v>311</v>
      </c>
      <c r="C76" s="344" t="s">
        <v>221</v>
      </c>
    </row>
    <row r="77" spans="1:3" ht="116" thickBot="1">
      <c r="A77" s="1100"/>
      <c r="B77" s="13" t="s">
        <v>312</v>
      </c>
      <c r="C77" s="14" t="s">
        <v>1236</v>
      </c>
    </row>
    <row r="78" spans="1:3" ht="33">
      <c r="A78" s="1098" t="s">
        <v>314</v>
      </c>
      <c r="B78" s="408" t="s">
        <v>315</v>
      </c>
      <c r="C78" s="552" t="s">
        <v>1685</v>
      </c>
    </row>
    <row r="79" spans="1:3" ht="66">
      <c r="A79" s="1099"/>
      <c r="B79" s="5" t="s">
        <v>316</v>
      </c>
      <c r="C79" s="344" t="s">
        <v>1686</v>
      </c>
    </row>
    <row r="80" spans="1:3">
      <c r="A80" s="1099"/>
      <c r="B80" s="5" t="s">
        <v>318</v>
      </c>
      <c r="C80" s="344" t="s">
        <v>413</v>
      </c>
    </row>
    <row r="81" spans="1:3">
      <c r="A81" s="1099"/>
      <c r="B81" s="5" t="s">
        <v>319</v>
      </c>
      <c r="C81" s="344" t="s">
        <v>414</v>
      </c>
    </row>
    <row r="82" spans="1:3" ht="49.5">
      <c r="A82" s="1099"/>
      <c r="B82" s="5" t="s">
        <v>320</v>
      </c>
      <c r="C82" s="344" t="s">
        <v>394</v>
      </c>
    </row>
    <row r="83" spans="1:3">
      <c r="A83" s="1099"/>
      <c r="B83" s="5" t="s">
        <v>321</v>
      </c>
      <c r="C83" s="344" t="s">
        <v>100</v>
      </c>
    </row>
    <row r="84" spans="1:3">
      <c r="A84" s="1099"/>
      <c r="B84" s="5" t="s">
        <v>300</v>
      </c>
      <c r="C84" s="344" t="s">
        <v>178</v>
      </c>
    </row>
    <row r="85" spans="1:3">
      <c r="A85" s="1099"/>
      <c r="B85" s="5" t="s">
        <v>301</v>
      </c>
      <c r="C85" s="344" t="s">
        <v>178</v>
      </c>
    </row>
    <row r="86" spans="1:3">
      <c r="A86" s="1099"/>
      <c r="B86" s="5" t="s">
        <v>322</v>
      </c>
      <c r="C86" s="344" t="s">
        <v>178</v>
      </c>
    </row>
    <row r="87" spans="1:3">
      <c r="A87" s="1099"/>
      <c r="B87" s="5" t="s">
        <v>323</v>
      </c>
      <c r="C87" s="344"/>
    </row>
    <row r="88" spans="1:3">
      <c r="A88" s="1099"/>
      <c r="B88" s="5" t="s">
        <v>324</v>
      </c>
      <c r="C88" s="344" t="s">
        <v>100</v>
      </c>
    </row>
    <row r="89" spans="1:3">
      <c r="A89" s="1099"/>
      <c r="B89" s="5" t="s">
        <v>325</v>
      </c>
      <c r="C89" s="344" t="s">
        <v>178</v>
      </c>
    </row>
    <row r="90" spans="1:3">
      <c r="A90" s="1099"/>
      <c r="B90" s="5" t="s">
        <v>326</v>
      </c>
      <c r="C90" s="344" t="s">
        <v>178</v>
      </c>
    </row>
    <row r="91" spans="1:3">
      <c r="A91" s="1099"/>
      <c r="B91" s="5" t="s">
        <v>327</v>
      </c>
      <c r="C91" s="344" t="s">
        <v>178</v>
      </c>
    </row>
    <row r="92" spans="1:3" ht="17" thickBot="1">
      <c r="A92" s="1100"/>
      <c r="B92" s="13" t="s">
        <v>328</v>
      </c>
      <c r="C92" s="14" t="s">
        <v>178</v>
      </c>
    </row>
    <row r="93" spans="1:3" ht="49.5">
      <c r="A93" s="1098" t="s">
        <v>329</v>
      </c>
      <c r="B93" s="408" t="s">
        <v>330</v>
      </c>
      <c r="C93" s="552" t="s">
        <v>436</v>
      </c>
    </row>
    <row r="94" spans="1:3" ht="33">
      <c r="A94" s="1099"/>
      <c r="B94" s="5" t="s">
        <v>331</v>
      </c>
      <c r="C94" s="344" t="s">
        <v>416</v>
      </c>
    </row>
    <row r="95" spans="1:3">
      <c r="A95" s="1099"/>
      <c r="B95" s="5" t="s">
        <v>332</v>
      </c>
      <c r="C95" s="344" t="s">
        <v>100</v>
      </c>
    </row>
    <row r="96" spans="1:3" ht="33">
      <c r="A96" s="1099"/>
      <c r="B96" s="5" t="s">
        <v>333</v>
      </c>
      <c r="C96" s="344" t="s">
        <v>100</v>
      </c>
    </row>
    <row r="97" spans="1:3" ht="49.5">
      <c r="A97" s="1099"/>
      <c r="B97" s="5" t="s">
        <v>334</v>
      </c>
      <c r="C97" s="344" t="s">
        <v>437</v>
      </c>
    </row>
    <row r="98" spans="1:3" ht="66">
      <c r="A98" s="1099"/>
      <c r="B98" s="5" t="s">
        <v>335</v>
      </c>
      <c r="C98" s="344" t="s">
        <v>210</v>
      </c>
    </row>
    <row r="99" spans="1:3" ht="161.25" customHeight="1">
      <c r="A99" s="1099"/>
      <c r="B99" s="5" t="s">
        <v>337</v>
      </c>
      <c r="C99" s="344" t="s">
        <v>1687</v>
      </c>
    </row>
    <row r="100" spans="1:3">
      <c r="A100" s="1099"/>
      <c r="B100" s="5" t="s">
        <v>338</v>
      </c>
      <c r="C100" s="344" t="s">
        <v>100</v>
      </c>
    </row>
    <row r="101" spans="1:3">
      <c r="A101" s="1099"/>
      <c r="B101" s="5" t="s">
        <v>340</v>
      </c>
      <c r="C101" s="344" t="s">
        <v>100</v>
      </c>
    </row>
    <row r="102" spans="1:3" ht="17" thickBot="1">
      <c r="A102" s="1100"/>
      <c r="B102" s="410" t="s">
        <v>341</v>
      </c>
      <c r="C102" s="156" t="s">
        <v>100</v>
      </c>
    </row>
    <row r="103" spans="1:3" ht="42" customHeight="1">
      <c r="A103" s="1101" t="s">
        <v>215</v>
      </c>
      <c r="B103" s="5" t="s">
        <v>342</v>
      </c>
      <c r="C103" s="344" t="s">
        <v>1237</v>
      </c>
    </row>
    <row r="104" spans="1:3">
      <c r="A104" s="1101"/>
      <c r="B104" s="5" t="s">
        <v>217</v>
      </c>
      <c r="C104" s="157">
        <v>25.19</v>
      </c>
    </row>
    <row r="105" spans="1:3">
      <c r="A105" s="1101"/>
      <c r="B105" s="5" t="s">
        <v>344</v>
      </c>
      <c r="C105" s="165">
        <v>3417.37</v>
      </c>
    </row>
    <row r="106" spans="1:3">
      <c r="A106" s="1101"/>
      <c r="B106" s="5" t="s">
        <v>1017</v>
      </c>
      <c r="C106" s="158" t="s">
        <v>1919</v>
      </c>
    </row>
    <row r="107" spans="1:3" ht="17" thickBot="1">
      <c r="A107" s="1102"/>
      <c r="B107" s="44" t="s">
        <v>346</v>
      </c>
      <c r="C107" s="282">
        <v>0</v>
      </c>
    </row>
    <row r="108" spans="1:3" ht="17" thickBot="1">
      <c r="A108" s="1128" t="s">
        <v>347</v>
      </c>
      <c r="B108" s="1252"/>
      <c r="C108" s="554" t="s">
        <v>178</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dimension ref="A1:X1000"/>
  <sheetViews>
    <sheetView zoomScale="75" zoomScaleNormal="75" workbookViewId="0">
      <selection sqref="A1:C1"/>
    </sheetView>
  </sheetViews>
  <sheetFormatPr defaultColWidth="13.25" defaultRowHeight="15" customHeight="1"/>
  <cols>
    <col min="1" max="1" width="3.58203125" style="887" customWidth="1"/>
    <col min="2" max="3" width="47.58203125" style="887" customWidth="1"/>
    <col min="4" max="24" width="6.6640625" style="887" customWidth="1"/>
    <col min="25" max="16384" width="13.25" style="887"/>
  </cols>
  <sheetData>
    <row r="1" spans="1:24" ht="20.5" thickBot="1">
      <c r="A1" s="1256" t="s">
        <v>359</v>
      </c>
      <c r="B1" s="1257"/>
      <c r="C1" s="1257"/>
      <c r="D1" s="886"/>
      <c r="E1" s="886"/>
      <c r="F1" s="886"/>
      <c r="G1" s="886"/>
      <c r="H1" s="886"/>
      <c r="I1" s="886"/>
      <c r="J1" s="886"/>
      <c r="K1" s="886"/>
      <c r="L1" s="886"/>
      <c r="M1" s="886"/>
      <c r="N1" s="886"/>
      <c r="O1" s="886"/>
      <c r="P1" s="886"/>
      <c r="Q1" s="886"/>
      <c r="R1" s="886"/>
      <c r="S1" s="886"/>
      <c r="T1" s="886"/>
      <c r="U1" s="886"/>
      <c r="V1" s="886"/>
      <c r="W1" s="886"/>
      <c r="X1" s="886"/>
    </row>
    <row r="2" spans="1:24" ht="17" customHeight="1" thickBot="1">
      <c r="A2" s="1258" t="s">
        <v>89</v>
      </c>
      <c r="B2" s="1259"/>
      <c r="C2" s="888">
        <v>44986</v>
      </c>
      <c r="D2" s="886"/>
      <c r="E2" s="886"/>
      <c r="F2" s="886"/>
      <c r="G2" s="886"/>
      <c r="H2" s="886"/>
      <c r="I2" s="886"/>
      <c r="J2" s="886"/>
      <c r="K2" s="886"/>
      <c r="L2" s="886"/>
      <c r="M2" s="886"/>
      <c r="N2" s="886"/>
      <c r="O2" s="886"/>
      <c r="P2" s="886"/>
      <c r="Q2" s="886"/>
      <c r="R2" s="886"/>
      <c r="S2" s="886"/>
      <c r="T2" s="886"/>
      <c r="U2" s="886"/>
      <c r="V2" s="886"/>
      <c r="W2" s="886"/>
      <c r="X2" s="886"/>
    </row>
    <row r="3" spans="1:24" ht="18">
      <c r="A3" s="1260" t="s">
        <v>90</v>
      </c>
      <c r="B3" s="889" t="s">
        <v>348</v>
      </c>
      <c r="C3" s="890" t="s">
        <v>2582</v>
      </c>
      <c r="D3" s="886"/>
      <c r="E3" s="886"/>
      <c r="F3" s="886"/>
      <c r="G3" s="886"/>
      <c r="H3" s="886"/>
      <c r="I3" s="886"/>
      <c r="J3" s="886"/>
      <c r="K3" s="886"/>
      <c r="L3" s="886"/>
      <c r="M3" s="886"/>
      <c r="N3" s="886"/>
      <c r="O3" s="886"/>
      <c r="P3" s="886"/>
      <c r="Q3" s="886"/>
      <c r="R3" s="886"/>
      <c r="S3" s="886"/>
      <c r="T3" s="886"/>
      <c r="U3" s="886"/>
      <c r="V3" s="886"/>
      <c r="W3" s="886"/>
      <c r="X3" s="886"/>
    </row>
    <row r="4" spans="1:24" ht="18">
      <c r="A4" s="1254"/>
      <c r="B4" s="891" t="s">
        <v>92</v>
      </c>
      <c r="C4" s="890" t="s">
        <v>2583</v>
      </c>
      <c r="D4" s="886"/>
      <c r="E4" s="886"/>
      <c r="F4" s="886"/>
      <c r="G4" s="886"/>
      <c r="H4" s="886"/>
      <c r="I4" s="886"/>
      <c r="J4" s="886"/>
      <c r="K4" s="886"/>
      <c r="L4" s="886"/>
      <c r="M4" s="886"/>
      <c r="N4" s="886"/>
      <c r="O4" s="886"/>
      <c r="P4" s="886"/>
      <c r="Q4" s="886"/>
      <c r="R4" s="886"/>
      <c r="S4" s="886"/>
      <c r="T4" s="886"/>
      <c r="U4" s="886"/>
      <c r="V4" s="886"/>
      <c r="W4" s="886"/>
      <c r="X4" s="886"/>
    </row>
    <row r="5" spans="1:24" ht="18">
      <c r="A5" s="1254"/>
      <c r="B5" s="891" t="s">
        <v>362</v>
      </c>
      <c r="C5" s="890" t="s">
        <v>2383</v>
      </c>
      <c r="D5" s="886"/>
      <c r="E5" s="886"/>
      <c r="F5" s="886"/>
      <c r="G5" s="886"/>
      <c r="H5" s="886"/>
      <c r="I5" s="886"/>
      <c r="J5" s="886"/>
      <c r="K5" s="886"/>
      <c r="L5" s="886"/>
      <c r="M5" s="886"/>
      <c r="N5" s="886"/>
      <c r="O5" s="886"/>
      <c r="P5" s="886"/>
      <c r="Q5" s="886"/>
      <c r="R5" s="886"/>
      <c r="S5" s="886"/>
      <c r="T5" s="886"/>
      <c r="U5" s="886"/>
      <c r="V5" s="886"/>
      <c r="W5" s="886"/>
      <c r="X5" s="886"/>
    </row>
    <row r="6" spans="1:24" ht="18">
      <c r="A6" s="1254"/>
      <c r="B6" s="891" t="s">
        <v>94</v>
      </c>
      <c r="C6" s="890" t="s">
        <v>2553</v>
      </c>
      <c r="D6" s="886"/>
      <c r="E6" s="886"/>
      <c r="F6" s="886"/>
      <c r="G6" s="886"/>
      <c r="H6" s="886"/>
      <c r="I6" s="886"/>
      <c r="J6" s="886"/>
      <c r="K6" s="886"/>
      <c r="L6" s="886"/>
      <c r="M6" s="886"/>
      <c r="N6" s="886"/>
      <c r="O6" s="886"/>
      <c r="P6" s="886"/>
      <c r="Q6" s="886"/>
      <c r="R6" s="886"/>
      <c r="S6" s="886"/>
      <c r="T6" s="886"/>
      <c r="U6" s="886"/>
      <c r="V6" s="886"/>
      <c r="W6" s="886"/>
      <c r="X6" s="886"/>
    </row>
    <row r="7" spans="1:24" ht="18">
      <c r="A7" s="1254"/>
      <c r="B7" s="891" t="s">
        <v>364</v>
      </c>
      <c r="C7" s="890" t="s">
        <v>2584</v>
      </c>
      <c r="D7" s="886"/>
      <c r="E7" s="886"/>
      <c r="F7" s="886"/>
      <c r="G7" s="886"/>
      <c r="H7" s="886"/>
      <c r="I7" s="886"/>
      <c r="J7" s="886"/>
      <c r="K7" s="886"/>
      <c r="L7" s="886"/>
      <c r="M7" s="886"/>
      <c r="N7" s="886"/>
      <c r="O7" s="886"/>
      <c r="P7" s="886"/>
      <c r="Q7" s="886"/>
      <c r="R7" s="886"/>
      <c r="S7" s="886"/>
      <c r="T7" s="886"/>
      <c r="U7" s="886"/>
      <c r="V7" s="886"/>
      <c r="W7" s="886"/>
      <c r="X7" s="886"/>
    </row>
    <row r="8" spans="1:24" ht="18">
      <c r="A8" s="1254"/>
      <c r="B8" s="891" t="s">
        <v>231</v>
      </c>
      <c r="C8" s="892">
        <v>281461365</v>
      </c>
      <c r="D8" s="886"/>
      <c r="E8" s="886"/>
      <c r="F8" s="886"/>
      <c r="G8" s="886"/>
      <c r="H8" s="886"/>
      <c r="I8" s="886"/>
      <c r="J8" s="886"/>
      <c r="K8" s="886"/>
      <c r="L8" s="886"/>
      <c r="M8" s="886"/>
      <c r="N8" s="886"/>
      <c r="O8" s="886"/>
      <c r="P8" s="886"/>
      <c r="Q8" s="886"/>
      <c r="R8" s="886"/>
      <c r="S8" s="886"/>
      <c r="T8" s="886"/>
      <c r="U8" s="886"/>
      <c r="V8" s="886"/>
      <c r="W8" s="886"/>
      <c r="X8" s="886"/>
    </row>
    <row r="9" spans="1:24" ht="18">
      <c r="A9" s="1254"/>
      <c r="B9" s="891" t="s">
        <v>232</v>
      </c>
      <c r="C9" s="893">
        <v>38354740208</v>
      </c>
      <c r="D9" s="886"/>
      <c r="E9" s="886"/>
      <c r="F9" s="886"/>
      <c r="G9" s="886"/>
      <c r="H9" s="886"/>
      <c r="I9" s="886"/>
      <c r="J9" s="886"/>
      <c r="K9" s="886"/>
      <c r="L9" s="886"/>
      <c r="M9" s="886"/>
      <c r="N9" s="886"/>
      <c r="O9" s="886"/>
      <c r="P9" s="886"/>
      <c r="Q9" s="886"/>
      <c r="R9" s="886"/>
      <c r="S9" s="886"/>
      <c r="T9" s="886"/>
      <c r="U9" s="886"/>
      <c r="V9" s="886"/>
      <c r="W9" s="886"/>
      <c r="X9" s="886"/>
    </row>
    <row r="10" spans="1:24" ht="18">
      <c r="A10" s="1254"/>
      <c r="B10" s="891" t="s">
        <v>98</v>
      </c>
      <c r="C10" s="890" t="s">
        <v>2585</v>
      </c>
      <c r="D10" s="886"/>
      <c r="E10" s="886"/>
      <c r="F10" s="886"/>
      <c r="G10" s="886"/>
      <c r="H10" s="886"/>
      <c r="I10" s="886"/>
      <c r="J10" s="886"/>
      <c r="K10" s="886"/>
      <c r="L10" s="886"/>
      <c r="M10" s="886"/>
      <c r="N10" s="886"/>
      <c r="O10" s="886"/>
      <c r="P10" s="886"/>
      <c r="Q10" s="886"/>
      <c r="R10" s="886"/>
      <c r="S10" s="886"/>
      <c r="T10" s="886"/>
      <c r="U10" s="886"/>
      <c r="V10" s="886"/>
      <c r="W10" s="886"/>
      <c r="X10" s="886"/>
    </row>
    <row r="11" spans="1:24" ht="18">
      <c r="A11" s="1254"/>
      <c r="B11" s="891" t="s">
        <v>99</v>
      </c>
      <c r="C11" s="890" t="s">
        <v>100</v>
      </c>
      <c r="D11" s="886"/>
      <c r="E11" s="886"/>
      <c r="F11" s="886"/>
      <c r="G11" s="886"/>
      <c r="H11" s="886"/>
      <c r="I11" s="886"/>
      <c r="J11" s="886"/>
      <c r="K11" s="886"/>
      <c r="L11" s="886"/>
      <c r="M11" s="886"/>
      <c r="N11" s="886"/>
      <c r="O11" s="886"/>
      <c r="P11" s="886"/>
      <c r="Q11" s="886"/>
      <c r="R11" s="886"/>
      <c r="S11" s="886"/>
      <c r="T11" s="886"/>
      <c r="U11" s="886"/>
      <c r="V11" s="886"/>
      <c r="W11" s="886"/>
      <c r="X11" s="886"/>
    </row>
    <row r="12" spans="1:24" ht="18">
      <c r="A12" s="1254"/>
      <c r="B12" s="891" t="s">
        <v>101</v>
      </c>
      <c r="C12" s="890" t="s">
        <v>102</v>
      </c>
      <c r="D12" s="886"/>
      <c r="E12" s="886"/>
      <c r="F12" s="886"/>
      <c r="G12" s="886"/>
      <c r="H12" s="886"/>
      <c r="I12" s="886"/>
      <c r="J12" s="886"/>
      <c r="K12" s="886"/>
      <c r="L12" s="886"/>
      <c r="M12" s="886"/>
      <c r="N12" s="886"/>
      <c r="O12" s="886"/>
      <c r="P12" s="886"/>
      <c r="Q12" s="886"/>
      <c r="R12" s="886"/>
      <c r="S12" s="886"/>
      <c r="T12" s="886"/>
      <c r="U12" s="886"/>
      <c r="V12" s="886"/>
      <c r="W12" s="886"/>
      <c r="X12" s="886"/>
    </row>
    <row r="13" spans="1:24" ht="18">
      <c r="A13" s="1254"/>
      <c r="B13" s="891" t="s">
        <v>103</v>
      </c>
      <c r="C13" s="890" t="s">
        <v>100</v>
      </c>
      <c r="D13" s="886"/>
      <c r="E13" s="886"/>
      <c r="F13" s="886"/>
      <c r="G13" s="886"/>
      <c r="H13" s="886"/>
      <c r="I13" s="886"/>
      <c r="J13" s="886"/>
      <c r="K13" s="886"/>
      <c r="L13" s="886"/>
      <c r="M13" s="886"/>
      <c r="N13" s="886"/>
      <c r="O13" s="886"/>
      <c r="P13" s="886"/>
      <c r="Q13" s="886"/>
      <c r="R13" s="886"/>
      <c r="S13" s="886"/>
      <c r="T13" s="886"/>
      <c r="U13" s="886"/>
      <c r="V13" s="886"/>
      <c r="W13" s="886"/>
      <c r="X13" s="886"/>
    </row>
    <row r="14" spans="1:24" ht="18">
      <c r="A14" s="1254"/>
      <c r="B14" s="891" t="s">
        <v>104</v>
      </c>
      <c r="C14" s="890" t="s">
        <v>100</v>
      </c>
      <c r="D14" s="886"/>
      <c r="E14" s="886"/>
      <c r="F14" s="886"/>
      <c r="G14" s="886"/>
      <c r="H14" s="886"/>
      <c r="I14" s="886"/>
      <c r="J14" s="886"/>
      <c r="K14" s="886"/>
      <c r="L14" s="886"/>
      <c r="M14" s="886"/>
      <c r="N14" s="886"/>
      <c r="O14" s="886"/>
      <c r="P14" s="886"/>
      <c r="Q14" s="886"/>
      <c r="R14" s="886"/>
      <c r="S14" s="886"/>
      <c r="T14" s="886"/>
      <c r="U14" s="886"/>
      <c r="V14" s="886"/>
      <c r="W14" s="886"/>
      <c r="X14" s="886"/>
    </row>
    <row r="15" spans="1:24" ht="18">
      <c r="A15" s="1254"/>
      <c r="B15" s="891" t="s">
        <v>105</v>
      </c>
      <c r="C15" s="890" t="s">
        <v>2383</v>
      </c>
      <c r="D15" s="886"/>
      <c r="E15" s="886"/>
      <c r="F15" s="886"/>
      <c r="G15" s="886"/>
      <c r="H15" s="886"/>
      <c r="I15" s="886"/>
      <c r="J15" s="886"/>
      <c r="K15" s="886"/>
      <c r="L15" s="886"/>
      <c r="M15" s="886"/>
      <c r="N15" s="886"/>
      <c r="O15" s="886"/>
      <c r="P15" s="886"/>
      <c r="Q15" s="886"/>
      <c r="R15" s="886"/>
      <c r="S15" s="886"/>
      <c r="T15" s="886"/>
      <c r="U15" s="886"/>
      <c r="V15" s="886"/>
      <c r="W15" s="886"/>
      <c r="X15" s="886"/>
    </row>
    <row r="16" spans="1:24" ht="18">
      <c r="A16" s="1254"/>
      <c r="B16" s="891" t="s">
        <v>106</v>
      </c>
      <c r="C16" s="890" t="s">
        <v>2383</v>
      </c>
      <c r="D16" s="886"/>
      <c r="E16" s="886"/>
      <c r="F16" s="886"/>
      <c r="G16" s="886"/>
      <c r="H16" s="886"/>
      <c r="I16" s="886"/>
      <c r="J16" s="886"/>
      <c r="K16" s="886"/>
      <c r="L16" s="886"/>
      <c r="M16" s="886"/>
      <c r="N16" s="886"/>
      <c r="O16" s="886"/>
      <c r="P16" s="886"/>
      <c r="Q16" s="886"/>
      <c r="R16" s="886"/>
      <c r="S16" s="886"/>
      <c r="T16" s="886"/>
      <c r="U16" s="886"/>
      <c r="V16" s="886"/>
      <c r="W16" s="886"/>
      <c r="X16" s="886"/>
    </row>
    <row r="17" spans="1:24" ht="33">
      <c r="A17" s="1254"/>
      <c r="B17" s="891" t="s">
        <v>108</v>
      </c>
      <c r="C17" s="890" t="s">
        <v>2586</v>
      </c>
      <c r="D17" s="886"/>
      <c r="E17" s="886"/>
      <c r="F17" s="886"/>
      <c r="G17" s="886"/>
      <c r="H17" s="886"/>
      <c r="I17" s="886"/>
      <c r="J17" s="886"/>
      <c r="K17" s="886"/>
      <c r="L17" s="886"/>
      <c r="M17" s="886"/>
      <c r="N17" s="886"/>
      <c r="O17" s="886"/>
      <c r="P17" s="886"/>
      <c r="Q17" s="886"/>
      <c r="R17" s="886"/>
      <c r="S17" s="886"/>
      <c r="T17" s="886"/>
      <c r="U17" s="886"/>
      <c r="V17" s="886"/>
      <c r="W17" s="886"/>
      <c r="X17" s="886"/>
    </row>
    <row r="18" spans="1:24" ht="33">
      <c r="A18" s="1254"/>
      <c r="B18" s="891" t="s">
        <v>365</v>
      </c>
      <c r="C18" s="890" t="s">
        <v>351</v>
      </c>
      <c r="D18" s="886"/>
      <c r="E18" s="886"/>
      <c r="F18" s="886"/>
      <c r="G18" s="886"/>
      <c r="H18" s="886"/>
      <c r="I18" s="886"/>
      <c r="J18" s="886"/>
      <c r="K18" s="886"/>
      <c r="L18" s="886"/>
      <c r="M18" s="886"/>
      <c r="N18" s="886"/>
      <c r="O18" s="886"/>
      <c r="P18" s="886"/>
      <c r="Q18" s="886"/>
      <c r="R18" s="886"/>
      <c r="S18" s="886"/>
      <c r="T18" s="886"/>
      <c r="U18" s="886"/>
      <c r="V18" s="886"/>
      <c r="W18" s="886"/>
      <c r="X18" s="886"/>
    </row>
    <row r="19" spans="1:24" ht="18">
      <c r="A19" s="1254"/>
      <c r="B19" s="891" t="s">
        <v>111</v>
      </c>
      <c r="C19" s="890" t="s">
        <v>2383</v>
      </c>
      <c r="D19" s="886"/>
      <c r="E19" s="886"/>
      <c r="F19" s="886"/>
      <c r="G19" s="886"/>
      <c r="H19" s="886"/>
      <c r="I19" s="886"/>
      <c r="J19" s="886"/>
      <c r="K19" s="886"/>
      <c r="L19" s="886"/>
      <c r="M19" s="886"/>
      <c r="N19" s="886"/>
      <c r="O19" s="886"/>
      <c r="P19" s="886"/>
      <c r="Q19" s="886"/>
      <c r="R19" s="886"/>
      <c r="S19" s="886"/>
      <c r="T19" s="886"/>
      <c r="U19" s="886"/>
      <c r="V19" s="886"/>
      <c r="W19" s="886"/>
      <c r="X19" s="886"/>
    </row>
    <row r="20" spans="1:24" ht="18">
      <c r="A20" s="1254"/>
      <c r="B20" s="891" t="s">
        <v>1159</v>
      </c>
      <c r="C20" s="890" t="s">
        <v>2385</v>
      </c>
      <c r="D20" s="886"/>
      <c r="E20" s="886"/>
      <c r="F20" s="886"/>
      <c r="G20" s="886"/>
      <c r="H20" s="886"/>
      <c r="I20" s="886"/>
      <c r="J20" s="886"/>
      <c r="K20" s="886"/>
      <c r="L20" s="886"/>
      <c r="M20" s="886"/>
      <c r="N20" s="886"/>
      <c r="O20" s="886"/>
      <c r="P20" s="886"/>
      <c r="Q20" s="886"/>
      <c r="R20" s="886"/>
      <c r="S20" s="886"/>
      <c r="T20" s="886"/>
      <c r="U20" s="886"/>
      <c r="V20" s="886"/>
      <c r="W20" s="886"/>
      <c r="X20" s="886"/>
    </row>
    <row r="21" spans="1:24" ht="18">
      <c r="A21" s="1254"/>
      <c r="B21" s="891" t="s">
        <v>113</v>
      </c>
      <c r="C21" s="890" t="s">
        <v>2383</v>
      </c>
      <c r="D21" s="886"/>
      <c r="E21" s="886"/>
      <c r="F21" s="886"/>
      <c r="G21" s="886"/>
      <c r="H21" s="886"/>
      <c r="I21" s="886"/>
      <c r="J21" s="886"/>
      <c r="K21" s="886"/>
      <c r="L21" s="886"/>
      <c r="M21" s="886"/>
      <c r="N21" s="886"/>
      <c r="O21" s="886"/>
      <c r="P21" s="886"/>
      <c r="Q21" s="886"/>
      <c r="R21" s="886"/>
      <c r="S21" s="886"/>
      <c r="T21" s="886"/>
      <c r="U21" s="886"/>
      <c r="V21" s="886"/>
      <c r="W21" s="886"/>
      <c r="X21" s="886"/>
    </row>
    <row r="22" spans="1:24" ht="18">
      <c r="A22" s="1254"/>
      <c r="B22" s="891" t="s">
        <v>114</v>
      </c>
      <c r="C22" s="890" t="s">
        <v>2383</v>
      </c>
      <c r="D22" s="886"/>
      <c r="E22" s="886"/>
      <c r="F22" s="886"/>
      <c r="G22" s="886"/>
      <c r="H22" s="886"/>
      <c r="I22" s="886"/>
      <c r="J22" s="886"/>
      <c r="K22" s="886"/>
      <c r="L22" s="886"/>
      <c r="M22" s="886"/>
      <c r="N22" s="886"/>
      <c r="O22" s="886"/>
      <c r="P22" s="886"/>
      <c r="Q22" s="886"/>
      <c r="R22" s="886"/>
      <c r="S22" s="886"/>
      <c r="T22" s="886"/>
      <c r="U22" s="886"/>
      <c r="V22" s="886"/>
      <c r="W22" s="886"/>
      <c r="X22" s="886"/>
    </row>
    <row r="23" spans="1:24" ht="18">
      <c r="A23" s="1254"/>
      <c r="B23" s="891" t="s">
        <v>115</v>
      </c>
      <c r="C23" s="890" t="s">
        <v>2383</v>
      </c>
      <c r="D23" s="886"/>
      <c r="E23" s="886"/>
      <c r="F23" s="886"/>
      <c r="G23" s="886"/>
      <c r="H23" s="886"/>
      <c r="I23" s="886"/>
      <c r="J23" s="886"/>
      <c r="K23" s="886"/>
      <c r="L23" s="886"/>
      <c r="M23" s="886"/>
      <c r="N23" s="886"/>
      <c r="O23" s="886"/>
      <c r="P23" s="886"/>
      <c r="Q23" s="886"/>
      <c r="R23" s="886"/>
      <c r="S23" s="886"/>
      <c r="T23" s="886"/>
      <c r="U23" s="886"/>
      <c r="V23" s="886"/>
      <c r="W23" s="886"/>
      <c r="X23" s="886"/>
    </row>
    <row r="24" spans="1:24" ht="18">
      <c r="A24" s="1254"/>
      <c r="B24" s="891" t="s">
        <v>116</v>
      </c>
      <c r="C24" s="890" t="s">
        <v>2383</v>
      </c>
      <c r="D24" s="886"/>
      <c r="E24" s="886"/>
      <c r="F24" s="886"/>
      <c r="G24" s="886"/>
      <c r="H24" s="886"/>
      <c r="I24" s="886"/>
      <c r="J24" s="886"/>
      <c r="K24" s="886"/>
      <c r="L24" s="886"/>
      <c r="M24" s="886"/>
      <c r="N24" s="886"/>
      <c r="O24" s="886"/>
      <c r="P24" s="886"/>
      <c r="Q24" s="886"/>
      <c r="R24" s="886"/>
      <c r="S24" s="886"/>
      <c r="T24" s="886"/>
      <c r="U24" s="886"/>
      <c r="V24" s="886"/>
      <c r="W24" s="886"/>
      <c r="X24" s="886"/>
    </row>
    <row r="25" spans="1:24" ht="18">
      <c r="A25" s="1254"/>
      <c r="B25" s="891" t="s">
        <v>117</v>
      </c>
      <c r="C25" s="890" t="s">
        <v>118</v>
      </c>
      <c r="D25" s="886"/>
      <c r="E25" s="886"/>
      <c r="F25" s="886"/>
      <c r="G25" s="886"/>
      <c r="H25" s="886"/>
      <c r="I25" s="886"/>
      <c r="J25" s="886"/>
      <c r="K25" s="886"/>
      <c r="L25" s="886"/>
      <c r="M25" s="886"/>
      <c r="N25" s="886"/>
      <c r="O25" s="886"/>
      <c r="P25" s="886"/>
      <c r="Q25" s="886"/>
      <c r="R25" s="886"/>
      <c r="S25" s="886"/>
      <c r="T25" s="886"/>
      <c r="U25" s="886"/>
      <c r="V25" s="886"/>
      <c r="W25" s="886"/>
      <c r="X25" s="886"/>
    </row>
    <row r="26" spans="1:24" ht="18">
      <c r="A26" s="1254"/>
      <c r="B26" s="891" t="s">
        <v>119</v>
      </c>
      <c r="C26" s="890" t="s">
        <v>2383</v>
      </c>
      <c r="D26" s="886"/>
      <c r="E26" s="886"/>
      <c r="F26" s="886"/>
      <c r="G26" s="886"/>
      <c r="H26" s="886"/>
      <c r="I26" s="886"/>
      <c r="J26" s="886"/>
      <c r="K26" s="886"/>
      <c r="L26" s="886"/>
      <c r="M26" s="886"/>
      <c r="N26" s="886"/>
      <c r="O26" s="886"/>
      <c r="P26" s="886"/>
      <c r="Q26" s="886"/>
      <c r="R26" s="886"/>
      <c r="S26" s="886"/>
      <c r="T26" s="886"/>
      <c r="U26" s="886"/>
      <c r="V26" s="886"/>
      <c r="W26" s="886"/>
      <c r="X26" s="886"/>
    </row>
    <row r="27" spans="1:24" ht="18">
      <c r="A27" s="1254"/>
      <c r="B27" s="891" t="s">
        <v>120</v>
      </c>
      <c r="C27" s="890" t="s">
        <v>252</v>
      </c>
      <c r="D27" s="886"/>
      <c r="E27" s="886"/>
      <c r="F27" s="886"/>
      <c r="G27" s="886"/>
      <c r="H27" s="886"/>
      <c r="I27" s="886"/>
      <c r="J27" s="886"/>
      <c r="K27" s="886"/>
      <c r="L27" s="886"/>
      <c r="M27" s="886"/>
      <c r="N27" s="886"/>
      <c r="O27" s="886"/>
      <c r="P27" s="886"/>
      <c r="Q27" s="886"/>
      <c r="R27" s="886"/>
      <c r="S27" s="886"/>
      <c r="T27" s="886"/>
      <c r="U27" s="886"/>
      <c r="V27" s="886"/>
      <c r="W27" s="886"/>
      <c r="X27" s="886"/>
    </row>
    <row r="28" spans="1:24" ht="18">
      <c r="A28" s="1254"/>
      <c r="B28" s="891" t="s">
        <v>122</v>
      </c>
      <c r="C28" s="890" t="s">
        <v>123</v>
      </c>
      <c r="D28" s="886"/>
      <c r="E28" s="886"/>
      <c r="F28" s="886"/>
      <c r="G28" s="886"/>
      <c r="H28" s="886"/>
      <c r="I28" s="886"/>
      <c r="J28" s="886"/>
      <c r="K28" s="886"/>
      <c r="L28" s="886"/>
      <c r="M28" s="886"/>
      <c r="N28" s="886"/>
      <c r="O28" s="886"/>
      <c r="P28" s="886"/>
      <c r="Q28" s="886"/>
      <c r="R28" s="886"/>
      <c r="S28" s="886"/>
      <c r="T28" s="886"/>
      <c r="U28" s="886"/>
      <c r="V28" s="886"/>
      <c r="W28" s="886"/>
      <c r="X28" s="886"/>
    </row>
    <row r="29" spans="1:24" ht="49.5">
      <c r="A29" s="1254"/>
      <c r="B29" s="891" t="s">
        <v>124</v>
      </c>
      <c r="C29" s="890" t="s">
        <v>2386</v>
      </c>
      <c r="D29" s="886"/>
      <c r="E29" s="886"/>
      <c r="F29" s="886"/>
      <c r="G29" s="886"/>
      <c r="H29" s="886"/>
      <c r="I29" s="886"/>
      <c r="J29" s="886"/>
      <c r="K29" s="886"/>
      <c r="L29" s="886"/>
      <c r="M29" s="886"/>
      <c r="N29" s="886"/>
      <c r="O29" s="886"/>
      <c r="P29" s="886"/>
      <c r="Q29" s="886"/>
      <c r="R29" s="886"/>
      <c r="S29" s="886"/>
      <c r="T29" s="886"/>
      <c r="U29" s="886"/>
      <c r="V29" s="886"/>
      <c r="W29" s="886"/>
      <c r="X29" s="886"/>
    </row>
    <row r="30" spans="1:24" ht="33">
      <c r="A30" s="1254"/>
      <c r="B30" s="891" t="s">
        <v>126</v>
      </c>
      <c r="C30" s="890" t="s">
        <v>423</v>
      </c>
      <c r="D30" s="886"/>
      <c r="E30" s="886"/>
      <c r="F30" s="886"/>
      <c r="G30" s="886"/>
      <c r="H30" s="886"/>
      <c r="I30" s="886"/>
      <c r="J30" s="886"/>
      <c r="K30" s="886"/>
      <c r="L30" s="886"/>
      <c r="M30" s="886"/>
      <c r="N30" s="886"/>
      <c r="O30" s="886"/>
      <c r="P30" s="886"/>
      <c r="Q30" s="886"/>
      <c r="R30" s="886"/>
      <c r="S30" s="886"/>
      <c r="T30" s="886"/>
      <c r="U30" s="886"/>
      <c r="V30" s="886"/>
      <c r="W30" s="886"/>
      <c r="X30" s="886"/>
    </row>
    <row r="31" spans="1:24" ht="132">
      <c r="A31" s="1254"/>
      <c r="B31" s="891" t="s">
        <v>128</v>
      </c>
      <c r="C31" s="890" t="s">
        <v>2559</v>
      </c>
      <c r="D31" s="886"/>
      <c r="E31" s="886"/>
      <c r="F31" s="886"/>
      <c r="G31" s="886"/>
      <c r="H31" s="886"/>
      <c r="I31" s="886"/>
      <c r="J31" s="886"/>
      <c r="K31" s="886"/>
      <c r="L31" s="886"/>
      <c r="M31" s="886"/>
      <c r="N31" s="886"/>
      <c r="O31" s="886"/>
      <c r="P31" s="886"/>
      <c r="Q31" s="886"/>
      <c r="R31" s="886"/>
      <c r="S31" s="886"/>
      <c r="T31" s="886"/>
      <c r="U31" s="886"/>
      <c r="V31" s="886"/>
      <c r="W31" s="886"/>
      <c r="X31" s="886"/>
    </row>
    <row r="32" spans="1:24" ht="33.5" thickBot="1">
      <c r="A32" s="1255"/>
      <c r="B32" s="894" t="s">
        <v>129</v>
      </c>
      <c r="C32" s="895" t="s">
        <v>367</v>
      </c>
      <c r="D32" s="886"/>
      <c r="E32" s="886"/>
      <c r="F32" s="886"/>
      <c r="G32" s="886"/>
      <c r="H32" s="886"/>
      <c r="I32" s="886"/>
      <c r="J32" s="886"/>
      <c r="K32" s="886"/>
      <c r="L32" s="886"/>
      <c r="M32" s="886"/>
      <c r="N32" s="886"/>
      <c r="O32" s="886"/>
      <c r="P32" s="886"/>
      <c r="Q32" s="886"/>
      <c r="R32" s="886"/>
      <c r="S32" s="886"/>
      <c r="T32" s="886"/>
      <c r="U32" s="886"/>
      <c r="V32" s="886"/>
      <c r="W32" s="886"/>
      <c r="X32" s="886"/>
    </row>
    <row r="33" spans="1:24" ht="18">
      <c r="A33" s="1253" t="s">
        <v>130</v>
      </c>
      <c r="B33" s="889" t="s">
        <v>131</v>
      </c>
      <c r="C33" s="890" t="s">
        <v>2587</v>
      </c>
      <c r="D33" s="886"/>
      <c r="E33" s="886"/>
      <c r="F33" s="886"/>
      <c r="G33" s="886"/>
      <c r="H33" s="886"/>
      <c r="I33" s="886"/>
      <c r="J33" s="886"/>
      <c r="K33" s="886"/>
      <c r="L33" s="886"/>
      <c r="M33" s="886"/>
      <c r="N33" s="886"/>
      <c r="O33" s="886"/>
      <c r="P33" s="886"/>
      <c r="Q33" s="886"/>
      <c r="R33" s="886"/>
      <c r="S33" s="886"/>
      <c r="T33" s="886"/>
      <c r="U33" s="886"/>
      <c r="V33" s="886"/>
      <c r="W33" s="886"/>
      <c r="X33" s="886"/>
    </row>
    <row r="34" spans="1:24" ht="18">
      <c r="A34" s="1254"/>
      <c r="B34" s="891" t="s">
        <v>132</v>
      </c>
      <c r="C34" s="890" t="s">
        <v>2588</v>
      </c>
      <c r="D34" s="886"/>
      <c r="E34" s="886"/>
      <c r="F34" s="886"/>
      <c r="G34" s="886"/>
      <c r="H34" s="886"/>
      <c r="I34" s="886"/>
      <c r="J34" s="886"/>
      <c r="K34" s="886"/>
      <c r="L34" s="886"/>
      <c r="M34" s="886"/>
      <c r="N34" s="886"/>
      <c r="O34" s="886"/>
      <c r="P34" s="886"/>
      <c r="Q34" s="886"/>
      <c r="R34" s="886"/>
      <c r="S34" s="886"/>
      <c r="T34" s="886"/>
      <c r="U34" s="886"/>
      <c r="V34" s="886"/>
      <c r="W34" s="886"/>
      <c r="X34" s="886"/>
    </row>
    <row r="35" spans="1:24" ht="18">
      <c r="A35" s="1254"/>
      <c r="B35" s="891" t="s">
        <v>133</v>
      </c>
      <c r="C35" s="890" t="s">
        <v>134</v>
      </c>
      <c r="D35" s="886"/>
      <c r="E35" s="886"/>
      <c r="F35" s="886"/>
      <c r="G35" s="886"/>
      <c r="H35" s="886"/>
      <c r="I35" s="886"/>
      <c r="J35" s="886"/>
      <c r="K35" s="886"/>
      <c r="L35" s="886"/>
      <c r="M35" s="886"/>
      <c r="N35" s="886"/>
      <c r="O35" s="886"/>
      <c r="P35" s="886"/>
      <c r="Q35" s="886"/>
      <c r="R35" s="886"/>
      <c r="S35" s="886"/>
      <c r="T35" s="886"/>
      <c r="U35" s="886"/>
      <c r="V35" s="886"/>
      <c r="W35" s="886"/>
      <c r="X35" s="886"/>
    </row>
    <row r="36" spans="1:24" ht="18">
      <c r="A36" s="1254"/>
      <c r="B36" s="891" t="s">
        <v>135</v>
      </c>
      <c r="C36" s="890" t="s">
        <v>2383</v>
      </c>
      <c r="D36" s="886"/>
      <c r="E36" s="886"/>
      <c r="F36" s="886"/>
      <c r="G36" s="886"/>
      <c r="H36" s="886"/>
      <c r="I36" s="886"/>
      <c r="J36" s="886"/>
      <c r="K36" s="886"/>
      <c r="L36" s="886"/>
      <c r="M36" s="886"/>
      <c r="N36" s="886"/>
      <c r="O36" s="886"/>
      <c r="P36" s="886"/>
      <c r="Q36" s="886"/>
      <c r="R36" s="886"/>
      <c r="S36" s="886"/>
      <c r="T36" s="886"/>
      <c r="U36" s="886"/>
      <c r="V36" s="886"/>
      <c r="W36" s="886"/>
      <c r="X36" s="886"/>
    </row>
    <row r="37" spans="1:24" ht="18">
      <c r="A37" s="1254"/>
      <c r="B37" s="891" t="s">
        <v>136</v>
      </c>
      <c r="C37" s="890" t="s">
        <v>2383</v>
      </c>
      <c r="D37" s="886"/>
      <c r="E37" s="886"/>
      <c r="F37" s="886"/>
      <c r="G37" s="886"/>
      <c r="H37" s="886"/>
      <c r="I37" s="886"/>
      <c r="J37" s="886"/>
      <c r="K37" s="886"/>
      <c r="L37" s="886"/>
      <c r="M37" s="886"/>
      <c r="N37" s="886"/>
      <c r="O37" s="886"/>
      <c r="P37" s="886"/>
      <c r="Q37" s="886"/>
      <c r="R37" s="886"/>
      <c r="S37" s="886"/>
      <c r="T37" s="886"/>
      <c r="U37" s="886"/>
      <c r="V37" s="886"/>
      <c r="W37" s="886"/>
      <c r="X37" s="886"/>
    </row>
    <row r="38" spans="1:24" ht="18.5" thickBot="1">
      <c r="A38" s="1255"/>
      <c r="B38" s="896" t="s">
        <v>137</v>
      </c>
      <c r="C38" s="895" t="s">
        <v>102</v>
      </c>
      <c r="D38" s="886"/>
      <c r="E38" s="886"/>
      <c r="F38" s="886"/>
      <c r="G38" s="886"/>
      <c r="H38" s="886"/>
      <c r="I38" s="886"/>
      <c r="J38" s="886"/>
      <c r="K38" s="886"/>
      <c r="L38" s="886"/>
      <c r="M38" s="886"/>
      <c r="N38" s="886"/>
      <c r="O38" s="886"/>
      <c r="P38" s="886"/>
      <c r="Q38" s="886"/>
      <c r="R38" s="886"/>
      <c r="S38" s="886"/>
      <c r="T38" s="886"/>
      <c r="U38" s="886"/>
      <c r="V38" s="886"/>
      <c r="W38" s="886"/>
      <c r="X38" s="886"/>
    </row>
    <row r="39" spans="1:24" ht="18">
      <c r="A39" s="1253" t="s">
        <v>138</v>
      </c>
      <c r="B39" s="889" t="s">
        <v>139</v>
      </c>
      <c r="C39" s="890" t="s">
        <v>2385</v>
      </c>
      <c r="D39" s="886"/>
      <c r="E39" s="886"/>
      <c r="F39" s="886"/>
      <c r="G39" s="886"/>
      <c r="H39" s="886"/>
      <c r="I39" s="886"/>
      <c r="J39" s="886"/>
      <c r="K39" s="886"/>
      <c r="L39" s="886"/>
      <c r="M39" s="886"/>
      <c r="N39" s="886"/>
      <c r="O39" s="886"/>
      <c r="P39" s="886"/>
      <c r="Q39" s="886"/>
      <c r="R39" s="886"/>
      <c r="S39" s="886"/>
      <c r="T39" s="886"/>
      <c r="U39" s="886"/>
      <c r="V39" s="886"/>
      <c r="W39" s="886"/>
      <c r="X39" s="886"/>
    </row>
    <row r="40" spans="1:24" ht="18">
      <c r="A40" s="1254"/>
      <c r="B40" s="891" t="s">
        <v>140</v>
      </c>
      <c r="C40" s="890" t="s">
        <v>2383</v>
      </c>
      <c r="D40" s="886"/>
      <c r="E40" s="886"/>
      <c r="F40" s="886"/>
      <c r="G40" s="886"/>
      <c r="H40" s="886"/>
      <c r="I40" s="886"/>
      <c r="J40" s="886"/>
      <c r="K40" s="886"/>
      <c r="L40" s="886"/>
      <c r="M40" s="886"/>
      <c r="N40" s="886"/>
      <c r="O40" s="886"/>
      <c r="P40" s="886"/>
      <c r="Q40" s="886"/>
      <c r="R40" s="886"/>
      <c r="S40" s="886"/>
      <c r="T40" s="886"/>
      <c r="U40" s="886"/>
      <c r="V40" s="886"/>
      <c r="W40" s="886"/>
      <c r="X40" s="886"/>
    </row>
    <row r="41" spans="1:24" ht="18">
      <c r="A41" s="1254"/>
      <c r="B41" s="891" t="s">
        <v>141</v>
      </c>
      <c r="C41" s="890" t="s">
        <v>2383</v>
      </c>
      <c r="D41" s="886"/>
      <c r="E41" s="886"/>
      <c r="F41" s="886"/>
      <c r="G41" s="886"/>
      <c r="H41" s="886"/>
      <c r="I41" s="886"/>
      <c r="J41" s="886"/>
      <c r="K41" s="886"/>
      <c r="L41" s="886"/>
      <c r="M41" s="886"/>
      <c r="N41" s="886"/>
      <c r="O41" s="886"/>
      <c r="P41" s="886"/>
      <c r="Q41" s="886"/>
      <c r="R41" s="886"/>
      <c r="S41" s="886"/>
      <c r="T41" s="886"/>
      <c r="U41" s="886"/>
      <c r="V41" s="886"/>
      <c r="W41" s="886"/>
      <c r="X41" s="886"/>
    </row>
    <row r="42" spans="1:24" ht="18">
      <c r="A42" s="1254"/>
      <c r="B42" s="891" t="s">
        <v>142</v>
      </c>
      <c r="C42" s="890" t="s">
        <v>2383</v>
      </c>
      <c r="D42" s="886"/>
      <c r="E42" s="886"/>
      <c r="F42" s="886"/>
      <c r="G42" s="886"/>
      <c r="H42" s="886"/>
      <c r="I42" s="886"/>
      <c r="J42" s="886"/>
      <c r="K42" s="886"/>
      <c r="L42" s="886"/>
      <c r="M42" s="886"/>
      <c r="N42" s="886"/>
      <c r="O42" s="886"/>
      <c r="P42" s="886"/>
      <c r="Q42" s="886"/>
      <c r="R42" s="886"/>
      <c r="S42" s="886"/>
      <c r="T42" s="886"/>
      <c r="U42" s="886"/>
      <c r="V42" s="886"/>
      <c r="W42" s="886"/>
      <c r="X42" s="886"/>
    </row>
    <row r="43" spans="1:24" ht="18">
      <c r="A43" s="1254"/>
      <c r="B43" s="891" t="s">
        <v>143</v>
      </c>
      <c r="C43" s="890" t="s">
        <v>2383</v>
      </c>
      <c r="D43" s="886"/>
      <c r="E43" s="886"/>
      <c r="F43" s="886"/>
      <c r="G43" s="886"/>
      <c r="H43" s="886"/>
      <c r="I43" s="886"/>
      <c r="J43" s="886"/>
      <c r="K43" s="886"/>
      <c r="L43" s="886"/>
      <c r="M43" s="886"/>
      <c r="N43" s="886"/>
      <c r="O43" s="886"/>
      <c r="P43" s="886"/>
      <c r="Q43" s="886"/>
      <c r="R43" s="886"/>
      <c r="S43" s="886"/>
      <c r="T43" s="886"/>
      <c r="U43" s="886"/>
      <c r="V43" s="886"/>
      <c r="W43" s="886"/>
      <c r="X43" s="886"/>
    </row>
    <row r="44" spans="1:24" ht="18.5" thickBot="1">
      <c r="A44" s="1255"/>
      <c r="B44" s="897" t="s">
        <v>144</v>
      </c>
      <c r="C44" s="895" t="s">
        <v>2383</v>
      </c>
      <c r="D44" s="886"/>
      <c r="E44" s="886"/>
      <c r="F44" s="886"/>
      <c r="G44" s="886"/>
      <c r="H44" s="886"/>
      <c r="I44" s="886"/>
      <c r="J44" s="886"/>
      <c r="K44" s="886"/>
      <c r="L44" s="886"/>
      <c r="M44" s="886"/>
      <c r="N44" s="886"/>
      <c r="O44" s="886"/>
      <c r="P44" s="886"/>
      <c r="Q44" s="886"/>
      <c r="R44" s="886"/>
      <c r="S44" s="886"/>
      <c r="T44" s="886"/>
      <c r="U44" s="886"/>
      <c r="V44" s="886"/>
      <c r="W44" s="886"/>
      <c r="X44" s="886"/>
    </row>
    <row r="45" spans="1:24" ht="18">
      <c r="A45" s="1253" t="s">
        <v>145</v>
      </c>
      <c r="B45" s="889" t="s">
        <v>146</v>
      </c>
      <c r="C45" s="890" t="s">
        <v>102</v>
      </c>
      <c r="D45" s="886"/>
      <c r="E45" s="886"/>
      <c r="F45" s="886"/>
      <c r="G45" s="886"/>
      <c r="H45" s="886"/>
      <c r="I45" s="886"/>
      <c r="J45" s="886"/>
      <c r="K45" s="886"/>
      <c r="L45" s="886"/>
      <c r="M45" s="886"/>
      <c r="N45" s="886"/>
      <c r="O45" s="886"/>
      <c r="P45" s="886"/>
      <c r="Q45" s="886"/>
      <c r="R45" s="886"/>
      <c r="S45" s="886"/>
      <c r="T45" s="886"/>
      <c r="U45" s="886"/>
      <c r="V45" s="886"/>
      <c r="W45" s="886"/>
      <c r="X45" s="886"/>
    </row>
    <row r="46" spans="1:24" ht="49.5">
      <c r="A46" s="1254"/>
      <c r="B46" s="891" t="s">
        <v>148</v>
      </c>
      <c r="C46" s="890" t="s">
        <v>2589</v>
      </c>
      <c r="D46" s="886"/>
      <c r="E46" s="886"/>
      <c r="F46" s="886"/>
      <c r="G46" s="886"/>
      <c r="H46" s="886"/>
      <c r="I46" s="886"/>
      <c r="J46" s="886"/>
      <c r="K46" s="886"/>
      <c r="L46" s="886"/>
      <c r="M46" s="886"/>
      <c r="N46" s="886"/>
      <c r="O46" s="886"/>
      <c r="P46" s="886"/>
      <c r="Q46" s="886"/>
      <c r="R46" s="886"/>
      <c r="S46" s="886"/>
      <c r="T46" s="886"/>
      <c r="U46" s="886"/>
      <c r="V46" s="886"/>
      <c r="W46" s="886"/>
      <c r="X46" s="886"/>
    </row>
    <row r="47" spans="1:24" ht="33.5" thickBot="1">
      <c r="A47" s="1255"/>
      <c r="B47" s="896" t="s">
        <v>149</v>
      </c>
      <c r="C47" s="895" t="s">
        <v>2590</v>
      </c>
      <c r="D47" s="886"/>
      <c r="E47" s="886"/>
      <c r="F47" s="886"/>
      <c r="G47" s="886"/>
      <c r="H47" s="886"/>
      <c r="I47" s="886"/>
      <c r="J47" s="886"/>
      <c r="K47" s="886"/>
      <c r="L47" s="886"/>
      <c r="M47" s="886"/>
      <c r="N47" s="886"/>
      <c r="O47" s="886"/>
      <c r="P47" s="886"/>
      <c r="Q47" s="886"/>
      <c r="R47" s="886"/>
      <c r="S47" s="886"/>
      <c r="T47" s="886"/>
      <c r="U47" s="886"/>
      <c r="V47" s="886"/>
      <c r="W47" s="886"/>
      <c r="X47" s="886"/>
    </row>
    <row r="48" spans="1:24" ht="18">
      <c r="A48" s="1263" t="s">
        <v>368</v>
      </c>
      <c r="B48" s="894" t="s">
        <v>151</v>
      </c>
      <c r="C48" s="890" t="s">
        <v>102</v>
      </c>
      <c r="D48" s="886"/>
      <c r="E48" s="886"/>
      <c r="F48" s="886"/>
      <c r="G48" s="886"/>
      <c r="H48" s="886"/>
      <c r="I48" s="886"/>
      <c r="J48" s="886"/>
      <c r="K48" s="886"/>
      <c r="L48" s="886"/>
      <c r="M48" s="886"/>
      <c r="N48" s="886"/>
      <c r="O48" s="886"/>
      <c r="P48" s="886"/>
      <c r="Q48" s="886"/>
      <c r="R48" s="886"/>
      <c r="S48" s="886"/>
      <c r="T48" s="886"/>
      <c r="U48" s="886"/>
      <c r="V48" s="886"/>
      <c r="W48" s="886"/>
      <c r="X48" s="886"/>
    </row>
    <row r="49" spans="1:24" ht="18">
      <c r="A49" s="1254"/>
      <c r="B49" s="891" t="s">
        <v>152</v>
      </c>
      <c r="C49" s="890" t="s">
        <v>2591</v>
      </c>
      <c r="D49" s="886"/>
      <c r="E49" s="886"/>
      <c r="F49" s="886"/>
      <c r="G49" s="886"/>
      <c r="H49" s="886"/>
      <c r="I49" s="886"/>
      <c r="J49" s="886"/>
      <c r="K49" s="886"/>
      <c r="L49" s="886"/>
      <c r="M49" s="886"/>
      <c r="N49" s="886"/>
      <c r="O49" s="886"/>
      <c r="P49" s="886"/>
      <c r="Q49" s="886"/>
      <c r="R49" s="886"/>
      <c r="S49" s="886"/>
      <c r="T49" s="886"/>
      <c r="U49" s="886"/>
      <c r="V49" s="886"/>
      <c r="W49" s="886"/>
      <c r="X49" s="886"/>
    </row>
    <row r="50" spans="1:24" ht="33">
      <c r="A50" s="1254"/>
      <c r="B50" s="891" t="s">
        <v>153</v>
      </c>
      <c r="C50" s="890" t="s">
        <v>2592</v>
      </c>
      <c r="D50" s="886"/>
      <c r="E50" s="886"/>
      <c r="F50" s="886"/>
      <c r="G50" s="886"/>
      <c r="H50" s="886"/>
      <c r="I50" s="886"/>
      <c r="J50" s="886"/>
      <c r="K50" s="886"/>
      <c r="L50" s="886"/>
      <c r="M50" s="886"/>
      <c r="N50" s="886"/>
      <c r="O50" s="886"/>
      <c r="P50" s="886"/>
      <c r="Q50" s="886"/>
      <c r="R50" s="886"/>
      <c r="S50" s="886"/>
      <c r="T50" s="886"/>
      <c r="U50" s="886"/>
      <c r="V50" s="886"/>
      <c r="W50" s="886"/>
      <c r="X50" s="886"/>
    </row>
    <row r="51" spans="1:24" ht="18">
      <c r="A51" s="1254"/>
      <c r="B51" s="891" t="s">
        <v>154</v>
      </c>
      <c r="C51" s="890" t="s">
        <v>428</v>
      </c>
      <c r="D51" s="886"/>
      <c r="E51" s="886"/>
      <c r="F51" s="886"/>
      <c r="G51" s="886"/>
      <c r="H51" s="886"/>
      <c r="I51" s="886"/>
      <c r="J51" s="886"/>
      <c r="K51" s="886"/>
      <c r="L51" s="886"/>
      <c r="M51" s="886"/>
      <c r="N51" s="886"/>
      <c r="O51" s="886"/>
      <c r="P51" s="886"/>
      <c r="Q51" s="886"/>
      <c r="R51" s="886"/>
      <c r="S51" s="886"/>
      <c r="T51" s="886"/>
      <c r="U51" s="886"/>
      <c r="V51" s="886"/>
      <c r="W51" s="886"/>
      <c r="X51" s="886"/>
    </row>
    <row r="52" spans="1:24" ht="66">
      <c r="A52" s="1254"/>
      <c r="B52" s="891" t="s">
        <v>155</v>
      </c>
      <c r="C52" s="890" t="s">
        <v>2593</v>
      </c>
      <c r="D52" s="886"/>
      <c r="E52" s="886"/>
      <c r="F52" s="886"/>
      <c r="G52" s="886"/>
      <c r="H52" s="886"/>
      <c r="I52" s="886"/>
      <c r="J52" s="886"/>
      <c r="K52" s="886"/>
      <c r="L52" s="886"/>
      <c r="M52" s="886"/>
      <c r="N52" s="886"/>
      <c r="O52" s="886"/>
      <c r="P52" s="886"/>
      <c r="Q52" s="886"/>
      <c r="R52" s="886"/>
      <c r="S52" s="886"/>
      <c r="T52" s="886"/>
      <c r="U52" s="886"/>
      <c r="V52" s="886"/>
      <c r="W52" s="886"/>
      <c r="X52" s="886"/>
    </row>
    <row r="53" spans="1:24" ht="99">
      <c r="A53" s="1254"/>
      <c r="B53" s="891" t="s">
        <v>1168</v>
      </c>
      <c r="C53" s="890" t="s">
        <v>2477</v>
      </c>
      <c r="D53" s="886"/>
      <c r="E53" s="886"/>
      <c r="F53" s="886"/>
      <c r="G53" s="886"/>
      <c r="H53" s="886"/>
      <c r="I53" s="886"/>
      <c r="J53" s="886"/>
      <c r="K53" s="886"/>
      <c r="L53" s="886"/>
      <c r="M53" s="886"/>
      <c r="N53" s="886"/>
      <c r="O53" s="886"/>
      <c r="P53" s="886"/>
      <c r="Q53" s="886"/>
      <c r="R53" s="886"/>
      <c r="S53" s="886"/>
      <c r="T53" s="886"/>
      <c r="U53" s="886"/>
      <c r="V53" s="886"/>
      <c r="W53" s="886"/>
      <c r="X53" s="886"/>
    </row>
    <row r="54" spans="1:24" ht="33">
      <c r="A54" s="1254"/>
      <c r="B54" s="891" t="s">
        <v>2594</v>
      </c>
      <c r="C54" s="890" t="s">
        <v>2595</v>
      </c>
      <c r="D54" s="886"/>
      <c r="E54" s="886"/>
      <c r="F54" s="886"/>
      <c r="G54" s="886"/>
      <c r="H54" s="886"/>
      <c r="I54" s="886"/>
      <c r="J54" s="886"/>
      <c r="K54" s="886"/>
      <c r="L54" s="886"/>
      <c r="M54" s="886"/>
      <c r="N54" s="886"/>
      <c r="O54" s="886"/>
      <c r="P54" s="886"/>
      <c r="Q54" s="886"/>
      <c r="R54" s="886"/>
      <c r="S54" s="886"/>
      <c r="T54" s="886"/>
      <c r="U54" s="886"/>
      <c r="V54" s="886"/>
      <c r="W54" s="886"/>
      <c r="X54" s="886"/>
    </row>
    <row r="55" spans="1:24" ht="18">
      <c r="A55" s="1254"/>
      <c r="B55" s="891" t="s">
        <v>158</v>
      </c>
      <c r="C55" s="890" t="s">
        <v>2596</v>
      </c>
      <c r="D55" s="886"/>
      <c r="E55" s="886"/>
      <c r="F55" s="886"/>
      <c r="G55" s="886"/>
      <c r="H55" s="886"/>
      <c r="I55" s="886"/>
      <c r="J55" s="886"/>
      <c r="K55" s="886"/>
      <c r="L55" s="886"/>
      <c r="M55" s="886"/>
      <c r="N55" s="886"/>
      <c r="O55" s="886"/>
      <c r="P55" s="886"/>
      <c r="Q55" s="886"/>
      <c r="R55" s="886"/>
      <c r="S55" s="886"/>
      <c r="T55" s="886"/>
      <c r="U55" s="886"/>
      <c r="V55" s="886"/>
      <c r="W55" s="886"/>
      <c r="X55" s="886"/>
    </row>
    <row r="56" spans="1:24" ht="18">
      <c r="A56" s="1254"/>
      <c r="B56" s="891" t="s">
        <v>159</v>
      </c>
      <c r="C56" s="890" t="s">
        <v>372</v>
      </c>
      <c r="D56" s="886"/>
      <c r="E56" s="886"/>
      <c r="F56" s="886"/>
      <c r="G56" s="886"/>
      <c r="H56" s="886"/>
      <c r="I56" s="886"/>
      <c r="J56" s="886"/>
      <c r="K56" s="886"/>
      <c r="L56" s="886"/>
      <c r="M56" s="886"/>
      <c r="N56" s="886"/>
      <c r="O56" s="886"/>
      <c r="P56" s="886"/>
      <c r="Q56" s="886"/>
      <c r="R56" s="886"/>
      <c r="S56" s="886"/>
      <c r="T56" s="886"/>
      <c r="U56" s="886"/>
      <c r="V56" s="886"/>
      <c r="W56" s="886"/>
      <c r="X56" s="886"/>
    </row>
    <row r="57" spans="1:24" ht="18">
      <c r="A57" s="1254"/>
      <c r="B57" s="891" t="s">
        <v>160</v>
      </c>
      <c r="C57" s="890" t="s">
        <v>2383</v>
      </c>
      <c r="D57" s="886"/>
      <c r="E57" s="886"/>
      <c r="F57" s="886"/>
      <c r="G57" s="886"/>
      <c r="H57" s="886"/>
      <c r="I57" s="886"/>
      <c r="J57" s="886"/>
      <c r="K57" s="886"/>
      <c r="L57" s="886"/>
      <c r="M57" s="886"/>
      <c r="N57" s="886"/>
      <c r="O57" s="886"/>
      <c r="P57" s="886"/>
      <c r="Q57" s="886"/>
      <c r="R57" s="886"/>
      <c r="S57" s="886"/>
      <c r="T57" s="886"/>
      <c r="U57" s="886"/>
      <c r="V57" s="886"/>
      <c r="W57" s="886"/>
      <c r="X57" s="886"/>
    </row>
    <row r="58" spans="1:24" ht="18">
      <c r="A58" s="1254"/>
      <c r="B58" s="891" t="s">
        <v>162</v>
      </c>
      <c r="C58" s="890" t="s">
        <v>2383</v>
      </c>
      <c r="D58" s="886"/>
      <c r="E58" s="886"/>
      <c r="F58" s="886"/>
      <c r="G58" s="886"/>
      <c r="H58" s="886"/>
      <c r="I58" s="886"/>
      <c r="J58" s="886"/>
      <c r="K58" s="886"/>
      <c r="L58" s="886"/>
      <c r="M58" s="886"/>
      <c r="N58" s="886"/>
      <c r="O58" s="886"/>
      <c r="P58" s="886"/>
      <c r="Q58" s="886"/>
      <c r="R58" s="886"/>
      <c r="S58" s="886"/>
      <c r="T58" s="886"/>
      <c r="U58" s="886"/>
      <c r="V58" s="886"/>
      <c r="W58" s="886"/>
      <c r="X58" s="886"/>
    </row>
    <row r="59" spans="1:24" ht="18">
      <c r="A59" s="1254"/>
      <c r="B59" s="891" t="s">
        <v>163</v>
      </c>
      <c r="C59" s="890" t="s">
        <v>2597</v>
      </c>
      <c r="D59" s="886"/>
      <c r="E59" s="886"/>
      <c r="F59" s="886"/>
      <c r="G59" s="886"/>
      <c r="H59" s="886"/>
      <c r="I59" s="886"/>
      <c r="J59" s="886"/>
      <c r="K59" s="886"/>
      <c r="L59" s="886"/>
      <c r="M59" s="886"/>
      <c r="N59" s="886"/>
      <c r="O59" s="886"/>
      <c r="P59" s="886"/>
      <c r="Q59" s="886"/>
      <c r="R59" s="886"/>
      <c r="S59" s="886"/>
      <c r="T59" s="886"/>
      <c r="U59" s="886"/>
      <c r="V59" s="886"/>
      <c r="W59" s="886"/>
      <c r="X59" s="886"/>
    </row>
    <row r="60" spans="1:24" ht="18">
      <c r="A60" s="1254"/>
      <c r="B60" s="891" t="s">
        <v>164</v>
      </c>
      <c r="C60" s="890" t="s">
        <v>102</v>
      </c>
      <c r="D60" s="886"/>
      <c r="E60" s="886"/>
      <c r="F60" s="886"/>
      <c r="G60" s="886"/>
      <c r="H60" s="886"/>
      <c r="I60" s="886"/>
      <c r="J60" s="886"/>
      <c r="K60" s="886"/>
      <c r="L60" s="886"/>
      <c r="M60" s="886"/>
      <c r="N60" s="886"/>
      <c r="O60" s="886"/>
      <c r="P60" s="886"/>
      <c r="Q60" s="886"/>
      <c r="R60" s="886"/>
      <c r="S60" s="886"/>
      <c r="T60" s="886"/>
      <c r="U60" s="886"/>
      <c r="V60" s="886"/>
      <c r="W60" s="886"/>
      <c r="X60" s="886"/>
    </row>
    <row r="61" spans="1:24" ht="99">
      <c r="A61" s="1254"/>
      <c r="B61" s="891" t="s">
        <v>165</v>
      </c>
      <c r="C61" s="890" t="s">
        <v>2598</v>
      </c>
      <c r="D61" s="886"/>
      <c r="E61" s="886"/>
      <c r="F61" s="886"/>
      <c r="G61" s="886"/>
      <c r="H61" s="886"/>
      <c r="I61" s="886"/>
      <c r="J61" s="886"/>
      <c r="K61" s="886"/>
      <c r="L61" s="886"/>
      <c r="M61" s="886"/>
      <c r="N61" s="886"/>
      <c r="O61" s="886"/>
      <c r="P61" s="886"/>
      <c r="Q61" s="886"/>
      <c r="R61" s="886"/>
      <c r="S61" s="886"/>
      <c r="T61" s="886"/>
      <c r="U61" s="886"/>
      <c r="V61" s="886"/>
      <c r="W61" s="886"/>
      <c r="X61" s="886"/>
    </row>
    <row r="62" spans="1:24" ht="33">
      <c r="A62" s="1254"/>
      <c r="B62" s="891" t="s">
        <v>166</v>
      </c>
      <c r="C62" s="890" t="s">
        <v>2599</v>
      </c>
      <c r="D62" s="886"/>
      <c r="E62" s="886"/>
      <c r="F62" s="886"/>
      <c r="G62" s="886"/>
      <c r="H62" s="886"/>
      <c r="I62" s="886"/>
      <c r="J62" s="886"/>
      <c r="K62" s="886"/>
      <c r="L62" s="886"/>
      <c r="M62" s="886"/>
      <c r="N62" s="886"/>
      <c r="O62" s="886"/>
      <c r="P62" s="886"/>
      <c r="Q62" s="886"/>
      <c r="R62" s="886"/>
      <c r="S62" s="886"/>
      <c r="T62" s="886"/>
      <c r="U62" s="886"/>
      <c r="V62" s="886"/>
      <c r="W62" s="886"/>
      <c r="X62" s="886"/>
    </row>
    <row r="63" spans="1:24" ht="33">
      <c r="A63" s="1254"/>
      <c r="B63" s="891" t="s">
        <v>167</v>
      </c>
      <c r="C63" s="890" t="s">
        <v>2600</v>
      </c>
      <c r="D63" s="886"/>
      <c r="E63" s="886"/>
      <c r="F63" s="886"/>
      <c r="G63" s="886"/>
      <c r="H63" s="886"/>
      <c r="I63" s="886"/>
      <c r="J63" s="886"/>
      <c r="K63" s="886"/>
      <c r="L63" s="886"/>
      <c r="M63" s="886"/>
      <c r="N63" s="886"/>
      <c r="O63" s="886"/>
      <c r="P63" s="886"/>
      <c r="Q63" s="886"/>
      <c r="R63" s="886"/>
      <c r="S63" s="886"/>
      <c r="T63" s="886"/>
      <c r="U63" s="886"/>
      <c r="V63" s="886"/>
      <c r="W63" s="886"/>
      <c r="X63" s="886"/>
    </row>
    <row r="64" spans="1:24" ht="66">
      <c r="A64" s="1254"/>
      <c r="B64" s="891" t="s">
        <v>168</v>
      </c>
      <c r="C64" s="890" t="s">
        <v>2601</v>
      </c>
      <c r="D64" s="886"/>
      <c r="E64" s="886"/>
      <c r="F64" s="886"/>
      <c r="G64" s="886"/>
      <c r="H64" s="886"/>
      <c r="I64" s="886"/>
      <c r="J64" s="886"/>
      <c r="K64" s="886"/>
      <c r="L64" s="886"/>
      <c r="M64" s="886"/>
      <c r="N64" s="886"/>
      <c r="O64" s="886"/>
      <c r="P64" s="886"/>
      <c r="Q64" s="886"/>
      <c r="R64" s="886"/>
      <c r="S64" s="886"/>
      <c r="T64" s="886"/>
      <c r="U64" s="886"/>
      <c r="V64" s="886"/>
      <c r="W64" s="886"/>
      <c r="X64" s="886"/>
    </row>
    <row r="65" spans="1:24" ht="18">
      <c r="A65" s="1254"/>
      <c r="B65" s="891" t="s">
        <v>169</v>
      </c>
      <c r="C65" s="890" t="s">
        <v>102</v>
      </c>
      <c r="D65" s="886"/>
      <c r="E65" s="886"/>
      <c r="F65" s="886"/>
      <c r="G65" s="886"/>
      <c r="H65" s="886"/>
      <c r="I65" s="886"/>
      <c r="J65" s="886"/>
      <c r="K65" s="886"/>
      <c r="L65" s="886"/>
      <c r="M65" s="886"/>
      <c r="N65" s="886"/>
      <c r="O65" s="886"/>
      <c r="P65" s="886"/>
      <c r="Q65" s="886"/>
      <c r="R65" s="886"/>
      <c r="S65" s="886"/>
      <c r="T65" s="886"/>
      <c r="U65" s="886"/>
      <c r="V65" s="886"/>
      <c r="W65" s="886"/>
      <c r="X65" s="886"/>
    </row>
    <row r="66" spans="1:24" ht="18">
      <c r="A66" s="1254"/>
      <c r="B66" s="891" t="s">
        <v>170</v>
      </c>
      <c r="C66" s="890" t="s">
        <v>2602</v>
      </c>
      <c r="D66" s="886"/>
      <c r="E66" s="886"/>
      <c r="F66" s="886"/>
      <c r="G66" s="886"/>
      <c r="H66" s="886"/>
      <c r="I66" s="886"/>
      <c r="J66" s="886"/>
      <c r="K66" s="886"/>
      <c r="L66" s="886"/>
      <c r="M66" s="886"/>
      <c r="N66" s="886"/>
      <c r="O66" s="886"/>
      <c r="P66" s="886"/>
      <c r="Q66" s="886"/>
      <c r="R66" s="886"/>
      <c r="S66" s="886"/>
      <c r="T66" s="886"/>
      <c r="U66" s="886"/>
      <c r="V66" s="886"/>
      <c r="W66" s="886"/>
      <c r="X66" s="886"/>
    </row>
    <row r="67" spans="1:24" ht="18">
      <c r="A67" s="1254"/>
      <c r="B67" s="891" t="s">
        <v>171</v>
      </c>
      <c r="C67" s="890" t="s">
        <v>2603</v>
      </c>
      <c r="D67" s="886"/>
      <c r="E67" s="886"/>
      <c r="F67" s="886"/>
      <c r="G67" s="886"/>
      <c r="H67" s="886"/>
      <c r="I67" s="886"/>
      <c r="J67" s="886"/>
      <c r="K67" s="886"/>
      <c r="L67" s="886"/>
      <c r="M67" s="886"/>
      <c r="N67" s="886"/>
      <c r="O67" s="886"/>
      <c r="P67" s="886"/>
      <c r="Q67" s="886"/>
      <c r="R67" s="886"/>
      <c r="S67" s="886"/>
      <c r="T67" s="886"/>
      <c r="U67" s="886"/>
      <c r="V67" s="886"/>
      <c r="W67" s="886"/>
      <c r="X67" s="886"/>
    </row>
    <row r="68" spans="1:24" ht="33.5" thickBot="1">
      <c r="A68" s="1255"/>
      <c r="B68" s="896" t="s">
        <v>172</v>
      </c>
      <c r="C68" s="895" t="s">
        <v>2604</v>
      </c>
      <c r="D68" s="886"/>
      <c r="E68" s="886"/>
      <c r="F68" s="886"/>
      <c r="G68" s="886"/>
      <c r="H68" s="886"/>
      <c r="I68" s="886"/>
      <c r="J68" s="886"/>
      <c r="K68" s="886"/>
      <c r="L68" s="886"/>
      <c r="M68" s="886"/>
      <c r="N68" s="886"/>
      <c r="O68" s="886"/>
      <c r="P68" s="886"/>
      <c r="Q68" s="886"/>
      <c r="R68" s="886"/>
      <c r="S68" s="886"/>
      <c r="T68" s="886"/>
      <c r="U68" s="886"/>
      <c r="V68" s="886"/>
      <c r="W68" s="886"/>
      <c r="X68" s="886"/>
    </row>
    <row r="69" spans="1:24" ht="18">
      <c r="A69" s="1253" t="s">
        <v>173</v>
      </c>
      <c r="B69" s="889" t="s">
        <v>174</v>
      </c>
      <c r="C69" s="890" t="s">
        <v>102</v>
      </c>
      <c r="D69" s="886"/>
      <c r="E69" s="886"/>
      <c r="F69" s="886"/>
      <c r="G69" s="886"/>
      <c r="H69" s="886"/>
      <c r="I69" s="886"/>
      <c r="J69" s="886"/>
      <c r="K69" s="886"/>
      <c r="L69" s="886"/>
      <c r="M69" s="886"/>
      <c r="N69" s="886"/>
      <c r="O69" s="886"/>
      <c r="P69" s="886"/>
      <c r="Q69" s="886"/>
      <c r="R69" s="886"/>
      <c r="S69" s="886"/>
      <c r="T69" s="886"/>
      <c r="U69" s="886"/>
      <c r="V69" s="886"/>
      <c r="W69" s="886"/>
      <c r="X69" s="886"/>
    </row>
    <row r="70" spans="1:24" ht="18">
      <c r="A70" s="1254"/>
      <c r="B70" s="891" t="s">
        <v>175</v>
      </c>
      <c r="C70" s="890" t="s">
        <v>176</v>
      </c>
      <c r="D70" s="886"/>
      <c r="E70" s="886"/>
      <c r="F70" s="886"/>
      <c r="G70" s="886"/>
      <c r="H70" s="886"/>
      <c r="I70" s="886"/>
      <c r="J70" s="886"/>
      <c r="K70" s="886"/>
      <c r="L70" s="886"/>
      <c r="M70" s="886"/>
      <c r="N70" s="886"/>
      <c r="O70" s="886"/>
      <c r="P70" s="886"/>
      <c r="Q70" s="886"/>
      <c r="R70" s="886"/>
      <c r="S70" s="886"/>
      <c r="T70" s="886"/>
      <c r="U70" s="886"/>
      <c r="V70" s="886"/>
      <c r="W70" s="886"/>
      <c r="X70" s="886"/>
    </row>
    <row r="71" spans="1:24" ht="18">
      <c r="A71" s="1254"/>
      <c r="B71" s="891" t="s">
        <v>177</v>
      </c>
      <c r="C71" s="890" t="s">
        <v>2383</v>
      </c>
      <c r="D71" s="886"/>
      <c r="E71" s="886"/>
      <c r="F71" s="886"/>
      <c r="G71" s="886"/>
      <c r="H71" s="886"/>
      <c r="I71" s="886"/>
      <c r="J71" s="886"/>
      <c r="K71" s="886"/>
      <c r="L71" s="886"/>
      <c r="M71" s="886"/>
      <c r="N71" s="886"/>
      <c r="O71" s="886"/>
      <c r="P71" s="886"/>
      <c r="Q71" s="886"/>
      <c r="R71" s="886"/>
      <c r="S71" s="886"/>
      <c r="T71" s="886"/>
      <c r="U71" s="886"/>
      <c r="V71" s="886"/>
      <c r="W71" s="886"/>
      <c r="X71" s="886"/>
    </row>
    <row r="72" spans="1:24" ht="18">
      <c r="A72" s="1254"/>
      <c r="B72" s="891" t="s">
        <v>179</v>
      </c>
      <c r="C72" s="890" t="s">
        <v>2383</v>
      </c>
      <c r="D72" s="886"/>
      <c r="E72" s="886"/>
      <c r="F72" s="886"/>
      <c r="G72" s="886"/>
      <c r="H72" s="886"/>
      <c r="I72" s="886"/>
      <c r="J72" s="886"/>
      <c r="K72" s="886"/>
      <c r="L72" s="886"/>
      <c r="M72" s="886"/>
      <c r="N72" s="886"/>
      <c r="O72" s="886"/>
      <c r="P72" s="886"/>
      <c r="Q72" s="886"/>
      <c r="R72" s="886"/>
      <c r="S72" s="886"/>
      <c r="T72" s="886"/>
      <c r="U72" s="886"/>
      <c r="V72" s="886"/>
      <c r="W72" s="886"/>
      <c r="X72" s="886"/>
    </row>
    <row r="73" spans="1:24" ht="49.5">
      <c r="A73" s="1254"/>
      <c r="B73" s="891" t="s">
        <v>180</v>
      </c>
      <c r="C73" s="890" t="s">
        <v>181</v>
      </c>
      <c r="D73" s="886"/>
      <c r="E73" s="886"/>
      <c r="F73" s="886"/>
      <c r="G73" s="886"/>
      <c r="H73" s="886"/>
      <c r="I73" s="886"/>
      <c r="J73" s="886"/>
      <c r="K73" s="886"/>
      <c r="L73" s="886"/>
      <c r="M73" s="886"/>
      <c r="N73" s="886"/>
      <c r="O73" s="886"/>
      <c r="P73" s="886"/>
      <c r="Q73" s="886"/>
      <c r="R73" s="886"/>
      <c r="S73" s="886"/>
      <c r="T73" s="886"/>
      <c r="U73" s="886"/>
      <c r="V73" s="886"/>
      <c r="W73" s="886"/>
      <c r="X73" s="886"/>
    </row>
    <row r="74" spans="1:24" ht="18">
      <c r="A74" s="1254"/>
      <c r="B74" s="891" t="s">
        <v>356</v>
      </c>
      <c r="C74" s="890" t="s">
        <v>123</v>
      </c>
      <c r="D74" s="886"/>
      <c r="E74" s="886"/>
      <c r="F74" s="886"/>
      <c r="G74" s="886"/>
      <c r="H74" s="886"/>
      <c r="I74" s="886"/>
      <c r="J74" s="886"/>
      <c r="K74" s="886"/>
      <c r="L74" s="886"/>
      <c r="M74" s="886"/>
      <c r="N74" s="886"/>
      <c r="O74" s="886"/>
      <c r="P74" s="886"/>
      <c r="Q74" s="886"/>
      <c r="R74" s="886"/>
      <c r="S74" s="886"/>
      <c r="T74" s="886"/>
      <c r="U74" s="886"/>
      <c r="V74" s="886"/>
      <c r="W74" s="886"/>
      <c r="X74" s="886"/>
    </row>
    <row r="75" spans="1:24" ht="18">
      <c r="A75" s="1254"/>
      <c r="B75" s="891" t="s">
        <v>183</v>
      </c>
      <c r="C75" s="890" t="s">
        <v>100</v>
      </c>
      <c r="D75" s="886"/>
      <c r="E75" s="886"/>
      <c r="F75" s="886"/>
      <c r="G75" s="886"/>
      <c r="H75" s="886"/>
      <c r="I75" s="886"/>
      <c r="J75" s="886"/>
      <c r="K75" s="886"/>
      <c r="L75" s="886"/>
      <c r="M75" s="886"/>
      <c r="N75" s="886"/>
      <c r="O75" s="886"/>
      <c r="P75" s="886"/>
      <c r="Q75" s="886"/>
      <c r="R75" s="886"/>
      <c r="S75" s="886"/>
      <c r="T75" s="886"/>
      <c r="U75" s="886"/>
      <c r="V75" s="886"/>
      <c r="W75" s="886"/>
      <c r="X75" s="886"/>
    </row>
    <row r="76" spans="1:24" ht="18">
      <c r="A76" s="1254"/>
      <c r="B76" s="891" t="s">
        <v>184</v>
      </c>
      <c r="C76" s="890" t="s">
        <v>185</v>
      </c>
      <c r="D76" s="886"/>
      <c r="E76" s="886"/>
      <c r="F76" s="886"/>
      <c r="G76" s="886"/>
      <c r="H76" s="886"/>
      <c r="I76" s="886"/>
      <c r="J76" s="886"/>
      <c r="K76" s="886"/>
      <c r="L76" s="886"/>
      <c r="M76" s="886"/>
      <c r="N76" s="886"/>
      <c r="O76" s="886"/>
      <c r="P76" s="886"/>
      <c r="Q76" s="886"/>
      <c r="R76" s="886"/>
      <c r="S76" s="886"/>
      <c r="T76" s="886"/>
      <c r="U76" s="886"/>
      <c r="V76" s="886"/>
      <c r="W76" s="886"/>
      <c r="X76" s="886"/>
    </row>
    <row r="77" spans="1:24" ht="83" thickBot="1">
      <c r="A77" s="1255"/>
      <c r="B77" s="896" t="s">
        <v>186</v>
      </c>
      <c r="C77" s="895" t="s">
        <v>412</v>
      </c>
      <c r="D77" s="886"/>
      <c r="E77" s="886"/>
      <c r="F77" s="886"/>
      <c r="G77" s="886"/>
      <c r="H77" s="886"/>
      <c r="I77" s="886"/>
      <c r="J77" s="886"/>
      <c r="K77" s="886"/>
      <c r="L77" s="886"/>
      <c r="M77" s="886"/>
      <c r="N77" s="886"/>
      <c r="O77" s="886"/>
      <c r="P77" s="886"/>
      <c r="Q77" s="886"/>
      <c r="R77" s="886"/>
      <c r="S77" s="886"/>
      <c r="T77" s="886"/>
      <c r="U77" s="886"/>
      <c r="V77" s="886"/>
      <c r="W77" s="886"/>
      <c r="X77" s="886"/>
    </row>
    <row r="78" spans="1:24" ht="18">
      <c r="A78" s="1253" t="s">
        <v>188</v>
      </c>
      <c r="B78" s="889" t="s">
        <v>189</v>
      </c>
      <c r="C78" s="890" t="s">
        <v>2573</v>
      </c>
      <c r="D78" s="886"/>
      <c r="E78" s="886"/>
      <c r="F78" s="886"/>
      <c r="G78" s="886"/>
      <c r="H78" s="886"/>
      <c r="I78" s="886"/>
      <c r="J78" s="886"/>
      <c r="K78" s="886"/>
      <c r="L78" s="886"/>
      <c r="M78" s="886"/>
      <c r="N78" s="886"/>
      <c r="O78" s="886"/>
      <c r="P78" s="886"/>
      <c r="Q78" s="886"/>
      <c r="R78" s="886"/>
      <c r="S78" s="886"/>
      <c r="T78" s="886"/>
      <c r="U78" s="886"/>
      <c r="V78" s="886"/>
      <c r="W78" s="886"/>
      <c r="X78" s="886"/>
    </row>
    <row r="79" spans="1:24" ht="49.5">
      <c r="A79" s="1254"/>
      <c r="B79" s="891" t="s">
        <v>190</v>
      </c>
      <c r="C79" s="890" t="s">
        <v>2574</v>
      </c>
      <c r="D79" s="886"/>
      <c r="E79" s="886"/>
      <c r="F79" s="886"/>
      <c r="G79" s="886"/>
      <c r="H79" s="886"/>
      <c r="I79" s="886"/>
      <c r="J79" s="886"/>
      <c r="K79" s="886"/>
      <c r="L79" s="886"/>
      <c r="M79" s="886"/>
      <c r="N79" s="886"/>
      <c r="O79" s="886"/>
      <c r="P79" s="886"/>
      <c r="Q79" s="886"/>
      <c r="R79" s="886"/>
      <c r="S79" s="886"/>
      <c r="T79" s="886"/>
      <c r="U79" s="886"/>
      <c r="V79" s="886"/>
      <c r="W79" s="886"/>
      <c r="X79" s="886"/>
    </row>
    <row r="80" spans="1:24" ht="66">
      <c r="A80" s="1254"/>
      <c r="B80" s="891" t="s">
        <v>192</v>
      </c>
      <c r="C80" s="890" t="s">
        <v>2575</v>
      </c>
      <c r="D80" s="886"/>
      <c r="E80" s="886"/>
      <c r="F80" s="886"/>
      <c r="G80" s="886"/>
      <c r="H80" s="886"/>
      <c r="I80" s="886"/>
      <c r="J80" s="886"/>
      <c r="K80" s="886"/>
      <c r="L80" s="886"/>
      <c r="M80" s="886"/>
      <c r="N80" s="886"/>
      <c r="O80" s="886"/>
      <c r="P80" s="886"/>
      <c r="Q80" s="886"/>
      <c r="R80" s="886"/>
      <c r="S80" s="886"/>
      <c r="T80" s="886"/>
      <c r="U80" s="886"/>
      <c r="V80" s="886"/>
      <c r="W80" s="886"/>
      <c r="X80" s="886"/>
    </row>
    <row r="81" spans="1:24" ht="18">
      <c r="A81" s="1254"/>
      <c r="B81" s="891" t="s">
        <v>193</v>
      </c>
      <c r="C81" s="890" t="s">
        <v>414</v>
      </c>
      <c r="D81" s="886"/>
      <c r="E81" s="886"/>
      <c r="F81" s="886"/>
      <c r="G81" s="886"/>
      <c r="H81" s="886"/>
      <c r="I81" s="886"/>
      <c r="J81" s="886"/>
      <c r="K81" s="886"/>
      <c r="L81" s="886"/>
      <c r="M81" s="886"/>
      <c r="N81" s="886"/>
      <c r="O81" s="886"/>
      <c r="P81" s="886"/>
      <c r="Q81" s="886"/>
      <c r="R81" s="886"/>
      <c r="S81" s="886"/>
      <c r="T81" s="886"/>
      <c r="U81" s="886"/>
      <c r="V81" s="886"/>
      <c r="W81" s="886"/>
      <c r="X81" s="886"/>
    </row>
    <row r="82" spans="1:24" ht="132">
      <c r="A82" s="1254"/>
      <c r="B82" s="891" t="s">
        <v>194</v>
      </c>
      <c r="C82" s="890" t="s">
        <v>2576</v>
      </c>
      <c r="D82" s="886"/>
      <c r="E82" s="886"/>
      <c r="F82" s="886"/>
      <c r="G82" s="886"/>
      <c r="H82" s="886"/>
      <c r="I82" s="886"/>
      <c r="J82" s="886"/>
      <c r="K82" s="886"/>
      <c r="L82" s="886"/>
      <c r="M82" s="886"/>
      <c r="N82" s="886"/>
      <c r="O82" s="886"/>
      <c r="P82" s="886"/>
      <c r="Q82" s="886"/>
      <c r="R82" s="886"/>
      <c r="S82" s="886"/>
      <c r="T82" s="886"/>
      <c r="U82" s="886"/>
      <c r="V82" s="886"/>
      <c r="W82" s="886"/>
      <c r="X82" s="886"/>
    </row>
    <row r="83" spans="1:24" ht="18">
      <c r="A83" s="1254"/>
      <c r="B83" s="891" t="s">
        <v>195</v>
      </c>
      <c r="C83" s="890" t="s">
        <v>100</v>
      </c>
      <c r="D83" s="886"/>
      <c r="E83" s="886"/>
      <c r="F83" s="886"/>
      <c r="G83" s="886"/>
      <c r="H83" s="886"/>
      <c r="I83" s="886"/>
      <c r="J83" s="886"/>
      <c r="K83" s="886"/>
      <c r="L83" s="886"/>
      <c r="M83" s="886"/>
      <c r="N83" s="886"/>
      <c r="O83" s="886"/>
      <c r="P83" s="886"/>
      <c r="Q83" s="886"/>
      <c r="R83" s="886"/>
      <c r="S83" s="886"/>
      <c r="T83" s="886"/>
      <c r="U83" s="886"/>
      <c r="V83" s="886"/>
      <c r="W83" s="886"/>
      <c r="X83" s="886"/>
    </row>
    <row r="84" spans="1:24" ht="18">
      <c r="A84" s="1254"/>
      <c r="B84" s="891" t="s">
        <v>170</v>
      </c>
      <c r="C84" s="890" t="s">
        <v>2383</v>
      </c>
      <c r="D84" s="886"/>
      <c r="E84" s="886"/>
      <c r="F84" s="886"/>
      <c r="G84" s="886"/>
      <c r="H84" s="886"/>
      <c r="I84" s="886"/>
      <c r="J84" s="886"/>
      <c r="K84" s="886"/>
      <c r="L84" s="886"/>
      <c r="M84" s="886"/>
      <c r="N84" s="886"/>
      <c r="O84" s="886"/>
      <c r="P84" s="886"/>
      <c r="Q84" s="886"/>
      <c r="R84" s="886"/>
      <c r="S84" s="886"/>
      <c r="T84" s="886"/>
      <c r="U84" s="886"/>
      <c r="V84" s="886"/>
      <c r="W84" s="886"/>
      <c r="X84" s="886"/>
    </row>
    <row r="85" spans="1:24" ht="18">
      <c r="A85" s="1254"/>
      <c r="B85" s="891" t="s">
        <v>171</v>
      </c>
      <c r="C85" s="890" t="s">
        <v>2383</v>
      </c>
      <c r="D85" s="886"/>
      <c r="E85" s="886"/>
      <c r="F85" s="886"/>
      <c r="G85" s="886"/>
      <c r="H85" s="886"/>
      <c r="I85" s="886"/>
      <c r="J85" s="886"/>
      <c r="K85" s="886"/>
      <c r="L85" s="886"/>
      <c r="M85" s="886"/>
      <c r="N85" s="886"/>
      <c r="O85" s="886"/>
      <c r="P85" s="886"/>
      <c r="Q85" s="886"/>
      <c r="R85" s="886"/>
      <c r="S85" s="886"/>
      <c r="T85" s="886"/>
      <c r="U85" s="886"/>
      <c r="V85" s="886"/>
      <c r="W85" s="886"/>
      <c r="X85" s="886"/>
    </row>
    <row r="86" spans="1:24" ht="18">
      <c r="A86" s="1254"/>
      <c r="B86" s="891" t="s">
        <v>196</v>
      </c>
      <c r="C86" s="890" t="s">
        <v>2383</v>
      </c>
      <c r="D86" s="886"/>
      <c r="E86" s="886"/>
      <c r="F86" s="886"/>
      <c r="G86" s="886"/>
      <c r="H86" s="886"/>
      <c r="I86" s="886"/>
      <c r="J86" s="886"/>
      <c r="K86" s="886"/>
      <c r="L86" s="886"/>
      <c r="M86" s="886"/>
      <c r="N86" s="886"/>
      <c r="O86" s="886"/>
      <c r="P86" s="886"/>
      <c r="Q86" s="886"/>
      <c r="R86" s="886"/>
      <c r="S86" s="886"/>
      <c r="T86" s="886"/>
      <c r="U86" s="886"/>
      <c r="V86" s="886"/>
      <c r="W86" s="886"/>
      <c r="X86" s="886"/>
    </row>
    <row r="87" spans="1:24" ht="18">
      <c r="A87" s="1254"/>
      <c r="B87" s="891" t="s">
        <v>197</v>
      </c>
      <c r="C87" s="890"/>
      <c r="D87" s="886"/>
      <c r="E87" s="886"/>
      <c r="F87" s="886"/>
      <c r="G87" s="886"/>
      <c r="H87" s="886"/>
      <c r="I87" s="886"/>
      <c r="J87" s="886"/>
      <c r="K87" s="886"/>
      <c r="L87" s="886"/>
      <c r="M87" s="886"/>
      <c r="N87" s="886"/>
      <c r="O87" s="886"/>
      <c r="P87" s="886"/>
      <c r="Q87" s="886"/>
      <c r="R87" s="886"/>
      <c r="S87" s="886"/>
      <c r="T87" s="886"/>
      <c r="U87" s="886"/>
      <c r="V87" s="886"/>
      <c r="W87" s="886"/>
      <c r="X87" s="886"/>
    </row>
    <row r="88" spans="1:24" ht="18">
      <c r="A88" s="1254"/>
      <c r="B88" s="891" t="s">
        <v>198</v>
      </c>
      <c r="C88" s="890" t="s">
        <v>100</v>
      </c>
      <c r="D88" s="886"/>
      <c r="E88" s="886"/>
      <c r="F88" s="886"/>
      <c r="G88" s="886"/>
      <c r="H88" s="886"/>
      <c r="I88" s="886"/>
      <c r="J88" s="886"/>
      <c r="K88" s="886"/>
      <c r="L88" s="886"/>
      <c r="M88" s="886"/>
      <c r="N88" s="886"/>
      <c r="O88" s="886"/>
      <c r="P88" s="886"/>
      <c r="Q88" s="886"/>
      <c r="R88" s="886"/>
      <c r="S88" s="886"/>
      <c r="T88" s="886"/>
      <c r="U88" s="886"/>
      <c r="V88" s="886"/>
      <c r="W88" s="886"/>
      <c r="X88" s="886"/>
    </row>
    <row r="89" spans="1:24" ht="18">
      <c r="A89" s="1254"/>
      <c r="B89" s="891" t="s">
        <v>199</v>
      </c>
      <c r="C89" s="890" t="s">
        <v>2383</v>
      </c>
      <c r="D89" s="886"/>
      <c r="E89" s="886"/>
      <c r="F89" s="886"/>
      <c r="G89" s="886"/>
      <c r="H89" s="886"/>
      <c r="I89" s="886"/>
      <c r="J89" s="886"/>
      <c r="K89" s="886"/>
      <c r="L89" s="886"/>
      <c r="M89" s="886"/>
      <c r="N89" s="886"/>
      <c r="O89" s="886"/>
      <c r="P89" s="886"/>
      <c r="Q89" s="886"/>
      <c r="R89" s="886"/>
      <c r="S89" s="886"/>
      <c r="T89" s="886"/>
      <c r="U89" s="886"/>
      <c r="V89" s="886"/>
      <c r="W89" s="886"/>
      <c r="X89" s="886"/>
    </row>
    <row r="90" spans="1:24" ht="18">
      <c r="A90" s="1254"/>
      <c r="B90" s="891" t="s">
        <v>200</v>
      </c>
      <c r="C90" s="890" t="s">
        <v>2383</v>
      </c>
      <c r="D90" s="886"/>
      <c r="E90" s="886"/>
      <c r="F90" s="886"/>
      <c r="G90" s="886"/>
      <c r="H90" s="886"/>
      <c r="I90" s="886"/>
      <c r="J90" s="886"/>
      <c r="K90" s="886"/>
      <c r="L90" s="886"/>
      <c r="M90" s="886"/>
      <c r="N90" s="886"/>
      <c r="O90" s="886"/>
      <c r="P90" s="886"/>
      <c r="Q90" s="886"/>
      <c r="R90" s="886"/>
      <c r="S90" s="886"/>
      <c r="T90" s="886"/>
      <c r="U90" s="886"/>
      <c r="V90" s="886"/>
      <c r="W90" s="886"/>
      <c r="X90" s="886"/>
    </row>
    <row r="91" spans="1:24" ht="18">
      <c r="A91" s="1254"/>
      <c r="B91" s="891" t="s">
        <v>201</v>
      </c>
      <c r="C91" s="890" t="s">
        <v>2383</v>
      </c>
      <c r="D91" s="886"/>
      <c r="E91" s="886"/>
      <c r="F91" s="886"/>
      <c r="G91" s="886"/>
      <c r="H91" s="886"/>
      <c r="I91" s="886"/>
      <c r="J91" s="886"/>
      <c r="K91" s="886"/>
      <c r="L91" s="886"/>
      <c r="M91" s="886"/>
      <c r="N91" s="886"/>
      <c r="O91" s="886"/>
      <c r="P91" s="886"/>
      <c r="Q91" s="886"/>
      <c r="R91" s="886"/>
      <c r="S91" s="886"/>
      <c r="T91" s="886"/>
      <c r="U91" s="886"/>
      <c r="V91" s="886"/>
      <c r="W91" s="886"/>
      <c r="X91" s="886"/>
    </row>
    <row r="92" spans="1:24" ht="18.5" thickBot="1">
      <c r="A92" s="1255"/>
      <c r="B92" s="896" t="s">
        <v>202</v>
      </c>
      <c r="C92" s="895" t="s">
        <v>2383</v>
      </c>
      <c r="D92" s="886"/>
      <c r="E92" s="886"/>
      <c r="F92" s="886"/>
      <c r="G92" s="886"/>
      <c r="H92" s="886"/>
      <c r="I92" s="886"/>
      <c r="J92" s="886"/>
      <c r="K92" s="886"/>
      <c r="L92" s="886"/>
      <c r="M92" s="886"/>
      <c r="N92" s="886"/>
      <c r="O92" s="886"/>
      <c r="P92" s="886"/>
      <c r="Q92" s="886"/>
      <c r="R92" s="886"/>
      <c r="S92" s="886"/>
      <c r="T92" s="886"/>
      <c r="U92" s="886"/>
      <c r="V92" s="886"/>
      <c r="W92" s="886"/>
      <c r="X92" s="886"/>
    </row>
    <row r="93" spans="1:24" ht="33">
      <c r="A93" s="1253" t="s">
        <v>203</v>
      </c>
      <c r="B93" s="889" t="s">
        <v>204</v>
      </c>
      <c r="C93" s="890" t="s">
        <v>2605</v>
      </c>
      <c r="D93" s="886"/>
      <c r="E93" s="886"/>
      <c r="F93" s="886"/>
      <c r="G93" s="886"/>
      <c r="H93" s="886"/>
      <c r="I93" s="886"/>
      <c r="J93" s="886"/>
      <c r="K93" s="886"/>
      <c r="L93" s="886"/>
      <c r="M93" s="886"/>
      <c r="N93" s="886"/>
      <c r="O93" s="886"/>
      <c r="P93" s="886"/>
      <c r="Q93" s="886"/>
      <c r="R93" s="886"/>
      <c r="S93" s="886"/>
      <c r="T93" s="886"/>
      <c r="U93" s="886"/>
      <c r="V93" s="886"/>
      <c r="W93" s="886"/>
      <c r="X93" s="886"/>
    </row>
    <row r="94" spans="1:24" ht="33">
      <c r="A94" s="1254"/>
      <c r="B94" s="891" t="s">
        <v>205</v>
      </c>
      <c r="C94" s="890" t="s">
        <v>2487</v>
      </c>
      <c r="D94" s="886"/>
      <c r="E94" s="886"/>
      <c r="F94" s="886"/>
      <c r="G94" s="886"/>
      <c r="H94" s="886"/>
      <c r="I94" s="886"/>
      <c r="J94" s="886"/>
      <c r="K94" s="886"/>
      <c r="L94" s="886"/>
      <c r="M94" s="886"/>
      <c r="N94" s="886"/>
      <c r="O94" s="886"/>
      <c r="P94" s="886"/>
      <c r="Q94" s="886"/>
      <c r="R94" s="886"/>
      <c r="S94" s="886"/>
      <c r="T94" s="886"/>
      <c r="U94" s="886"/>
      <c r="V94" s="886"/>
      <c r="W94" s="886"/>
      <c r="X94" s="886"/>
    </row>
    <row r="95" spans="1:24" ht="18">
      <c r="A95" s="1254"/>
      <c r="B95" s="891" t="s">
        <v>206</v>
      </c>
      <c r="C95" s="890" t="s">
        <v>2383</v>
      </c>
      <c r="D95" s="886"/>
      <c r="E95" s="886"/>
      <c r="F95" s="886"/>
      <c r="G95" s="886"/>
      <c r="H95" s="886"/>
      <c r="I95" s="886"/>
      <c r="J95" s="886"/>
      <c r="K95" s="886"/>
      <c r="L95" s="886"/>
      <c r="M95" s="886"/>
      <c r="N95" s="886"/>
      <c r="O95" s="886"/>
      <c r="P95" s="886"/>
      <c r="Q95" s="886"/>
      <c r="R95" s="886"/>
      <c r="S95" s="886"/>
      <c r="T95" s="886"/>
      <c r="U95" s="886"/>
      <c r="V95" s="886"/>
      <c r="W95" s="886"/>
      <c r="X95" s="886"/>
    </row>
    <row r="96" spans="1:24" ht="115.5">
      <c r="A96" s="1254"/>
      <c r="B96" s="891" t="s">
        <v>207</v>
      </c>
      <c r="C96" s="890" t="s">
        <v>2578</v>
      </c>
      <c r="D96" s="886"/>
      <c r="E96" s="886"/>
      <c r="F96" s="886"/>
      <c r="G96" s="886"/>
      <c r="H96" s="886"/>
      <c r="I96" s="886"/>
      <c r="J96" s="886"/>
      <c r="K96" s="886"/>
      <c r="L96" s="886"/>
      <c r="M96" s="886"/>
      <c r="N96" s="886"/>
      <c r="O96" s="886"/>
      <c r="P96" s="886"/>
      <c r="Q96" s="886"/>
      <c r="R96" s="886"/>
      <c r="S96" s="886"/>
      <c r="T96" s="886"/>
      <c r="U96" s="886"/>
      <c r="V96" s="886"/>
      <c r="W96" s="886"/>
      <c r="X96" s="886"/>
    </row>
    <row r="97" spans="1:24" ht="33">
      <c r="A97" s="1254"/>
      <c r="B97" s="891" t="s">
        <v>208</v>
      </c>
      <c r="C97" s="890" t="s">
        <v>2021</v>
      </c>
      <c r="D97" s="886"/>
      <c r="E97" s="886"/>
      <c r="F97" s="886"/>
      <c r="G97" s="886"/>
      <c r="H97" s="886"/>
      <c r="I97" s="886"/>
      <c r="J97" s="886"/>
      <c r="K97" s="886"/>
      <c r="L97" s="886"/>
      <c r="M97" s="886"/>
      <c r="N97" s="886"/>
      <c r="O97" s="886"/>
      <c r="P97" s="886"/>
      <c r="Q97" s="886"/>
      <c r="R97" s="886"/>
      <c r="S97" s="886"/>
      <c r="T97" s="886"/>
      <c r="U97" s="886"/>
      <c r="V97" s="886"/>
      <c r="W97" s="886"/>
      <c r="X97" s="886"/>
    </row>
    <row r="98" spans="1:24" ht="66">
      <c r="A98" s="1254"/>
      <c r="B98" s="891" t="s">
        <v>209</v>
      </c>
      <c r="C98" s="890" t="s">
        <v>2606</v>
      </c>
      <c r="D98" s="886"/>
      <c r="E98" s="886"/>
      <c r="F98" s="886"/>
      <c r="G98" s="886"/>
      <c r="H98" s="886"/>
      <c r="I98" s="886"/>
      <c r="J98" s="886"/>
      <c r="K98" s="886"/>
      <c r="L98" s="886"/>
      <c r="M98" s="886"/>
      <c r="N98" s="886"/>
      <c r="O98" s="886"/>
      <c r="P98" s="886"/>
      <c r="Q98" s="886"/>
      <c r="R98" s="886"/>
      <c r="S98" s="886"/>
      <c r="T98" s="886"/>
      <c r="U98" s="886"/>
      <c r="V98" s="886"/>
      <c r="W98" s="886"/>
      <c r="X98" s="886"/>
    </row>
    <row r="99" spans="1:24" ht="132">
      <c r="A99" s="1254"/>
      <c r="B99" s="891" t="s">
        <v>211</v>
      </c>
      <c r="C99" s="890" t="s">
        <v>2607</v>
      </c>
      <c r="D99" s="886"/>
      <c r="E99" s="886"/>
      <c r="F99" s="886"/>
      <c r="G99" s="886"/>
      <c r="H99" s="886"/>
      <c r="I99" s="886"/>
      <c r="J99" s="886"/>
      <c r="K99" s="886"/>
      <c r="L99" s="886"/>
      <c r="M99" s="886"/>
      <c r="N99" s="886"/>
      <c r="O99" s="886"/>
      <c r="P99" s="886"/>
      <c r="Q99" s="886"/>
      <c r="R99" s="886"/>
      <c r="S99" s="886"/>
      <c r="T99" s="886"/>
      <c r="U99" s="886"/>
      <c r="V99" s="886"/>
      <c r="W99" s="886"/>
      <c r="X99" s="886"/>
    </row>
    <row r="100" spans="1:24" ht="18">
      <c r="A100" s="1254"/>
      <c r="B100" s="891" t="s">
        <v>374</v>
      </c>
      <c r="C100" s="890" t="s">
        <v>2383</v>
      </c>
      <c r="D100" s="886"/>
      <c r="E100" s="886"/>
      <c r="F100" s="886"/>
      <c r="G100" s="886"/>
      <c r="H100" s="886"/>
      <c r="I100" s="886"/>
      <c r="J100" s="886"/>
      <c r="K100" s="886"/>
      <c r="L100" s="886"/>
      <c r="M100" s="886"/>
      <c r="N100" s="886"/>
      <c r="O100" s="886"/>
      <c r="P100" s="886"/>
      <c r="Q100" s="886"/>
      <c r="R100" s="886"/>
      <c r="S100" s="886"/>
      <c r="T100" s="886"/>
      <c r="U100" s="886"/>
      <c r="V100" s="886"/>
      <c r="W100" s="886"/>
      <c r="X100" s="886"/>
    </row>
    <row r="101" spans="1:24" ht="18">
      <c r="A101" s="1254"/>
      <c r="B101" s="891" t="s">
        <v>213</v>
      </c>
      <c r="C101" s="890" t="s">
        <v>2383</v>
      </c>
      <c r="D101" s="886"/>
      <c r="E101" s="886"/>
      <c r="F101" s="886"/>
      <c r="G101" s="886"/>
      <c r="H101" s="886"/>
      <c r="I101" s="886"/>
      <c r="J101" s="886"/>
      <c r="K101" s="886"/>
      <c r="L101" s="886"/>
      <c r="M101" s="886"/>
      <c r="N101" s="886"/>
      <c r="O101" s="886"/>
      <c r="P101" s="886"/>
      <c r="Q101" s="886"/>
      <c r="R101" s="886"/>
      <c r="S101" s="886"/>
      <c r="T101" s="886"/>
      <c r="U101" s="886"/>
      <c r="V101" s="886"/>
      <c r="W101" s="886"/>
      <c r="X101" s="886"/>
    </row>
    <row r="102" spans="1:24" ht="18.5" thickBot="1">
      <c r="A102" s="1255"/>
      <c r="B102" s="897" t="s">
        <v>214</v>
      </c>
      <c r="C102" s="895" t="s">
        <v>2383</v>
      </c>
      <c r="D102" s="886"/>
      <c r="E102" s="886"/>
      <c r="F102" s="886"/>
      <c r="G102" s="886"/>
      <c r="H102" s="886"/>
      <c r="I102" s="886"/>
      <c r="J102" s="886"/>
      <c r="K102" s="886"/>
      <c r="L102" s="886"/>
      <c r="M102" s="886"/>
      <c r="N102" s="886"/>
      <c r="O102" s="886"/>
      <c r="P102" s="886"/>
      <c r="Q102" s="886"/>
      <c r="R102" s="886"/>
      <c r="S102" s="886"/>
      <c r="T102" s="886"/>
      <c r="U102" s="886"/>
      <c r="V102" s="886"/>
      <c r="W102" s="886"/>
      <c r="X102" s="886"/>
    </row>
    <row r="103" spans="1:24" ht="33">
      <c r="A103" s="1263" t="s">
        <v>375</v>
      </c>
      <c r="B103" s="891" t="s">
        <v>216</v>
      </c>
      <c r="C103" s="890" t="s">
        <v>2608</v>
      </c>
      <c r="D103" s="886"/>
      <c r="E103" s="886"/>
      <c r="F103" s="886"/>
      <c r="G103" s="886"/>
      <c r="H103" s="886"/>
      <c r="I103" s="886"/>
      <c r="J103" s="886"/>
      <c r="K103" s="886"/>
      <c r="L103" s="886"/>
      <c r="M103" s="886"/>
      <c r="N103" s="886"/>
      <c r="O103" s="886"/>
      <c r="P103" s="886"/>
      <c r="Q103" s="886"/>
      <c r="R103" s="886"/>
      <c r="S103" s="886"/>
      <c r="T103" s="886"/>
      <c r="U103" s="886"/>
      <c r="V103" s="886"/>
      <c r="W103" s="886"/>
      <c r="X103" s="886"/>
    </row>
    <row r="104" spans="1:24" ht="18">
      <c r="A104" s="1254"/>
      <c r="B104" s="891" t="s">
        <v>376</v>
      </c>
      <c r="C104" s="898">
        <v>4.0340000000000001E-2</v>
      </c>
      <c r="D104" s="886"/>
      <c r="E104" s="886"/>
      <c r="F104" s="886"/>
      <c r="G104" s="886"/>
      <c r="H104" s="886"/>
      <c r="I104" s="886"/>
      <c r="J104" s="886"/>
      <c r="K104" s="886"/>
      <c r="L104" s="886"/>
      <c r="M104" s="886"/>
      <c r="N104" s="886"/>
      <c r="O104" s="886"/>
      <c r="P104" s="886"/>
      <c r="Q104" s="886"/>
      <c r="R104" s="886"/>
      <c r="S104" s="886"/>
      <c r="T104" s="886"/>
      <c r="U104" s="886"/>
      <c r="V104" s="886"/>
      <c r="W104" s="886"/>
      <c r="X104" s="886"/>
    </row>
    <row r="105" spans="1:24" ht="18">
      <c r="A105" s="1254"/>
      <c r="B105" s="891" t="s">
        <v>344</v>
      </c>
      <c r="C105" s="899">
        <v>5.49</v>
      </c>
      <c r="D105" s="886"/>
      <c r="E105" s="886"/>
      <c r="F105" s="886"/>
      <c r="G105" s="886"/>
      <c r="H105" s="886"/>
      <c r="I105" s="886"/>
      <c r="J105" s="886"/>
      <c r="K105" s="886"/>
      <c r="L105" s="886"/>
      <c r="M105" s="886"/>
      <c r="N105" s="886"/>
      <c r="O105" s="886"/>
      <c r="P105" s="886"/>
      <c r="Q105" s="886"/>
      <c r="R105" s="886"/>
      <c r="S105" s="886"/>
      <c r="T105" s="886"/>
      <c r="U105" s="886"/>
      <c r="V105" s="886"/>
      <c r="W105" s="886"/>
      <c r="X105" s="886"/>
    </row>
    <row r="106" spans="1:24" ht="18">
      <c r="A106" s="1254"/>
      <c r="B106" s="891" t="s">
        <v>574</v>
      </c>
      <c r="C106" s="890" t="s">
        <v>2581</v>
      </c>
      <c r="D106" s="886"/>
      <c r="E106" s="886"/>
      <c r="F106" s="886"/>
      <c r="G106" s="886"/>
      <c r="H106" s="886"/>
      <c r="I106" s="886"/>
      <c r="J106" s="886"/>
      <c r="K106" s="886"/>
      <c r="L106" s="886"/>
      <c r="M106" s="886"/>
      <c r="N106" s="886"/>
      <c r="O106" s="886"/>
      <c r="P106" s="886"/>
      <c r="Q106" s="886"/>
      <c r="R106" s="886"/>
      <c r="S106" s="886"/>
      <c r="T106" s="886"/>
      <c r="U106" s="886"/>
      <c r="V106" s="886"/>
      <c r="W106" s="886"/>
      <c r="X106" s="886"/>
    </row>
    <row r="107" spans="1:24" ht="18.5" thickBot="1">
      <c r="A107" s="1255"/>
      <c r="B107" s="900" t="s">
        <v>1184</v>
      </c>
      <c r="C107" s="890" t="s">
        <v>2383</v>
      </c>
      <c r="D107" s="886"/>
      <c r="E107" s="886"/>
      <c r="F107" s="886"/>
      <c r="G107" s="886"/>
      <c r="H107" s="886"/>
      <c r="I107" s="886"/>
      <c r="J107" s="886"/>
      <c r="K107" s="886"/>
      <c r="L107" s="886"/>
      <c r="M107" s="886"/>
      <c r="N107" s="886"/>
      <c r="O107" s="886"/>
      <c r="P107" s="886"/>
      <c r="Q107" s="886"/>
      <c r="R107" s="886"/>
      <c r="S107" s="886"/>
      <c r="T107" s="886"/>
      <c r="U107" s="886"/>
      <c r="V107" s="886"/>
      <c r="W107" s="886"/>
      <c r="X107" s="886"/>
    </row>
    <row r="108" spans="1:24" ht="18.5" thickBot="1">
      <c r="A108" s="1264" t="s">
        <v>222</v>
      </c>
      <c r="B108" s="1259"/>
      <c r="C108" s="901"/>
      <c r="D108" s="886"/>
      <c r="E108" s="886"/>
      <c r="F108" s="886"/>
      <c r="G108" s="886"/>
      <c r="H108" s="886"/>
      <c r="I108" s="886"/>
      <c r="J108" s="886"/>
      <c r="K108" s="886"/>
      <c r="L108" s="886"/>
      <c r="M108" s="886"/>
      <c r="N108" s="886"/>
      <c r="O108" s="886"/>
      <c r="P108" s="886"/>
      <c r="Q108" s="886"/>
      <c r="R108" s="886"/>
      <c r="S108" s="886"/>
      <c r="T108" s="886"/>
      <c r="U108" s="886"/>
      <c r="V108" s="886"/>
      <c r="W108" s="886"/>
      <c r="X108" s="886"/>
    </row>
    <row r="109" spans="1:24" ht="235.5" customHeight="1">
      <c r="A109" s="1261" t="s">
        <v>511</v>
      </c>
      <c r="B109" s="1262"/>
      <c r="C109" s="1262"/>
      <c r="D109" s="886"/>
      <c r="E109" s="886"/>
      <c r="F109" s="886"/>
      <c r="G109" s="886"/>
      <c r="H109" s="886"/>
      <c r="I109" s="886"/>
      <c r="J109" s="886"/>
      <c r="K109" s="886"/>
      <c r="L109" s="886"/>
      <c r="M109" s="886"/>
      <c r="N109" s="886"/>
      <c r="O109" s="886"/>
      <c r="P109" s="886"/>
      <c r="Q109" s="886"/>
      <c r="R109" s="886"/>
      <c r="S109" s="886"/>
      <c r="T109" s="886"/>
      <c r="U109" s="886"/>
      <c r="V109" s="886"/>
      <c r="W109" s="886"/>
      <c r="X109" s="886"/>
    </row>
    <row r="110" spans="1:24" ht="16.5" customHeight="1">
      <c r="A110" s="886"/>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row>
    <row r="111" spans="1:24" ht="16.5" customHeight="1">
      <c r="A111" s="886"/>
      <c r="B111" s="886"/>
      <c r="C111" s="886"/>
      <c r="D111" s="886"/>
      <c r="E111" s="886"/>
      <c r="F111" s="886"/>
      <c r="G111" s="886"/>
      <c r="H111" s="886"/>
      <c r="I111" s="886"/>
      <c r="J111" s="886"/>
      <c r="K111" s="886"/>
      <c r="L111" s="886"/>
      <c r="M111" s="886"/>
      <c r="N111" s="886"/>
      <c r="O111" s="886"/>
      <c r="P111" s="886"/>
      <c r="Q111" s="886"/>
      <c r="R111" s="886"/>
      <c r="S111" s="886"/>
      <c r="T111" s="886"/>
      <c r="U111" s="886"/>
      <c r="V111" s="886"/>
      <c r="W111" s="886"/>
      <c r="X111" s="886"/>
    </row>
    <row r="112" spans="1:24" ht="16.5" customHeight="1">
      <c r="A112" s="886"/>
      <c r="B112" s="886"/>
      <c r="C112" s="886"/>
      <c r="D112" s="886"/>
      <c r="E112" s="886"/>
      <c r="F112" s="886"/>
      <c r="G112" s="886"/>
      <c r="H112" s="886"/>
      <c r="I112" s="886"/>
      <c r="J112" s="886"/>
      <c r="K112" s="886"/>
      <c r="L112" s="886"/>
      <c r="M112" s="886"/>
      <c r="N112" s="886"/>
      <c r="O112" s="886"/>
      <c r="P112" s="886"/>
      <c r="Q112" s="886"/>
      <c r="R112" s="886"/>
      <c r="S112" s="886"/>
      <c r="T112" s="886"/>
      <c r="U112" s="886"/>
      <c r="V112" s="886"/>
      <c r="W112" s="886"/>
      <c r="X112" s="886"/>
    </row>
    <row r="113" spans="1:24" ht="16.5" customHeight="1">
      <c r="A113" s="886"/>
      <c r="B113" s="886"/>
      <c r="C113" s="886"/>
      <c r="D113" s="886"/>
      <c r="E113" s="886"/>
      <c r="F113" s="886"/>
      <c r="G113" s="886"/>
      <c r="H113" s="886"/>
      <c r="I113" s="886"/>
      <c r="J113" s="886"/>
      <c r="K113" s="886"/>
      <c r="L113" s="886"/>
      <c r="M113" s="886"/>
      <c r="N113" s="886"/>
      <c r="O113" s="886"/>
      <c r="P113" s="886"/>
      <c r="Q113" s="886"/>
      <c r="R113" s="886"/>
      <c r="S113" s="886"/>
      <c r="T113" s="886"/>
      <c r="U113" s="886"/>
      <c r="V113" s="886"/>
      <c r="W113" s="886"/>
      <c r="X113" s="886"/>
    </row>
    <row r="114" spans="1:24" ht="16.5" customHeight="1">
      <c r="A114" s="886"/>
      <c r="B114" s="886"/>
      <c r="C114" s="886"/>
      <c r="D114" s="886"/>
      <c r="E114" s="886"/>
      <c r="F114" s="886"/>
      <c r="G114" s="886"/>
      <c r="H114" s="886"/>
      <c r="I114" s="886"/>
      <c r="J114" s="886"/>
      <c r="K114" s="886"/>
      <c r="L114" s="886"/>
      <c r="M114" s="886"/>
      <c r="N114" s="886"/>
      <c r="O114" s="886"/>
      <c r="P114" s="886"/>
      <c r="Q114" s="886"/>
      <c r="R114" s="886"/>
      <c r="S114" s="886"/>
      <c r="T114" s="886"/>
      <c r="U114" s="886"/>
      <c r="V114" s="886"/>
      <c r="W114" s="886"/>
      <c r="X114" s="886"/>
    </row>
    <row r="115" spans="1:24" ht="16.5" customHeight="1">
      <c r="A115" s="886"/>
      <c r="B115" s="886"/>
      <c r="C115" s="886"/>
      <c r="D115" s="886"/>
      <c r="E115" s="886"/>
      <c r="F115" s="886"/>
      <c r="G115" s="886"/>
      <c r="H115" s="886"/>
      <c r="I115" s="886"/>
      <c r="J115" s="886"/>
      <c r="K115" s="886"/>
      <c r="L115" s="886"/>
      <c r="M115" s="886"/>
      <c r="N115" s="886"/>
      <c r="O115" s="886"/>
      <c r="P115" s="886"/>
      <c r="Q115" s="886"/>
      <c r="R115" s="886"/>
      <c r="S115" s="886"/>
      <c r="T115" s="886"/>
      <c r="U115" s="886"/>
      <c r="V115" s="886"/>
      <c r="W115" s="886"/>
      <c r="X115" s="886"/>
    </row>
    <row r="116" spans="1:24" ht="16.5" customHeight="1">
      <c r="A116" s="886"/>
      <c r="B116" s="886"/>
      <c r="C116" s="886"/>
      <c r="D116" s="886"/>
      <c r="E116" s="886"/>
      <c r="F116" s="886"/>
      <c r="G116" s="886"/>
      <c r="H116" s="886"/>
      <c r="I116" s="886"/>
      <c r="J116" s="886"/>
      <c r="K116" s="886"/>
      <c r="L116" s="886"/>
      <c r="M116" s="886"/>
      <c r="N116" s="886"/>
      <c r="O116" s="886"/>
      <c r="P116" s="886"/>
      <c r="Q116" s="886"/>
      <c r="R116" s="886"/>
      <c r="S116" s="886"/>
      <c r="T116" s="886"/>
      <c r="U116" s="886"/>
      <c r="V116" s="886"/>
      <c r="W116" s="886"/>
      <c r="X116" s="886"/>
    </row>
    <row r="117" spans="1:24" ht="16.5" customHeight="1">
      <c r="A117" s="886"/>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row>
    <row r="118" spans="1:24" ht="16.5" customHeight="1">
      <c r="A118" s="886"/>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row>
    <row r="119" spans="1:24" ht="16.5" customHeight="1">
      <c r="A119" s="886"/>
      <c r="B119" s="886"/>
      <c r="C119" s="886"/>
      <c r="D119" s="886"/>
      <c r="E119" s="886"/>
      <c r="F119" s="886"/>
      <c r="G119" s="886"/>
      <c r="H119" s="886"/>
      <c r="I119" s="886"/>
      <c r="J119" s="886"/>
      <c r="K119" s="886"/>
      <c r="L119" s="886"/>
      <c r="M119" s="886"/>
      <c r="N119" s="886"/>
      <c r="O119" s="886"/>
      <c r="P119" s="886"/>
      <c r="Q119" s="886"/>
      <c r="R119" s="886"/>
      <c r="S119" s="886"/>
      <c r="T119" s="886"/>
      <c r="U119" s="886"/>
      <c r="V119" s="886"/>
      <c r="W119" s="886"/>
      <c r="X119" s="886"/>
    </row>
    <row r="120" spans="1:24" ht="16.5" customHeight="1">
      <c r="A120" s="886"/>
      <c r="B120" s="886"/>
      <c r="C120" s="886"/>
      <c r="D120" s="886"/>
      <c r="E120" s="886"/>
      <c r="F120" s="886"/>
      <c r="G120" s="886"/>
      <c r="H120" s="886"/>
      <c r="I120" s="886"/>
      <c r="J120" s="886"/>
      <c r="K120" s="886"/>
      <c r="L120" s="886"/>
      <c r="M120" s="886"/>
      <c r="N120" s="886"/>
      <c r="O120" s="886"/>
      <c r="P120" s="886"/>
      <c r="Q120" s="886"/>
      <c r="R120" s="886"/>
      <c r="S120" s="886"/>
      <c r="T120" s="886"/>
      <c r="U120" s="886"/>
      <c r="V120" s="886"/>
      <c r="W120" s="886"/>
      <c r="X120" s="886"/>
    </row>
    <row r="121" spans="1:24" ht="16.5" customHeight="1">
      <c r="A121" s="886"/>
      <c r="B121" s="886"/>
      <c r="C121" s="886"/>
      <c r="D121" s="886"/>
      <c r="E121" s="886"/>
      <c r="F121" s="886"/>
      <c r="G121" s="886"/>
      <c r="H121" s="886"/>
      <c r="I121" s="886"/>
      <c r="J121" s="886"/>
      <c r="K121" s="886"/>
      <c r="L121" s="886"/>
      <c r="M121" s="886"/>
      <c r="N121" s="886"/>
      <c r="O121" s="886"/>
      <c r="P121" s="886"/>
      <c r="Q121" s="886"/>
      <c r="R121" s="886"/>
      <c r="S121" s="886"/>
      <c r="T121" s="886"/>
      <c r="U121" s="886"/>
      <c r="V121" s="886"/>
      <c r="W121" s="886"/>
      <c r="X121" s="886"/>
    </row>
    <row r="122" spans="1:24" ht="16.5" customHeight="1">
      <c r="A122" s="886"/>
      <c r="B122" s="886"/>
      <c r="C122" s="886"/>
      <c r="D122" s="886"/>
      <c r="E122" s="886"/>
      <c r="F122" s="886"/>
      <c r="G122" s="886"/>
      <c r="H122" s="886"/>
      <c r="I122" s="886"/>
      <c r="J122" s="886"/>
      <c r="K122" s="886"/>
      <c r="L122" s="886"/>
      <c r="M122" s="886"/>
      <c r="N122" s="886"/>
      <c r="O122" s="886"/>
      <c r="P122" s="886"/>
      <c r="Q122" s="886"/>
      <c r="R122" s="886"/>
      <c r="S122" s="886"/>
      <c r="T122" s="886"/>
      <c r="U122" s="886"/>
      <c r="V122" s="886"/>
      <c r="W122" s="886"/>
      <c r="X122" s="886"/>
    </row>
    <row r="123" spans="1:24" ht="16.5" customHeight="1">
      <c r="A123" s="886"/>
      <c r="B123" s="886"/>
      <c r="C123" s="886"/>
      <c r="D123" s="886"/>
      <c r="E123" s="886"/>
      <c r="F123" s="886"/>
      <c r="G123" s="886"/>
      <c r="H123" s="886"/>
      <c r="I123" s="886"/>
      <c r="J123" s="886"/>
      <c r="K123" s="886"/>
      <c r="L123" s="886"/>
      <c r="M123" s="886"/>
      <c r="N123" s="886"/>
      <c r="O123" s="886"/>
      <c r="P123" s="886"/>
      <c r="Q123" s="886"/>
      <c r="R123" s="886"/>
      <c r="S123" s="886"/>
      <c r="T123" s="886"/>
      <c r="U123" s="886"/>
      <c r="V123" s="886"/>
      <c r="W123" s="886"/>
      <c r="X123" s="886"/>
    </row>
    <row r="124" spans="1:24" ht="16.5" customHeight="1">
      <c r="A124" s="886"/>
      <c r="B124" s="886"/>
      <c r="C124" s="886"/>
      <c r="D124" s="886"/>
      <c r="E124" s="886"/>
      <c r="F124" s="886"/>
      <c r="G124" s="886"/>
      <c r="H124" s="886"/>
      <c r="I124" s="886"/>
      <c r="J124" s="886"/>
      <c r="K124" s="886"/>
      <c r="L124" s="886"/>
      <c r="M124" s="886"/>
      <c r="N124" s="886"/>
      <c r="O124" s="886"/>
      <c r="P124" s="886"/>
      <c r="Q124" s="886"/>
      <c r="R124" s="886"/>
      <c r="S124" s="886"/>
      <c r="T124" s="886"/>
      <c r="U124" s="886"/>
      <c r="V124" s="886"/>
      <c r="W124" s="886"/>
      <c r="X124" s="886"/>
    </row>
    <row r="125" spans="1:24" ht="16.5" customHeight="1">
      <c r="A125" s="886"/>
      <c r="B125" s="886"/>
      <c r="C125" s="886"/>
      <c r="D125" s="886"/>
      <c r="E125" s="886"/>
      <c r="F125" s="886"/>
      <c r="G125" s="886"/>
      <c r="H125" s="886"/>
      <c r="I125" s="886"/>
      <c r="J125" s="886"/>
      <c r="K125" s="886"/>
      <c r="L125" s="886"/>
      <c r="M125" s="886"/>
      <c r="N125" s="886"/>
      <c r="O125" s="886"/>
      <c r="P125" s="886"/>
      <c r="Q125" s="886"/>
      <c r="R125" s="886"/>
      <c r="S125" s="886"/>
      <c r="T125" s="886"/>
      <c r="U125" s="886"/>
      <c r="V125" s="886"/>
      <c r="W125" s="886"/>
      <c r="X125" s="886"/>
    </row>
    <row r="126" spans="1:24" ht="16.5" customHeight="1">
      <c r="A126" s="886"/>
      <c r="B126" s="886"/>
      <c r="C126" s="886"/>
      <c r="D126" s="886"/>
      <c r="E126" s="886"/>
      <c r="F126" s="886"/>
      <c r="G126" s="886"/>
      <c r="H126" s="886"/>
      <c r="I126" s="886"/>
      <c r="J126" s="886"/>
      <c r="K126" s="886"/>
      <c r="L126" s="886"/>
      <c r="M126" s="886"/>
      <c r="N126" s="886"/>
      <c r="O126" s="886"/>
      <c r="P126" s="886"/>
      <c r="Q126" s="886"/>
      <c r="R126" s="886"/>
      <c r="S126" s="886"/>
      <c r="T126" s="886"/>
      <c r="U126" s="886"/>
      <c r="V126" s="886"/>
      <c r="W126" s="886"/>
      <c r="X126" s="886"/>
    </row>
    <row r="127" spans="1:24" ht="16.5" customHeight="1">
      <c r="A127" s="886"/>
      <c r="B127" s="886"/>
      <c r="C127" s="886"/>
      <c r="D127" s="886"/>
      <c r="E127" s="886"/>
      <c r="F127" s="886"/>
      <c r="G127" s="886"/>
      <c r="H127" s="886"/>
      <c r="I127" s="886"/>
      <c r="J127" s="886"/>
      <c r="K127" s="886"/>
      <c r="L127" s="886"/>
      <c r="M127" s="886"/>
      <c r="N127" s="886"/>
      <c r="O127" s="886"/>
      <c r="P127" s="886"/>
      <c r="Q127" s="886"/>
      <c r="R127" s="886"/>
      <c r="S127" s="886"/>
      <c r="T127" s="886"/>
      <c r="U127" s="886"/>
      <c r="V127" s="886"/>
      <c r="W127" s="886"/>
      <c r="X127" s="886"/>
    </row>
    <row r="128" spans="1:24" ht="16.5" customHeight="1">
      <c r="A128" s="886"/>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6"/>
      <c r="X128" s="886"/>
    </row>
    <row r="129" spans="1:24" ht="16.5" customHeight="1">
      <c r="A129" s="886"/>
      <c r="B129" s="886"/>
      <c r="C129" s="886"/>
      <c r="D129" s="886"/>
      <c r="E129" s="886"/>
      <c r="F129" s="886"/>
      <c r="G129" s="886"/>
      <c r="H129" s="886"/>
      <c r="I129" s="886"/>
      <c r="J129" s="886"/>
      <c r="K129" s="886"/>
      <c r="L129" s="886"/>
      <c r="M129" s="886"/>
      <c r="N129" s="886"/>
      <c r="O129" s="886"/>
      <c r="P129" s="886"/>
      <c r="Q129" s="886"/>
      <c r="R129" s="886"/>
      <c r="S129" s="886"/>
      <c r="T129" s="886"/>
      <c r="U129" s="886"/>
      <c r="V129" s="886"/>
      <c r="W129" s="886"/>
      <c r="X129" s="886"/>
    </row>
    <row r="130" spans="1:24" ht="16.5" customHeight="1">
      <c r="A130" s="886"/>
      <c r="B130" s="886"/>
      <c r="C130" s="886"/>
      <c r="D130" s="886"/>
      <c r="E130" s="886"/>
      <c r="F130" s="886"/>
      <c r="G130" s="886"/>
      <c r="H130" s="886"/>
      <c r="I130" s="886"/>
      <c r="J130" s="886"/>
      <c r="K130" s="886"/>
      <c r="L130" s="886"/>
      <c r="M130" s="886"/>
      <c r="N130" s="886"/>
      <c r="O130" s="886"/>
      <c r="P130" s="886"/>
      <c r="Q130" s="886"/>
      <c r="R130" s="886"/>
      <c r="S130" s="886"/>
      <c r="T130" s="886"/>
      <c r="U130" s="886"/>
      <c r="V130" s="886"/>
      <c r="W130" s="886"/>
      <c r="X130" s="886"/>
    </row>
    <row r="131" spans="1:24" ht="16.5" customHeight="1">
      <c r="A131" s="886"/>
      <c r="B131" s="886"/>
      <c r="C131" s="886"/>
      <c r="D131" s="886"/>
      <c r="E131" s="886"/>
      <c r="F131" s="886"/>
      <c r="G131" s="886"/>
      <c r="H131" s="886"/>
      <c r="I131" s="886"/>
      <c r="J131" s="886"/>
      <c r="K131" s="886"/>
      <c r="L131" s="886"/>
      <c r="M131" s="886"/>
      <c r="N131" s="886"/>
      <c r="O131" s="886"/>
      <c r="P131" s="886"/>
      <c r="Q131" s="886"/>
      <c r="R131" s="886"/>
      <c r="S131" s="886"/>
      <c r="T131" s="886"/>
      <c r="U131" s="886"/>
      <c r="V131" s="886"/>
      <c r="W131" s="886"/>
      <c r="X131" s="886"/>
    </row>
    <row r="132" spans="1:24" ht="16.5" customHeight="1">
      <c r="A132" s="886"/>
      <c r="B132" s="886"/>
      <c r="C132" s="886"/>
      <c r="D132" s="886"/>
      <c r="E132" s="886"/>
      <c r="F132" s="886"/>
      <c r="G132" s="886"/>
      <c r="H132" s="886"/>
      <c r="I132" s="886"/>
      <c r="J132" s="886"/>
      <c r="K132" s="886"/>
      <c r="L132" s="886"/>
      <c r="M132" s="886"/>
      <c r="N132" s="886"/>
      <c r="O132" s="886"/>
      <c r="P132" s="886"/>
      <c r="Q132" s="886"/>
      <c r="R132" s="886"/>
      <c r="S132" s="886"/>
      <c r="T132" s="886"/>
      <c r="U132" s="886"/>
      <c r="V132" s="886"/>
      <c r="W132" s="886"/>
      <c r="X132" s="886"/>
    </row>
    <row r="133" spans="1:24" ht="16.5" customHeight="1">
      <c r="A133" s="886"/>
      <c r="B133" s="886"/>
      <c r="C133" s="886"/>
      <c r="D133" s="886"/>
      <c r="E133" s="886"/>
      <c r="F133" s="886"/>
      <c r="G133" s="886"/>
      <c r="H133" s="886"/>
      <c r="I133" s="886"/>
      <c r="J133" s="886"/>
      <c r="K133" s="886"/>
      <c r="L133" s="886"/>
      <c r="M133" s="886"/>
      <c r="N133" s="886"/>
      <c r="O133" s="886"/>
      <c r="P133" s="886"/>
      <c r="Q133" s="886"/>
      <c r="R133" s="886"/>
      <c r="S133" s="886"/>
      <c r="T133" s="886"/>
      <c r="U133" s="886"/>
      <c r="V133" s="886"/>
      <c r="W133" s="886"/>
      <c r="X133" s="886"/>
    </row>
    <row r="134" spans="1:24" ht="16.5" customHeight="1">
      <c r="A134" s="886"/>
      <c r="B134" s="886"/>
      <c r="C134" s="886"/>
      <c r="D134" s="886"/>
      <c r="E134" s="886"/>
      <c r="F134" s="886"/>
      <c r="G134" s="886"/>
      <c r="H134" s="886"/>
      <c r="I134" s="886"/>
      <c r="J134" s="886"/>
      <c r="K134" s="886"/>
      <c r="L134" s="886"/>
      <c r="M134" s="886"/>
      <c r="N134" s="886"/>
      <c r="O134" s="886"/>
      <c r="P134" s="886"/>
      <c r="Q134" s="886"/>
      <c r="R134" s="886"/>
      <c r="S134" s="886"/>
      <c r="T134" s="886"/>
      <c r="U134" s="886"/>
      <c r="V134" s="886"/>
      <c r="W134" s="886"/>
      <c r="X134" s="886"/>
    </row>
    <row r="135" spans="1:24" ht="16.5" customHeight="1">
      <c r="A135" s="886"/>
      <c r="B135" s="886"/>
      <c r="C135" s="886"/>
      <c r="D135" s="886"/>
      <c r="E135" s="886"/>
      <c r="F135" s="886"/>
      <c r="G135" s="886"/>
      <c r="H135" s="886"/>
      <c r="I135" s="886"/>
      <c r="J135" s="886"/>
      <c r="K135" s="886"/>
      <c r="L135" s="886"/>
      <c r="M135" s="886"/>
      <c r="N135" s="886"/>
      <c r="O135" s="886"/>
      <c r="P135" s="886"/>
      <c r="Q135" s="886"/>
      <c r="R135" s="886"/>
      <c r="S135" s="886"/>
      <c r="T135" s="886"/>
      <c r="U135" s="886"/>
      <c r="V135" s="886"/>
      <c r="W135" s="886"/>
      <c r="X135" s="886"/>
    </row>
    <row r="136" spans="1:24" ht="16.5" customHeight="1">
      <c r="A136" s="886"/>
      <c r="B136" s="886"/>
      <c r="C136" s="886"/>
      <c r="D136" s="886"/>
      <c r="E136" s="886"/>
      <c r="F136" s="886"/>
      <c r="G136" s="886"/>
      <c r="H136" s="886"/>
      <c r="I136" s="886"/>
      <c r="J136" s="886"/>
      <c r="K136" s="886"/>
      <c r="L136" s="886"/>
      <c r="M136" s="886"/>
      <c r="N136" s="886"/>
      <c r="O136" s="886"/>
      <c r="P136" s="886"/>
      <c r="Q136" s="886"/>
      <c r="R136" s="886"/>
      <c r="S136" s="886"/>
      <c r="T136" s="886"/>
      <c r="U136" s="886"/>
      <c r="V136" s="886"/>
      <c r="W136" s="886"/>
      <c r="X136" s="886"/>
    </row>
    <row r="137" spans="1:24" ht="16.5" customHeight="1">
      <c r="A137" s="886"/>
      <c r="B137" s="886"/>
      <c r="C137" s="886"/>
      <c r="D137" s="886"/>
      <c r="E137" s="886"/>
      <c r="F137" s="886"/>
      <c r="G137" s="886"/>
      <c r="H137" s="886"/>
      <c r="I137" s="886"/>
      <c r="J137" s="886"/>
      <c r="K137" s="886"/>
      <c r="L137" s="886"/>
      <c r="M137" s="886"/>
      <c r="N137" s="886"/>
      <c r="O137" s="886"/>
      <c r="P137" s="886"/>
      <c r="Q137" s="886"/>
      <c r="R137" s="886"/>
      <c r="S137" s="886"/>
      <c r="T137" s="886"/>
      <c r="U137" s="886"/>
      <c r="V137" s="886"/>
      <c r="W137" s="886"/>
      <c r="X137" s="886"/>
    </row>
    <row r="138" spans="1:24" ht="16.5" customHeight="1">
      <c r="A138" s="886"/>
      <c r="B138" s="886"/>
      <c r="C138" s="886"/>
      <c r="D138" s="886"/>
      <c r="E138" s="886"/>
      <c r="F138" s="886"/>
      <c r="G138" s="886"/>
      <c r="H138" s="886"/>
      <c r="I138" s="886"/>
      <c r="J138" s="886"/>
      <c r="K138" s="886"/>
      <c r="L138" s="886"/>
      <c r="M138" s="886"/>
      <c r="N138" s="886"/>
      <c r="O138" s="886"/>
      <c r="P138" s="886"/>
      <c r="Q138" s="886"/>
      <c r="R138" s="886"/>
      <c r="S138" s="886"/>
      <c r="T138" s="886"/>
      <c r="U138" s="886"/>
      <c r="V138" s="886"/>
      <c r="W138" s="886"/>
      <c r="X138" s="886"/>
    </row>
    <row r="139" spans="1:24" ht="16.5" customHeight="1">
      <c r="A139" s="886"/>
      <c r="B139" s="886"/>
      <c r="C139" s="886"/>
      <c r="D139" s="886"/>
      <c r="E139" s="886"/>
      <c r="F139" s="886"/>
      <c r="G139" s="886"/>
      <c r="H139" s="886"/>
      <c r="I139" s="886"/>
      <c r="J139" s="886"/>
      <c r="K139" s="886"/>
      <c r="L139" s="886"/>
      <c r="M139" s="886"/>
      <c r="N139" s="886"/>
      <c r="O139" s="886"/>
      <c r="P139" s="886"/>
      <c r="Q139" s="886"/>
      <c r="R139" s="886"/>
      <c r="S139" s="886"/>
      <c r="T139" s="886"/>
      <c r="U139" s="886"/>
      <c r="V139" s="886"/>
      <c r="W139" s="886"/>
      <c r="X139" s="886"/>
    </row>
    <row r="140" spans="1:24" ht="16.5" customHeight="1">
      <c r="A140" s="886"/>
      <c r="B140" s="886"/>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row>
    <row r="141" spans="1:24" ht="16.5" customHeight="1">
      <c r="A141" s="886"/>
      <c r="B141" s="886"/>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row>
    <row r="142" spans="1:24" ht="16.5" customHeight="1">
      <c r="A142" s="886"/>
      <c r="B142" s="886"/>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row>
    <row r="143" spans="1:24" ht="16.5" customHeight="1">
      <c r="A143" s="886"/>
      <c r="B143" s="886"/>
      <c r="C143" s="886"/>
      <c r="D143" s="886"/>
      <c r="E143" s="886"/>
      <c r="F143" s="886"/>
      <c r="G143" s="886"/>
      <c r="H143" s="886"/>
      <c r="I143" s="886"/>
      <c r="J143" s="886"/>
      <c r="K143" s="886"/>
      <c r="L143" s="886"/>
      <c r="M143" s="886"/>
      <c r="N143" s="886"/>
      <c r="O143" s="886"/>
      <c r="P143" s="886"/>
      <c r="Q143" s="886"/>
      <c r="R143" s="886"/>
      <c r="S143" s="886"/>
      <c r="T143" s="886"/>
      <c r="U143" s="886"/>
      <c r="V143" s="886"/>
      <c r="W143" s="886"/>
      <c r="X143" s="886"/>
    </row>
    <row r="144" spans="1:24" ht="16.5" customHeight="1">
      <c r="A144" s="886"/>
      <c r="B144" s="886"/>
      <c r="C144" s="886"/>
      <c r="D144" s="886"/>
      <c r="E144" s="886"/>
      <c r="F144" s="886"/>
      <c r="G144" s="886"/>
      <c r="H144" s="886"/>
      <c r="I144" s="886"/>
      <c r="J144" s="886"/>
      <c r="K144" s="886"/>
      <c r="L144" s="886"/>
      <c r="M144" s="886"/>
      <c r="N144" s="886"/>
      <c r="O144" s="886"/>
      <c r="P144" s="886"/>
      <c r="Q144" s="886"/>
      <c r="R144" s="886"/>
      <c r="S144" s="886"/>
      <c r="T144" s="886"/>
      <c r="U144" s="886"/>
      <c r="V144" s="886"/>
      <c r="W144" s="886"/>
      <c r="X144" s="886"/>
    </row>
    <row r="145" spans="1:24" ht="16.5" customHeight="1">
      <c r="A145" s="886"/>
      <c r="B145" s="886"/>
      <c r="C145" s="886"/>
      <c r="D145" s="886"/>
      <c r="E145" s="886"/>
      <c r="F145" s="886"/>
      <c r="G145" s="886"/>
      <c r="H145" s="886"/>
      <c r="I145" s="886"/>
      <c r="J145" s="886"/>
      <c r="K145" s="886"/>
      <c r="L145" s="886"/>
      <c r="M145" s="886"/>
      <c r="N145" s="886"/>
      <c r="O145" s="886"/>
      <c r="P145" s="886"/>
      <c r="Q145" s="886"/>
      <c r="R145" s="886"/>
      <c r="S145" s="886"/>
      <c r="T145" s="886"/>
      <c r="U145" s="886"/>
      <c r="V145" s="886"/>
      <c r="W145" s="886"/>
      <c r="X145" s="886"/>
    </row>
    <row r="146" spans="1:24" ht="16.5" customHeight="1">
      <c r="A146" s="886"/>
      <c r="B146" s="886"/>
      <c r="C146" s="886"/>
      <c r="D146" s="886"/>
      <c r="E146" s="886"/>
      <c r="F146" s="886"/>
      <c r="G146" s="886"/>
      <c r="H146" s="886"/>
      <c r="I146" s="886"/>
      <c r="J146" s="886"/>
      <c r="K146" s="886"/>
      <c r="L146" s="886"/>
      <c r="M146" s="886"/>
      <c r="N146" s="886"/>
      <c r="O146" s="886"/>
      <c r="P146" s="886"/>
      <c r="Q146" s="886"/>
      <c r="R146" s="886"/>
      <c r="S146" s="886"/>
      <c r="T146" s="886"/>
      <c r="U146" s="886"/>
      <c r="V146" s="886"/>
      <c r="W146" s="886"/>
      <c r="X146" s="886"/>
    </row>
    <row r="147" spans="1:24" ht="16.5" customHeight="1">
      <c r="A147" s="886"/>
      <c r="B147" s="886"/>
      <c r="C147" s="886"/>
      <c r="D147" s="886"/>
      <c r="E147" s="886"/>
      <c r="F147" s="886"/>
      <c r="G147" s="886"/>
      <c r="H147" s="886"/>
      <c r="I147" s="886"/>
      <c r="J147" s="886"/>
      <c r="K147" s="886"/>
      <c r="L147" s="886"/>
      <c r="M147" s="886"/>
      <c r="N147" s="886"/>
      <c r="O147" s="886"/>
      <c r="P147" s="886"/>
      <c r="Q147" s="886"/>
      <c r="R147" s="886"/>
      <c r="S147" s="886"/>
      <c r="T147" s="886"/>
      <c r="U147" s="886"/>
      <c r="V147" s="886"/>
      <c r="W147" s="886"/>
      <c r="X147" s="886"/>
    </row>
    <row r="148" spans="1:24" ht="16.5" customHeight="1">
      <c r="A148" s="886"/>
      <c r="B148" s="886"/>
      <c r="C148" s="886"/>
      <c r="D148" s="886"/>
      <c r="E148" s="886"/>
      <c r="F148" s="886"/>
      <c r="G148" s="886"/>
      <c r="H148" s="886"/>
      <c r="I148" s="886"/>
      <c r="J148" s="886"/>
      <c r="K148" s="886"/>
      <c r="L148" s="886"/>
      <c r="M148" s="886"/>
      <c r="N148" s="886"/>
      <c r="O148" s="886"/>
      <c r="P148" s="886"/>
      <c r="Q148" s="886"/>
      <c r="R148" s="886"/>
      <c r="S148" s="886"/>
      <c r="T148" s="886"/>
      <c r="U148" s="886"/>
      <c r="V148" s="886"/>
      <c r="W148" s="886"/>
      <c r="X148" s="886"/>
    </row>
    <row r="149" spans="1:24" ht="16.5" customHeight="1">
      <c r="A149" s="886"/>
      <c r="B149" s="886"/>
      <c r="C149" s="886"/>
      <c r="D149" s="886"/>
      <c r="E149" s="886"/>
      <c r="F149" s="886"/>
      <c r="G149" s="886"/>
      <c r="H149" s="886"/>
      <c r="I149" s="886"/>
      <c r="J149" s="886"/>
      <c r="K149" s="886"/>
      <c r="L149" s="886"/>
      <c r="M149" s="886"/>
      <c r="N149" s="886"/>
      <c r="O149" s="886"/>
      <c r="P149" s="886"/>
      <c r="Q149" s="886"/>
      <c r="R149" s="886"/>
      <c r="S149" s="886"/>
      <c r="T149" s="886"/>
      <c r="U149" s="886"/>
      <c r="V149" s="886"/>
      <c r="W149" s="886"/>
      <c r="X149" s="886"/>
    </row>
    <row r="150" spans="1:24" ht="16.5" customHeight="1">
      <c r="A150" s="886"/>
      <c r="B150" s="886"/>
      <c r="C150" s="886"/>
      <c r="D150" s="886"/>
      <c r="E150" s="886"/>
      <c r="F150" s="886"/>
      <c r="G150" s="886"/>
      <c r="H150" s="886"/>
      <c r="I150" s="886"/>
      <c r="J150" s="886"/>
      <c r="K150" s="886"/>
      <c r="L150" s="886"/>
      <c r="M150" s="886"/>
      <c r="N150" s="886"/>
      <c r="O150" s="886"/>
      <c r="P150" s="886"/>
      <c r="Q150" s="886"/>
      <c r="R150" s="886"/>
      <c r="S150" s="886"/>
      <c r="T150" s="886"/>
      <c r="U150" s="886"/>
      <c r="V150" s="886"/>
      <c r="W150" s="886"/>
      <c r="X150" s="886"/>
    </row>
    <row r="151" spans="1:24" ht="16.5" customHeight="1">
      <c r="A151" s="886"/>
      <c r="B151" s="886"/>
      <c r="C151" s="886"/>
      <c r="D151" s="886"/>
      <c r="E151" s="886"/>
      <c r="F151" s="886"/>
      <c r="G151" s="886"/>
      <c r="H151" s="886"/>
      <c r="I151" s="886"/>
      <c r="J151" s="886"/>
      <c r="K151" s="886"/>
      <c r="L151" s="886"/>
      <c r="M151" s="886"/>
      <c r="N151" s="886"/>
      <c r="O151" s="886"/>
      <c r="P151" s="886"/>
      <c r="Q151" s="886"/>
      <c r="R151" s="886"/>
      <c r="S151" s="886"/>
      <c r="T151" s="886"/>
      <c r="U151" s="886"/>
      <c r="V151" s="886"/>
      <c r="W151" s="886"/>
      <c r="X151" s="886"/>
    </row>
    <row r="152" spans="1:24" ht="16.5" customHeight="1">
      <c r="A152" s="886"/>
      <c r="B152" s="886"/>
      <c r="C152" s="886"/>
      <c r="D152" s="886"/>
      <c r="E152" s="886"/>
      <c r="F152" s="886"/>
      <c r="G152" s="886"/>
      <c r="H152" s="886"/>
      <c r="I152" s="886"/>
      <c r="J152" s="886"/>
      <c r="K152" s="886"/>
      <c r="L152" s="886"/>
      <c r="M152" s="886"/>
      <c r="N152" s="886"/>
      <c r="O152" s="886"/>
      <c r="P152" s="886"/>
      <c r="Q152" s="886"/>
      <c r="R152" s="886"/>
      <c r="S152" s="886"/>
      <c r="T152" s="886"/>
      <c r="U152" s="886"/>
      <c r="V152" s="886"/>
      <c r="W152" s="886"/>
      <c r="X152" s="886"/>
    </row>
    <row r="153" spans="1:24" ht="16.5" customHeight="1">
      <c r="A153" s="886"/>
      <c r="B153" s="886"/>
      <c r="C153" s="886"/>
      <c r="D153" s="886"/>
      <c r="E153" s="886"/>
      <c r="F153" s="886"/>
      <c r="G153" s="886"/>
      <c r="H153" s="886"/>
      <c r="I153" s="886"/>
      <c r="J153" s="886"/>
      <c r="K153" s="886"/>
      <c r="L153" s="886"/>
      <c r="M153" s="886"/>
      <c r="N153" s="886"/>
      <c r="O153" s="886"/>
      <c r="P153" s="886"/>
      <c r="Q153" s="886"/>
      <c r="R153" s="886"/>
      <c r="S153" s="886"/>
      <c r="T153" s="886"/>
      <c r="U153" s="886"/>
      <c r="V153" s="886"/>
      <c r="W153" s="886"/>
      <c r="X153" s="886"/>
    </row>
    <row r="154" spans="1:24" ht="16.5" customHeight="1">
      <c r="A154" s="886"/>
      <c r="B154" s="886"/>
      <c r="C154" s="886"/>
      <c r="D154" s="886"/>
      <c r="E154" s="886"/>
      <c r="F154" s="886"/>
      <c r="G154" s="886"/>
      <c r="H154" s="886"/>
      <c r="I154" s="886"/>
      <c r="J154" s="886"/>
      <c r="K154" s="886"/>
      <c r="L154" s="886"/>
      <c r="M154" s="886"/>
      <c r="N154" s="886"/>
      <c r="O154" s="886"/>
      <c r="P154" s="886"/>
      <c r="Q154" s="886"/>
      <c r="R154" s="886"/>
      <c r="S154" s="886"/>
      <c r="T154" s="886"/>
      <c r="U154" s="886"/>
      <c r="V154" s="886"/>
      <c r="W154" s="886"/>
      <c r="X154" s="886"/>
    </row>
    <row r="155" spans="1:24" ht="16.5" customHeight="1">
      <c r="A155" s="886"/>
      <c r="B155" s="886"/>
      <c r="C155" s="886"/>
      <c r="D155" s="886"/>
      <c r="E155" s="886"/>
      <c r="F155" s="886"/>
      <c r="G155" s="886"/>
      <c r="H155" s="886"/>
      <c r="I155" s="886"/>
      <c r="J155" s="886"/>
      <c r="K155" s="886"/>
      <c r="L155" s="886"/>
      <c r="M155" s="886"/>
      <c r="N155" s="886"/>
      <c r="O155" s="886"/>
      <c r="P155" s="886"/>
      <c r="Q155" s="886"/>
      <c r="R155" s="886"/>
      <c r="S155" s="886"/>
      <c r="T155" s="886"/>
      <c r="U155" s="886"/>
      <c r="V155" s="886"/>
      <c r="W155" s="886"/>
      <c r="X155" s="886"/>
    </row>
    <row r="156" spans="1:24" ht="16.5" customHeight="1">
      <c r="A156" s="886"/>
      <c r="B156" s="886"/>
      <c r="C156" s="886"/>
      <c r="D156" s="886"/>
      <c r="E156" s="886"/>
      <c r="F156" s="886"/>
      <c r="G156" s="886"/>
      <c r="H156" s="886"/>
      <c r="I156" s="886"/>
      <c r="J156" s="886"/>
      <c r="K156" s="886"/>
      <c r="L156" s="886"/>
      <c r="M156" s="886"/>
      <c r="N156" s="886"/>
      <c r="O156" s="886"/>
      <c r="P156" s="886"/>
      <c r="Q156" s="886"/>
      <c r="R156" s="886"/>
      <c r="S156" s="886"/>
      <c r="T156" s="886"/>
      <c r="U156" s="886"/>
      <c r="V156" s="886"/>
      <c r="W156" s="886"/>
      <c r="X156" s="886"/>
    </row>
    <row r="157" spans="1:24" ht="16.5" customHeight="1">
      <c r="A157" s="886"/>
      <c r="B157" s="886"/>
      <c r="C157" s="886"/>
      <c r="D157" s="886"/>
      <c r="E157" s="886"/>
      <c r="F157" s="886"/>
      <c r="G157" s="886"/>
      <c r="H157" s="886"/>
      <c r="I157" s="886"/>
      <c r="J157" s="886"/>
      <c r="K157" s="886"/>
      <c r="L157" s="886"/>
      <c r="M157" s="886"/>
      <c r="N157" s="886"/>
      <c r="O157" s="886"/>
      <c r="P157" s="886"/>
      <c r="Q157" s="886"/>
      <c r="R157" s="886"/>
      <c r="S157" s="886"/>
      <c r="T157" s="886"/>
      <c r="U157" s="886"/>
      <c r="V157" s="886"/>
      <c r="W157" s="886"/>
      <c r="X157" s="886"/>
    </row>
    <row r="158" spans="1:24" ht="16.5" customHeight="1">
      <c r="A158" s="886"/>
      <c r="B158" s="886"/>
      <c r="C158" s="886"/>
      <c r="D158" s="886"/>
      <c r="E158" s="886"/>
      <c r="F158" s="886"/>
      <c r="G158" s="886"/>
      <c r="H158" s="886"/>
      <c r="I158" s="886"/>
      <c r="J158" s="886"/>
      <c r="K158" s="886"/>
      <c r="L158" s="886"/>
      <c r="M158" s="886"/>
      <c r="N158" s="886"/>
      <c r="O158" s="886"/>
      <c r="P158" s="886"/>
      <c r="Q158" s="886"/>
      <c r="R158" s="886"/>
      <c r="S158" s="886"/>
      <c r="T158" s="886"/>
      <c r="U158" s="886"/>
      <c r="V158" s="886"/>
      <c r="W158" s="886"/>
      <c r="X158" s="886"/>
    </row>
    <row r="159" spans="1:24" ht="16.5" customHeight="1">
      <c r="A159" s="886"/>
      <c r="B159" s="886"/>
      <c r="C159" s="886"/>
      <c r="D159" s="886"/>
      <c r="E159" s="886"/>
      <c r="F159" s="886"/>
      <c r="G159" s="886"/>
      <c r="H159" s="886"/>
      <c r="I159" s="886"/>
      <c r="J159" s="886"/>
      <c r="K159" s="886"/>
      <c r="L159" s="886"/>
      <c r="M159" s="886"/>
      <c r="N159" s="886"/>
      <c r="O159" s="886"/>
      <c r="P159" s="886"/>
      <c r="Q159" s="886"/>
      <c r="R159" s="886"/>
      <c r="S159" s="886"/>
      <c r="T159" s="886"/>
      <c r="U159" s="886"/>
      <c r="V159" s="886"/>
      <c r="W159" s="886"/>
      <c r="X159" s="886"/>
    </row>
    <row r="160" spans="1:24" ht="16.5" customHeight="1">
      <c r="A160" s="886"/>
      <c r="B160" s="886"/>
      <c r="C160" s="886"/>
      <c r="D160" s="886"/>
      <c r="E160" s="886"/>
      <c r="F160" s="886"/>
      <c r="G160" s="886"/>
      <c r="H160" s="886"/>
      <c r="I160" s="886"/>
      <c r="J160" s="886"/>
      <c r="K160" s="886"/>
      <c r="L160" s="886"/>
      <c r="M160" s="886"/>
      <c r="N160" s="886"/>
      <c r="O160" s="886"/>
      <c r="P160" s="886"/>
      <c r="Q160" s="886"/>
      <c r="R160" s="886"/>
      <c r="S160" s="886"/>
      <c r="T160" s="886"/>
      <c r="U160" s="886"/>
      <c r="V160" s="886"/>
      <c r="W160" s="886"/>
      <c r="X160" s="886"/>
    </row>
    <row r="161" spans="1:24" ht="16.5" customHeight="1">
      <c r="A161" s="886"/>
      <c r="B161" s="886"/>
      <c r="C161" s="886"/>
      <c r="D161" s="886"/>
      <c r="E161" s="886"/>
      <c r="F161" s="886"/>
      <c r="G161" s="886"/>
      <c r="H161" s="886"/>
      <c r="I161" s="886"/>
      <c r="J161" s="886"/>
      <c r="K161" s="886"/>
      <c r="L161" s="886"/>
      <c r="M161" s="886"/>
      <c r="N161" s="886"/>
      <c r="O161" s="886"/>
      <c r="P161" s="886"/>
      <c r="Q161" s="886"/>
      <c r="R161" s="886"/>
      <c r="S161" s="886"/>
      <c r="T161" s="886"/>
      <c r="U161" s="886"/>
      <c r="V161" s="886"/>
      <c r="W161" s="886"/>
      <c r="X161" s="886"/>
    </row>
    <row r="162" spans="1:24" ht="16.5" customHeight="1">
      <c r="A162" s="886"/>
      <c r="B162" s="886"/>
      <c r="C162" s="886"/>
      <c r="D162" s="886"/>
      <c r="E162" s="886"/>
      <c r="F162" s="886"/>
      <c r="G162" s="886"/>
      <c r="H162" s="886"/>
      <c r="I162" s="886"/>
      <c r="J162" s="886"/>
      <c r="K162" s="886"/>
      <c r="L162" s="886"/>
      <c r="M162" s="886"/>
      <c r="N162" s="886"/>
      <c r="O162" s="886"/>
      <c r="P162" s="886"/>
      <c r="Q162" s="886"/>
      <c r="R162" s="886"/>
      <c r="S162" s="886"/>
      <c r="T162" s="886"/>
      <c r="U162" s="886"/>
      <c r="V162" s="886"/>
      <c r="W162" s="886"/>
      <c r="X162" s="886"/>
    </row>
    <row r="163" spans="1:24" ht="16.5" customHeight="1">
      <c r="A163" s="886"/>
      <c r="B163" s="886"/>
      <c r="C163" s="886"/>
      <c r="D163" s="886"/>
      <c r="E163" s="886"/>
      <c r="F163" s="886"/>
      <c r="G163" s="886"/>
      <c r="H163" s="886"/>
      <c r="I163" s="886"/>
      <c r="J163" s="886"/>
      <c r="K163" s="886"/>
      <c r="L163" s="886"/>
      <c r="M163" s="886"/>
      <c r="N163" s="886"/>
      <c r="O163" s="886"/>
      <c r="P163" s="886"/>
      <c r="Q163" s="886"/>
      <c r="R163" s="886"/>
      <c r="S163" s="886"/>
      <c r="T163" s="886"/>
      <c r="U163" s="886"/>
      <c r="V163" s="886"/>
      <c r="W163" s="886"/>
      <c r="X163" s="886"/>
    </row>
    <row r="164" spans="1:24" ht="16.5" customHeight="1">
      <c r="A164" s="886"/>
      <c r="B164" s="886"/>
      <c r="C164" s="886"/>
      <c r="D164" s="886"/>
      <c r="E164" s="886"/>
      <c r="F164" s="886"/>
      <c r="G164" s="886"/>
      <c r="H164" s="886"/>
      <c r="I164" s="886"/>
      <c r="J164" s="886"/>
      <c r="K164" s="886"/>
      <c r="L164" s="886"/>
      <c r="M164" s="886"/>
      <c r="N164" s="886"/>
      <c r="O164" s="886"/>
      <c r="P164" s="886"/>
      <c r="Q164" s="886"/>
      <c r="R164" s="886"/>
      <c r="S164" s="886"/>
      <c r="T164" s="886"/>
      <c r="U164" s="886"/>
      <c r="V164" s="886"/>
      <c r="W164" s="886"/>
      <c r="X164" s="886"/>
    </row>
    <row r="165" spans="1:24" ht="16.5" customHeight="1">
      <c r="A165" s="886"/>
      <c r="B165" s="886"/>
      <c r="C165" s="886"/>
      <c r="D165" s="886"/>
      <c r="E165" s="886"/>
      <c r="F165" s="886"/>
      <c r="G165" s="886"/>
      <c r="H165" s="886"/>
      <c r="I165" s="886"/>
      <c r="J165" s="886"/>
      <c r="K165" s="886"/>
      <c r="L165" s="886"/>
      <c r="M165" s="886"/>
      <c r="N165" s="886"/>
      <c r="O165" s="886"/>
      <c r="P165" s="886"/>
      <c r="Q165" s="886"/>
      <c r="R165" s="886"/>
      <c r="S165" s="886"/>
      <c r="T165" s="886"/>
      <c r="U165" s="886"/>
      <c r="V165" s="886"/>
      <c r="W165" s="886"/>
      <c r="X165" s="886"/>
    </row>
    <row r="166" spans="1:24" ht="16.5" customHeight="1">
      <c r="A166" s="886"/>
      <c r="B166" s="886"/>
      <c r="C166" s="886"/>
      <c r="D166" s="886"/>
      <c r="E166" s="886"/>
      <c r="F166" s="886"/>
      <c r="G166" s="886"/>
      <c r="H166" s="886"/>
      <c r="I166" s="886"/>
      <c r="J166" s="886"/>
      <c r="K166" s="886"/>
      <c r="L166" s="886"/>
      <c r="M166" s="886"/>
      <c r="N166" s="886"/>
      <c r="O166" s="886"/>
      <c r="P166" s="886"/>
      <c r="Q166" s="886"/>
      <c r="R166" s="886"/>
      <c r="S166" s="886"/>
      <c r="T166" s="886"/>
      <c r="U166" s="886"/>
      <c r="V166" s="886"/>
      <c r="W166" s="886"/>
      <c r="X166" s="886"/>
    </row>
    <row r="167" spans="1:24" ht="16.5" customHeight="1">
      <c r="A167" s="886"/>
      <c r="B167" s="886"/>
      <c r="C167" s="886"/>
      <c r="D167" s="886"/>
      <c r="E167" s="886"/>
      <c r="F167" s="886"/>
      <c r="G167" s="886"/>
      <c r="H167" s="886"/>
      <c r="I167" s="886"/>
      <c r="J167" s="886"/>
      <c r="K167" s="886"/>
      <c r="L167" s="886"/>
      <c r="M167" s="886"/>
      <c r="N167" s="886"/>
      <c r="O167" s="886"/>
      <c r="P167" s="886"/>
      <c r="Q167" s="886"/>
      <c r="R167" s="886"/>
      <c r="S167" s="886"/>
      <c r="T167" s="886"/>
      <c r="U167" s="886"/>
      <c r="V167" s="886"/>
      <c r="W167" s="886"/>
      <c r="X167" s="886"/>
    </row>
    <row r="168" spans="1:24" ht="16.5" customHeight="1">
      <c r="A168" s="886"/>
      <c r="B168" s="886"/>
      <c r="C168" s="886"/>
      <c r="D168" s="886"/>
      <c r="E168" s="886"/>
      <c r="F168" s="886"/>
      <c r="G168" s="886"/>
      <c r="H168" s="886"/>
      <c r="I168" s="886"/>
      <c r="J168" s="886"/>
      <c r="K168" s="886"/>
      <c r="L168" s="886"/>
      <c r="M168" s="886"/>
      <c r="N168" s="886"/>
      <c r="O168" s="886"/>
      <c r="P168" s="886"/>
      <c r="Q168" s="886"/>
      <c r="R168" s="886"/>
      <c r="S168" s="886"/>
      <c r="T168" s="886"/>
      <c r="U168" s="886"/>
      <c r="V168" s="886"/>
      <c r="W168" s="886"/>
      <c r="X168" s="886"/>
    </row>
    <row r="169" spans="1:24" ht="16.5" customHeight="1">
      <c r="A169" s="886"/>
      <c r="B169" s="886"/>
      <c r="C169" s="886"/>
      <c r="D169" s="886"/>
      <c r="E169" s="886"/>
      <c r="F169" s="886"/>
      <c r="G169" s="886"/>
      <c r="H169" s="886"/>
      <c r="I169" s="886"/>
      <c r="J169" s="886"/>
      <c r="K169" s="886"/>
      <c r="L169" s="886"/>
      <c r="M169" s="886"/>
      <c r="N169" s="886"/>
      <c r="O169" s="886"/>
      <c r="P169" s="886"/>
      <c r="Q169" s="886"/>
      <c r="R169" s="886"/>
      <c r="S169" s="886"/>
      <c r="T169" s="886"/>
      <c r="U169" s="886"/>
      <c r="V169" s="886"/>
      <c r="W169" s="886"/>
      <c r="X169" s="886"/>
    </row>
    <row r="170" spans="1:24" ht="16.5" customHeight="1">
      <c r="A170" s="886"/>
      <c r="B170" s="886"/>
      <c r="C170" s="886"/>
      <c r="D170" s="886"/>
      <c r="E170" s="886"/>
      <c r="F170" s="886"/>
      <c r="G170" s="886"/>
      <c r="H170" s="886"/>
      <c r="I170" s="886"/>
      <c r="J170" s="886"/>
      <c r="K170" s="886"/>
      <c r="L170" s="886"/>
      <c r="M170" s="886"/>
      <c r="N170" s="886"/>
      <c r="O170" s="886"/>
      <c r="P170" s="886"/>
      <c r="Q170" s="886"/>
      <c r="R170" s="886"/>
      <c r="S170" s="886"/>
      <c r="T170" s="886"/>
      <c r="U170" s="886"/>
      <c r="V170" s="886"/>
      <c r="W170" s="886"/>
      <c r="X170" s="886"/>
    </row>
    <row r="171" spans="1:24" ht="16.5" customHeight="1">
      <c r="A171" s="886"/>
      <c r="B171" s="886"/>
      <c r="C171" s="886"/>
      <c r="D171" s="886"/>
      <c r="E171" s="886"/>
      <c r="F171" s="886"/>
      <c r="G171" s="886"/>
      <c r="H171" s="886"/>
      <c r="I171" s="886"/>
      <c r="J171" s="886"/>
      <c r="K171" s="886"/>
      <c r="L171" s="886"/>
      <c r="M171" s="886"/>
      <c r="N171" s="886"/>
      <c r="O171" s="886"/>
      <c r="P171" s="886"/>
      <c r="Q171" s="886"/>
      <c r="R171" s="886"/>
      <c r="S171" s="886"/>
      <c r="T171" s="886"/>
      <c r="U171" s="886"/>
      <c r="V171" s="886"/>
      <c r="W171" s="886"/>
      <c r="X171" s="886"/>
    </row>
    <row r="172" spans="1:24" ht="16.5" customHeight="1">
      <c r="A172" s="886"/>
      <c r="B172" s="886"/>
      <c r="C172" s="886"/>
      <c r="D172" s="886"/>
      <c r="E172" s="886"/>
      <c r="F172" s="886"/>
      <c r="G172" s="886"/>
      <c r="H172" s="886"/>
      <c r="I172" s="886"/>
      <c r="J172" s="886"/>
      <c r="K172" s="886"/>
      <c r="L172" s="886"/>
      <c r="M172" s="886"/>
      <c r="N172" s="886"/>
      <c r="O172" s="886"/>
      <c r="P172" s="886"/>
      <c r="Q172" s="886"/>
      <c r="R172" s="886"/>
      <c r="S172" s="886"/>
      <c r="T172" s="886"/>
      <c r="U172" s="886"/>
      <c r="V172" s="886"/>
      <c r="W172" s="886"/>
      <c r="X172" s="886"/>
    </row>
    <row r="173" spans="1:24" ht="16.5" customHeight="1">
      <c r="A173" s="886"/>
      <c r="B173" s="886"/>
      <c r="C173" s="886"/>
      <c r="D173" s="886"/>
      <c r="E173" s="886"/>
      <c r="F173" s="886"/>
      <c r="G173" s="886"/>
      <c r="H173" s="886"/>
      <c r="I173" s="886"/>
      <c r="J173" s="886"/>
      <c r="K173" s="886"/>
      <c r="L173" s="886"/>
      <c r="M173" s="886"/>
      <c r="N173" s="886"/>
      <c r="O173" s="886"/>
      <c r="P173" s="886"/>
      <c r="Q173" s="886"/>
      <c r="R173" s="886"/>
      <c r="S173" s="886"/>
      <c r="T173" s="886"/>
      <c r="U173" s="886"/>
      <c r="V173" s="886"/>
      <c r="W173" s="886"/>
      <c r="X173" s="886"/>
    </row>
    <row r="174" spans="1:24" ht="16.5" customHeight="1">
      <c r="A174" s="886"/>
      <c r="B174" s="886"/>
      <c r="C174" s="886"/>
      <c r="D174" s="886"/>
      <c r="E174" s="886"/>
      <c r="F174" s="886"/>
      <c r="G174" s="886"/>
      <c r="H174" s="886"/>
      <c r="I174" s="886"/>
      <c r="J174" s="886"/>
      <c r="K174" s="886"/>
      <c r="L174" s="886"/>
      <c r="M174" s="886"/>
      <c r="N174" s="886"/>
      <c r="O174" s="886"/>
      <c r="P174" s="886"/>
      <c r="Q174" s="886"/>
      <c r="R174" s="886"/>
      <c r="S174" s="886"/>
      <c r="T174" s="886"/>
      <c r="U174" s="886"/>
      <c r="V174" s="886"/>
      <c r="W174" s="886"/>
      <c r="X174" s="886"/>
    </row>
    <row r="175" spans="1:24" ht="16.5" customHeight="1">
      <c r="A175" s="886"/>
      <c r="B175" s="886"/>
      <c r="C175" s="886"/>
      <c r="D175" s="886"/>
      <c r="E175" s="886"/>
      <c r="F175" s="886"/>
      <c r="G175" s="886"/>
      <c r="H175" s="886"/>
      <c r="I175" s="886"/>
      <c r="J175" s="886"/>
      <c r="K175" s="886"/>
      <c r="L175" s="886"/>
      <c r="M175" s="886"/>
      <c r="N175" s="886"/>
      <c r="O175" s="886"/>
      <c r="P175" s="886"/>
      <c r="Q175" s="886"/>
      <c r="R175" s="886"/>
      <c r="S175" s="886"/>
      <c r="T175" s="886"/>
      <c r="U175" s="886"/>
      <c r="V175" s="886"/>
      <c r="W175" s="886"/>
      <c r="X175" s="886"/>
    </row>
    <row r="176" spans="1:24" ht="16.5" customHeight="1">
      <c r="A176" s="886"/>
      <c r="B176" s="886"/>
      <c r="C176" s="886"/>
      <c r="D176" s="886"/>
      <c r="E176" s="886"/>
      <c r="F176" s="886"/>
      <c r="G176" s="886"/>
      <c r="H176" s="886"/>
      <c r="I176" s="886"/>
      <c r="J176" s="886"/>
      <c r="K176" s="886"/>
      <c r="L176" s="886"/>
      <c r="M176" s="886"/>
      <c r="N176" s="886"/>
      <c r="O176" s="886"/>
      <c r="P176" s="886"/>
      <c r="Q176" s="886"/>
      <c r="R176" s="886"/>
      <c r="S176" s="886"/>
      <c r="T176" s="886"/>
      <c r="U176" s="886"/>
      <c r="V176" s="886"/>
      <c r="W176" s="886"/>
      <c r="X176" s="886"/>
    </row>
    <row r="177" spans="1:24" ht="16.5" customHeight="1">
      <c r="A177" s="886"/>
      <c r="B177" s="886"/>
      <c r="C177" s="886"/>
      <c r="D177" s="886"/>
      <c r="E177" s="886"/>
      <c r="F177" s="886"/>
      <c r="G177" s="886"/>
      <c r="H177" s="886"/>
      <c r="I177" s="886"/>
      <c r="J177" s="886"/>
      <c r="K177" s="886"/>
      <c r="L177" s="886"/>
      <c r="M177" s="886"/>
      <c r="N177" s="886"/>
      <c r="O177" s="886"/>
      <c r="P177" s="886"/>
      <c r="Q177" s="886"/>
      <c r="R177" s="886"/>
      <c r="S177" s="886"/>
      <c r="T177" s="886"/>
      <c r="U177" s="886"/>
      <c r="V177" s="886"/>
      <c r="W177" s="886"/>
      <c r="X177" s="886"/>
    </row>
    <row r="178" spans="1:24" ht="16.5" customHeight="1">
      <c r="A178" s="886"/>
      <c r="B178" s="886"/>
      <c r="C178" s="886"/>
      <c r="D178" s="886"/>
      <c r="E178" s="886"/>
      <c r="F178" s="886"/>
      <c r="G178" s="886"/>
      <c r="H178" s="886"/>
      <c r="I178" s="886"/>
      <c r="J178" s="886"/>
      <c r="K178" s="886"/>
      <c r="L178" s="886"/>
      <c r="M178" s="886"/>
      <c r="N178" s="886"/>
      <c r="O178" s="886"/>
      <c r="P178" s="886"/>
      <c r="Q178" s="886"/>
      <c r="R178" s="886"/>
      <c r="S178" s="886"/>
      <c r="T178" s="886"/>
      <c r="U178" s="886"/>
      <c r="V178" s="886"/>
      <c r="W178" s="886"/>
      <c r="X178" s="886"/>
    </row>
    <row r="179" spans="1:24" ht="16.5" customHeight="1">
      <c r="A179" s="886"/>
      <c r="B179" s="886"/>
      <c r="C179" s="886"/>
      <c r="D179" s="886"/>
      <c r="E179" s="886"/>
      <c r="F179" s="886"/>
      <c r="G179" s="886"/>
      <c r="H179" s="886"/>
      <c r="I179" s="886"/>
      <c r="J179" s="886"/>
      <c r="K179" s="886"/>
      <c r="L179" s="886"/>
      <c r="M179" s="886"/>
      <c r="N179" s="886"/>
      <c r="O179" s="886"/>
      <c r="P179" s="886"/>
      <c r="Q179" s="886"/>
      <c r="R179" s="886"/>
      <c r="S179" s="886"/>
      <c r="T179" s="886"/>
      <c r="U179" s="886"/>
      <c r="V179" s="886"/>
      <c r="W179" s="886"/>
      <c r="X179" s="886"/>
    </row>
    <row r="180" spans="1:24" ht="16.5" customHeight="1">
      <c r="A180" s="886"/>
      <c r="B180" s="886"/>
      <c r="C180" s="886"/>
      <c r="D180" s="886"/>
      <c r="E180" s="886"/>
      <c r="F180" s="886"/>
      <c r="G180" s="886"/>
      <c r="H180" s="886"/>
      <c r="I180" s="886"/>
      <c r="J180" s="886"/>
      <c r="K180" s="886"/>
      <c r="L180" s="886"/>
      <c r="M180" s="886"/>
      <c r="N180" s="886"/>
      <c r="O180" s="886"/>
      <c r="P180" s="886"/>
      <c r="Q180" s="886"/>
      <c r="R180" s="886"/>
      <c r="S180" s="886"/>
      <c r="T180" s="886"/>
      <c r="U180" s="886"/>
      <c r="V180" s="886"/>
      <c r="W180" s="886"/>
      <c r="X180" s="886"/>
    </row>
    <row r="181" spans="1:24" ht="16.5" customHeight="1">
      <c r="A181" s="886"/>
      <c r="B181" s="886"/>
      <c r="C181" s="886"/>
      <c r="D181" s="886"/>
      <c r="E181" s="886"/>
      <c r="F181" s="886"/>
      <c r="G181" s="886"/>
      <c r="H181" s="886"/>
      <c r="I181" s="886"/>
      <c r="J181" s="886"/>
      <c r="K181" s="886"/>
      <c r="L181" s="886"/>
      <c r="M181" s="886"/>
      <c r="N181" s="886"/>
      <c r="O181" s="886"/>
      <c r="P181" s="886"/>
      <c r="Q181" s="886"/>
      <c r="R181" s="886"/>
      <c r="S181" s="886"/>
      <c r="T181" s="886"/>
      <c r="U181" s="886"/>
      <c r="V181" s="886"/>
      <c r="W181" s="886"/>
      <c r="X181" s="886"/>
    </row>
    <row r="182" spans="1:24" ht="16.5" customHeight="1">
      <c r="A182" s="886"/>
      <c r="B182" s="886"/>
      <c r="C182" s="886"/>
      <c r="D182" s="886"/>
      <c r="E182" s="886"/>
      <c r="F182" s="886"/>
      <c r="G182" s="886"/>
      <c r="H182" s="886"/>
      <c r="I182" s="886"/>
      <c r="J182" s="886"/>
      <c r="K182" s="886"/>
      <c r="L182" s="886"/>
      <c r="M182" s="886"/>
      <c r="N182" s="886"/>
      <c r="O182" s="886"/>
      <c r="P182" s="886"/>
      <c r="Q182" s="886"/>
      <c r="R182" s="886"/>
      <c r="S182" s="886"/>
      <c r="T182" s="886"/>
      <c r="U182" s="886"/>
      <c r="V182" s="886"/>
      <c r="W182" s="886"/>
      <c r="X182" s="886"/>
    </row>
    <row r="183" spans="1:24" ht="16.5" customHeight="1">
      <c r="A183" s="886"/>
      <c r="B183" s="886"/>
      <c r="C183" s="886"/>
      <c r="D183" s="886"/>
      <c r="E183" s="886"/>
      <c r="F183" s="886"/>
      <c r="G183" s="886"/>
      <c r="H183" s="886"/>
      <c r="I183" s="886"/>
      <c r="J183" s="886"/>
      <c r="K183" s="886"/>
      <c r="L183" s="886"/>
      <c r="M183" s="886"/>
      <c r="N183" s="886"/>
      <c r="O183" s="886"/>
      <c r="P183" s="886"/>
      <c r="Q183" s="886"/>
      <c r="R183" s="886"/>
      <c r="S183" s="886"/>
      <c r="T183" s="886"/>
      <c r="U183" s="886"/>
      <c r="V183" s="886"/>
      <c r="W183" s="886"/>
      <c r="X183" s="886"/>
    </row>
    <row r="184" spans="1:24" ht="16.5" customHeight="1">
      <c r="A184" s="886"/>
      <c r="B184" s="886"/>
      <c r="C184" s="886"/>
      <c r="D184" s="886"/>
      <c r="E184" s="886"/>
      <c r="F184" s="886"/>
      <c r="G184" s="886"/>
      <c r="H184" s="886"/>
      <c r="I184" s="886"/>
      <c r="J184" s="886"/>
      <c r="K184" s="886"/>
      <c r="L184" s="886"/>
      <c r="M184" s="886"/>
      <c r="N184" s="886"/>
      <c r="O184" s="886"/>
      <c r="P184" s="886"/>
      <c r="Q184" s="886"/>
      <c r="R184" s="886"/>
      <c r="S184" s="886"/>
      <c r="T184" s="886"/>
      <c r="U184" s="886"/>
      <c r="V184" s="886"/>
      <c r="W184" s="886"/>
      <c r="X184" s="886"/>
    </row>
    <row r="185" spans="1:24" ht="16.5" customHeight="1">
      <c r="A185" s="886"/>
      <c r="B185" s="886"/>
      <c r="C185" s="886"/>
      <c r="D185" s="886"/>
      <c r="E185" s="886"/>
      <c r="F185" s="886"/>
      <c r="G185" s="886"/>
      <c r="H185" s="886"/>
      <c r="I185" s="886"/>
      <c r="J185" s="886"/>
      <c r="K185" s="886"/>
      <c r="L185" s="886"/>
      <c r="M185" s="886"/>
      <c r="N185" s="886"/>
      <c r="O185" s="886"/>
      <c r="P185" s="886"/>
      <c r="Q185" s="886"/>
      <c r="R185" s="886"/>
      <c r="S185" s="886"/>
      <c r="T185" s="886"/>
      <c r="U185" s="886"/>
      <c r="V185" s="886"/>
      <c r="W185" s="886"/>
      <c r="X185" s="886"/>
    </row>
    <row r="186" spans="1:24" ht="16.5" customHeight="1">
      <c r="A186" s="886"/>
      <c r="B186" s="886"/>
      <c r="C186" s="886"/>
      <c r="D186" s="886"/>
      <c r="E186" s="886"/>
      <c r="F186" s="886"/>
      <c r="G186" s="886"/>
      <c r="H186" s="886"/>
      <c r="I186" s="886"/>
      <c r="J186" s="886"/>
      <c r="K186" s="886"/>
      <c r="L186" s="886"/>
      <c r="M186" s="886"/>
      <c r="N186" s="886"/>
      <c r="O186" s="886"/>
      <c r="P186" s="886"/>
      <c r="Q186" s="886"/>
      <c r="R186" s="886"/>
      <c r="S186" s="886"/>
      <c r="T186" s="886"/>
      <c r="U186" s="886"/>
      <c r="V186" s="886"/>
      <c r="W186" s="886"/>
      <c r="X186" s="886"/>
    </row>
    <row r="187" spans="1:24" ht="16.5" customHeight="1">
      <c r="A187" s="886"/>
      <c r="B187" s="886"/>
      <c r="C187" s="886"/>
      <c r="D187" s="886"/>
      <c r="E187" s="886"/>
      <c r="F187" s="886"/>
      <c r="G187" s="886"/>
      <c r="H187" s="886"/>
      <c r="I187" s="886"/>
      <c r="J187" s="886"/>
      <c r="K187" s="886"/>
      <c r="L187" s="886"/>
      <c r="M187" s="886"/>
      <c r="N187" s="886"/>
      <c r="O187" s="886"/>
      <c r="P187" s="886"/>
      <c r="Q187" s="886"/>
      <c r="R187" s="886"/>
      <c r="S187" s="886"/>
      <c r="T187" s="886"/>
      <c r="U187" s="886"/>
      <c r="V187" s="886"/>
      <c r="W187" s="886"/>
      <c r="X187" s="886"/>
    </row>
    <row r="188" spans="1:24" ht="16.5" customHeight="1">
      <c r="A188" s="886"/>
      <c r="B188" s="886"/>
      <c r="C188" s="886"/>
      <c r="D188" s="886"/>
      <c r="E188" s="886"/>
      <c r="F188" s="886"/>
      <c r="G188" s="886"/>
      <c r="H188" s="886"/>
      <c r="I188" s="886"/>
      <c r="J188" s="886"/>
      <c r="K188" s="886"/>
      <c r="L188" s="886"/>
      <c r="M188" s="886"/>
      <c r="N188" s="886"/>
      <c r="O188" s="886"/>
      <c r="P188" s="886"/>
      <c r="Q188" s="886"/>
      <c r="R188" s="886"/>
      <c r="S188" s="886"/>
      <c r="T188" s="886"/>
      <c r="U188" s="886"/>
      <c r="V188" s="886"/>
      <c r="W188" s="886"/>
      <c r="X188" s="886"/>
    </row>
    <row r="189" spans="1:24" ht="16.5" customHeight="1">
      <c r="A189" s="886"/>
      <c r="B189" s="886"/>
      <c r="C189" s="886"/>
      <c r="D189" s="886"/>
      <c r="E189" s="886"/>
      <c r="F189" s="886"/>
      <c r="G189" s="886"/>
      <c r="H189" s="886"/>
      <c r="I189" s="886"/>
      <c r="J189" s="886"/>
      <c r="K189" s="886"/>
      <c r="L189" s="886"/>
      <c r="M189" s="886"/>
      <c r="N189" s="886"/>
      <c r="O189" s="886"/>
      <c r="P189" s="886"/>
      <c r="Q189" s="886"/>
      <c r="R189" s="886"/>
      <c r="S189" s="886"/>
      <c r="T189" s="886"/>
      <c r="U189" s="886"/>
      <c r="V189" s="886"/>
      <c r="W189" s="886"/>
      <c r="X189" s="886"/>
    </row>
    <row r="190" spans="1:24" ht="16.5" customHeight="1">
      <c r="A190" s="886"/>
      <c r="B190" s="886"/>
      <c r="C190" s="886"/>
      <c r="D190" s="886"/>
      <c r="E190" s="886"/>
      <c r="F190" s="886"/>
      <c r="G190" s="886"/>
      <c r="H190" s="886"/>
      <c r="I190" s="886"/>
      <c r="J190" s="886"/>
      <c r="K190" s="886"/>
      <c r="L190" s="886"/>
      <c r="M190" s="886"/>
      <c r="N190" s="886"/>
      <c r="O190" s="886"/>
      <c r="P190" s="886"/>
      <c r="Q190" s="886"/>
      <c r="R190" s="886"/>
      <c r="S190" s="886"/>
      <c r="T190" s="886"/>
      <c r="U190" s="886"/>
      <c r="V190" s="886"/>
      <c r="W190" s="886"/>
      <c r="X190" s="886"/>
    </row>
    <row r="191" spans="1:24" ht="16.5" customHeight="1">
      <c r="A191" s="886"/>
      <c r="B191" s="886"/>
      <c r="C191" s="886"/>
      <c r="D191" s="886"/>
      <c r="E191" s="886"/>
      <c r="F191" s="886"/>
      <c r="G191" s="886"/>
      <c r="H191" s="886"/>
      <c r="I191" s="886"/>
      <c r="J191" s="886"/>
      <c r="K191" s="886"/>
      <c r="L191" s="886"/>
      <c r="M191" s="886"/>
      <c r="N191" s="886"/>
      <c r="O191" s="886"/>
      <c r="P191" s="886"/>
      <c r="Q191" s="886"/>
      <c r="R191" s="886"/>
      <c r="S191" s="886"/>
      <c r="T191" s="886"/>
      <c r="U191" s="886"/>
      <c r="V191" s="886"/>
      <c r="W191" s="886"/>
      <c r="X191" s="886"/>
    </row>
    <row r="192" spans="1:24" ht="16.5" customHeight="1">
      <c r="A192" s="886"/>
      <c r="B192" s="886"/>
      <c r="C192" s="886"/>
      <c r="D192" s="886"/>
      <c r="E192" s="886"/>
      <c r="F192" s="886"/>
      <c r="G192" s="886"/>
      <c r="H192" s="886"/>
      <c r="I192" s="886"/>
      <c r="J192" s="886"/>
      <c r="K192" s="886"/>
      <c r="L192" s="886"/>
      <c r="M192" s="886"/>
      <c r="N192" s="886"/>
      <c r="O192" s="886"/>
      <c r="P192" s="886"/>
      <c r="Q192" s="886"/>
      <c r="R192" s="886"/>
      <c r="S192" s="886"/>
      <c r="T192" s="886"/>
      <c r="U192" s="886"/>
      <c r="V192" s="886"/>
      <c r="W192" s="886"/>
      <c r="X192" s="886"/>
    </row>
    <row r="193" spans="1:24" ht="16.5" customHeight="1">
      <c r="A193" s="886"/>
      <c r="B193" s="886"/>
      <c r="C193" s="886"/>
      <c r="D193" s="886"/>
      <c r="E193" s="886"/>
      <c r="F193" s="886"/>
      <c r="G193" s="886"/>
      <c r="H193" s="886"/>
      <c r="I193" s="886"/>
      <c r="J193" s="886"/>
      <c r="K193" s="886"/>
      <c r="L193" s="886"/>
      <c r="M193" s="886"/>
      <c r="N193" s="886"/>
      <c r="O193" s="886"/>
      <c r="P193" s="886"/>
      <c r="Q193" s="886"/>
      <c r="R193" s="886"/>
      <c r="S193" s="886"/>
      <c r="T193" s="886"/>
      <c r="U193" s="886"/>
      <c r="V193" s="886"/>
      <c r="W193" s="886"/>
      <c r="X193" s="886"/>
    </row>
    <row r="194" spans="1:24" ht="16.5" customHeight="1">
      <c r="A194" s="886"/>
      <c r="B194" s="886"/>
      <c r="C194" s="886"/>
      <c r="D194" s="886"/>
      <c r="E194" s="886"/>
      <c r="F194" s="886"/>
      <c r="G194" s="886"/>
      <c r="H194" s="886"/>
      <c r="I194" s="886"/>
      <c r="J194" s="886"/>
      <c r="K194" s="886"/>
      <c r="L194" s="886"/>
      <c r="M194" s="886"/>
      <c r="N194" s="886"/>
      <c r="O194" s="886"/>
      <c r="P194" s="886"/>
      <c r="Q194" s="886"/>
      <c r="R194" s="886"/>
      <c r="S194" s="886"/>
      <c r="T194" s="886"/>
      <c r="U194" s="886"/>
      <c r="V194" s="886"/>
      <c r="W194" s="886"/>
      <c r="X194" s="886"/>
    </row>
    <row r="195" spans="1:24" ht="16.5" customHeight="1">
      <c r="A195" s="886"/>
      <c r="B195" s="886"/>
      <c r="C195" s="886"/>
      <c r="D195" s="886"/>
      <c r="E195" s="886"/>
      <c r="F195" s="886"/>
      <c r="G195" s="886"/>
      <c r="H195" s="886"/>
      <c r="I195" s="886"/>
      <c r="J195" s="886"/>
      <c r="K195" s="886"/>
      <c r="L195" s="886"/>
      <c r="M195" s="886"/>
      <c r="N195" s="886"/>
      <c r="O195" s="886"/>
      <c r="P195" s="886"/>
      <c r="Q195" s="886"/>
      <c r="R195" s="886"/>
      <c r="S195" s="886"/>
      <c r="T195" s="886"/>
      <c r="U195" s="886"/>
      <c r="V195" s="886"/>
      <c r="W195" s="886"/>
      <c r="X195" s="886"/>
    </row>
    <row r="196" spans="1:24" ht="16.5" customHeight="1">
      <c r="A196" s="886"/>
      <c r="B196" s="886"/>
      <c r="C196" s="886"/>
      <c r="D196" s="886"/>
      <c r="E196" s="886"/>
      <c r="F196" s="886"/>
      <c r="G196" s="886"/>
      <c r="H196" s="886"/>
      <c r="I196" s="886"/>
      <c r="J196" s="886"/>
      <c r="K196" s="886"/>
      <c r="L196" s="886"/>
      <c r="M196" s="886"/>
      <c r="N196" s="886"/>
      <c r="O196" s="886"/>
      <c r="P196" s="886"/>
      <c r="Q196" s="886"/>
      <c r="R196" s="886"/>
      <c r="S196" s="886"/>
      <c r="T196" s="886"/>
      <c r="U196" s="886"/>
      <c r="V196" s="886"/>
      <c r="W196" s="886"/>
      <c r="X196" s="886"/>
    </row>
    <row r="197" spans="1:24" ht="16.5" customHeight="1">
      <c r="A197" s="886"/>
      <c r="B197" s="886"/>
      <c r="C197" s="886"/>
      <c r="D197" s="886"/>
      <c r="E197" s="886"/>
      <c r="F197" s="886"/>
      <c r="G197" s="886"/>
      <c r="H197" s="886"/>
      <c r="I197" s="886"/>
      <c r="J197" s="886"/>
      <c r="K197" s="886"/>
      <c r="L197" s="886"/>
      <c r="M197" s="886"/>
      <c r="N197" s="886"/>
      <c r="O197" s="886"/>
      <c r="P197" s="886"/>
      <c r="Q197" s="886"/>
      <c r="R197" s="886"/>
      <c r="S197" s="886"/>
      <c r="T197" s="886"/>
      <c r="U197" s="886"/>
      <c r="V197" s="886"/>
      <c r="W197" s="886"/>
      <c r="X197" s="886"/>
    </row>
    <row r="198" spans="1:24" ht="16.5" customHeight="1">
      <c r="A198" s="886"/>
      <c r="B198" s="886"/>
      <c r="C198" s="886"/>
      <c r="D198" s="886"/>
      <c r="E198" s="886"/>
      <c r="F198" s="886"/>
      <c r="G198" s="886"/>
      <c r="H198" s="886"/>
      <c r="I198" s="886"/>
      <c r="J198" s="886"/>
      <c r="K198" s="886"/>
      <c r="L198" s="886"/>
      <c r="M198" s="886"/>
      <c r="N198" s="886"/>
      <c r="O198" s="886"/>
      <c r="P198" s="886"/>
      <c r="Q198" s="886"/>
      <c r="R198" s="886"/>
      <c r="S198" s="886"/>
      <c r="T198" s="886"/>
      <c r="U198" s="886"/>
      <c r="V198" s="886"/>
      <c r="W198" s="886"/>
      <c r="X198" s="886"/>
    </row>
    <row r="199" spans="1:24" ht="16.5" customHeight="1">
      <c r="A199" s="886"/>
      <c r="B199" s="886"/>
      <c r="C199" s="886"/>
      <c r="D199" s="886"/>
      <c r="E199" s="886"/>
      <c r="F199" s="886"/>
      <c r="G199" s="886"/>
      <c r="H199" s="886"/>
      <c r="I199" s="886"/>
      <c r="J199" s="886"/>
      <c r="K199" s="886"/>
      <c r="L199" s="886"/>
      <c r="M199" s="886"/>
      <c r="N199" s="886"/>
      <c r="O199" s="886"/>
      <c r="P199" s="886"/>
      <c r="Q199" s="886"/>
      <c r="R199" s="886"/>
      <c r="S199" s="886"/>
      <c r="T199" s="886"/>
      <c r="U199" s="886"/>
      <c r="V199" s="886"/>
      <c r="W199" s="886"/>
      <c r="X199" s="886"/>
    </row>
    <row r="200" spans="1:24" ht="16.5" customHeight="1">
      <c r="A200" s="886"/>
      <c r="B200" s="886"/>
      <c r="C200" s="886"/>
      <c r="D200" s="886"/>
      <c r="E200" s="886"/>
      <c r="F200" s="886"/>
      <c r="G200" s="886"/>
      <c r="H200" s="886"/>
      <c r="I200" s="886"/>
      <c r="J200" s="886"/>
      <c r="K200" s="886"/>
      <c r="L200" s="886"/>
      <c r="M200" s="886"/>
      <c r="N200" s="886"/>
      <c r="O200" s="886"/>
      <c r="P200" s="886"/>
      <c r="Q200" s="886"/>
      <c r="R200" s="886"/>
      <c r="S200" s="886"/>
      <c r="T200" s="886"/>
      <c r="U200" s="886"/>
      <c r="V200" s="886"/>
      <c r="W200" s="886"/>
      <c r="X200" s="886"/>
    </row>
    <row r="201" spans="1:24" ht="16.5" customHeight="1">
      <c r="A201" s="886"/>
      <c r="B201" s="886"/>
      <c r="C201" s="886"/>
      <c r="D201" s="886"/>
      <c r="E201" s="886"/>
      <c r="F201" s="886"/>
      <c r="G201" s="886"/>
      <c r="H201" s="886"/>
      <c r="I201" s="886"/>
      <c r="J201" s="886"/>
      <c r="K201" s="886"/>
      <c r="L201" s="886"/>
      <c r="M201" s="886"/>
      <c r="N201" s="886"/>
      <c r="O201" s="886"/>
      <c r="P201" s="886"/>
      <c r="Q201" s="886"/>
      <c r="R201" s="886"/>
      <c r="S201" s="886"/>
      <c r="T201" s="886"/>
      <c r="U201" s="886"/>
      <c r="V201" s="886"/>
      <c r="W201" s="886"/>
      <c r="X201" s="886"/>
    </row>
    <row r="202" spans="1:24" ht="16.5" customHeight="1">
      <c r="A202" s="886"/>
      <c r="B202" s="886"/>
      <c r="C202" s="886"/>
      <c r="D202" s="886"/>
      <c r="E202" s="886"/>
      <c r="F202" s="886"/>
      <c r="G202" s="886"/>
      <c r="H202" s="886"/>
      <c r="I202" s="886"/>
      <c r="J202" s="886"/>
      <c r="K202" s="886"/>
      <c r="L202" s="886"/>
      <c r="M202" s="886"/>
      <c r="N202" s="886"/>
      <c r="O202" s="886"/>
      <c r="P202" s="886"/>
      <c r="Q202" s="886"/>
      <c r="R202" s="886"/>
      <c r="S202" s="886"/>
      <c r="T202" s="886"/>
      <c r="U202" s="886"/>
      <c r="V202" s="886"/>
      <c r="W202" s="886"/>
      <c r="X202" s="886"/>
    </row>
    <row r="203" spans="1:24" ht="16.5" customHeight="1">
      <c r="A203" s="886"/>
      <c r="B203" s="886"/>
      <c r="C203" s="886"/>
      <c r="D203" s="886"/>
      <c r="E203" s="886"/>
      <c r="F203" s="886"/>
      <c r="G203" s="886"/>
      <c r="H203" s="886"/>
      <c r="I203" s="886"/>
      <c r="J203" s="886"/>
      <c r="K203" s="886"/>
      <c r="L203" s="886"/>
      <c r="M203" s="886"/>
      <c r="N203" s="886"/>
      <c r="O203" s="886"/>
      <c r="P203" s="886"/>
      <c r="Q203" s="886"/>
      <c r="R203" s="886"/>
      <c r="S203" s="886"/>
      <c r="T203" s="886"/>
      <c r="U203" s="886"/>
      <c r="V203" s="886"/>
      <c r="W203" s="886"/>
      <c r="X203" s="886"/>
    </row>
    <row r="204" spans="1:24" ht="16.5" customHeight="1">
      <c r="A204" s="886"/>
      <c r="B204" s="886"/>
      <c r="C204" s="886"/>
      <c r="D204" s="886"/>
      <c r="E204" s="886"/>
      <c r="F204" s="886"/>
      <c r="G204" s="886"/>
      <c r="H204" s="886"/>
      <c r="I204" s="886"/>
      <c r="J204" s="886"/>
      <c r="K204" s="886"/>
      <c r="L204" s="886"/>
      <c r="M204" s="886"/>
      <c r="N204" s="886"/>
      <c r="O204" s="886"/>
      <c r="P204" s="886"/>
      <c r="Q204" s="886"/>
      <c r="R204" s="886"/>
      <c r="S204" s="886"/>
      <c r="T204" s="886"/>
      <c r="U204" s="886"/>
      <c r="V204" s="886"/>
      <c r="W204" s="886"/>
      <c r="X204" s="886"/>
    </row>
    <row r="205" spans="1:24" ht="16.5" customHeight="1">
      <c r="A205" s="886"/>
      <c r="B205" s="886"/>
      <c r="C205" s="886"/>
      <c r="D205" s="886"/>
      <c r="E205" s="886"/>
      <c r="F205" s="886"/>
      <c r="G205" s="886"/>
      <c r="H205" s="886"/>
      <c r="I205" s="886"/>
      <c r="J205" s="886"/>
      <c r="K205" s="886"/>
      <c r="L205" s="886"/>
      <c r="M205" s="886"/>
      <c r="N205" s="886"/>
      <c r="O205" s="886"/>
      <c r="P205" s="886"/>
      <c r="Q205" s="886"/>
      <c r="R205" s="886"/>
      <c r="S205" s="886"/>
      <c r="T205" s="886"/>
      <c r="U205" s="886"/>
      <c r="V205" s="886"/>
      <c r="W205" s="886"/>
      <c r="X205" s="886"/>
    </row>
    <row r="206" spans="1:24" ht="16.5" customHeight="1">
      <c r="A206" s="886"/>
      <c r="B206" s="886"/>
      <c r="C206" s="886"/>
      <c r="D206" s="886"/>
      <c r="E206" s="886"/>
      <c r="F206" s="886"/>
      <c r="G206" s="886"/>
      <c r="H206" s="886"/>
      <c r="I206" s="886"/>
      <c r="J206" s="886"/>
      <c r="K206" s="886"/>
      <c r="L206" s="886"/>
      <c r="M206" s="886"/>
      <c r="N206" s="886"/>
      <c r="O206" s="886"/>
      <c r="P206" s="886"/>
      <c r="Q206" s="886"/>
      <c r="R206" s="886"/>
      <c r="S206" s="886"/>
      <c r="T206" s="886"/>
      <c r="U206" s="886"/>
      <c r="V206" s="886"/>
      <c r="W206" s="886"/>
      <c r="X206" s="886"/>
    </row>
    <row r="207" spans="1:24" ht="16.5" customHeight="1">
      <c r="A207" s="886"/>
      <c r="B207" s="886"/>
      <c r="C207" s="886"/>
      <c r="D207" s="886"/>
      <c r="E207" s="886"/>
      <c r="F207" s="886"/>
      <c r="G207" s="886"/>
      <c r="H207" s="886"/>
      <c r="I207" s="886"/>
      <c r="J207" s="886"/>
      <c r="K207" s="886"/>
      <c r="L207" s="886"/>
      <c r="M207" s="886"/>
      <c r="N207" s="886"/>
      <c r="O207" s="886"/>
      <c r="P207" s="886"/>
      <c r="Q207" s="886"/>
      <c r="R207" s="886"/>
      <c r="S207" s="886"/>
      <c r="T207" s="886"/>
      <c r="U207" s="886"/>
      <c r="V207" s="886"/>
      <c r="W207" s="886"/>
      <c r="X207" s="886"/>
    </row>
    <row r="208" spans="1:24" ht="16.5" customHeight="1">
      <c r="A208" s="886"/>
      <c r="B208" s="886"/>
      <c r="C208" s="886"/>
      <c r="D208" s="886"/>
      <c r="E208" s="886"/>
      <c r="F208" s="886"/>
      <c r="G208" s="886"/>
      <c r="H208" s="886"/>
      <c r="I208" s="886"/>
      <c r="J208" s="886"/>
      <c r="K208" s="886"/>
      <c r="L208" s="886"/>
      <c r="M208" s="886"/>
      <c r="N208" s="886"/>
      <c r="O208" s="886"/>
      <c r="P208" s="886"/>
      <c r="Q208" s="886"/>
      <c r="R208" s="886"/>
      <c r="S208" s="886"/>
      <c r="T208" s="886"/>
      <c r="U208" s="886"/>
      <c r="V208" s="886"/>
      <c r="W208" s="886"/>
      <c r="X208" s="886"/>
    </row>
    <row r="209" spans="1:24" ht="16.5" customHeight="1">
      <c r="A209" s="886"/>
      <c r="B209" s="886"/>
      <c r="C209" s="886"/>
      <c r="D209" s="886"/>
      <c r="E209" s="886"/>
      <c r="F209" s="886"/>
      <c r="G209" s="886"/>
      <c r="H209" s="886"/>
      <c r="I209" s="886"/>
      <c r="J209" s="886"/>
      <c r="K209" s="886"/>
      <c r="L209" s="886"/>
      <c r="M209" s="886"/>
      <c r="N209" s="886"/>
      <c r="O209" s="886"/>
      <c r="P209" s="886"/>
      <c r="Q209" s="886"/>
      <c r="R209" s="886"/>
      <c r="S209" s="886"/>
      <c r="T209" s="886"/>
      <c r="U209" s="886"/>
      <c r="V209" s="886"/>
      <c r="W209" s="886"/>
      <c r="X209" s="886"/>
    </row>
    <row r="210" spans="1:24" ht="16.5" customHeight="1">
      <c r="A210" s="886"/>
      <c r="B210" s="886"/>
      <c r="C210" s="886"/>
      <c r="D210" s="886"/>
      <c r="E210" s="886"/>
      <c r="F210" s="886"/>
      <c r="G210" s="886"/>
      <c r="H210" s="886"/>
      <c r="I210" s="886"/>
      <c r="J210" s="886"/>
      <c r="K210" s="886"/>
      <c r="L210" s="886"/>
      <c r="M210" s="886"/>
      <c r="N210" s="886"/>
      <c r="O210" s="886"/>
      <c r="P210" s="886"/>
      <c r="Q210" s="886"/>
      <c r="R210" s="886"/>
      <c r="S210" s="886"/>
      <c r="T210" s="886"/>
      <c r="U210" s="886"/>
      <c r="V210" s="886"/>
      <c r="W210" s="886"/>
      <c r="X210" s="886"/>
    </row>
    <row r="211" spans="1:24" ht="16.5" customHeight="1">
      <c r="A211" s="886"/>
      <c r="B211" s="886"/>
      <c r="C211" s="886"/>
      <c r="D211" s="886"/>
      <c r="E211" s="886"/>
      <c r="F211" s="886"/>
      <c r="G211" s="886"/>
      <c r="H211" s="886"/>
      <c r="I211" s="886"/>
      <c r="J211" s="886"/>
      <c r="K211" s="886"/>
      <c r="L211" s="886"/>
      <c r="M211" s="886"/>
      <c r="N211" s="886"/>
      <c r="O211" s="886"/>
      <c r="P211" s="886"/>
      <c r="Q211" s="886"/>
      <c r="R211" s="886"/>
      <c r="S211" s="886"/>
      <c r="T211" s="886"/>
      <c r="U211" s="886"/>
      <c r="V211" s="886"/>
      <c r="W211" s="886"/>
      <c r="X211" s="886"/>
    </row>
    <row r="212" spans="1:24" ht="16.5" customHeight="1">
      <c r="A212" s="886"/>
      <c r="B212" s="886"/>
      <c r="C212" s="886"/>
      <c r="D212" s="886"/>
      <c r="E212" s="886"/>
      <c r="F212" s="886"/>
      <c r="G212" s="886"/>
      <c r="H212" s="886"/>
      <c r="I212" s="886"/>
      <c r="J212" s="886"/>
      <c r="K212" s="886"/>
      <c r="L212" s="886"/>
      <c r="M212" s="886"/>
      <c r="N212" s="886"/>
      <c r="O212" s="886"/>
      <c r="P212" s="886"/>
      <c r="Q212" s="886"/>
      <c r="R212" s="886"/>
      <c r="S212" s="886"/>
      <c r="T212" s="886"/>
      <c r="U212" s="886"/>
      <c r="V212" s="886"/>
      <c r="W212" s="886"/>
      <c r="X212" s="886"/>
    </row>
    <row r="213" spans="1:24" ht="16.5" customHeight="1">
      <c r="A213" s="886"/>
      <c r="B213" s="886"/>
      <c r="C213" s="886"/>
      <c r="D213" s="886"/>
      <c r="E213" s="886"/>
      <c r="F213" s="886"/>
      <c r="G213" s="886"/>
      <c r="H213" s="886"/>
      <c r="I213" s="886"/>
      <c r="J213" s="886"/>
      <c r="K213" s="886"/>
      <c r="L213" s="886"/>
      <c r="M213" s="886"/>
      <c r="N213" s="886"/>
      <c r="O213" s="886"/>
      <c r="P213" s="886"/>
      <c r="Q213" s="886"/>
      <c r="R213" s="886"/>
      <c r="S213" s="886"/>
      <c r="T213" s="886"/>
      <c r="U213" s="886"/>
      <c r="V213" s="886"/>
      <c r="W213" s="886"/>
      <c r="X213" s="886"/>
    </row>
    <row r="214" spans="1:24" ht="16.5" customHeight="1">
      <c r="A214" s="886"/>
      <c r="B214" s="886"/>
      <c r="C214" s="886"/>
      <c r="D214" s="886"/>
      <c r="E214" s="886"/>
      <c r="F214" s="886"/>
      <c r="G214" s="886"/>
      <c r="H214" s="886"/>
      <c r="I214" s="886"/>
      <c r="J214" s="886"/>
      <c r="K214" s="886"/>
      <c r="L214" s="886"/>
      <c r="M214" s="886"/>
      <c r="N214" s="886"/>
      <c r="O214" s="886"/>
      <c r="P214" s="886"/>
      <c r="Q214" s="886"/>
      <c r="R214" s="886"/>
      <c r="S214" s="886"/>
      <c r="T214" s="886"/>
      <c r="U214" s="886"/>
      <c r="V214" s="886"/>
      <c r="W214" s="886"/>
      <c r="X214" s="886"/>
    </row>
    <row r="215" spans="1:24" ht="16.5" customHeight="1">
      <c r="A215" s="886"/>
      <c r="B215" s="886"/>
      <c r="C215" s="886"/>
      <c r="D215" s="886"/>
      <c r="E215" s="886"/>
      <c r="F215" s="886"/>
      <c r="G215" s="886"/>
      <c r="H215" s="886"/>
      <c r="I215" s="886"/>
      <c r="J215" s="886"/>
      <c r="K215" s="886"/>
      <c r="L215" s="886"/>
      <c r="M215" s="886"/>
      <c r="N215" s="886"/>
      <c r="O215" s="886"/>
      <c r="P215" s="886"/>
      <c r="Q215" s="886"/>
      <c r="R215" s="886"/>
      <c r="S215" s="886"/>
      <c r="T215" s="886"/>
      <c r="U215" s="886"/>
      <c r="V215" s="886"/>
      <c r="W215" s="886"/>
      <c r="X215" s="886"/>
    </row>
    <row r="216" spans="1:24" ht="16.5" customHeight="1">
      <c r="A216" s="886"/>
      <c r="B216" s="886"/>
      <c r="C216" s="886"/>
      <c r="D216" s="886"/>
      <c r="E216" s="886"/>
      <c r="F216" s="886"/>
      <c r="G216" s="886"/>
      <c r="H216" s="886"/>
      <c r="I216" s="886"/>
      <c r="J216" s="886"/>
      <c r="K216" s="886"/>
      <c r="L216" s="886"/>
      <c r="M216" s="886"/>
      <c r="N216" s="886"/>
      <c r="O216" s="886"/>
      <c r="P216" s="886"/>
      <c r="Q216" s="886"/>
      <c r="R216" s="886"/>
      <c r="S216" s="886"/>
      <c r="T216" s="886"/>
      <c r="U216" s="886"/>
      <c r="V216" s="886"/>
      <c r="W216" s="886"/>
      <c r="X216" s="886"/>
    </row>
    <row r="217" spans="1:24" ht="16.5" customHeight="1">
      <c r="A217" s="886"/>
      <c r="B217" s="886"/>
      <c r="C217" s="886"/>
      <c r="D217" s="886"/>
      <c r="E217" s="886"/>
      <c r="F217" s="886"/>
      <c r="G217" s="886"/>
      <c r="H217" s="886"/>
      <c r="I217" s="886"/>
      <c r="J217" s="886"/>
      <c r="K217" s="886"/>
      <c r="L217" s="886"/>
      <c r="M217" s="886"/>
      <c r="N217" s="886"/>
      <c r="O217" s="886"/>
      <c r="P217" s="886"/>
      <c r="Q217" s="886"/>
      <c r="R217" s="886"/>
      <c r="S217" s="886"/>
      <c r="T217" s="886"/>
      <c r="U217" s="886"/>
      <c r="V217" s="886"/>
      <c r="W217" s="886"/>
      <c r="X217" s="886"/>
    </row>
    <row r="218" spans="1:24" ht="16.5" customHeight="1">
      <c r="A218" s="886"/>
      <c r="B218" s="886"/>
      <c r="C218" s="886"/>
      <c r="D218" s="886"/>
      <c r="E218" s="886"/>
      <c r="F218" s="886"/>
      <c r="G218" s="886"/>
      <c r="H218" s="886"/>
      <c r="I218" s="886"/>
      <c r="J218" s="886"/>
      <c r="K218" s="886"/>
      <c r="L218" s="886"/>
      <c r="M218" s="886"/>
      <c r="N218" s="886"/>
      <c r="O218" s="886"/>
      <c r="P218" s="886"/>
      <c r="Q218" s="886"/>
      <c r="R218" s="886"/>
      <c r="S218" s="886"/>
      <c r="T218" s="886"/>
      <c r="U218" s="886"/>
      <c r="V218" s="886"/>
      <c r="W218" s="886"/>
      <c r="X218" s="886"/>
    </row>
    <row r="219" spans="1:24" ht="16.5" customHeight="1">
      <c r="A219" s="886"/>
      <c r="B219" s="886"/>
      <c r="C219" s="886"/>
      <c r="D219" s="886"/>
      <c r="E219" s="886"/>
      <c r="F219" s="886"/>
      <c r="G219" s="886"/>
      <c r="H219" s="886"/>
      <c r="I219" s="886"/>
      <c r="J219" s="886"/>
      <c r="K219" s="886"/>
      <c r="L219" s="886"/>
      <c r="M219" s="886"/>
      <c r="N219" s="886"/>
      <c r="O219" s="886"/>
      <c r="P219" s="886"/>
      <c r="Q219" s="886"/>
      <c r="R219" s="886"/>
      <c r="S219" s="886"/>
      <c r="T219" s="886"/>
      <c r="U219" s="886"/>
      <c r="V219" s="886"/>
      <c r="W219" s="886"/>
      <c r="X219" s="886"/>
    </row>
    <row r="220" spans="1:24" ht="16.5" customHeight="1">
      <c r="A220" s="886"/>
      <c r="B220" s="886"/>
      <c r="C220" s="886"/>
      <c r="D220" s="886"/>
      <c r="E220" s="886"/>
      <c r="F220" s="886"/>
      <c r="G220" s="886"/>
      <c r="H220" s="886"/>
      <c r="I220" s="886"/>
      <c r="J220" s="886"/>
      <c r="K220" s="886"/>
      <c r="L220" s="886"/>
      <c r="M220" s="886"/>
      <c r="N220" s="886"/>
      <c r="O220" s="886"/>
      <c r="P220" s="886"/>
      <c r="Q220" s="886"/>
      <c r="R220" s="886"/>
      <c r="S220" s="886"/>
      <c r="T220" s="886"/>
      <c r="U220" s="886"/>
      <c r="V220" s="886"/>
      <c r="W220" s="886"/>
      <c r="X220" s="886"/>
    </row>
    <row r="221" spans="1:24" ht="16.5" customHeight="1">
      <c r="A221" s="886"/>
      <c r="B221" s="886"/>
      <c r="C221" s="886"/>
      <c r="D221" s="886"/>
      <c r="E221" s="886"/>
      <c r="F221" s="886"/>
      <c r="G221" s="886"/>
      <c r="H221" s="886"/>
      <c r="I221" s="886"/>
      <c r="J221" s="886"/>
      <c r="K221" s="886"/>
      <c r="L221" s="886"/>
      <c r="M221" s="886"/>
      <c r="N221" s="886"/>
      <c r="O221" s="886"/>
      <c r="P221" s="886"/>
      <c r="Q221" s="886"/>
      <c r="R221" s="886"/>
      <c r="S221" s="886"/>
      <c r="T221" s="886"/>
      <c r="U221" s="886"/>
      <c r="V221" s="886"/>
      <c r="W221" s="886"/>
      <c r="X221" s="886"/>
    </row>
    <row r="222" spans="1:24" ht="16.5" customHeight="1">
      <c r="A222" s="886"/>
      <c r="B222" s="886"/>
      <c r="C222" s="886"/>
      <c r="D222" s="886"/>
      <c r="E222" s="886"/>
      <c r="F222" s="886"/>
      <c r="G222" s="886"/>
      <c r="H222" s="886"/>
      <c r="I222" s="886"/>
      <c r="J222" s="886"/>
      <c r="K222" s="886"/>
      <c r="L222" s="886"/>
      <c r="M222" s="886"/>
      <c r="N222" s="886"/>
      <c r="O222" s="886"/>
      <c r="P222" s="886"/>
      <c r="Q222" s="886"/>
      <c r="R222" s="886"/>
      <c r="S222" s="886"/>
      <c r="T222" s="886"/>
      <c r="U222" s="886"/>
      <c r="V222" s="886"/>
      <c r="W222" s="886"/>
      <c r="X222" s="886"/>
    </row>
    <row r="223" spans="1:24" ht="16.5" customHeight="1">
      <c r="A223" s="886"/>
      <c r="B223" s="886"/>
      <c r="C223" s="886"/>
      <c r="D223" s="886"/>
      <c r="E223" s="886"/>
      <c r="F223" s="886"/>
      <c r="G223" s="886"/>
      <c r="H223" s="886"/>
      <c r="I223" s="886"/>
      <c r="J223" s="886"/>
      <c r="K223" s="886"/>
      <c r="L223" s="886"/>
      <c r="M223" s="886"/>
      <c r="N223" s="886"/>
      <c r="O223" s="886"/>
      <c r="P223" s="886"/>
      <c r="Q223" s="886"/>
      <c r="R223" s="886"/>
      <c r="S223" s="886"/>
      <c r="T223" s="886"/>
      <c r="U223" s="886"/>
      <c r="V223" s="886"/>
      <c r="W223" s="886"/>
      <c r="X223" s="886"/>
    </row>
    <row r="224" spans="1:24" ht="16.5" customHeight="1">
      <c r="A224" s="886"/>
      <c r="B224" s="886"/>
      <c r="C224" s="886"/>
      <c r="D224" s="886"/>
      <c r="E224" s="886"/>
      <c r="F224" s="886"/>
      <c r="G224" s="886"/>
      <c r="H224" s="886"/>
      <c r="I224" s="886"/>
      <c r="J224" s="886"/>
      <c r="K224" s="886"/>
      <c r="L224" s="886"/>
      <c r="M224" s="886"/>
      <c r="N224" s="886"/>
      <c r="O224" s="886"/>
      <c r="P224" s="886"/>
      <c r="Q224" s="886"/>
      <c r="R224" s="886"/>
      <c r="S224" s="886"/>
      <c r="T224" s="886"/>
      <c r="U224" s="886"/>
      <c r="V224" s="886"/>
      <c r="W224" s="886"/>
      <c r="X224" s="886"/>
    </row>
    <row r="225" spans="1:24" ht="16.5" customHeight="1">
      <c r="A225" s="886"/>
      <c r="B225" s="886"/>
      <c r="C225" s="886"/>
      <c r="D225" s="886"/>
      <c r="E225" s="886"/>
      <c r="F225" s="886"/>
      <c r="G225" s="886"/>
      <c r="H225" s="886"/>
      <c r="I225" s="886"/>
      <c r="J225" s="886"/>
      <c r="K225" s="886"/>
      <c r="L225" s="886"/>
      <c r="M225" s="886"/>
      <c r="N225" s="886"/>
      <c r="O225" s="886"/>
      <c r="P225" s="886"/>
      <c r="Q225" s="886"/>
      <c r="R225" s="886"/>
      <c r="S225" s="886"/>
      <c r="T225" s="886"/>
      <c r="U225" s="886"/>
      <c r="V225" s="886"/>
      <c r="W225" s="886"/>
      <c r="X225" s="886"/>
    </row>
    <row r="226" spans="1:24" ht="16.5" customHeight="1">
      <c r="A226" s="886"/>
      <c r="B226" s="886"/>
      <c r="C226" s="886"/>
      <c r="D226" s="886"/>
      <c r="E226" s="886"/>
      <c r="F226" s="886"/>
      <c r="G226" s="886"/>
      <c r="H226" s="886"/>
      <c r="I226" s="886"/>
      <c r="J226" s="886"/>
      <c r="K226" s="886"/>
      <c r="L226" s="886"/>
      <c r="M226" s="886"/>
      <c r="N226" s="886"/>
      <c r="O226" s="886"/>
      <c r="P226" s="886"/>
      <c r="Q226" s="886"/>
      <c r="R226" s="886"/>
      <c r="S226" s="886"/>
      <c r="T226" s="886"/>
      <c r="U226" s="886"/>
      <c r="V226" s="886"/>
      <c r="W226" s="886"/>
      <c r="X226" s="886"/>
    </row>
    <row r="227" spans="1:24" ht="16.5" customHeight="1">
      <c r="A227" s="886"/>
      <c r="B227" s="886"/>
      <c r="C227" s="886"/>
      <c r="D227" s="886"/>
      <c r="E227" s="886"/>
      <c r="F227" s="886"/>
      <c r="G227" s="886"/>
      <c r="H227" s="886"/>
      <c r="I227" s="886"/>
      <c r="J227" s="886"/>
      <c r="K227" s="886"/>
      <c r="L227" s="886"/>
      <c r="M227" s="886"/>
      <c r="N227" s="886"/>
      <c r="O227" s="886"/>
      <c r="P227" s="886"/>
      <c r="Q227" s="886"/>
      <c r="R227" s="886"/>
      <c r="S227" s="886"/>
      <c r="T227" s="886"/>
      <c r="U227" s="886"/>
      <c r="V227" s="886"/>
      <c r="W227" s="886"/>
      <c r="X227" s="886"/>
    </row>
    <row r="228" spans="1:24" ht="16.5" customHeight="1">
      <c r="A228" s="886"/>
      <c r="B228" s="886"/>
      <c r="C228" s="886"/>
      <c r="D228" s="886"/>
      <c r="E228" s="886"/>
      <c r="F228" s="886"/>
      <c r="G228" s="886"/>
      <c r="H228" s="886"/>
      <c r="I228" s="886"/>
      <c r="J228" s="886"/>
      <c r="K228" s="886"/>
      <c r="L228" s="886"/>
      <c r="M228" s="886"/>
      <c r="N228" s="886"/>
      <c r="O228" s="886"/>
      <c r="P228" s="886"/>
      <c r="Q228" s="886"/>
      <c r="R228" s="886"/>
      <c r="S228" s="886"/>
      <c r="T228" s="886"/>
      <c r="U228" s="886"/>
      <c r="V228" s="886"/>
      <c r="W228" s="886"/>
      <c r="X228" s="886"/>
    </row>
    <row r="229" spans="1:24" ht="16.5" customHeight="1">
      <c r="A229" s="886"/>
      <c r="B229" s="886"/>
      <c r="C229" s="886"/>
      <c r="D229" s="886"/>
      <c r="E229" s="886"/>
      <c r="F229" s="886"/>
      <c r="G229" s="886"/>
      <c r="H229" s="886"/>
      <c r="I229" s="886"/>
      <c r="J229" s="886"/>
      <c r="K229" s="886"/>
      <c r="L229" s="886"/>
      <c r="M229" s="886"/>
      <c r="N229" s="886"/>
      <c r="O229" s="886"/>
      <c r="P229" s="886"/>
      <c r="Q229" s="886"/>
      <c r="R229" s="886"/>
      <c r="S229" s="886"/>
      <c r="T229" s="886"/>
      <c r="U229" s="886"/>
      <c r="V229" s="886"/>
      <c r="W229" s="886"/>
      <c r="X229" s="886"/>
    </row>
    <row r="230" spans="1:24" ht="16.5" customHeight="1">
      <c r="A230" s="886"/>
      <c r="B230" s="886"/>
      <c r="C230" s="886"/>
      <c r="D230" s="886"/>
      <c r="E230" s="886"/>
      <c r="F230" s="886"/>
      <c r="G230" s="886"/>
      <c r="H230" s="886"/>
      <c r="I230" s="886"/>
      <c r="J230" s="886"/>
      <c r="K230" s="886"/>
      <c r="L230" s="886"/>
      <c r="M230" s="886"/>
      <c r="N230" s="886"/>
      <c r="O230" s="886"/>
      <c r="P230" s="886"/>
      <c r="Q230" s="886"/>
      <c r="R230" s="886"/>
      <c r="S230" s="886"/>
      <c r="T230" s="886"/>
      <c r="U230" s="886"/>
      <c r="V230" s="886"/>
      <c r="W230" s="886"/>
      <c r="X230" s="886"/>
    </row>
    <row r="231" spans="1:24" ht="16.5" customHeight="1">
      <c r="A231" s="886"/>
      <c r="B231" s="886"/>
      <c r="C231" s="886"/>
      <c r="D231" s="886"/>
      <c r="E231" s="886"/>
      <c r="F231" s="886"/>
      <c r="G231" s="886"/>
      <c r="H231" s="886"/>
      <c r="I231" s="886"/>
      <c r="J231" s="886"/>
      <c r="K231" s="886"/>
      <c r="L231" s="886"/>
      <c r="M231" s="886"/>
      <c r="N231" s="886"/>
      <c r="O231" s="886"/>
      <c r="P231" s="886"/>
      <c r="Q231" s="886"/>
      <c r="R231" s="886"/>
      <c r="S231" s="886"/>
      <c r="T231" s="886"/>
      <c r="U231" s="886"/>
      <c r="V231" s="886"/>
      <c r="W231" s="886"/>
      <c r="X231" s="886"/>
    </row>
    <row r="232" spans="1:24" ht="16.5" customHeight="1">
      <c r="A232" s="886"/>
      <c r="B232" s="886"/>
      <c r="C232" s="886"/>
      <c r="D232" s="886"/>
      <c r="E232" s="886"/>
      <c r="F232" s="886"/>
      <c r="G232" s="886"/>
      <c r="H232" s="886"/>
      <c r="I232" s="886"/>
      <c r="J232" s="886"/>
      <c r="K232" s="886"/>
      <c r="L232" s="886"/>
      <c r="M232" s="886"/>
      <c r="N232" s="886"/>
      <c r="O232" s="886"/>
      <c r="P232" s="886"/>
      <c r="Q232" s="886"/>
      <c r="R232" s="886"/>
      <c r="S232" s="886"/>
      <c r="T232" s="886"/>
      <c r="U232" s="886"/>
      <c r="V232" s="886"/>
      <c r="W232" s="886"/>
      <c r="X232" s="886"/>
    </row>
    <row r="233" spans="1:24" ht="16.5" customHeight="1">
      <c r="A233" s="886"/>
      <c r="B233" s="886"/>
      <c r="C233" s="886"/>
      <c r="D233" s="886"/>
      <c r="E233" s="886"/>
      <c r="F233" s="886"/>
      <c r="G233" s="886"/>
      <c r="H233" s="886"/>
      <c r="I233" s="886"/>
      <c r="J233" s="886"/>
      <c r="K233" s="886"/>
      <c r="L233" s="886"/>
      <c r="M233" s="886"/>
      <c r="N233" s="886"/>
      <c r="O233" s="886"/>
      <c r="P233" s="886"/>
      <c r="Q233" s="886"/>
      <c r="R233" s="886"/>
      <c r="S233" s="886"/>
      <c r="T233" s="886"/>
      <c r="U233" s="886"/>
      <c r="V233" s="886"/>
      <c r="W233" s="886"/>
      <c r="X233" s="886"/>
    </row>
    <row r="234" spans="1:24" ht="16.5" customHeight="1">
      <c r="A234" s="886"/>
      <c r="B234" s="886"/>
      <c r="C234" s="886"/>
      <c r="D234" s="886"/>
      <c r="E234" s="886"/>
      <c r="F234" s="886"/>
      <c r="G234" s="886"/>
      <c r="H234" s="886"/>
      <c r="I234" s="886"/>
      <c r="J234" s="886"/>
      <c r="K234" s="886"/>
      <c r="L234" s="886"/>
      <c r="M234" s="886"/>
      <c r="N234" s="886"/>
      <c r="O234" s="886"/>
      <c r="P234" s="886"/>
      <c r="Q234" s="886"/>
      <c r="R234" s="886"/>
      <c r="S234" s="886"/>
      <c r="T234" s="886"/>
      <c r="U234" s="886"/>
      <c r="V234" s="886"/>
      <c r="W234" s="886"/>
      <c r="X234" s="886"/>
    </row>
    <row r="235" spans="1:24" ht="16.5" customHeight="1">
      <c r="A235" s="886"/>
      <c r="B235" s="886"/>
      <c r="C235" s="886"/>
      <c r="D235" s="886"/>
      <c r="E235" s="886"/>
      <c r="F235" s="886"/>
      <c r="G235" s="886"/>
      <c r="H235" s="886"/>
      <c r="I235" s="886"/>
      <c r="J235" s="886"/>
      <c r="K235" s="886"/>
      <c r="L235" s="886"/>
      <c r="M235" s="886"/>
      <c r="N235" s="886"/>
      <c r="O235" s="886"/>
      <c r="P235" s="886"/>
      <c r="Q235" s="886"/>
      <c r="R235" s="886"/>
      <c r="S235" s="886"/>
      <c r="T235" s="886"/>
      <c r="U235" s="886"/>
      <c r="V235" s="886"/>
      <c r="W235" s="886"/>
      <c r="X235" s="886"/>
    </row>
    <row r="236" spans="1:24" ht="16.5" customHeight="1">
      <c r="A236" s="886"/>
      <c r="B236" s="886"/>
      <c r="C236" s="886"/>
      <c r="D236" s="886"/>
      <c r="E236" s="886"/>
      <c r="F236" s="886"/>
      <c r="G236" s="886"/>
      <c r="H236" s="886"/>
      <c r="I236" s="886"/>
      <c r="J236" s="886"/>
      <c r="K236" s="886"/>
      <c r="L236" s="886"/>
      <c r="M236" s="886"/>
      <c r="N236" s="886"/>
      <c r="O236" s="886"/>
      <c r="P236" s="886"/>
      <c r="Q236" s="886"/>
      <c r="R236" s="886"/>
      <c r="S236" s="886"/>
      <c r="T236" s="886"/>
      <c r="U236" s="886"/>
      <c r="V236" s="886"/>
      <c r="W236" s="886"/>
      <c r="X236" s="886"/>
    </row>
    <row r="237" spans="1:24" ht="16.5" customHeight="1">
      <c r="A237" s="886"/>
      <c r="B237" s="886"/>
      <c r="C237" s="886"/>
      <c r="D237" s="886"/>
      <c r="E237" s="886"/>
      <c r="F237" s="886"/>
      <c r="G237" s="886"/>
      <c r="H237" s="886"/>
      <c r="I237" s="886"/>
      <c r="J237" s="886"/>
      <c r="K237" s="886"/>
      <c r="L237" s="886"/>
      <c r="M237" s="886"/>
      <c r="N237" s="886"/>
      <c r="O237" s="886"/>
      <c r="P237" s="886"/>
      <c r="Q237" s="886"/>
      <c r="R237" s="886"/>
      <c r="S237" s="886"/>
      <c r="T237" s="886"/>
      <c r="U237" s="886"/>
      <c r="V237" s="886"/>
      <c r="W237" s="886"/>
      <c r="X237" s="886"/>
    </row>
    <row r="238" spans="1:24" ht="16.5" customHeight="1">
      <c r="A238" s="886"/>
      <c r="B238" s="886"/>
      <c r="C238" s="886"/>
      <c r="D238" s="886"/>
      <c r="E238" s="886"/>
      <c r="F238" s="886"/>
      <c r="G238" s="886"/>
      <c r="H238" s="886"/>
      <c r="I238" s="886"/>
      <c r="J238" s="886"/>
      <c r="K238" s="886"/>
      <c r="L238" s="886"/>
      <c r="M238" s="886"/>
      <c r="N238" s="886"/>
      <c r="O238" s="886"/>
      <c r="P238" s="886"/>
      <c r="Q238" s="886"/>
      <c r="R238" s="886"/>
      <c r="S238" s="886"/>
      <c r="T238" s="886"/>
      <c r="U238" s="886"/>
      <c r="V238" s="886"/>
      <c r="W238" s="886"/>
      <c r="X238" s="886"/>
    </row>
    <row r="239" spans="1:24" ht="16.5" customHeight="1">
      <c r="A239" s="886"/>
      <c r="B239" s="886"/>
      <c r="C239" s="886"/>
      <c r="D239" s="886"/>
      <c r="E239" s="886"/>
      <c r="F239" s="886"/>
      <c r="G239" s="886"/>
      <c r="H239" s="886"/>
      <c r="I239" s="886"/>
      <c r="J239" s="886"/>
      <c r="K239" s="886"/>
      <c r="L239" s="886"/>
      <c r="M239" s="886"/>
      <c r="N239" s="886"/>
      <c r="O239" s="886"/>
      <c r="P239" s="886"/>
      <c r="Q239" s="886"/>
      <c r="R239" s="886"/>
      <c r="S239" s="886"/>
      <c r="T239" s="886"/>
      <c r="U239" s="886"/>
      <c r="V239" s="886"/>
      <c r="W239" s="886"/>
      <c r="X239" s="886"/>
    </row>
    <row r="240" spans="1:24" ht="16.5" customHeight="1">
      <c r="A240" s="886"/>
      <c r="B240" s="886"/>
      <c r="C240" s="886"/>
      <c r="D240" s="886"/>
      <c r="E240" s="886"/>
      <c r="F240" s="886"/>
      <c r="G240" s="886"/>
      <c r="H240" s="886"/>
      <c r="I240" s="886"/>
      <c r="J240" s="886"/>
      <c r="K240" s="886"/>
      <c r="L240" s="886"/>
      <c r="M240" s="886"/>
      <c r="N240" s="886"/>
      <c r="O240" s="886"/>
      <c r="P240" s="886"/>
      <c r="Q240" s="886"/>
      <c r="R240" s="886"/>
      <c r="S240" s="886"/>
      <c r="T240" s="886"/>
      <c r="U240" s="886"/>
      <c r="V240" s="886"/>
      <c r="W240" s="886"/>
      <c r="X240" s="886"/>
    </row>
    <row r="241" spans="1:24" ht="16.5" customHeight="1">
      <c r="A241" s="886"/>
      <c r="B241" s="886"/>
      <c r="C241" s="886"/>
      <c r="D241" s="886"/>
      <c r="E241" s="886"/>
      <c r="F241" s="886"/>
      <c r="G241" s="886"/>
      <c r="H241" s="886"/>
      <c r="I241" s="886"/>
      <c r="J241" s="886"/>
      <c r="K241" s="886"/>
      <c r="L241" s="886"/>
      <c r="M241" s="886"/>
      <c r="N241" s="886"/>
      <c r="O241" s="886"/>
      <c r="P241" s="886"/>
      <c r="Q241" s="886"/>
      <c r="R241" s="886"/>
      <c r="S241" s="886"/>
      <c r="T241" s="886"/>
      <c r="U241" s="886"/>
      <c r="V241" s="886"/>
      <c r="W241" s="886"/>
      <c r="X241" s="886"/>
    </row>
    <row r="242" spans="1:24" ht="16.5" customHeight="1">
      <c r="A242" s="886"/>
      <c r="B242" s="886"/>
      <c r="C242" s="886"/>
      <c r="D242" s="886"/>
      <c r="E242" s="886"/>
      <c r="F242" s="886"/>
      <c r="G242" s="886"/>
      <c r="H242" s="886"/>
      <c r="I242" s="886"/>
      <c r="J242" s="886"/>
      <c r="K242" s="886"/>
      <c r="L242" s="886"/>
      <c r="M242" s="886"/>
      <c r="N242" s="886"/>
      <c r="O242" s="886"/>
      <c r="P242" s="886"/>
      <c r="Q242" s="886"/>
      <c r="R242" s="886"/>
      <c r="S242" s="886"/>
      <c r="T242" s="886"/>
      <c r="U242" s="886"/>
      <c r="V242" s="886"/>
      <c r="W242" s="886"/>
      <c r="X242" s="886"/>
    </row>
    <row r="243" spans="1:24" ht="16.5" customHeight="1">
      <c r="A243" s="886"/>
      <c r="B243" s="886"/>
      <c r="C243" s="886"/>
      <c r="D243" s="886"/>
      <c r="E243" s="886"/>
      <c r="F243" s="886"/>
      <c r="G243" s="886"/>
      <c r="H243" s="886"/>
      <c r="I243" s="886"/>
      <c r="J243" s="886"/>
      <c r="K243" s="886"/>
      <c r="L243" s="886"/>
      <c r="M243" s="886"/>
      <c r="N243" s="886"/>
      <c r="O243" s="886"/>
      <c r="P243" s="886"/>
      <c r="Q243" s="886"/>
      <c r="R243" s="886"/>
      <c r="S243" s="886"/>
      <c r="T243" s="886"/>
      <c r="U243" s="886"/>
      <c r="V243" s="886"/>
      <c r="W243" s="886"/>
      <c r="X243" s="886"/>
    </row>
    <row r="244" spans="1:24" ht="16.5" customHeight="1">
      <c r="A244" s="886"/>
      <c r="B244" s="886"/>
      <c r="C244" s="886"/>
      <c r="D244" s="886"/>
      <c r="E244" s="886"/>
      <c r="F244" s="886"/>
      <c r="G244" s="886"/>
      <c r="H244" s="886"/>
      <c r="I244" s="886"/>
      <c r="J244" s="886"/>
      <c r="K244" s="886"/>
      <c r="L244" s="886"/>
      <c r="M244" s="886"/>
      <c r="N244" s="886"/>
      <c r="O244" s="886"/>
      <c r="P244" s="886"/>
      <c r="Q244" s="886"/>
      <c r="R244" s="886"/>
      <c r="S244" s="886"/>
      <c r="T244" s="886"/>
      <c r="U244" s="886"/>
      <c r="V244" s="886"/>
      <c r="W244" s="886"/>
      <c r="X244" s="886"/>
    </row>
    <row r="245" spans="1:24" ht="16.5" customHeight="1">
      <c r="A245" s="886"/>
      <c r="B245" s="886"/>
      <c r="C245" s="886"/>
      <c r="D245" s="886"/>
      <c r="E245" s="886"/>
      <c r="F245" s="886"/>
      <c r="G245" s="886"/>
      <c r="H245" s="886"/>
      <c r="I245" s="886"/>
      <c r="J245" s="886"/>
      <c r="K245" s="886"/>
      <c r="L245" s="886"/>
      <c r="M245" s="886"/>
      <c r="N245" s="886"/>
      <c r="O245" s="886"/>
      <c r="P245" s="886"/>
      <c r="Q245" s="886"/>
      <c r="R245" s="886"/>
      <c r="S245" s="886"/>
      <c r="T245" s="886"/>
      <c r="U245" s="886"/>
      <c r="V245" s="886"/>
      <c r="W245" s="886"/>
      <c r="X245" s="886"/>
    </row>
    <row r="246" spans="1:24" ht="16.5" customHeight="1">
      <c r="A246" s="886"/>
      <c r="B246" s="886"/>
      <c r="C246" s="886"/>
      <c r="D246" s="886"/>
      <c r="E246" s="886"/>
      <c r="F246" s="886"/>
      <c r="G246" s="886"/>
      <c r="H246" s="886"/>
      <c r="I246" s="886"/>
      <c r="J246" s="886"/>
      <c r="K246" s="886"/>
      <c r="L246" s="886"/>
      <c r="M246" s="886"/>
      <c r="N246" s="886"/>
      <c r="O246" s="886"/>
      <c r="P246" s="886"/>
      <c r="Q246" s="886"/>
      <c r="R246" s="886"/>
      <c r="S246" s="886"/>
      <c r="T246" s="886"/>
      <c r="U246" s="886"/>
      <c r="V246" s="886"/>
      <c r="W246" s="886"/>
      <c r="X246" s="886"/>
    </row>
    <row r="247" spans="1:24" ht="16.5" customHeight="1">
      <c r="A247" s="886"/>
      <c r="B247" s="886"/>
      <c r="C247" s="886"/>
      <c r="D247" s="886"/>
      <c r="E247" s="886"/>
      <c r="F247" s="886"/>
      <c r="G247" s="886"/>
      <c r="H247" s="886"/>
      <c r="I247" s="886"/>
      <c r="J247" s="886"/>
      <c r="K247" s="886"/>
      <c r="L247" s="886"/>
      <c r="M247" s="886"/>
      <c r="N247" s="886"/>
      <c r="O247" s="886"/>
      <c r="P247" s="886"/>
      <c r="Q247" s="886"/>
      <c r="R247" s="886"/>
      <c r="S247" s="886"/>
      <c r="T247" s="886"/>
      <c r="U247" s="886"/>
      <c r="V247" s="886"/>
      <c r="W247" s="886"/>
      <c r="X247" s="886"/>
    </row>
    <row r="248" spans="1:24" ht="16.5" customHeight="1">
      <c r="A248" s="886"/>
      <c r="B248" s="886"/>
      <c r="C248" s="886"/>
      <c r="D248" s="886"/>
      <c r="E248" s="886"/>
      <c r="F248" s="886"/>
      <c r="G248" s="886"/>
      <c r="H248" s="886"/>
      <c r="I248" s="886"/>
      <c r="J248" s="886"/>
      <c r="K248" s="886"/>
      <c r="L248" s="886"/>
      <c r="M248" s="886"/>
      <c r="N248" s="886"/>
      <c r="O248" s="886"/>
      <c r="P248" s="886"/>
      <c r="Q248" s="886"/>
      <c r="R248" s="886"/>
      <c r="S248" s="886"/>
      <c r="T248" s="886"/>
      <c r="U248" s="886"/>
      <c r="V248" s="886"/>
      <c r="W248" s="886"/>
      <c r="X248" s="886"/>
    </row>
    <row r="249" spans="1:24" ht="16.5" customHeight="1">
      <c r="A249" s="886"/>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row>
    <row r="250" spans="1:24" ht="16.5" customHeight="1">
      <c r="A250" s="886"/>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row>
    <row r="251" spans="1:24" ht="16.5" customHeight="1">
      <c r="A251" s="886"/>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row>
    <row r="252" spans="1:24" ht="16.5" customHeight="1">
      <c r="A252" s="886"/>
      <c r="B252" s="886"/>
      <c r="C252" s="886"/>
      <c r="D252" s="886"/>
      <c r="E252" s="886"/>
      <c r="F252" s="886"/>
      <c r="G252" s="886"/>
      <c r="H252" s="886"/>
      <c r="I252" s="886"/>
      <c r="J252" s="886"/>
      <c r="K252" s="886"/>
      <c r="L252" s="886"/>
      <c r="M252" s="886"/>
      <c r="N252" s="886"/>
      <c r="O252" s="886"/>
      <c r="P252" s="886"/>
      <c r="Q252" s="886"/>
      <c r="R252" s="886"/>
      <c r="S252" s="886"/>
      <c r="T252" s="886"/>
      <c r="U252" s="886"/>
      <c r="V252" s="886"/>
      <c r="W252" s="886"/>
      <c r="X252" s="886"/>
    </row>
    <row r="253" spans="1:24" ht="16.5" customHeight="1">
      <c r="A253" s="886"/>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row>
    <row r="254" spans="1:24" ht="16.5" customHeight="1">
      <c r="A254" s="886"/>
      <c r="B254" s="886"/>
      <c r="C254" s="886"/>
      <c r="D254" s="886"/>
      <c r="E254" s="886"/>
      <c r="F254" s="886"/>
      <c r="G254" s="886"/>
      <c r="H254" s="886"/>
      <c r="I254" s="886"/>
      <c r="J254" s="886"/>
      <c r="K254" s="886"/>
      <c r="L254" s="886"/>
      <c r="M254" s="886"/>
      <c r="N254" s="886"/>
      <c r="O254" s="886"/>
      <c r="P254" s="886"/>
      <c r="Q254" s="886"/>
      <c r="R254" s="886"/>
      <c r="S254" s="886"/>
      <c r="T254" s="886"/>
      <c r="U254" s="886"/>
      <c r="V254" s="886"/>
      <c r="W254" s="886"/>
      <c r="X254" s="886"/>
    </row>
    <row r="255" spans="1:24" ht="16.5" customHeight="1">
      <c r="A255" s="886"/>
      <c r="B255" s="886"/>
      <c r="C255" s="886"/>
      <c r="D255" s="886"/>
      <c r="E255" s="886"/>
      <c r="F255" s="886"/>
      <c r="G255" s="886"/>
      <c r="H255" s="886"/>
      <c r="I255" s="886"/>
      <c r="J255" s="886"/>
      <c r="K255" s="886"/>
      <c r="L255" s="886"/>
      <c r="M255" s="886"/>
      <c r="N255" s="886"/>
      <c r="O255" s="886"/>
      <c r="P255" s="886"/>
      <c r="Q255" s="886"/>
      <c r="R255" s="886"/>
      <c r="S255" s="886"/>
      <c r="T255" s="886"/>
      <c r="U255" s="886"/>
      <c r="V255" s="886"/>
      <c r="W255" s="886"/>
      <c r="X255" s="886"/>
    </row>
    <row r="256" spans="1:24" ht="16.5" customHeight="1">
      <c r="A256" s="886"/>
      <c r="B256" s="886"/>
      <c r="C256" s="886"/>
      <c r="D256" s="886"/>
      <c r="E256" s="886"/>
      <c r="F256" s="886"/>
      <c r="G256" s="886"/>
      <c r="H256" s="886"/>
      <c r="I256" s="886"/>
      <c r="J256" s="886"/>
      <c r="K256" s="886"/>
      <c r="L256" s="886"/>
      <c r="M256" s="886"/>
      <c r="N256" s="886"/>
      <c r="O256" s="886"/>
      <c r="P256" s="886"/>
      <c r="Q256" s="886"/>
      <c r="R256" s="886"/>
      <c r="S256" s="886"/>
      <c r="T256" s="886"/>
      <c r="U256" s="886"/>
      <c r="V256" s="886"/>
      <c r="W256" s="886"/>
      <c r="X256" s="886"/>
    </row>
    <row r="257" spans="1:24" ht="16.5" customHeight="1">
      <c r="A257" s="886"/>
      <c r="B257" s="886"/>
      <c r="C257" s="886"/>
      <c r="D257" s="886"/>
      <c r="E257" s="886"/>
      <c r="F257" s="886"/>
      <c r="G257" s="886"/>
      <c r="H257" s="886"/>
      <c r="I257" s="886"/>
      <c r="J257" s="886"/>
      <c r="K257" s="886"/>
      <c r="L257" s="886"/>
      <c r="M257" s="886"/>
      <c r="N257" s="886"/>
      <c r="O257" s="886"/>
      <c r="P257" s="886"/>
      <c r="Q257" s="886"/>
      <c r="R257" s="886"/>
      <c r="S257" s="886"/>
      <c r="T257" s="886"/>
      <c r="U257" s="886"/>
      <c r="V257" s="886"/>
      <c r="W257" s="886"/>
      <c r="X257" s="886"/>
    </row>
    <row r="258" spans="1:24" ht="16.5" customHeight="1">
      <c r="A258" s="886"/>
      <c r="B258" s="886"/>
      <c r="C258" s="886"/>
      <c r="D258" s="886"/>
      <c r="E258" s="886"/>
      <c r="F258" s="886"/>
      <c r="G258" s="886"/>
      <c r="H258" s="886"/>
      <c r="I258" s="886"/>
      <c r="J258" s="886"/>
      <c r="K258" s="886"/>
      <c r="L258" s="886"/>
      <c r="M258" s="886"/>
      <c r="N258" s="886"/>
      <c r="O258" s="886"/>
      <c r="P258" s="886"/>
      <c r="Q258" s="886"/>
      <c r="R258" s="886"/>
      <c r="S258" s="886"/>
      <c r="T258" s="886"/>
      <c r="U258" s="886"/>
      <c r="V258" s="886"/>
      <c r="W258" s="886"/>
      <c r="X258" s="886"/>
    </row>
    <row r="259" spans="1:24" ht="16.5" customHeight="1">
      <c r="A259" s="886"/>
      <c r="B259" s="886"/>
      <c r="C259" s="886"/>
      <c r="D259" s="886"/>
      <c r="E259" s="886"/>
      <c r="F259" s="886"/>
      <c r="G259" s="886"/>
      <c r="H259" s="886"/>
      <c r="I259" s="886"/>
      <c r="J259" s="886"/>
      <c r="K259" s="886"/>
      <c r="L259" s="886"/>
      <c r="M259" s="886"/>
      <c r="N259" s="886"/>
      <c r="O259" s="886"/>
      <c r="P259" s="886"/>
      <c r="Q259" s="886"/>
      <c r="R259" s="886"/>
      <c r="S259" s="886"/>
      <c r="T259" s="886"/>
      <c r="U259" s="886"/>
      <c r="V259" s="886"/>
      <c r="W259" s="886"/>
      <c r="X259" s="886"/>
    </row>
    <row r="260" spans="1:24" ht="16.5" customHeight="1">
      <c r="A260" s="886"/>
      <c r="B260" s="886"/>
      <c r="C260" s="886"/>
      <c r="D260" s="886"/>
      <c r="E260" s="886"/>
      <c r="F260" s="886"/>
      <c r="G260" s="886"/>
      <c r="H260" s="886"/>
      <c r="I260" s="886"/>
      <c r="J260" s="886"/>
      <c r="K260" s="886"/>
      <c r="L260" s="886"/>
      <c r="M260" s="886"/>
      <c r="N260" s="886"/>
      <c r="O260" s="886"/>
      <c r="P260" s="886"/>
      <c r="Q260" s="886"/>
      <c r="R260" s="886"/>
      <c r="S260" s="886"/>
      <c r="T260" s="886"/>
      <c r="U260" s="886"/>
      <c r="V260" s="886"/>
      <c r="W260" s="886"/>
      <c r="X260" s="886"/>
    </row>
    <row r="261" spans="1:24" ht="16.5" customHeight="1">
      <c r="A261" s="886"/>
      <c r="B261" s="886"/>
      <c r="C261" s="886"/>
      <c r="D261" s="886"/>
      <c r="E261" s="886"/>
      <c r="F261" s="886"/>
      <c r="G261" s="886"/>
      <c r="H261" s="886"/>
      <c r="I261" s="886"/>
      <c r="J261" s="886"/>
      <c r="K261" s="886"/>
      <c r="L261" s="886"/>
      <c r="M261" s="886"/>
      <c r="N261" s="886"/>
      <c r="O261" s="886"/>
      <c r="P261" s="886"/>
      <c r="Q261" s="886"/>
      <c r="R261" s="886"/>
      <c r="S261" s="886"/>
      <c r="T261" s="886"/>
      <c r="U261" s="886"/>
      <c r="V261" s="886"/>
      <c r="W261" s="886"/>
      <c r="X261" s="886"/>
    </row>
    <row r="262" spans="1:24" ht="16.5" customHeight="1">
      <c r="A262" s="886"/>
      <c r="B262" s="886"/>
      <c r="C262" s="886"/>
      <c r="D262" s="886"/>
      <c r="E262" s="886"/>
      <c r="F262" s="886"/>
      <c r="G262" s="886"/>
      <c r="H262" s="886"/>
      <c r="I262" s="886"/>
      <c r="J262" s="886"/>
      <c r="K262" s="886"/>
      <c r="L262" s="886"/>
      <c r="M262" s="886"/>
      <c r="N262" s="886"/>
      <c r="O262" s="886"/>
      <c r="P262" s="886"/>
      <c r="Q262" s="886"/>
      <c r="R262" s="886"/>
      <c r="S262" s="886"/>
      <c r="T262" s="886"/>
      <c r="U262" s="886"/>
      <c r="V262" s="886"/>
      <c r="W262" s="886"/>
      <c r="X262" s="886"/>
    </row>
    <row r="263" spans="1:24" ht="16.5" customHeight="1">
      <c r="A263" s="886"/>
      <c r="B263" s="886"/>
      <c r="C263" s="886"/>
      <c r="D263" s="886"/>
      <c r="E263" s="886"/>
      <c r="F263" s="886"/>
      <c r="G263" s="886"/>
      <c r="H263" s="886"/>
      <c r="I263" s="886"/>
      <c r="J263" s="886"/>
      <c r="K263" s="886"/>
      <c r="L263" s="886"/>
      <c r="M263" s="886"/>
      <c r="N263" s="886"/>
      <c r="O263" s="886"/>
      <c r="P263" s="886"/>
      <c r="Q263" s="886"/>
      <c r="R263" s="886"/>
      <c r="S263" s="886"/>
      <c r="T263" s="886"/>
      <c r="U263" s="886"/>
      <c r="V263" s="886"/>
      <c r="W263" s="886"/>
      <c r="X263" s="886"/>
    </row>
    <row r="264" spans="1:24" ht="16.5" customHeight="1">
      <c r="A264" s="886"/>
      <c r="B264" s="886"/>
      <c r="C264" s="886"/>
      <c r="D264" s="886"/>
      <c r="E264" s="886"/>
      <c r="F264" s="886"/>
      <c r="G264" s="886"/>
      <c r="H264" s="886"/>
      <c r="I264" s="886"/>
      <c r="J264" s="886"/>
      <c r="K264" s="886"/>
      <c r="L264" s="886"/>
      <c r="M264" s="886"/>
      <c r="N264" s="886"/>
      <c r="O264" s="886"/>
      <c r="P264" s="886"/>
      <c r="Q264" s="886"/>
      <c r="R264" s="886"/>
      <c r="S264" s="886"/>
      <c r="T264" s="886"/>
      <c r="U264" s="886"/>
      <c r="V264" s="886"/>
      <c r="W264" s="886"/>
      <c r="X264" s="886"/>
    </row>
    <row r="265" spans="1:24" ht="16.5" customHeight="1">
      <c r="A265" s="886"/>
      <c r="B265" s="886"/>
      <c r="C265" s="886"/>
      <c r="D265" s="886"/>
      <c r="E265" s="886"/>
      <c r="F265" s="886"/>
      <c r="G265" s="886"/>
      <c r="H265" s="886"/>
      <c r="I265" s="886"/>
      <c r="J265" s="886"/>
      <c r="K265" s="886"/>
      <c r="L265" s="886"/>
      <c r="M265" s="886"/>
      <c r="N265" s="886"/>
      <c r="O265" s="886"/>
      <c r="P265" s="886"/>
      <c r="Q265" s="886"/>
      <c r="R265" s="886"/>
      <c r="S265" s="886"/>
      <c r="T265" s="886"/>
      <c r="U265" s="886"/>
      <c r="V265" s="886"/>
      <c r="W265" s="886"/>
      <c r="X265" s="886"/>
    </row>
    <row r="266" spans="1:24" ht="16.5" customHeight="1">
      <c r="A266" s="886"/>
      <c r="B266" s="886"/>
      <c r="C266" s="886"/>
      <c r="D266" s="886"/>
      <c r="E266" s="886"/>
      <c r="F266" s="886"/>
      <c r="G266" s="886"/>
      <c r="H266" s="886"/>
      <c r="I266" s="886"/>
      <c r="J266" s="886"/>
      <c r="K266" s="886"/>
      <c r="L266" s="886"/>
      <c r="M266" s="886"/>
      <c r="N266" s="886"/>
      <c r="O266" s="886"/>
      <c r="P266" s="886"/>
      <c r="Q266" s="886"/>
      <c r="R266" s="886"/>
      <c r="S266" s="886"/>
      <c r="T266" s="886"/>
      <c r="U266" s="886"/>
      <c r="V266" s="886"/>
      <c r="W266" s="886"/>
      <c r="X266" s="886"/>
    </row>
    <row r="267" spans="1:24" ht="16.5" customHeight="1">
      <c r="A267" s="886"/>
      <c r="B267" s="886"/>
      <c r="C267" s="886"/>
      <c r="D267" s="886"/>
      <c r="E267" s="886"/>
      <c r="F267" s="886"/>
      <c r="G267" s="886"/>
      <c r="H267" s="886"/>
      <c r="I267" s="886"/>
      <c r="J267" s="886"/>
      <c r="K267" s="886"/>
      <c r="L267" s="886"/>
      <c r="M267" s="886"/>
      <c r="N267" s="886"/>
      <c r="O267" s="886"/>
      <c r="P267" s="886"/>
      <c r="Q267" s="886"/>
      <c r="R267" s="886"/>
      <c r="S267" s="886"/>
      <c r="T267" s="886"/>
      <c r="U267" s="886"/>
      <c r="V267" s="886"/>
      <c r="W267" s="886"/>
      <c r="X267" s="886"/>
    </row>
    <row r="268" spans="1:24" ht="16.5" customHeight="1">
      <c r="A268" s="886"/>
      <c r="B268" s="886"/>
      <c r="C268" s="886"/>
      <c r="D268" s="886"/>
      <c r="E268" s="886"/>
      <c r="F268" s="886"/>
      <c r="G268" s="886"/>
      <c r="H268" s="886"/>
      <c r="I268" s="886"/>
      <c r="J268" s="886"/>
      <c r="K268" s="886"/>
      <c r="L268" s="886"/>
      <c r="M268" s="886"/>
      <c r="N268" s="886"/>
      <c r="O268" s="886"/>
      <c r="P268" s="886"/>
      <c r="Q268" s="886"/>
      <c r="R268" s="886"/>
      <c r="S268" s="886"/>
      <c r="T268" s="886"/>
      <c r="U268" s="886"/>
      <c r="V268" s="886"/>
      <c r="W268" s="886"/>
      <c r="X268" s="886"/>
    </row>
    <row r="269" spans="1:24" ht="16.5" customHeight="1">
      <c r="A269" s="886"/>
      <c r="B269" s="886"/>
      <c r="C269" s="886"/>
      <c r="D269" s="886"/>
      <c r="E269" s="886"/>
      <c r="F269" s="886"/>
      <c r="G269" s="886"/>
      <c r="H269" s="886"/>
      <c r="I269" s="886"/>
      <c r="J269" s="886"/>
      <c r="K269" s="886"/>
      <c r="L269" s="886"/>
      <c r="M269" s="886"/>
      <c r="N269" s="886"/>
      <c r="O269" s="886"/>
      <c r="P269" s="886"/>
      <c r="Q269" s="886"/>
      <c r="R269" s="886"/>
      <c r="S269" s="886"/>
      <c r="T269" s="886"/>
      <c r="U269" s="886"/>
      <c r="V269" s="886"/>
      <c r="W269" s="886"/>
      <c r="X269" s="886"/>
    </row>
    <row r="270" spans="1:24" ht="16.5" customHeight="1">
      <c r="A270" s="886"/>
      <c r="B270" s="886"/>
      <c r="C270" s="886"/>
      <c r="D270" s="886"/>
      <c r="E270" s="886"/>
      <c r="F270" s="886"/>
      <c r="G270" s="886"/>
      <c r="H270" s="886"/>
      <c r="I270" s="886"/>
      <c r="J270" s="886"/>
      <c r="K270" s="886"/>
      <c r="L270" s="886"/>
      <c r="M270" s="886"/>
      <c r="N270" s="886"/>
      <c r="O270" s="886"/>
      <c r="P270" s="886"/>
      <c r="Q270" s="886"/>
      <c r="R270" s="886"/>
      <c r="S270" s="886"/>
      <c r="T270" s="886"/>
      <c r="U270" s="886"/>
      <c r="V270" s="886"/>
      <c r="W270" s="886"/>
      <c r="X270" s="886"/>
    </row>
    <row r="271" spans="1:24" ht="16.5" customHeight="1">
      <c r="A271" s="886"/>
      <c r="B271" s="886"/>
      <c r="C271" s="886"/>
      <c r="D271" s="886"/>
      <c r="E271" s="886"/>
      <c r="F271" s="886"/>
      <c r="G271" s="886"/>
      <c r="H271" s="886"/>
      <c r="I271" s="886"/>
      <c r="J271" s="886"/>
      <c r="K271" s="886"/>
      <c r="L271" s="886"/>
      <c r="M271" s="886"/>
      <c r="N271" s="886"/>
      <c r="O271" s="886"/>
      <c r="P271" s="886"/>
      <c r="Q271" s="886"/>
      <c r="R271" s="886"/>
      <c r="S271" s="886"/>
      <c r="T271" s="886"/>
      <c r="U271" s="886"/>
      <c r="V271" s="886"/>
      <c r="W271" s="886"/>
      <c r="X271" s="886"/>
    </row>
    <row r="272" spans="1:24" ht="16.5" customHeight="1">
      <c r="A272" s="886"/>
      <c r="B272" s="886"/>
      <c r="C272" s="886"/>
      <c r="D272" s="886"/>
      <c r="E272" s="886"/>
      <c r="F272" s="886"/>
      <c r="G272" s="886"/>
      <c r="H272" s="886"/>
      <c r="I272" s="886"/>
      <c r="J272" s="886"/>
      <c r="K272" s="886"/>
      <c r="L272" s="886"/>
      <c r="M272" s="886"/>
      <c r="N272" s="886"/>
      <c r="O272" s="886"/>
      <c r="P272" s="886"/>
      <c r="Q272" s="886"/>
      <c r="R272" s="886"/>
      <c r="S272" s="886"/>
      <c r="T272" s="886"/>
      <c r="U272" s="886"/>
      <c r="V272" s="886"/>
      <c r="W272" s="886"/>
      <c r="X272" s="886"/>
    </row>
    <row r="273" spans="1:24" ht="16.5" customHeight="1">
      <c r="A273" s="886"/>
      <c r="B273" s="886"/>
      <c r="C273" s="886"/>
      <c r="D273" s="886"/>
      <c r="E273" s="886"/>
      <c r="F273" s="886"/>
      <c r="G273" s="886"/>
      <c r="H273" s="886"/>
      <c r="I273" s="886"/>
      <c r="J273" s="886"/>
      <c r="K273" s="886"/>
      <c r="L273" s="886"/>
      <c r="M273" s="886"/>
      <c r="N273" s="886"/>
      <c r="O273" s="886"/>
      <c r="P273" s="886"/>
      <c r="Q273" s="886"/>
      <c r="R273" s="886"/>
      <c r="S273" s="886"/>
      <c r="T273" s="886"/>
      <c r="U273" s="886"/>
      <c r="V273" s="886"/>
      <c r="W273" s="886"/>
      <c r="X273" s="886"/>
    </row>
    <row r="274" spans="1:24" ht="16.5" customHeight="1">
      <c r="A274" s="886"/>
      <c r="B274" s="886"/>
      <c r="C274" s="886"/>
      <c r="D274" s="886"/>
      <c r="E274" s="886"/>
      <c r="F274" s="886"/>
      <c r="G274" s="886"/>
      <c r="H274" s="886"/>
      <c r="I274" s="886"/>
      <c r="J274" s="886"/>
      <c r="K274" s="886"/>
      <c r="L274" s="886"/>
      <c r="M274" s="886"/>
      <c r="N274" s="886"/>
      <c r="O274" s="886"/>
      <c r="P274" s="886"/>
      <c r="Q274" s="886"/>
      <c r="R274" s="886"/>
      <c r="S274" s="886"/>
      <c r="T274" s="886"/>
      <c r="U274" s="886"/>
      <c r="V274" s="886"/>
      <c r="W274" s="886"/>
      <c r="X274" s="886"/>
    </row>
    <row r="275" spans="1:24" ht="16.5" customHeight="1">
      <c r="A275" s="886"/>
      <c r="B275" s="886"/>
      <c r="C275" s="886"/>
      <c r="D275" s="886"/>
      <c r="E275" s="886"/>
      <c r="F275" s="886"/>
      <c r="G275" s="886"/>
      <c r="H275" s="886"/>
      <c r="I275" s="886"/>
      <c r="J275" s="886"/>
      <c r="K275" s="886"/>
      <c r="L275" s="886"/>
      <c r="M275" s="886"/>
      <c r="N275" s="886"/>
      <c r="O275" s="886"/>
      <c r="P275" s="886"/>
      <c r="Q275" s="886"/>
      <c r="R275" s="886"/>
      <c r="S275" s="886"/>
      <c r="T275" s="886"/>
      <c r="U275" s="886"/>
      <c r="V275" s="886"/>
      <c r="W275" s="886"/>
      <c r="X275" s="886"/>
    </row>
    <row r="276" spans="1:24" ht="16.5" customHeight="1">
      <c r="A276" s="886"/>
      <c r="B276" s="886"/>
      <c r="C276" s="886"/>
      <c r="D276" s="886"/>
      <c r="E276" s="886"/>
      <c r="F276" s="886"/>
      <c r="G276" s="886"/>
      <c r="H276" s="886"/>
      <c r="I276" s="886"/>
      <c r="J276" s="886"/>
      <c r="K276" s="886"/>
      <c r="L276" s="886"/>
      <c r="M276" s="886"/>
      <c r="N276" s="886"/>
      <c r="O276" s="886"/>
      <c r="P276" s="886"/>
      <c r="Q276" s="886"/>
      <c r="R276" s="886"/>
      <c r="S276" s="886"/>
      <c r="T276" s="886"/>
      <c r="U276" s="886"/>
      <c r="V276" s="886"/>
      <c r="W276" s="886"/>
      <c r="X276" s="886"/>
    </row>
    <row r="277" spans="1:24" ht="16.5" customHeight="1">
      <c r="A277" s="886"/>
      <c r="B277" s="886"/>
      <c r="C277" s="886"/>
      <c r="D277" s="886"/>
      <c r="E277" s="886"/>
      <c r="F277" s="886"/>
      <c r="G277" s="886"/>
      <c r="H277" s="886"/>
      <c r="I277" s="886"/>
      <c r="J277" s="886"/>
      <c r="K277" s="886"/>
      <c r="L277" s="886"/>
      <c r="M277" s="886"/>
      <c r="N277" s="886"/>
      <c r="O277" s="886"/>
      <c r="P277" s="886"/>
      <c r="Q277" s="886"/>
      <c r="R277" s="886"/>
      <c r="S277" s="886"/>
      <c r="T277" s="886"/>
      <c r="U277" s="886"/>
      <c r="V277" s="886"/>
      <c r="W277" s="886"/>
      <c r="X277" s="886"/>
    </row>
    <row r="278" spans="1:24" ht="16.5" customHeight="1">
      <c r="A278" s="886"/>
      <c r="B278" s="886"/>
      <c r="C278" s="886"/>
      <c r="D278" s="886"/>
      <c r="E278" s="886"/>
      <c r="F278" s="886"/>
      <c r="G278" s="886"/>
      <c r="H278" s="886"/>
      <c r="I278" s="886"/>
      <c r="J278" s="886"/>
      <c r="K278" s="886"/>
      <c r="L278" s="886"/>
      <c r="M278" s="886"/>
      <c r="N278" s="886"/>
      <c r="O278" s="886"/>
      <c r="P278" s="886"/>
      <c r="Q278" s="886"/>
      <c r="R278" s="886"/>
      <c r="S278" s="886"/>
      <c r="T278" s="886"/>
      <c r="U278" s="886"/>
      <c r="V278" s="886"/>
      <c r="W278" s="886"/>
      <c r="X278" s="886"/>
    </row>
    <row r="279" spans="1:24" ht="16.5" customHeight="1">
      <c r="A279" s="886"/>
      <c r="B279" s="886"/>
      <c r="C279" s="886"/>
      <c r="D279" s="886"/>
      <c r="E279" s="886"/>
      <c r="F279" s="886"/>
      <c r="G279" s="886"/>
      <c r="H279" s="886"/>
      <c r="I279" s="886"/>
      <c r="J279" s="886"/>
      <c r="K279" s="886"/>
      <c r="L279" s="886"/>
      <c r="M279" s="886"/>
      <c r="N279" s="886"/>
      <c r="O279" s="886"/>
      <c r="P279" s="886"/>
      <c r="Q279" s="886"/>
      <c r="R279" s="886"/>
      <c r="S279" s="886"/>
      <c r="T279" s="886"/>
      <c r="U279" s="886"/>
      <c r="V279" s="886"/>
      <c r="W279" s="886"/>
      <c r="X279" s="886"/>
    </row>
    <row r="280" spans="1:24" ht="16.5" customHeight="1">
      <c r="A280" s="886"/>
      <c r="B280" s="886"/>
      <c r="C280" s="886"/>
      <c r="D280" s="886"/>
      <c r="E280" s="886"/>
      <c r="F280" s="886"/>
      <c r="G280" s="886"/>
      <c r="H280" s="886"/>
      <c r="I280" s="886"/>
      <c r="J280" s="886"/>
      <c r="K280" s="886"/>
      <c r="L280" s="886"/>
      <c r="M280" s="886"/>
      <c r="N280" s="886"/>
      <c r="O280" s="886"/>
      <c r="P280" s="886"/>
      <c r="Q280" s="886"/>
      <c r="R280" s="886"/>
      <c r="S280" s="886"/>
      <c r="T280" s="886"/>
      <c r="U280" s="886"/>
      <c r="V280" s="886"/>
      <c r="W280" s="886"/>
      <c r="X280" s="886"/>
    </row>
    <row r="281" spans="1:24" ht="16.5" customHeight="1">
      <c r="A281" s="886"/>
      <c r="B281" s="886"/>
      <c r="C281" s="886"/>
      <c r="D281" s="886"/>
      <c r="E281" s="886"/>
      <c r="F281" s="886"/>
      <c r="G281" s="886"/>
      <c r="H281" s="886"/>
      <c r="I281" s="886"/>
      <c r="J281" s="886"/>
      <c r="K281" s="886"/>
      <c r="L281" s="886"/>
      <c r="M281" s="886"/>
      <c r="N281" s="886"/>
      <c r="O281" s="886"/>
      <c r="P281" s="886"/>
      <c r="Q281" s="886"/>
      <c r="R281" s="886"/>
      <c r="S281" s="886"/>
      <c r="T281" s="886"/>
      <c r="U281" s="886"/>
      <c r="V281" s="886"/>
      <c r="W281" s="886"/>
      <c r="X281" s="886"/>
    </row>
    <row r="282" spans="1:24" ht="16.5" customHeight="1">
      <c r="A282" s="886"/>
      <c r="B282" s="886"/>
      <c r="C282" s="886"/>
      <c r="D282" s="886"/>
      <c r="E282" s="886"/>
      <c r="F282" s="886"/>
      <c r="G282" s="886"/>
      <c r="H282" s="886"/>
      <c r="I282" s="886"/>
      <c r="J282" s="886"/>
      <c r="K282" s="886"/>
      <c r="L282" s="886"/>
      <c r="M282" s="886"/>
      <c r="N282" s="886"/>
      <c r="O282" s="886"/>
      <c r="P282" s="886"/>
      <c r="Q282" s="886"/>
      <c r="R282" s="886"/>
      <c r="S282" s="886"/>
      <c r="T282" s="886"/>
      <c r="U282" s="886"/>
      <c r="V282" s="886"/>
      <c r="W282" s="886"/>
      <c r="X282" s="886"/>
    </row>
    <row r="283" spans="1:24" ht="16.5" customHeight="1">
      <c r="A283" s="886"/>
      <c r="B283" s="886"/>
      <c r="C283" s="886"/>
      <c r="D283" s="886"/>
      <c r="E283" s="886"/>
      <c r="F283" s="886"/>
      <c r="G283" s="886"/>
      <c r="H283" s="886"/>
      <c r="I283" s="886"/>
      <c r="J283" s="886"/>
      <c r="K283" s="886"/>
      <c r="L283" s="886"/>
      <c r="M283" s="886"/>
      <c r="N283" s="886"/>
      <c r="O283" s="886"/>
      <c r="P283" s="886"/>
      <c r="Q283" s="886"/>
      <c r="R283" s="886"/>
      <c r="S283" s="886"/>
      <c r="T283" s="886"/>
      <c r="U283" s="886"/>
      <c r="V283" s="886"/>
      <c r="W283" s="886"/>
      <c r="X283" s="886"/>
    </row>
    <row r="284" spans="1:24" ht="16.5" customHeight="1">
      <c r="A284" s="886"/>
      <c r="B284" s="886"/>
      <c r="C284" s="886"/>
      <c r="D284" s="886"/>
      <c r="E284" s="886"/>
      <c r="F284" s="886"/>
      <c r="G284" s="886"/>
      <c r="H284" s="886"/>
      <c r="I284" s="886"/>
      <c r="J284" s="886"/>
      <c r="K284" s="886"/>
      <c r="L284" s="886"/>
      <c r="M284" s="886"/>
      <c r="N284" s="886"/>
      <c r="O284" s="886"/>
      <c r="P284" s="886"/>
      <c r="Q284" s="886"/>
      <c r="R284" s="886"/>
      <c r="S284" s="886"/>
      <c r="T284" s="886"/>
      <c r="U284" s="886"/>
      <c r="V284" s="886"/>
      <c r="W284" s="886"/>
      <c r="X284" s="886"/>
    </row>
    <row r="285" spans="1:24" ht="16.5" customHeight="1">
      <c r="A285" s="886"/>
      <c r="B285" s="886"/>
      <c r="C285" s="886"/>
      <c r="D285" s="886"/>
      <c r="E285" s="886"/>
      <c r="F285" s="886"/>
      <c r="G285" s="886"/>
      <c r="H285" s="886"/>
      <c r="I285" s="886"/>
      <c r="J285" s="886"/>
      <c r="K285" s="886"/>
      <c r="L285" s="886"/>
      <c r="M285" s="886"/>
      <c r="N285" s="886"/>
      <c r="O285" s="886"/>
      <c r="P285" s="886"/>
      <c r="Q285" s="886"/>
      <c r="R285" s="886"/>
      <c r="S285" s="886"/>
      <c r="T285" s="886"/>
      <c r="U285" s="886"/>
      <c r="V285" s="886"/>
      <c r="W285" s="886"/>
      <c r="X285" s="886"/>
    </row>
    <row r="286" spans="1:24" ht="16.5" customHeight="1">
      <c r="A286" s="886"/>
      <c r="B286" s="886"/>
      <c r="C286" s="886"/>
      <c r="D286" s="886"/>
      <c r="E286" s="886"/>
      <c r="F286" s="886"/>
      <c r="G286" s="886"/>
      <c r="H286" s="886"/>
      <c r="I286" s="886"/>
      <c r="J286" s="886"/>
      <c r="K286" s="886"/>
      <c r="L286" s="886"/>
      <c r="M286" s="886"/>
      <c r="N286" s="886"/>
      <c r="O286" s="886"/>
      <c r="P286" s="886"/>
      <c r="Q286" s="886"/>
      <c r="R286" s="886"/>
      <c r="S286" s="886"/>
      <c r="T286" s="886"/>
      <c r="U286" s="886"/>
      <c r="V286" s="886"/>
      <c r="W286" s="886"/>
      <c r="X286" s="886"/>
    </row>
    <row r="287" spans="1:24" ht="16.5" customHeight="1">
      <c r="A287" s="886"/>
      <c r="B287" s="886"/>
      <c r="C287" s="886"/>
      <c r="D287" s="886"/>
      <c r="E287" s="886"/>
      <c r="F287" s="886"/>
      <c r="G287" s="886"/>
      <c r="H287" s="886"/>
      <c r="I287" s="886"/>
      <c r="J287" s="886"/>
      <c r="K287" s="886"/>
      <c r="L287" s="886"/>
      <c r="M287" s="886"/>
      <c r="N287" s="886"/>
      <c r="O287" s="886"/>
      <c r="P287" s="886"/>
      <c r="Q287" s="886"/>
      <c r="R287" s="886"/>
      <c r="S287" s="886"/>
      <c r="T287" s="886"/>
      <c r="U287" s="886"/>
      <c r="V287" s="886"/>
      <c r="W287" s="886"/>
      <c r="X287" s="886"/>
    </row>
    <row r="288" spans="1:24" ht="16.5" customHeight="1">
      <c r="A288" s="886"/>
      <c r="B288" s="886"/>
      <c r="C288" s="886"/>
      <c r="D288" s="886"/>
      <c r="E288" s="886"/>
      <c r="F288" s="886"/>
      <c r="G288" s="886"/>
      <c r="H288" s="886"/>
      <c r="I288" s="886"/>
      <c r="J288" s="886"/>
      <c r="K288" s="886"/>
      <c r="L288" s="886"/>
      <c r="M288" s="886"/>
      <c r="N288" s="886"/>
      <c r="O288" s="886"/>
      <c r="P288" s="886"/>
      <c r="Q288" s="886"/>
      <c r="R288" s="886"/>
      <c r="S288" s="886"/>
      <c r="T288" s="886"/>
      <c r="U288" s="886"/>
      <c r="V288" s="886"/>
      <c r="W288" s="886"/>
      <c r="X288" s="886"/>
    </row>
    <row r="289" spans="1:24" ht="16.5" customHeight="1">
      <c r="A289" s="886"/>
      <c r="B289" s="886"/>
      <c r="C289" s="886"/>
      <c r="D289" s="886"/>
      <c r="E289" s="886"/>
      <c r="F289" s="886"/>
      <c r="G289" s="886"/>
      <c r="H289" s="886"/>
      <c r="I289" s="886"/>
      <c r="J289" s="886"/>
      <c r="K289" s="886"/>
      <c r="L289" s="886"/>
      <c r="M289" s="886"/>
      <c r="N289" s="886"/>
      <c r="O289" s="886"/>
      <c r="P289" s="886"/>
      <c r="Q289" s="886"/>
      <c r="R289" s="886"/>
      <c r="S289" s="886"/>
      <c r="T289" s="886"/>
      <c r="U289" s="886"/>
      <c r="V289" s="886"/>
      <c r="W289" s="886"/>
      <c r="X289" s="886"/>
    </row>
    <row r="290" spans="1:24" ht="16.5" customHeight="1">
      <c r="A290" s="886"/>
      <c r="B290" s="886"/>
      <c r="C290" s="886"/>
      <c r="D290" s="886"/>
      <c r="E290" s="886"/>
      <c r="F290" s="886"/>
      <c r="G290" s="886"/>
      <c r="H290" s="886"/>
      <c r="I290" s="886"/>
      <c r="J290" s="886"/>
      <c r="K290" s="886"/>
      <c r="L290" s="886"/>
      <c r="M290" s="886"/>
      <c r="N290" s="886"/>
      <c r="O290" s="886"/>
      <c r="P290" s="886"/>
      <c r="Q290" s="886"/>
      <c r="R290" s="886"/>
      <c r="S290" s="886"/>
      <c r="T290" s="886"/>
      <c r="U290" s="886"/>
      <c r="V290" s="886"/>
      <c r="W290" s="886"/>
      <c r="X290" s="886"/>
    </row>
    <row r="291" spans="1:24" ht="16.5" customHeight="1">
      <c r="A291" s="886"/>
      <c r="B291" s="886"/>
      <c r="C291" s="886"/>
      <c r="D291" s="886"/>
      <c r="E291" s="886"/>
      <c r="F291" s="886"/>
      <c r="G291" s="886"/>
      <c r="H291" s="886"/>
      <c r="I291" s="886"/>
      <c r="J291" s="886"/>
      <c r="K291" s="886"/>
      <c r="L291" s="886"/>
      <c r="M291" s="886"/>
      <c r="N291" s="886"/>
      <c r="O291" s="886"/>
      <c r="P291" s="886"/>
      <c r="Q291" s="886"/>
      <c r="R291" s="886"/>
      <c r="S291" s="886"/>
      <c r="T291" s="886"/>
      <c r="U291" s="886"/>
      <c r="V291" s="886"/>
      <c r="W291" s="886"/>
      <c r="X291" s="886"/>
    </row>
    <row r="292" spans="1:24" ht="16.5" customHeight="1">
      <c r="A292" s="886"/>
      <c r="B292" s="886"/>
      <c r="C292" s="886"/>
      <c r="D292" s="886"/>
      <c r="E292" s="886"/>
      <c r="F292" s="886"/>
      <c r="G292" s="886"/>
      <c r="H292" s="886"/>
      <c r="I292" s="886"/>
      <c r="J292" s="886"/>
      <c r="K292" s="886"/>
      <c r="L292" s="886"/>
      <c r="M292" s="886"/>
      <c r="N292" s="886"/>
      <c r="O292" s="886"/>
      <c r="P292" s="886"/>
      <c r="Q292" s="886"/>
      <c r="R292" s="886"/>
      <c r="S292" s="886"/>
      <c r="T292" s="886"/>
      <c r="U292" s="886"/>
      <c r="V292" s="886"/>
      <c r="W292" s="886"/>
      <c r="X292" s="886"/>
    </row>
    <row r="293" spans="1:24" ht="16.5" customHeight="1">
      <c r="A293" s="886"/>
      <c r="B293" s="886"/>
      <c r="C293" s="886"/>
      <c r="D293" s="886"/>
      <c r="E293" s="886"/>
      <c r="F293" s="886"/>
      <c r="G293" s="886"/>
      <c r="H293" s="886"/>
      <c r="I293" s="886"/>
      <c r="J293" s="886"/>
      <c r="K293" s="886"/>
      <c r="L293" s="886"/>
      <c r="M293" s="886"/>
      <c r="N293" s="886"/>
      <c r="O293" s="886"/>
      <c r="P293" s="886"/>
      <c r="Q293" s="886"/>
      <c r="R293" s="886"/>
      <c r="S293" s="886"/>
      <c r="T293" s="886"/>
      <c r="U293" s="886"/>
      <c r="V293" s="886"/>
      <c r="W293" s="886"/>
      <c r="X293" s="886"/>
    </row>
    <row r="294" spans="1:24" ht="16.5" customHeight="1">
      <c r="A294" s="886"/>
      <c r="B294" s="886"/>
      <c r="C294" s="886"/>
      <c r="D294" s="886"/>
      <c r="E294" s="886"/>
      <c r="F294" s="886"/>
      <c r="G294" s="886"/>
      <c r="H294" s="886"/>
      <c r="I294" s="886"/>
      <c r="J294" s="886"/>
      <c r="K294" s="886"/>
      <c r="L294" s="886"/>
      <c r="M294" s="886"/>
      <c r="N294" s="886"/>
      <c r="O294" s="886"/>
      <c r="P294" s="886"/>
      <c r="Q294" s="886"/>
      <c r="R294" s="886"/>
      <c r="S294" s="886"/>
      <c r="T294" s="886"/>
      <c r="U294" s="886"/>
      <c r="V294" s="886"/>
      <c r="W294" s="886"/>
      <c r="X294" s="886"/>
    </row>
    <row r="295" spans="1:24" ht="16.5" customHeight="1">
      <c r="A295" s="886"/>
      <c r="B295" s="886"/>
      <c r="C295" s="886"/>
      <c r="D295" s="886"/>
      <c r="E295" s="886"/>
      <c r="F295" s="886"/>
      <c r="G295" s="886"/>
      <c r="H295" s="886"/>
      <c r="I295" s="886"/>
      <c r="J295" s="886"/>
      <c r="K295" s="886"/>
      <c r="L295" s="886"/>
      <c r="M295" s="886"/>
      <c r="N295" s="886"/>
      <c r="O295" s="886"/>
      <c r="P295" s="886"/>
      <c r="Q295" s="886"/>
      <c r="R295" s="886"/>
      <c r="S295" s="886"/>
      <c r="T295" s="886"/>
      <c r="U295" s="886"/>
      <c r="V295" s="886"/>
      <c r="W295" s="886"/>
      <c r="X295" s="886"/>
    </row>
    <row r="296" spans="1:24" ht="16.5" customHeight="1">
      <c r="A296" s="886"/>
      <c r="B296" s="886"/>
      <c r="C296" s="886"/>
      <c r="D296" s="886"/>
      <c r="E296" s="886"/>
      <c r="F296" s="886"/>
      <c r="G296" s="886"/>
      <c r="H296" s="886"/>
      <c r="I296" s="886"/>
      <c r="J296" s="886"/>
      <c r="K296" s="886"/>
      <c r="L296" s="886"/>
      <c r="M296" s="886"/>
      <c r="N296" s="886"/>
      <c r="O296" s="886"/>
      <c r="P296" s="886"/>
      <c r="Q296" s="886"/>
      <c r="R296" s="886"/>
      <c r="S296" s="886"/>
      <c r="T296" s="886"/>
      <c r="U296" s="886"/>
      <c r="V296" s="886"/>
      <c r="W296" s="886"/>
      <c r="X296" s="886"/>
    </row>
    <row r="297" spans="1:24" ht="16.5" customHeight="1">
      <c r="A297" s="886"/>
      <c r="B297" s="886"/>
      <c r="C297" s="886"/>
      <c r="D297" s="886"/>
      <c r="E297" s="886"/>
      <c r="F297" s="886"/>
      <c r="G297" s="886"/>
      <c r="H297" s="886"/>
      <c r="I297" s="886"/>
      <c r="J297" s="886"/>
      <c r="K297" s="886"/>
      <c r="L297" s="886"/>
      <c r="M297" s="886"/>
      <c r="N297" s="886"/>
      <c r="O297" s="886"/>
      <c r="P297" s="886"/>
      <c r="Q297" s="886"/>
      <c r="R297" s="886"/>
      <c r="S297" s="886"/>
      <c r="T297" s="886"/>
      <c r="U297" s="886"/>
      <c r="V297" s="886"/>
      <c r="W297" s="886"/>
      <c r="X297" s="886"/>
    </row>
    <row r="298" spans="1:24" ht="16.5" customHeight="1">
      <c r="A298" s="886"/>
      <c r="B298" s="886"/>
      <c r="C298" s="886"/>
      <c r="D298" s="886"/>
      <c r="E298" s="886"/>
      <c r="F298" s="886"/>
      <c r="G298" s="886"/>
      <c r="H298" s="886"/>
      <c r="I298" s="886"/>
      <c r="J298" s="886"/>
      <c r="K298" s="886"/>
      <c r="L298" s="886"/>
      <c r="M298" s="886"/>
      <c r="N298" s="886"/>
      <c r="O298" s="886"/>
      <c r="P298" s="886"/>
      <c r="Q298" s="886"/>
      <c r="R298" s="886"/>
      <c r="S298" s="886"/>
      <c r="T298" s="886"/>
      <c r="U298" s="886"/>
      <c r="V298" s="886"/>
      <c r="W298" s="886"/>
      <c r="X298" s="886"/>
    </row>
    <row r="299" spans="1:24" ht="16.5" customHeight="1">
      <c r="A299" s="886"/>
      <c r="B299" s="886"/>
      <c r="C299" s="886"/>
      <c r="D299" s="886"/>
      <c r="E299" s="886"/>
      <c r="F299" s="886"/>
      <c r="G299" s="886"/>
      <c r="H299" s="886"/>
      <c r="I299" s="886"/>
      <c r="J299" s="886"/>
      <c r="K299" s="886"/>
      <c r="L299" s="886"/>
      <c r="M299" s="886"/>
      <c r="N299" s="886"/>
      <c r="O299" s="886"/>
      <c r="P299" s="886"/>
      <c r="Q299" s="886"/>
      <c r="R299" s="886"/>
      <c r="S299" s="886"/>
      <c r="T299" s="886"/>
      <c r="U299" s="886"/>
      <c r="V299" s="886"/>
      <c r="W299" s="886"/>
      <c r="X299" s="886"/>
    </row>
    <row r="300" spans="1:24" ht="16.5" customHeight="1">
      <c r="A300" s="886"/>
      <c r="B300" s="886"/>
      <c r="C300" s="886"/>
      <c r="D300" s="886"/>
      <c r="E300" s="886"/>
      <c r="F300" s="886"/>
      <c r="G300" s="886"/>
      <c r="H300" s="886"/>
      <c r="I300" s="886"/>
      <c r="J300" s="886"/>
      <c r="K300" s="886"/>
      <c r="L300" s="886"/>
      <c r="M300" s="886"/>
      <c r="N300" s="886"/>
      <c r="O300" s="886"/>
      <c r="P300" s="886"/>
      <c r="Q300" s="886"/>
      <c r="R300" s="886"/>
      <c r="S300" s="886"/>
      <c r="T300" s="886"/>
      <c r="U300" s="886"/>
      <c r="V300" s="886"/>
      <c r="W300" s="886"/>
      <c r="X300" s="886"/>
    </row>
    <row r="301" spans="1:24" ht="16.5" customHeight="1">
      <c r="A301" s="886"/>
      <c r="B301" s="886"/>
      <c r="C301" s="886"/>
      <c r="D301" s="886"/>
      <c r="E301" s="886"/>
      <c r="F301" s="886"/>
      <c r="G301" s="886"/>
      <c r="H301" s="886"/>
      <c r="I301" s="886"/>
      <c r="J301" s="886"/>
      <c r="K301" s="886"/>
      <c r="L301" s="886"/>
      <c r="M301" s="886"/>
      <c r="N301" s="886"/>
      <c r="O301" s="886"/>
      <c r="P301" s="886"/>
      <c r="Q301" s="886"/>
      <c r="R301" s="886"/>
      <c r="S301" s="886"/>
      <c r="T301" s="886"/>
      <c r="U301" s="886"/>
      <c r="V301" s="886"/>
      <c r="W301" s="886"/>
      <c r="X301" s="886"/>
    </row>
    <row r="302" spans="1:24" ht="16.5" customHeight="1">
      <c r="A302" s="886"/>
      <c r="B302" s="886"/>
      <c r="C302" s="886"/>
      <c r="D302" s="886"/>
      <c r="E302" s="886"/>
      <c r="F302" s="886"/>
      <c r="G302" s="886"/>
      <c r="H302" s="886"/>
      <c r="I302" s="886"/>
      <c r="J302" s="886"/>
      <c r="K302" s="886"/>
      <c r="L302" s="886"/>
      <c r="M302" s="886"/>
      <c r="N302" s="886"/>
      <c r="O302" s="886"/>
      <c r="P302" s="886"/>
      <c r="Q302" s="886"/>
      <c r="R302" s="886"/>
      <c r="S302" s="886"/>
      <c r="T302" s="886"/>
      <c r="U302" s="886"/>
      <c r="V302" s="886"/>
      <c r="W302" s="886"/>
      <c r="X302" s="886"/>
    </row>
    <row r="303" spans="1:24" ht="16.5" customHeight="1">
      <c r="A303" s="886"/>
      <c r="B303" s="886"/>
      <c r="C303" s="886"/>
      <c r="D303" s="886"/>
      <c r="E303" s="886"/>
      <c r="F303" s="886"/>
      <c r="G303" s="886"/>
      <c r="H303" s="886"/>
      <c r="I303" s="886"/>
      <c r="J303" s="886"/>
      <c r="K303" s="886"/>
      <c r="L303" s="886"/>
      <c r="M303" s="886"/>
      <c r="N303" s="886"/>
      <c r="O303" s="886"/>
      <c r="P303" s="886"/>
      <c r="Q303" s="886"/>
      <c r="R303" s="886"/>
      <c r="S303" s="886"/>
      <c r="T303" s="886"/>
      <c r="U303" s="886"/>
      <c r="V303" s="886"/>
      <c r="W303" s="886"/>
      <c r="X303" s="886"/>
    </row>
    <row r="304" spans="1:24" ht="16.5" customHeight="1">
      <c r="A304" s="886"/>
      <c r="B304" s="886"/>
      <c r="C304" s="886"/>
      <c r="D304" s="886"/>
      <c r="E304" s="886"/>
      <c r="F304" s="886"/>
      <c r="G304" s="886"/>
      <c r="H304" s="886"/>
      <c r="I304" s="886"/>
      <c r="J304" s="886"/>
      <c r="K304" s="886"/>
      <c r="L304" s="886"/>
      <c r="M304" s="886"/>
      <c r="N304" s="886"/>
      <c r="O304" s="886"/>
      <c r="P304" s="886"/>
      <c r="Q304" s="886"/>
      <c r="R304" s="886"/>
      <c r="S304" s="886"/>
      <c r="T304" s="886"/>
      <c r="U304" s="886"/>
      <c r="V304" s="886"/>
      <c r="W304" s="886"/>
      <c r="X304" s="886"/>
    </row>
    <row r="305" spans="1:24" ht="16.5" customHeight="1">
      <c r="A305" s="886"/>
      <c r="B305" s="886"/>
      <c r="C305" s="886"/>
      <c r="D305" s="886"/>
      <c r="E305" s="886"/>
      <c r="F305" s="886"/>
      <c r="G305" s="886"/>
      <c r="H305" s="886"/>
      <c r="I305" s="886"/>
      <c r="J305" s="886"/>
      <c r="K305" s="886"/>
      <c r="L305" s="886"/>
      <c r="M305" s="886"/>
      <c r="N305" s="886"/>
      <c r="O305" s="886"/>
      <c r="P305" s="886"/>
      <c r="Q305" s="886"/>
      <c r="R305" s="886"/>
      <c r="S305" s="886"/>
      <c r="T305" s="886"/>
      <c r="U305" s="886"/>
      <c r="V305" s="886"/>
      <c r="W305" s="886"/>
      <c r="X305" s="886"/>
    </row>
    <row r="306" spans="1:24" ht="16.5" customHeight="1">
      <c r="A306" s="886"/>
      <c r="B306" s="886"/>
      <c r="C306" s="886"/>
      <c r="D306" s="886"/>
      <c r="E306" s="886"/>
      <c r="F306" s="886"/>
      <c r="G306" s="886"/>
      <c r="H306" s="886"/>
      <c r="I306" s="886"/>
      <c r="J306" s="886"/>
      <c r="K306" s="886"/>
      <c r="L306" s="886"/>
      <c r="M306" s="886"/>
      <c r="N306" s="886"/>
      <c r="O306" s="886"/>
      <c r="P306" s="886"/>
      <c r="Q306" s="886"/>
      <c r="R306" s="886"/>
      <c r="S306" s="886"/>
      <c r="T306" s="886"/>
      <c r="U306" s="886"/>
      <c r="V306" s="886"/>
      <c r="W306" s="886"/>
      <c r="X306" s="886"/>
    </row>
    <row r="307" spans="1:24" ht="16.5" customHeight="1">
      <c r="A307" s="886"/>
      <c r="B307" s="886"/>
      <c r="C307" s="886"/>
      <c r="D307" s="886"/>
      <c r="E307" s="886"/>
      <c r="F307" s="886"/>
      <c r="G307" s="886"/>
      <c r="H307" s="886"/>
      <c r="I307" s="886"/>
      <c r="J307" s="886"/>
      <c r="K307" s="886"/>
      <c r="L307" s="886"/>
      <c r="M307" s="886"/>
      <c r="N307" s="886"/>
      <c r="O307" s="886"/>
      <c r="P307" s="886"/>
      <c r="Q307" s="886"/>
      <c r="R307" s="886"/>
      <c r="S307" s="886"/>
      <c r="T307" s="886"/>
      <c r="U307" s="886"/>
      <c r="V307" s="886"/>
      <c r="W307" s="886"/>
      <c r="X307" s="886"/>
    </row>
    <row r="308" spans="1:24" ht="16.5" customHeight="1">
      <c r="A308" s="886"/>
      <c r="B308" s="886"/>
      <c r="C308" s="886"/>
      <c r="D308" s="886"/>
      <c r="E308" s="886"/>
      <c r="F308" s="886"/>
      <c r="G308" s="886"/>
      <c r="H308" s="886"/>
      <c r="I308" s="886"/>
      <c r="J308" s="886"/>
      <c r="K308" s="886"/>
      <c r="L308" s="886"/>
      <c r="M308" s="886"/>
      <c r="N308" s="886"/>
      <c r="O308" s="886"/>
      <c r="P308" s="886"/>
      <c r="Q308" s="886"/>
      <c r="R308" s="886"/>
      <c r="S308" s="886"/>
      <c r="T308" s="886"/>
      <c r="U308" s="886"/>
      <c r="V308" s="886"/>
      <c r="W308" s="886"/>
      <c r="X308" s="886"/>
    </row>
    <row r="309" spans="1:24" ht="16.5" customHeight="1">
      <c r="A309" s="886"/>
      <c r="B309" s="886"/>
      <c r="C309" s="886"/>
      <c r="D309" s="886"/>
      <c r="E309" s="886"/>
      <c r="F309" s="886"/>
      <c r="G309" s="886"/>
      <c r="H309" s="886"/>
      <c r="I309" s="886"/>
      <c r="J309" s="886"/>
      <c r="K309" s="886"/>
      <c r="L309" s="886"/>
      <c r="M309" s="886"/>
      <c r="N309" s="886"/>
      <c r="O309" s="886"/>
      <c r="P309" s="886"/>
      <c r="Q309" s="886"/>
      <c r="R309" s="886"/>
      <c r="S309" s="886"/>
      <c r="T309" s="886"/>
      <c r="U309" s="886"/>
      <c r="V309" s="886"/>
      <c r="W309" s="886"/>
      <c r="X309" s="886"/>
    </row>
    <row r="310" spans="1:24" ht="16.5" customHeight="1">
      <c r="A310" s="886"/>
      <c r="B310" s="886"/>
      <c r="C310" s="886"/>
      <c r="D310" s="886"/>
      <c r="E310" s="886"/>
      <c r="F310" s="886"/>
      <c r="G310" s="886"/>
      <c r="H310" s="886"/>
      <c r="I310" s="886"/>
      <c r="J310" s="886"/>
      <c r="K310" s="886"/>
      <c r="L310" s="886"/>
      <c r="M310" s="886"/>
      <c r="N310" s="886"/>
      <c r="O310" s="886"/>
      <c r="P310" s="886"/>
      <c r="Q310" s="886"/>
      <c r="R310" s="886"/>
      <c r="S310" s="886"/>
      <c r="T310" s="886"/>
      <c r="U310" s="886"/>
      <c r="V310" s="886"/>
      <c r="W310" s="886"/>
      <c r="X310" s="886"/>
    </row>
    <row r="311" spans="1:24" ht="16.5" customHeight="1">
      <c r="A311" s="886"/>
      <c r="B311" s="886"/>
      <c r="C311" s="886"/>
      <c r="D311" s="886"/>
      <c r="E311" s="886"/>
      <c r="F311" s="886"/>
      <c r="G311" s="886"/>
      <c r="H311" s="886"/>
      <c r="I311" s="886"/>
      <c r="J311" s="886"/>
      <c r="K311" s="886"/>
      <c r="L311" s="886"/>
      <c r="M311" s="886"/>
      <c r="N311" s="886"/>
      <c r="O311" s="886"/>
      <c r="P311" s="886"/>
      <c r="Q311" s="886"/>
      <c r="R311" s="886"/>
      <c r="S311" s="886"/>
      <c r="T311" s="886"/>
      <c r="U311" s="886"/>
      <c r="V311" s="886"/>
      <c r="W311" s="886"/>
      <c r="X311" s="886"/>
    </row>
    <row r="312" spans="1:24" ht="16.5" customHeight="1">
      <c r="A312" s="886"/>
      <c r="B312" s="886"/>
      <c r="C312" s="886"/>
      <c r="D312" s="886"/>
      <c r="E312" s="886"/>
      <c r="F312" s="886"/>
      <c r="G312" s="886"/>
      <c r="H312" s="886"/>
      <c r="I312" s="886"/>
      <c r="J312" s="886"/>
      <c r="K312" s="886"/>
      <c r="L312" s="886"/>
      <c r="M312" s="886"/>
      <c r="N312" s="886"/>
      <c r="O312" s="886"/>
      <c r="P312" s="886"/>
      <c r="Q312" s="886"/>
      <c r="R312" s="886"/>
      <c r="S312" s="886"/>
      <c r="T312" s="886"/>
      <c r="U312" s="886"/>
      <c r="V312" s="886"/>
      <c r="W312" s="886"/>
      <c r="X312" s="886"/>
    </row>
    <row r="313" spans="1:24" ht="16.5" customHeight="1">
      <c r="A313" s="886"/>
      <c r="B313" s="886"/>
      <c r="C313" s="886"/>
      <c r="D313" s="886"/>
      <c r="E313" s="886"/>
      <c r="F313" s="886"/>
      <c r="G313" s="886"/>
      <c r="H313" s="886"/>
      <c r="I313" s="886"/>
      <c r="J313" s="886"/>
      <c r="K313" s="886"/>
      <c r="L313" s="886"/>
      <c r="M313" s="886"/>
      <c r="N313" s="886"/>
      <c r="O313" s="886"/>
      <c r="P313" s="886"/>
      <c r="Q313" s="886"/>
      <c r="R313" s="886"/>
      <c r="S313" s="886"/>
      <c r="T313" s="886"/>
      <c r="U313" s="886"/>
      <c r="V313" s="886"/>
      <c r="W313" s="886"/>
      <c r="X313" s="886"/>
    </row>
    <row r="314" spans="1:24" ht="16.5" customHeight="1">
      <c r="A314" s="886"/>
      <c r="B314" s="886"/>
      <c r="C314" s="886"/>
      <c r="D314" s="886"/>
      <c r="E314" s="886"/>
      <c r="F314" s="886"/>
      <c r="G314" s="886"/>
      <c r="H314" s="886"/>
      <c r="I314" s="886"/>
      <c r="J314" s="886"/>
      <c r="K314" s="886"/>
      <c r="L314" s="886"/>
      <c r="M314" s="886"/>
      <c r="N314" s="886"/>
      <c r="O314" s="886"/>
      <c r="P314" s="886"/>
      <c r="Q314" s="886"/>
      <c r="R314" s="886"/>
      <c r="S314" s="886"/>
      <c r="T314" s="886"/>
      <c r="U314" s="886"/>
      <c r="V314" s="886"/>
      <c r="W314" s="886"/>
      <c r="X314" s="886"/>
    </row>
    <row r="315" spans="1:24" ht="16.5" customHeight="1">
      <c r="A315" s="886"/>
      <c r="B315" s="886"/>
      <c r="C315" s="886"/>
      <c r="D315" s="886"/>
      <c r="E315" s="886"/>
      <c r="F315" s="886"/>
      <c r="G315" s="886"/>
      <c r="H315" s="886"/>
      <c r="I315" s="886"/>
      <c r="J315" s="886"/>
      <c r="K315" s="886"/>
      <c r="L315" s="886"/>
      <c r="M315" s="886"/>
      <c r="N315" s="886"/>
      <c r="O315" s="886"/>
      <c r="P315" s="886"/>
      <c r="Q315" s="886"/>
      <c r="R315" s="886"/>
      <c r="S315" s="886"/>
      <c r="T315" s="886"/>
      <c r="U315" s="886"/>
      <c r="V315" s="886"/>
      <c r="W315" s="886"/>
      <c r="X315" s="886"/>
    </row>
    <row r="316" spans="1:24" ht="16.5" customHeight="1">
      <c r="A316" s="886"/>
      <c r="B316" s="886"/>
      <c r="C316" s="886"/>
      <c r="D316" s="886"/>
      <c r="E316" s="886"/>
      <c r="F316" s="886"/>
      <c r="G316" s="886"/>
      <c r="H316" s="886"/>
      <c r="I316" s="886"/>
      <c r="J316" s="886"/>
      <c r="K316" s="886"/>
      <c r="L316" s="886"/>
      <c r="M316" s="886"/>
      <c r="N316" s="886"/>
      <c r="O316" s="886"/>
      <c r="P316" s="886"/>
      <c r="Q316" s="886"/>
      <c r="R316" s="886"/>
      <c r="S316" s="886"/>
      <c r="T316" s="886"/>
      <c r="U316" s="886"/>
      <c r="V316" s="886"/>
      <c r="W316" s="886"/>
      <c r="X316" s="886"/>
    </row>
    <row r="317" spans="1:24" ht="16.5" customHeight="1">
      <c r="A317" s="886"/>
      <c r="B317" s="886"/>
      <c r="C317" s="886"/>
      <c r="D317" s="886"/>
      <c r="E317" s="886"/>
      <c r="F317" s="886"/>
      <c r="G317" s="886"/>
      <c r="H317" s="886"/>
      <c r="I317" s="886"/>
      <c r="J317" s="886"/>
      <c r="K317" s="886"/>
      <c r="L317" s="886"/>
      <c r="M317" s="886"/>
      <c r="N317" s="886"/>
      <c r="O317" s="886"/>
      <c r="P317" s="886"/>
      <c r="Q317" s="886"/>
      <c r="R317" s="886"/>
      <c r="S317" s="886"/>
      <c r="T317" s="886"/>
      <c r="U317" s="886"/>
      <c r="V317" s="886"/>
      <c r="W317" s="886"/>
      <c r="X317" s="886"/>
    </row>
    <row r="318" spans="1:24" ht="16.5" customHeight="1">
      <c r="A318" s="886"/>
      <c r="B318" s="886"/>
      <c r="C318" s="886"/>
      <c r="D318" s="886"/>
      <c r="E318" s="886"/>
      <c r="F318" s="886"/>
      <c r="G318" s="886"/>
      <c r="H318" s="886"/>
      <c r="I318" s="886"/>
      <c r="J318" s="886"/>
      <c r="K318" s="886"/>
      <c r="L318" s="886"/>
      <c r="M318" s="886"/>
      <c r="N318" s="886"/>
      <c r="O318" s="886"/>
      <c r="P318" s="886"/>
      <c r="Q318" s="886"/>
      <c r="R318" s="886"/>
      <c r="S318" s="886"/>
      <c r="T318" s="886"/>
      <c r="U318" s="886"/>
      <c r="V318" s="886"/>
      <c r="W318" s="886"/>
      <c r="X318" s="886"/>
    </row>
    <row r="319" spans="1:24" ht="16.5" customHeight="1">
      <c r="A319" s="886"/>
      <c r="B319" s="886"/>
      <c r="C319" s="886"/>
      <c r="D319" s="886"/>
      <c r="E319" s="886"/>
      <c r="F319" s="886"/>
      <c r="G319" s="886"/>
      <c r="H319" s="886"/>
      <c r="I319" s="886"/>
      <c r="J319" s="886"/>
      <c r="K319" s="886"/>
      <c r="L319" s="886"/>
      <c r="M319" s="886"/>
      <c r="N319" s="886"/>
      <c r="O319" s="886"/>
      <c r="P319" s="886"/>
      <c r="Q319" s="886"/>
      <c r="R319" s="886"/>
      <c r="S319" s="886"/>
      <c r="T319" s="886"/>
      <c r="U319" s="886"/>
      <c r="V319" s="886"/>
      <c r="W319" s="886"/>
      <c r="X319" s="886"/>
    </row>
    <row r="320" spans="1:24" ht="16.5" customHeight="1">
      <c r="A320" s="886"/>
      <c r="B320" s="886"/>
      <c r="C320" s="886"/>
      <c r="D320" s="886"/>
      <c r="E320" s="886"/>
      <c r="F320" s="886"/>
      <c r="G320" s="886"/>
      <c r="H320" s="886"/>
      <c r="I320" s="886"/>
      <c r="J320" s="886"/>
      <c r="K320" s="886"/>
      <c r="L320" s="886"/>
      <c r="M320" s="886"/>
      <c r="N320" s="886"/>
      <c r="O320" s="886"/>
      <c r="P320" s="886"/>
      <c r="Q320" s="886"/>
      <c r="R320" s="886"/>
      <c r="S320" s="886"/>
      <c r="T320" s="886"/>
      <c r="U320" s="886"/>
      <c r="V320" s="886"/>
      <c r="W320" s="886"/>
      <c r="X320" s="886"/>
    </row>
    <row r="321" spans="1:24" ht="16.5" customHeight="1">
      <c r="A321" s="886"/>
      <c r="B321" s="886"/>
      <c r="C321" s="886"/>
      <c r="D321" s="886"/>
      <c r="E321" s="886"/>
      <c r="F321" s="886"/>
      <c r="G321" s="886"/>
      <c r="H321" s="886"/>
      <c r="I321" s="886"/>
      <c r="J321" s="886"/>
      <c r="K321" s="886"/>
      <c r="L321" s="886"/>
      <c r="M321" s="886"/>
      <c r="N321" s="886"/>
      <c r="O321" s="886"/>
      <c r="P321" s="886"/>
      <c r="Q321" s="886"/>
      <c r="R321" s="886"/>
      <c r="S321" s="886"/>
      <c r="T321" s="886"/>
      <c r="U321" s="886"/>
      <c r="V321" s="886"/>
      <c r="W321" s="886"/>
      <c r="X321" s="886"/>
    </row>
    <row r="322" spans="1:24" ht="16.5" customHeight="1">
      <c r="A322" s="886"/>
      <c r="B322" s="886"/>
      <c r="C322" s="886"/>
      <c r="D322" s="886"/>
      <c r="E322" s="886"/>
      <c r="F322" s="886"/>
      <c r="G322" s="886"/>
      <c r="H322" s="886"/>
      <c r="I322" s="886"/>
      <c r="J322" s="886"/>
      <c r="K322" s="886"/>
      <c r="L322" s="886"/>
      <c r="M322" s="886"/>
      <c r="N322" s="886"/>
      <c r="O322" s="886"/>
      <c r="P322" s="886"/>
      <c r="Q322" s="886"/>
      <c r="R322" s="886"/>
      <c r="S322" s="886"/>
      <c r="T322" s="886"/>
      <c r="U322" s="886"/>
      <c r="V322" s="886"/>
      <c r="W322" s="886"/>
      <c r="X322" s="886"/>
    </row>
    <row r="323" spans="1:24" ht="16.5" customHeight="1">
      <c r="A323" s="886"/>
      <c r="B323" s="886"/>
      <c r="C323" s="886"/>
      <c r="D323" s="886"/>
      <c r="E323" s="886"/>
      <c r="F323" s="886"/>
      <c r="G323" s="886"/>
      <c r="H323" s="886"/>
      <c r="I323" s="886"/>
      <c r="J323" s="886"/>
      <c r="K323" s="886"/>
      <c r="L323" s="886"/>
      <c r="M323" s="886"/>
      <c r="N323" s="886"/>
      <c r="O323" s="886"/>
      <c r="P323" s="886"/>
      <c r="Q323" s="886"/>
      <c r="R323" s="886"/>
      <c r="S323" s="886"/>
      <c r="T323" s="886"/>
      <c r="U323" s="886"/>
      <c r="V323" s="886"/>
      <c r="W323" s="886"/>
      <c r="X323" s="886"/>
    </row>
    <row r="324" spans="1:24" ht="16.5" customHeight="1">
      <c r="A324" s="886"/>
      <c r="B324" s="886"/>
      <c r="C324" s="886"/>
      <c r="D324" s="886"/>
      <c r="E324" s="886"/>
      <c r="F324" s="886"/>
      <c r="G324" s="886"/>
      <c r="H324" s="886"/>
      <c r="I324" s="886"/>
      <c r="J324" s="886"/>
      <c r="K324" s="886"/>
      <c r="L324" s="886"/>
      <c r="M324" s="886"/>
      <c r="N324" s="886"/>
      <c r="O324" s="886"/>
      <c r="P324" s="886"/>
      <c r="Q324" s="886"/>
      <c r="R324" s="886"/>
      <c r="S324" s="886"/>
      <c r="T324" s="886"/>
      <c r="U324" s="886"/>
      <c r="V324" s="886"/>
      <c r="W324" s="886"/>
      <c r="X324" s="886"/>
    </row>
    <row r="325" spans="1:24" ht="16.5" customHeight="1">
      <c r="A325" s="886"/>
      <c r="B325" s="886"/>
      <c r="C325" s="886"/>
      <c r="D325" s="886"/>
      <c r="E325" s="886"/>
      <c r="F325" s="886"/>
      <c r="G325" s="886"/>
      <c r="H325" s="886"/>
      <c r="I325" s="886"/>
      <c r="J325" s="886"/>
      <c r="K325" s="886"/>
      <c r="L325" s="886"/>
      <c r="M325" s="886"/>
      <c r="N325" s="886"/>
      <c r="O325" s="886"/>
      <c r="P325" s="886"/>
      <c r="Q325" s="886"/>
      <c r="R325" s="886"/>
      <c r="S325" s="886"/>
      <c r="T325" s="886"/>
      <c r="U325" s="886"/>
      <c r="V325" s="886"/>
      <c r="W325" s="886"/>
      <c r="X325" s="886"/>
    </row>
    <row r="326" spans="1:24" ht="16.5" customHeight="1">
      <c r="A326" s="886"/>
      <c r="B326" s="886"/>
      <c r="C326" s="886"/>
      <c r="D326" s="886"/>
      <c r="E326" s="886"/>
      <c r="F326" s="886"/>
      <c r="G326" s="886"/>
      <c r="H326" s="886"/>
      <c r="I326" s="886"/>
      <c r="J326" s="886"/>
      <c r="K326" s="886"/>
      <c r="L326" s="886"/>
      <c r="M326" s="886"/>
      <c r="N326" s="886"/>
      <c r="O326" s="886"/>
      <c r="P326" s="886"/>
      <c r="Q326" s="886"/>
      <c r="R326" s="886"/>
      <c r="S326" s="886"/>
      <c r="T326" s="886"/>
      <c r="U326" s="886"/>
      <c r="V326" s="886"/>
      <c r="W326" s="886"/>
      <c r="X326" s="886"/>
    </row>
    <row r="327" spans="1:24" ht="16.5" customHeight="1">
      <c r="A327" s="886"/>
      <c r="B327" s="886"/>
      <c r="C327" s="886"/>
      <c r="D327" s="886"/>
      <c r="E327" s="886"/>
      <c r="F327" s="886"/>
      <c r="G327" s="886"/>
      <c r="H327" s="886"/>
      <c r="I327" s="886"/>
      <c r="J327" s="886"/>
      <c r="K327" s="886"/>
      <c r="L327" s="886"/>
      <c r="M327" s="886"/>
      <c r="N327" s="886"/>
      <c r="O327" s="886"/>
      <c r="P327" s="886"/>
      <c r="Q327" s="886"/>
      <c r="R327" s="886"/>
      <c r="S327" s="886"/>
      <c r="T327" s="886"/>
      <c r="U327" s="886"/>
      <c r="V327" s="886"/>
      <c r="W327" s="886"/>
      <c r="X327" s="886"/>
    </row>
    <row r="328" spans="1:24" ht="16.5" customHeight="1">
      <c r="A328" s="886"/>
      <c r="B328" s="886"/>
      <c r="C328" s="886"/>
      <c r="D328" s="886"/>
      <c r="E328" s="886"/>
      <c r="F328" s="886"/>
      <c r="G328" s="886"/>
      <c r="H328" s="886"/>
      <c r="I328" s="886"/>
      <c r="J328" s="886"/>
      <c r="K328" s="886"/>
      <c r="L328" s="886"/>
      <c r="M328" s="886"/>
      <c r="N328" s="886"/>
      <c r="O328" s="886"/>
      <c r="P328" s="886"/>
      <c r="Q328" s="886"/>
      <c r="R328" s="886"/>
      <c r="S328" s="886"/>
      <c r="T328" s="886"/>
      <c r="U328" s="886"/>
      <c r="V328" s="886"/>
      <c r="W328" s="886"/>
      <c r="X328" s="886"/>
    </row>
    <row r="329" spans="1:24" ht="16.5" customHeight="1">
      <c r="A329" s="886"/>
      <c r="B329" s="886"/>
      <c r="C329" s="886"/>
      <c r="D329" s="886"/>
      <c r="E329" s="886"/>
      <c r="F329" s="886"/>
      <c r="G329" s="886"/>
      <c r="H329" s="886"/>
      <c r="I329" s="886"/>
      <c r="J329" s="886"/>
      <c r="K329" s="886"/>
      <c r="L329" s="886"/>
      <c r="M329" s="886"/>
      <c r="N329" s="886"/>
      <c r="O329" s="886"/>
      <c r="P329" s="886"/>
      <c r="Q329" s="886"/>
      <c r="R329" s="886"/>
      <c r="S329" s="886"/>
      <c r="T329" s="886"/>
      <c r="U329" s="886"/>
      <c r="V329" s="886"/>
      <c r="W329" s="886"/>
      <c r="X329" s="886"/>
    </row>
    <row r="330" spans="1:24" ht="16.5" customHeight="1">
      <c r="A330" s="886"/>
      <c r="B330" s="886"/>
      <c r="C330" s="886"/>
      <c r="D330" s="886"/>
      <c r="E330" s="886"/>
      <c r="F330" s="886"/>
      <c r="G330" s="886"/>
      <c r="H330" s="886"/>
      <c r="I330" s="886"/>
      <c r="J330" s="886"/>
      <c r="K330" s="886"/>
      <c r="L330" s="886"/>
      <c r="M330" s="886"/>
      <c r="N330" s="886"/>
      <c r="O330" s="886"/>
      <c r="P330" s="886"/>
      <c r="Q330" s="886"/>
      <c r="R330" s="886"/>
      <c r="S330" s="886"/>
      <c r="T330" s="886"/>
      <c r="U330" s="886"/>
      <c r="V330" s="886"/>
      <c r="W330" s="886"/>
      <c r="X330" s="886"/>
    </row>
    <row r="331" spans="1:24" ht="16.5" customHeight="1">
      <c r="A331" s="886"/>
      <c r="B331" s="886"/>
      <c r="C331" s="886"/>
      <c r="D331" s="886"/>
      <c r="E331" s="886"/>
      <c r="F331" s="886"/>
      <c r="G331" s="886"/>
      <c r="H331" s="886"/>
      <c r="I331" s="886"/>
      <c r="J331" s="886"/>
      <c r="K331" s="886"/>
      <c r="L331" s="886"/>
      <c r="M331" s="886"/>
      <c r="N331" s="886"/>
      <c r="O331" s="886"/>
      <c r="P331" s="886"/>
      <c r="Q331" s="886"/>
      <c r="R331" s="886"/>
      <c r="S331" s="886"/>
      <c r="T331" s="886"/>
      <c r="U331" s="886"/>
      <c r="V331" s="886"/>
      <c r="W331" s="886"/>
      <c r="X331" s="886"/>
    </row>
    <row r="332" spans="1:24" ht="16.5" customHeight="1">
      <c r="A332" s="886"/>
      <c r="B332" s="886"/>
      <c r="C332" s="886"/>
      <c r="D332" s="886"/>
      <c r="E332" s="886"/>
      <c r="F332" s="886"/>
      <c r="G332" s="886"/>
      <c r="H332" s="886"/>
      <c r="I332" s="886"/>
      <c r="J332" s="886"/>
      <c r="K332" s="886"/>
      <c r="L332" s="886"/>
      <c r="M332" s="886"/>
      <c r="N332" s="886"/>
      <c r="O332" s="886"/>
      <c r="P332" s="886"/>
      <c r="Q332" s="886"/>
      <c r="R332" s="886"/>
      <c r="S332" s="886"/>
      <c r="T332" s="886"/>
      <c r="U332" s="886"/>
      <c r="V332" s="886"/>
      <c r="W332" s="886"/>
      <c r="X332" s="886"/>
    </row>
    <row r="333" spans="1:24" ht="16.5" customHeight="1">
      <c r="A333" s="886"/>
      <c r="B333" s="886"/>
      <c r="C333" s="886"/>
      <c r="D333" s="886"/>
      <c r="E333" s="886"/>
      <c r="F333" s="886"/>
      <c r="G333" s="886"/>
      <c r="H333" s="886"/>
      <c r="I333" s="886"/>
      <c r="J333" s="886"/>
      <c r="K333" s="886"/>
      <c r="L333" s="886"/>
      <c r="M333" s="886"/>
      <c r="N333" s="886"/>
      <c r="O333" s="886"/>
      <c r="P333" s="886"/>
      <c r="Q333" s="886"/>
      <c r="R333" s="886"/>
      <c r="S333" s="886"/>
      <c r="T333" s="886"/>
      <c r="U333" s="886"/>
      <c r="V333" s="886"/>
      <c r="W333" s="886"/>
      <c r="X333" s="886"/>
    </row>
    <row r="334" spans="1:24" ht="16.5" customHeight="1">
      <c r="A334" s="886"/>
      <c r="B334" s="886"/>
      <c r="C334" s="886"/>
      <c r="D334" s="886"/>
      <c r="E334" s="886"/>
      <c r="F334" s="886"/>
      <c r="G334" s="886"/>
      <c r="H334" s="886"/>
      <c r="I334" s="886"/>
      <c r="J334" s="886"/>
      <c r="K334" s="886"/>
      <c r="L334" s="886"/>
      <c r="M334" s="886"/>
      <c r="N334" s="886"/>
      <c r="O334" s="886"/>
      <c r="P334" s="886"/>
      <c r="Q334" s="886"/>
      <c r="R334" s="886"/>
      <c r="S334" s="886"/>
      <c r="T334" s="886"/>
      <c r="U334" s="886"/>
      <c r="V334" s="886"/>
      <c r="W334" s="886"/>
      <c r="X334" s="886"/>
    </row>
    <row r="335" spans="1:24" ht="16.5" customHeight="1">
      <c r="A335" s="886"/>
      <c r="B335" s="886"/>
      <c r="C335" s="886"/>
      <c r="D335" s="886"/>
      <c r="E335" s="886"/>
      <c r="F335" s="886"/>
      <c r="G335" s="886"/>
      <c r="H335" s="886"/>
      <c r="I335" s="886"/>
      <c r="J335" s="886"/>
      <c r="K335" s="886"/>
      <c r="L335" s="886"/>
      <c r="M335" s="886"/>
      <c r="N335" s="886"/>
      <c r="O335" s="886"/>
      <c r="P335" s="886"/>
      <c r="Q335" s="886"/>
      <c r="R335" s="886"/>
      <c r="S335" s="886"/>
      <c r="T335" s="886"/>
      <c r="U335" s="886"/>
      <c r="V335" s="886"/>
      <c r="W335" s="886"/>
      <c r="X335" s="886"/>
    </row>
    <row r="336" spans="1:24" ht="16.5" customHeight="1">
      <c r="A336" s="886"/>
      <c r="B336" s="886"/>
      <c r="C336" s="886"/>
      <c r="D336" s="886"/>
      <c r="E336" s="886"/>
      <c r="F336" s="886"/>
      <c r="G336" s="886"/>
      <c r="H336" s="886"/>
      <c r="I336" s="886"/>
      <c r="J336" s="886"/>
      <c r="K336" s="886"/>
      <c r="L336" s="886"/>
      <c r="M336" s="886"/>
      <c r="N336" s="886"/>
      <c r="O336" s="886"/>
      <c r="P336" s="886"/>
      <c r="Q336" s="886"/>
      <c r="R336" s="886"/>
      <c r="S336" s="886"/>
      <c r="T336" s="886"/>
      <c r="U336" s="886"/>
      <c r="V336" s="886"/>
      <c r="W336" s="886"/>
      <c r="X336" s="886"/>
    </row>
    <row r="337" spans="1:24" ht="16.5" customHeight="1">
      <c r="A337" s="886"/>
      <c r="B337" s="886"/>
      <c r="C337" s="886"/>
      <c r="D337" s="886"/>
      <c r="E337" s="886"/>
      <c r="F337" s="886"/>
      <c r="G337" s="886"/>
      <c r="H337" s="886"/>
      <c r="I337" s="886"/>
      <c r="J337" s="886"/>
      <c r="K337" s="886"/>
      <c r="L337" s="886"/>
      <c r="M337" s="886"/>
      <c r="N337" s="886"/>
      <c r="O337" s="886"/>
      <c r="P337" s="886"/>
      <c r="Q337" s="886"/>
      <c r="R337" s="886"/>
      <c r="S337" s="886"/>
      <c r="T337" s="886"/>
      <c r="U337" s="886"/>
      <c r="V337" s="886"/>
      <c r="W337" s="886"/>
      <c r="X337" s="886"/>
    </row>
    <row r="338" spans="1:24" ht="16.5" customHeight="1">
      <c r="A338" s="886"/>
      <c r="B338" s="886"/>
      <c r="C338" s="886"/>
      <c r="D338" s="886"/>
      <c r="E338" s="886"/>
      <c r="F338" s="886"/>
      <c r="G338" s="886"/>
      <c r="H338" s="886"/>
      <c r="I338" s="886"/>
      <c r="J338" s="886"/>
      <c r="K338" s="886"/>
      <c r="L338" s="886"/>
      <c r="M338" s="886"/>
      <c r="N338" s="886"/>
      <c r="O338" s="886"/>
      <c r="P338" s="886"/>
      <c r="Q338" s="886"/>
      <c r="R338" s="886"/>
      <c r="S338" s="886"/>
      <c r="T338" s="886"/>
      <c r="U338" s="886"/>
      <c r="V338" s="886"/>
      <c r="W338" s="886"/>
      <c r="X338" s="886"/>
    </row>
    <row r="339" spans="1:24" ht="16.5" customHeight="1">
      <c r="A339" s="886"/>
      <c r="B339" s="886"/>
      <c r="C339" s="886"/>
      <c r="D339" s="886"/>
      <c r="E339" s="886"/>
      <c r="F339" s="886"/>
      <c r="G339" s="886"/>
      <c r="H339" s="886"/>
      <c r="I339" s="886"/>
      <c r="J339" s="886"/>
      <c r="K339" s="886"/>
      <c r="L339" s="886"/>
      <c r="M339" s="886"/>
      <c r="N339" s="886"/>
      <c r="O339" s="886"/>
      <c r="P339" s="886"/>
      <c r="Q339" s="886"/>
      <c r="R339" s="886"/>
      <c r="S339" s="886"/>
      <c r="T339" s="886"/>
      <c r="U339" s="886"/>
      <c r="V339" s="886"/>
      <c r="W339" s="886"/>
      <c r="X339" s="886"/>
    </row>
    <row r="340" spans="1:24" ht="16.5" customHeight="1">
      <c r="A340" s="886"/>
      <c r="B340" s="886"/>
      <c r="C340" s="886"/>
      <c r="D340" s="886"/>
      <c r="E340" s="886"/>
      <c r="F340" s="886"/>
      <c r="G340" s="886"/>
      <c r="H340" s="886"/>
      <c r="I340" s="886"/>
      <c r="J340" s="886"/>
      <c r="K340" s="886"/>
      <c r="L340" s="886"/>
      <c r="M340" s="886"/>
      <c r="N340" s="886"/>
      <c r="O340" s="886"/>
      <c r="P340" s="886"/>
      <c r="Q340" s="886"/>
      <c r="R340" s="886"/>
      <c r="S340" s="886"/>
      <c r="T340" s="886"/>
      <c r="U340" s="886"/>
      <c r="V340" s="886"/>
      <c r="W340" s="886"/>
      <c r="X340" s="886"/>
    </row>
    <row r="341" spans="1:24" ht="16.5" customHeight="1">
      <c r="A341" s="886"/>
      <c r="B341" s="886"/>
      <c r="C341" s="886"/>
      <c r="D341" s="886"/>
      <c r="E341" s="886"/>
      <c r="F341" s="886"/>
      <c r="G341" s="886"/>
      <c r="H341" s="886"/>
      <c r="I341" s="886"/>
      <c r="J341" s="886"/>
      <c r="K341" s="886"/>
      <c r="L341" s="886"/>
      <c r="M341" s="886"/>
      <c r="N341" s="886"/>
      <c r="O341" s="886"/>
      <c r="P341" s="886"/>
      <c r="Q341" s="886"/>
      <c r="R341" s="886"/>
      <c r="S341" s="886"/>
      <c r="T341" s="886"/>
      <c r="U341" s="886"/>
      <c r="V341" s="886"/>
      <c r="W341" s="886"/>
      <c r="X341" s="886"/>
    </row>
    <row r="342" spans="1:24" ht="16.5" customHeight="1">
      <c r="A342" s="886"/>
      <c r="B342" s="886"/>
      <c r="C342" s="886"/>
      <c r="D342" s="886"/>
      <c r="E342" s="886"/>
      <c r="F342" s="886"/>
      <c r="G342" s="886"/>
      <c r="H342" s="886"/>
      <c r="I342" s="886"/>
      <c r="J342" s="886"/>
      <c r="K342" s="886"/>
      <c r="L342" s="886"/>
      <c r="M342" s="886"/>
      <c r="N342" s="886"/>
      <c r="O342" s="886"/>
      <c r="P342" s="886"/>
      <c r="Q342" s="886"/>
      <c r="R342" s="886"/>
      <c r="S342" s="886"/>
      <c r="T342" s="886"/>
      <c r="U342" s="886"/>
      <c r="V342" s="886"/>
      <c r="W342" s="886"/>
      <c r="X342" s="886"/>
    </row>
    <row r="343" spans="1:24" ht="16.5" customHeight="1">
      <c r="A343" s="886"/>
      <c r="B343" s="886"/>
      <c r="C343" s="886"/>
      <c r="D343" s="886"/>
      <c r="E343" s="886"/>
      <c r="F343" s="886"/>
      <c r="G343" s="886"/>
      <c r="H343" s="886"/>
      <c r="I343" s="886"/>
      <c r="J343" s="886"/>
      <c r="K343" s="886"/>
      <c r="L343" s="886"/>
      <c r="M343" s="886"/>
      <c r="N343" s="886"/>
      <c r="O343" s="886"/>
      <c r="P343" s="886"/>
      <c r="Q343" s="886"/>
      <c r="R343" s="886"/>
      <c r="S343" s="886"/>
      <c r="T343" s="886"/>
      <c r="U343" s="886"/>
      <c r="V343" s="886"/>
      <c r="W343" s="886"/>
      <c r="X343" s="886"/>
    </row>
    <row r="344" spans="1:24" ht="16.5" customHeight="1">
      <c r="A344" s="886"/>
      <c r="B344" s="886"/>
      <c r="C344" s="886"/>
      <c r="D344" s="886"/>
      <c r="E344" s="886"/>
      <c r="F344" s="886"/>
      <c r="G344" s="886"/>
      <c r="H344" s="886"/>
      <c r="I344" s="886"/>
      <c r="J344" s="886"/>
      <c r="K344" s="886"/>
      <c r="L344" s="886"/>
      <c r="M344" s="886"/>
      <c r="N344" s="886"/>
      <c r="O344" s="886"/>
      <c r="P344" s="886"/>
      <c r="Q344" s="886"/>
      <c r="R344" s="886"/>
      <c r="S344" s="886"/>
      <c r="T344" s="886"/>
      <c r="U344" s="886"/>
      <c r="V344" s="886"/>
      <c r="W344" s="886"/>
      <c r="X344" s="886"/>
    </row>
    <row r="345" spans="1:24" ht="16.5" customHeight="1">
      <c r="A345" s="886"/>
      <c r="B345" s="886"/>
      <c r="C345" s="886"/>
      <c r="D345" s="886"/>
      <c r="E345" s="886"/>
      <c r="F345" s="886"/>
      <c r="G345" s="886"/>
      <c r="H345" s="886"/>
      <c r="I345" s="886"/>
      <c r="J345" s="886"/>
      <c r="K345" s="886"/>
      <c r="L345" s="886"/>
      <c r="M345" s="886"/>
      <c r="N345" s="886"/>
      <c r="O345" s="886"/>
      <c r="P345" s="886"/>
      <c r="Q345" s="886"/>
      <c r="R345" s="886"/>
      <c r="S345" s="886"/>
      <c r="T345" s="886"/>
      <c r="U345" s="886"/>
      <c r="V345" s="886"/>
      <c r="W345" s="886"/>
      <c r="X345" s="886"/>
    </row>
    <row r="346" spans="1:24" ht="16.5" customHeight="1">
      <c r="A346" s="886"/>
      <c r="B346" s="886"/>
      <c r="C346" s="886"/>
      <c r="D346" s="886"/>
      <c r="E346" s="886"/>
      <c r="F346" s="886"/>
      <c r="G346" s="886"/>
      <c r="H346" s="886"/>
      <c r="I346" s="886"/>
      <c r="J346" s="886"/>
      <c r="K346" s="886"/>
      <c r="L346" s="886"/>
      <c r="M346" s="886"/>
      <c r="N346" s="886"/>
      <c r="O346" s="886"/>
      <c r="P346" s="886"/>
      <c r="Q346" s="886"/>
      <c r="R346" s="886"/>
      <c r="S346" s="886"/>
      <c r="T346" s="886"/>
      <c r="U346" s="886"/>
      <c r="V346" s="886"/>
      <c r="W346" s="886"/>
      <c r="X346" s="886"/>
    </row>
    <row r="347" spans="1:24" ht="16.5" customHeight="1">
      <c r="A347" s="886"/>
      <c r="B347" s="886"/>
      <c r="C347" s="886"/>
      <c r="D347" s="886"/>
      <c r="E347" s="886"/>
      <c r="F347" s="886"/>
      <c r="G347" s="886"/>
      <c r="H347" s="886"/>
      <c r="I347" s="886"/>
      <c r="J347" s="886"/>
      <c r="K347" s="886"/>
      <c r="L347" s="886"/>
      <c r="M347" s="886"/>
      <c r="N347" s="886"/>
      <c r="O347" s="886"/>
      <c r="P347" s="886"/>
      <c r="Q347" s="886"/>
      <c r="R347" s="886"/>
      <c r="S347" s="886"/>
      <c r="T347" s="886"/>
      <c r="U347" s="886"/>
      <c r="V347" s="886"/>
      <c r="W347" s="886"/>
      <c r="X347" s="886"/>
    </row>
    <row r="348" spans="1:24" ht="16.5" customHeight="1">
      <c r="A348" s="886"/>
      <c r="B348" s="886"/>
      <c r="C348" s="886"/>
      <c r="D348" s="886"/>
      <c r="E348" s="886"/>
      <c r="F348" s="886"/>
      <c r="G348" s="886"/>
      <c r="H348" s="886"/>
      <c r="I348" s="886"/>
      <c r="J348" s="886"/>
      <c r="K348" s="886"/>
      <c r="L348" s="886"/>
      <c r="M348" s="886"/>
      <c r="N348" s="886"/>
      <c r="O348" s="886"/>
      <c r="P348" s="886"/>
      <c r="Q348" s="886"/>
      <c r="R348" s="886"/>
      <c r="S348" s="886"/>
      <c r="T348" s="886"/>
      <c r="U348" s="886"/>
      <c r="V348" s="886"/>
      <c r="W348" s="886"/>
      <c r="X348" s="886"/>
    </row>
    <row r="349" spans="1:24" ht="16.5" customHeight="1">
      <c r="A349" s="886"/>
      <c r="B349" s="886"/>
      <c r="C349" s="886"/>
      <c r="D349" s="886"/>
      <c r="E349" s="886"/>
      <c r="F349" s="886"/>
      <c r="G349" s="886"/>
      <c r="H349" s="886"/>
      <c r="I349" s="886"/>
      <c r="J349" s="886"/>
      <c r="K349" s="886"/>
      <c r="L349" s="886"/>
      <c r="M349" s="886"/>
      <c r="N349" s="886"/>
      <c r="O349" s="886"/>
      <c r="P349" s="886"/>
      <c r="Q349" s="886"/>
      <c r="R349" s="886"/>
      <c r="S349" s="886"/>
      <c r="T349" s="886"/>
      <c r="U349" s="886"/>
      <c r="V349" s="886"/>
      <c r="W349" s="886"/>
      <c r="X349" s="886"/>
    </row>
    <row r="350" spans="1:24" ht="16.5" customHeight="1">
      <c r="A350" s="886"/>
      <c r="B350" s="886"/>
      <c r="C350" s="886"/>
      <c r="D350" s="886"/>
      <c r="E350" s="886"/>
      <c r="F350" s="886"/>
      <c r="G350" s="886"/>
      <c r="H350" s="886"/>
      <c r="I350" s="886"/>
      <c r="J350" s="886"/>
      <c r="K350" s="886"/>
      <c r="L350" s="886"/>
      <c r="M350" s="886"/>
      <c r="N350" s="886"/>
      <c r="O350" s="886"/>
      <c r="P350" s="886"/>
      <c r="Q350" s="886"/>
      <c r="R350" s="886"/>
      <c r="S350" s="886"/>
      <c r="T350" s="886"/>
      <c r="U350" s="886"/>
      <c r="V350" s="886"/>
      <c r="W350" s="886"/>
      <c r="X350" s="886"/>
    </row>
    <row r="351" spans="1:24" ht="16.5" customHeight="1">
      <c r="A351" s="886"/>
      <c r="B351" s="886"/>
      <c r="C351" s="886"/>
      <c r="D351" s="886"/>
      <c r="E351" s="886"/>
      <c r="F351" s="886"/>
      <c r="G351" s="886"/>
      <c r="H351" s="886"/>
      <c r="I351" s="886"/>
      <c r="J351" s="886"/>
      <c r="K351" s="886"/>
      <c r="L351" s="886"/>
      <c r="M351" s="886"/>
      <c r="N351" s="886"/>
      <c r="O351" s="886"/>
      <c r="P351" s="886"/>
      <c r="Q351" s="886"/>
      <c r="R351" s="886"/>
      <c r="S351" s="886"/>
      <c r="T351" s="886"/>
      <c r="U351" s="886"/>
      <c r="V351" s="886"/>
      <c r="W351" s="886"/>
      <c r="X351" s="886"/>
    </row>
    <row r="352" spans="1:24" ht="16.5" customHeight="1">
      <c r="A352" s="886"/>
      <c r="B352" s="886"/>
      <c r="C352" s="886"/>
      <c r="D352" s="886"/>
      <c r="E352" s="886"/>
      <c r="F352" s="886"/>
      <c r="G352" s="886"/>
      <c r="H352" s="886"/>
      <c r="I352" s="886"/>
      <c r="J352" s="886"/>
      <c r="K352" s="886"/>
      <c r="L352" s="886"/>
      <c r="M352" s="886"/>
      <c r="N352" s="886"/>
      <c r="O352" s="886"/>
      <c r="P352" s="886"/>
      <c r="Q352" s="886"/>
      <c r="R352" s="886"/>
      <c r="S352" s="886"/>
      <c r="T352" s="886"/>
      <c r="U352" s="886"/>
      <c r="V352" s="886"/>
      <c r="W352" s="886"/>
      <c r="X352" s="886"/>
    </row>
    <row r="353" spans="1:24" ht="16.5" customHeight="1">
      <c r="A353" s="886"/>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row>
    <row r="354" spans="1:24" ht="16.5" customHeight="1">
      <c r="A354" s="886"/>
      <c r="B354" s="886"/>
      <c r="C354" s="886"/>
      <c r="D354" s="886"/>
      <c r="E354" s="886"/>
      <c r="F354" s="886"/>
      <c r="G354" s="886"/>
      <c r="H354" s="886"/>
      <c r="I354" s="886"/>
      <c r="J354" s="886"/>
      <c r="K354" s="886"/>
      <c r="L354" s="886"/>
      <c r="M354" s="886"/>
      <c r="N354" s="886"/>
      <c r="O354" s="886"/>
      <c r="P354" s="886"/>
      <c r="Q354" s="886"/>
      <c r="R354" s="886"/>
      <c r="S354" s="886"/>
      <c r="T354" s="886"/>
      <c r="U354" s="886"/>
      <c r="V354" s="886"/>
      <c r="W354" s="886"/>
      <c r="X354" s="886"/>
    </row>
    <row r="355" spans="1:24" ht="16.5" customHeight="1">
      <c r="A355" s="886"/>
      <c r="B355" s="886"/>
      <c r="C355" s="886"/>
      <c r="D355" s="886"/>
      <c r="E355" s="886"/>
      <c r="F355" s="886"/>
      <c r="G355" s="886"/>
      <c r="H355" s="886"/>
      <c r="I355" s="886"/>
      <c r="J355" s="886"/>
      <c r="K355" s="886"/>
      <c r="L355" s="886"/>
      <c r="M355" s="886"/>
      <c r="N355" s="886"/>
      <c r="O355" s="886"/>
      <c r="P355" s="886"/>
      <c r="Q355" s="886"/>
      <c r="R355" s="886"/>
      <c r="S355" s="886"/>
      <c r="T355" s="886"/>
      <c r="U355" s="886"/>
      <c r="V355" s="886"/>
      <c r="W355" s="886"/>
      <c r="X355" s="886"/>
    </row>
    <row r="356" spans="1:24" ht="16.5" customHeight="1">
      <c r="A356" s="886"/>
      <c r="B356" s="886"/>
      <c r="C356" s="886"/>
      <c r="D356" s="886"/>
      <c r="E356" s="886"/>
      <c r="F356" s="886"/>
      <c r="G356" s="886"/>
      <c r="H356" s="886"/>
      <c r="I356" s="886"/>
      <c r="J356" s="886"/>
      <c r="K356" s="886"/>
      <c r="L356" s="886"/>
      <c r="M356" s="886"/>
      <c r="N356" s="886"/>
      <c r="O356" s="886"/>
      <c r="P356" s="886"/>
      <c r="Q356" s="886"/>
      <c r="R356" s="886"/>
      <c r="S356" s="886"/>
      <c r="T356" s="886"/>
      <c r="U356" s="886"/>
      <c r="V356" s="886"/>
      <c r="W356" s="886"/>
      <c r="X356" s="886"/>
    </row>
    <row r="357" spans="1:24" ht="16.5" customHeight="1">
      <c r="A357" s="886"/>
      <c r="B357" s="886"/>
      <c r="C357" s="886"/>
      <c r="D357" s="886"/>
      <c r="E357" s="886"/>
      <c r="F357" s="886"/>
      <c r="G357" s="886"/>
      <c r="H357" s="886"/>
      <c r="I357" s="886"/>
      <c r="J357" s="886"/>
      <c r="K357" s="886"/>
      <c r="L357" s="886"/>
      <c r="M357" s="886"/>
      <c r="N357" s="886"/>
      <c r="O357" s="886"/>
      <c r="P357" s="886"/>
      <c r="Q357" s="886"/>
      <c r="R357" s="886"/>
      <c r="S357" s="886"/>
      <c r="T357" s="886"/>
      <c r="U357" s="886"/>
      <c r="V357" s="886"/>
      <c r="W357" s="886"/>
      <c r="X357" s="886"/>
    </row>
    <row r="358" spans="1:24" ht="16.5" customHeight="1">
      <c r="A358" s="886"/>
      <c r="B358" s="886"/>
      <c r="C358" s="886"/>
      <c r="D358" s="886"/>
      <c r="E358" s="886"/>
      <c r="F358" s="886"/>
      <c r="G358" s="886"/>
      <c r="H358" s="886"/>
      <c r="I358" s="886"/>
      <c r="J358" s="886"/>
      <c r="K358" s="886"/>
      <c r="L358" s="886"/>
      <c r="M358" s="886"/>
      <c r="N358" s="886"/>
      <c r="O358" s="886"/>
      <c r="P358" s="886"/>
      <c r="Q358" s="886"/>
      <c r="R358" s="886"/>
      <c r="S358" s="886"/>
      <c r="T358" s="886"/>
      <c r="U358" s="886"/>
      <c r="V358" s="886"/>
      <c r="W358" s="886"/>
      <c r="X358" s="886"/>
    </row>
    <row r="359" spans="1:24" ht="16.5" customHeight="1">
      <c r="A359" s="886"/>
      <c r="B359" s="886"/>
      <c r="C359" s="886"/>
      <c r="D359" s="886"/>
      <c r="E359" s="886"/>
      <c r="F359" s="886"/>
      <c r="G359" s="886"/>
      <c r="H359" s="886"/>
      <c r="I359" s="886"/>
      <c r="J359" s="886"/>
      <c r="K359" s="886"/>
      <c r="L359" s="886"/>
      <c r="M359" s="886"/>
      <c r="N359" s="886"/>
      <c r="O359" s="886"/>
      <c r="P359" s="886"/>
      <c r="Q359" s="886"/>
      <c r="R359" s="886"/>
      <c r="S359" s="886"/>
      <c r="T359" s="886"/>
      <c r="U359" s="886"/>
      <c r="V359" s="886"/>
      <c r="W359" s="886"/>
      <c r="X359" s="886"/>
    </row>
    <row r="360" spans="1:24" ht="16.5" customHeight="1">
      <c r="A360" s="886"/>
      <c r="B360" s="886"/>
      <c r="C360" s="886"/>
      <c r="D360" s="886"/>
      <c r="E360" s="886"/>
      <c r="F360" s="886"/>
      <c r="G360" s="886"/>
      <c r="H360" s="886"/>
      <c r="I360" s="886"/>
      <c r="J360" s="886"/>
      <c r="K360" s="886"/>
      <c r="L360" s="886"/>
      <c r="M360" s="886"/>
      <c r="N360" s="886"/>
      <c r="O360" s="886"/>
      <c r="P360" s="886"/>
      <c r="Q360" s="886"/>
      <c r="R360" s="886"/>
      <c r="S360" s="886"/>
      <c r="T360" s="886"/>
      <c r="U360" s="886"/>
      <c r="V360" s="886"/>
      <c r="W360" s="886"/>
      <c r="X360" s="886"/>
    </row>
    <row r="361" spans="1:24" ht="16.5" customHeight="1">
      <c r="A361" s="886"/>
      <c r="B361" s="886"/>
      <c r="C361" s="886"/>
      <c r="D361" s="886"/>
      <c r="E361" s="886"/>
      <c r="F361" s="886"/>
      <c r="G361" s="886"/>
      <c r="H361" s="886"/>
      <c r="I361" s="886"/>
      <c r="J361" s="886"/>
      <c r="K361" s="886"/>
      <c r="L361" s="886"/>
      <c r="M361" s="886"/>
      <c r="N361" s="886"/>
      <c r="O361" s="886"/>
      <c r="P361" s="886"/>
      <c r="Q361" s="886"/>
      <c r="R361" s="886"/>
      <c r="S361" s="886"/>
      <c r="T361" s="886"/>
      <c r="U361" s="886"/>
      <c r="V361" s="886"/>
      <c r="W361" s="886"/>
      <c r="X361" s="886"/>
    </row>
    <row r="362" spans="1:24" ht="16.5" customHeight="1">
      <c r="A362" s="886"/>
      <c r="B362" s="886"/>
      <c r="C362" s="886"/>
      <c r="D362" s="886"/>
      <c r="E362" s="886"/>
      <c r="F362" s="886"/>
      <c r="G362" s="886"/>
      <c r="H362" s="886"/>
      <c r="I362" s="886"/>
      <c r="J362" s="886"/>
      <c r="K362" s="886"/>
      <c r="L362" s="886"/>
      <c r="M362" s="886"/>
      <c r="N362" s="886"/>
      <c r="O362" s="886"/>
      <c r="P362" s="886"/>
      <c r="Q362" s="886"/>
      <c r="R362" s="886"/>
      <c r="S362" s="886"/>
      <c r="T362" s="886"/>
      <c r="U362" s="886"/>
      <c r="V362" s="886"/>
      <c r="W362" s="886"/>
      <c r="X362" s="886"/>
    </row>
    <row r="363" spans="1:24" ht="16.5" customHeight="1">
      <c r="A363" s="886"/>
      <c r="B363" s="886"/>
      <c r="C363" s="886"/>
      <c r="D363" s="886"/>
      <c r="E363" s="886"/>
      <c r="F363" s="886"/>
      <c r="G363" s="886"/>
      <c r="H363" s="886"/>
      <c r="I363" s="886"/>
      <c r="J363" s="886"/>
      <c r="K363" s="886"/>
      <c r="L363" s="886"/>
      <c r="M363" s="886"/>
      <c r="N363" s="886"/>
      <c r="O363" s="886"/>
      <c r="P363" s="886"/>
      <c r="Q363" s="886"/>
      <c r="R363" s="886"/>
      <c r="S363" s="886"/>
      <c r="T363" s="886"/>
      <c r="U363" s="886"/>
      <c r="V363" s="886"/>
      <c r="W363" s="886"/>
      <c r="X363" s="886"/>
    </row>
    <row r="364" spans="1:24" ht="16.5" customHeight="1">
      <c r="A364" s="886"/>
      <c r="B364" s="886"/>
      <c r="C364" s="886"/>
      <c r="D364" s="886"/>
      <c r="E364" s="886"/>
      <c r="F364" s="886"/>
      <c r="G364" s="886"/>
      <c r="H364" s="886"/>
      <c r="I364" s="886"/>
      <c r="J364" s="886"/>
      <c r="K364" s="886"/>
      <c r="L364" s="886"/>
      <c r="M364" s="886"/>
      <c r="N364" s="886"/>
      <c r="O364" s="886"/>
      <c r="P364" s="886"/>
      <c r="Q364" s="886"/>
      <c r="R364" s="886"/>
      <c r="S364" s="886"/>
      <c r="T364" s="886"/>
      <c r="U364" s="886"/>
      <c r="V364" s="886"/>
      <c r="W364" s="886"/>
      <c r="X364" s="886"/>
    </row>
    <row r="365" spans="1:24" ht="16.5" customHeight="1">
      <c r="A365" s="886"/>
      <c r="B365" s="886"/>
      <c r="C365" s="886"/>
      <c r="D365" s="886"/>
      <c r="E365" s="886"/>
      <c r="F365" s="886"/>
      <c r="G365" s="886"/>
      <c r="H365" s="886"/>
      <c r="I365" s="886"/>
      <c r="J365" s="886"/>
      <c r="K365" s="886"/>
      <c r="L365" s="886"/>
      <c r="M365" s="886"/>
      <c r="N365" s="886"/>
      <c r="O365" s="886"/>
      <c r="P365" s="886"/>
      <c r="Q365" s="886"/>
      <c r="R365" s="886"/>
      <c r="S365" s="886"/>
      <c r="T365" s="886"/>
      <c r="U365" s="886"/>
      <c r="V365" s="886"/>
      <c r="W365" s="886"/>
      <c r="X365" s="886"/>
    </row>
    <row r="366" spans="1:24" ht="16.5" customHeight="1">
      <c r="A366" s="886"/>
      <c r="B366" s="886"/>
      <c r="C366" s="886"/>
      <c r="D366" s="886"/>
      <c r="E366" s="886"/>
      <c r="F366" s="886"/>
      <c r="G366" s="886"/>
      <c r="H366" s="886"/>
      <c r="I366" s="886"/>
      <c r="J366" s="886"/>
      <c r="K366" s="886"/>
      <c r="L366" s="886"/>
      <c r="M366" s="886"/>
      <c r="N366" s="886"/>
      <c r="O366" s="886"/>
      <c r="P366" s="886"/>
      <c r="Q366" s="886"/>
      <c r="R366" s="886"/>
      <c r="S366" s="886"/>
      <c r="T366" s="886"/>
      <c r="U366" s="886"/>
      <c r="V366" s="886"/>
      <c r="W366" s="886"/>
      <c r="X366" s="886"/>
    </row>
    <row r="367" spans="1:24" ht="16.5" customHeight="1">
      <c r="A367" s="886"/>
      <c r="B367" s="886"/>
      <c r="C367" s="886"/>
      <c r="D367" s="886"/>
      <c r="E367" s="886"/>
      <c r="F367" s="886"/>
      <c r="G367" s="886"/>
      <c r="H367" s="886"/>
      <c r="I367" s="886"/>
      <c r="J367" s="886"/>
      <c r="K367" s="886"/>
      <c r="L367" s="886"/>
      <c r="M367" s="886"/>
      <c r="N367" s="886"/>
      <c r="O367" s="886"/>
      <c r="P367" s="886"/>
      <c r="Q367" s="886"/>
      <c r="R367" s="886"/>
      <c r="S367" s="886"/>
      <c r="T367" s="886"/>
      <c r="U367" s="886"/>
      <c r="V367" s="886"/>
      <c r="W367" s="886"/>
      <c r="X367" s="886"/>
    </row>
    <row r="368" spans="1:24" ht="16.5" customHeight="1">
      <c r="A368" s="886"/>
      <c r="B368" s="886"/>
      <c r="C368" s="886"/>
      <c r="D368" s="886"/>
      <c r="E368" s="886"/>
      <c r="F368" s="886"/>
      <c r="G368" s="886"/>
      <c r="H368" s="886"/>
      <c r="I368" s="886"/>
      <c r="J368" s="886"/>
      <c r="K368" s="886"/>
      <c r="L368" s="886"/>
      <c r="M368" s="886"/>
      <c r="N368" s="886"/>
      <c r="O368" s="886"/>
      <c r="P368" s="886"/>
      <c r="Q368" s="886"/>
      <c r="R368" s="886"/>
      <c r="S368" s="886"/>
      <c r="T368" s="886"/>
      <c r="U368" s="886"/>
      <c r="V368" s="886"/>
      <c r="W368" s="886"/>
      <c r="X368" s="886"/>
    </row>
    <row r="369" spans="1:24" ht="16.5" customHeight="1">
      <c r="A369" s="886"/>
      <c r="B369" s="886"/>
      <c r="C369" s="886"/>
      <c r="D369" s="886"/>
      <c r="E369" s="886"/>
      <c r="F369" s="886"/>
      <c r="G369" s="886"/>
      <c r="H369" s="886"/>
      <c r="I369" s="886"/>
      <c r="J369" s="886"/>
      <c r="K369" s="886"/>
      <c r="L369" s="886"/>
      <c r="M369" s="886"/>
      <c r="N369" s="886"/>
      <c r="O369" s="886"/>
      <c r="P369" s="886"/>
      <c r="Q369" s="886"/>
      <c r="R369" s="886"/>
      <c r="S369" s="886"/>
      <c r="T369" s="886"/>
      <c r="U369" s="886"/>
      <c r="V369" s="886"/>
      <c r="W369" s="886"/>
      <c r="X369" s="886"/>
    </row>
    <row r="370" spans="1:24" ht="16.5" customHeight="1">
      <c r="A370" s="886"/>
      <c r="B370" s="886"/>
      <c r="C370" s="886"/>
      <c r="D370" s="886"/>
      <c r="E370" s="886"/>
      <c r="F370" s="886"/>
      <c r="G370" s="886"/>
      <c r="H370" s="886"/>
      <c r="I370" s="886"/>
      <c r="J370" s="886"/>
      <c r="K370" s="886"/>
      <c r="L370" s="886"/>
      <c r="M370" s="886"/>
      <c r="N370" s="886"/>
      <c r="O370" s="886"/>
      <c r="P370" s="886"/>
      <c r="Q370" s="886"/>
      <c r="R370" s="886"/>
      <c r="S370" s="886"/>
      <c r="T370" s="886"/>
      <c r="U370" s="886"/>
      <c r="V370" s="886"/>
      <c r="W370" s="886"/>
      <c r="X370" s="886"/>
    </row>
    <row r="371" spans="1:24" ht="16.5" customHeight="1">
      <c r="A371" s="886"/>
      <c r="B371" s="886"/>
      <c r="C371" s="886"/>
      <c r="D371" s="886"/>
      <c r="E371" s="886"/>
      <c r="F371" s="886"/>
      <c r="G371" s="886"/>
      <c r="H371" s="886"/>
      <c r="I371" s="886"/>
      <c r="J371" s="886"/>
      <c r="K371" s="886"/>
      <c r="L371" s="886"/>
      <c r="M371" s="886"/>
      <c r="N371" s="886"/>
      <c r="O371" s="886"/>
      <c r="P371" s="886"/>
      <c r="Q371" s="886"/>
      <c r="R371" s="886"/>
      <c r="S371" s="886"/>
      <c r="T371" s="886"/>
      <c r="U371" s="886"/>
      <c r="V371" s="886"/>
      <c r="W371" s="886"/>
      <c r="X371" s="886"/>
    </row>
    <row r="372" spans="1:24" ht="16.5" customHeight="1">
      <c r="A372" s="886"/>
      <c r="B372" s="886"/>
      <c r="C372" s="886"/>
      <c r="D372" s="886"/>
      <c r="E372" s="886"/>
      <c r="F372" s="886"/>
      <c r="G372" s="886"/>
      <c r="H372" s="886"/>
      <c r="I372" s="886"/>
      <c r="J372" s="886"/>
      <c r="K372" s="886"/>
      <c r="L372" s="886"/>
      <c r="M372" s="886"/>
      <c r="N372" s="886"/>
      <c r="O372" s="886"/>
      <c r="P372" s="886"/>
      <c r="Q372" s="886"/>
      <c r="R372" s="886"/>
      <c r="S372" s="886"/>
      <c r="T372" s="886"/>
      <c r="U372" s="886"/>
      <c r="V372" s="886"/>
      <c r="W372" s="886"/>
      <c r="X372" s="886"/>
    </row>
    <row r="373" spans="1:24" ht="16.5" customHeight="1">
      <c r="A373" s="886"/>
      <c r="B373" s="886"/>
      <c r="C373" s="886"/>
      <c r="D373" s="886"/>
      <c r="E373" s="886"/>
      <c r="F373" s="886"/>
      <c r="G373" s="886"/>
      <c r="H373" s="886"/>
      <c r="I373" s="886"/>
      <c r="J373" s="886"/>
      <c r="K373" s="886"/>
      <c r="L373" s="886"/>
      <c r="M373" s="886"/>
      <c r="N373" s="886"/>
      <c r="O373" s="886"/>
      <c r="P373" s="886"/>
      <c r="Q373" s="886"/>
      <c r="R373" s="886"/>
      <c r="S373" s="886"/>
      <c r="T373" s="886"/>
      <c r="U373" s="886"/>
      <c r="V373" s="886"/>
      <c r="W373" s="886"/>
      <c r="X373" s="886"/>
    </row>
    <row r="374" spans="1:24" ht="16.5" customHeight="1">
      <c r="A374" s="886"/>
      <c r="B374" s="886"/>
      <c r="C374" s="886"/>
      <c r="D374" s="886"/>
      <c r="E374" s="886"/>
      <c r="F374" s="886"/>
      <c r="G374" s="886"/>
      <c r="H374" s="886"/>
      <c r="I374" s="886"/>
      <c r="J374" s="886"/>
      <c r="K374" s="886"/>
      <c r="L374" s="886"/>
      <c r="M374" s="886"/>
      <c r="N374" s="886"/>
      <c r="O374" s="886"/>
      <c r="P374" s="886"/>
      <c r="Q374" s="886"/>
      <c r="R374" s="886"/>
      <c r="S374" s="886"/>
      <c r="T374" s="886"/>
      <c r="U374" s="886"/>
      <c r="V374" s="886"/>
      <c r="W374" s="886"/>
      <c r="X374" s="886"/>
    </row>
    <row r="375" spans="1:24" ht="16.5" customHeight="1">
      <c r="A375" s="886"/>
      <c r="B375" s="886"/>
      <c r="C375" s="886"/>
      <c r="D375" s="886"/>
      <c r="E375" s="886"/>
      <c r="F375" s="886"/>
      <c r="G375" s="886"/>
      <c r="H375" s="886"/>
      <c r="I375" s="886"/>
      <c r="J375" s="886"/>
      <c r="K375" s="886"/>
      <c r="L375" s="886"/>
      <c r="M375" s="886"/>
      <c r="N375" s="886"/>
      <c r="O375" s="886"/>
      <c r="P375" s="886"/>
      <c r="Q375" s="886"/>
      <c r="R375" s="886"/>
      <c r="S375" s="886"/>
      <c r="T375" s="886"/>
      <c r="U375" s="886"/>
      <c r="V375" s="886"/>
      <c r="W375" s="886"/>
      <c r="X375" s="886"/>
    </row>
    <row r="376" spans="1:24" ht="16.5" customHeight="1">
      <c r="A376" s="886"/>
      <c r="B376" s="886"/>
      <c r="C376" s="886"/>
      <c r="D376" s="886"/>
      <c r="E376" s="886"/>
      <c r="F376" s="886"/>
      <c r="G376" s="886"/>
      <c r="H376" s="886"/>
      <c r="I376" s="886"/>
      <c r="J376" s="886"/>
      <c r="K376" s="886"/>
      <c r="L376" s="886"/>
      <c r="M376" s="886"/>
      <c r="N376" s="886"/>
      <c r="O376" s="886"/>
      <c r="P376" s="886"/>
      <c r="Q376" s="886"/>
      <c r="R376" s="886"/>
      <c r="S376" s="886"/>
      <c r="T376" s="886"/>
      <c r="U376" s="886"/>
      <c r="V376" s="886"/>
      <c r="W376" s="886"/>
      <c r="X376" s="886"/>
    </row>
    <row r="377" spans="1:24" ht="16.5" customHeight="1">
      <c r="A377" s="886"/>
      <c r="B377" s="886"/>
      <c r="C377" s="886"/>
      <c r="D377" s="886"/>
      <c r="E377" s="886"/>
      <c r="F377" s="886"/>
      <c r="G377" s="886"/>
      <c r="H377" s="886"/>
      <c r="I377" s="886"/>
      <c r="J377" s="886"/>
      <c r="K377" s="886"/>
      <c r="L377" s="886"/>
      <c r="M377" s="886"/>
      <c r="N377" s="886"/>
      <c r="O377" s="886"/>
      <c r="P377" s="886"/>
      <c r="Q377" s="886"/>
      <c r="R377" s="886"/>
      <c r="S377" s="886"/>
      <c r="T377" s="886"/>
      <c r="U377" s="886"/>
      <c r="V377" s="886"/>
      <c r="W377" s="886"/>
      <c r="X377" s="886"/>
    </row>
    <row r="378" spans="1:24" ht="16.5" customHeight="1">
      <c r="A378" s="886"/>
      <c r="B378" s="886"/>
      <c r="C378" s="886"/>
      <c r="D378" s="886"/>
      <c r="E378" s="886"/>
      <c r="F378" s="886"/>
      <c r="G378" s="886"/>
      <c r="H378" s="886"/>
      <c r="I378" s="886"/>
      <c r="J378" s="886"/>
      <c r="K378" s="886"/>
      <c r="L378" s="886"/>
      <c r="M378" s="886"/>
      <c r="N378" s="886"/>
      <c r="O378" s="886"/>
      <c r="P378" s="886"/>
      <c r="Q378" s="886"/>
      <c r="R378" s="886"/>
      <c r="S378" s="886"/>
      <c r="T378" s="886"/>
      <c r="U378" s="886"/>
      <c r="V378" s="886"/>
      <c r="W378" s="886"/>
      <c r="X378" s="886"/>
    </row>
    <row r="379" spans="1:24" ht="16.5" customHeight="1">
      <c r="A379" s="886"/>
      <c r="B379" s="886"/>
      <c r="C379" s="886"/>
      <c r="D379" s="886"/>
      <c r="E379" s="886"/>
      <c r="F379" s="886"/>
      <c r="G379" s="886"/>
      <c r="H379" s="886"/>
      <c r="I379" s="886"/>
      <c r="J379" s="886"/>
      <c r="K379" s="886"/>
      <c r="L379" s="886"/>
      <c r="M379" s="886"/>
      <c r="N379" s="886"/>
      <c r="O379" s="886"/>
      <c r="P379" s="886"/>
      <c r="Q379" s="886"/>
      <c r="R379" s="886"/>
      <c r="S379" s="886"/>
      <c r="T379" s="886"/>
      <c r="U379" s="886"/>
      <c r="V379" s="886"/>
      <c r="W379" s="886"/>
      <c r="X379" s="886"/>
    </row>
    <row r="380" spans="1:24" ht="16.5" customHeight="1">
      <c r="A380" s="886"/>
      <c r="B380" s="886"/>
      <c r="C380" s="886"/>
      <c r="D380" s="886"/>
      <c r="E380" s="886"/>
      <c r="F380" s="886"/>
      <c r="G380" s="886"/>
      <c r="H380" s="886"/>
      <c r="I380" s="886"/>
      <c r="J380" s="886"/>
      <c r="K380" s="886"/>
      <c r="L380" s="886"/>
      <c r="M380" s="886"/>
      <c r="N380" s="886"/>
      <c r="O380" s="886"/>
      <c r="P380" s="886"/>
      <c r="Q380" s="886"/>
      <c r="R380" s="886"/>
      <c r="S380" s="886"/>
      <c r="T380" s="886"/>
      <c r="U380" s="886"/>
      <c r="V380" s="886"/>
      <c r="W380" s="886"/>
      <c r="X380" s="886"/>
    </row>
    <row r="381" spans="1:24" ht="16.5" customHeight="1">
      <c r="A381" s="886"/>
      <c r="B381" s="886"/>
      <c r="C381" s="886"/>
      <c r="D381" s="886"/>
      <c r="E381" s="886"/>
      <c r="F381" s="886"/>
      <c r="G381" s="886"/>
      <c r="H381" s="886"/>
      <c r="I381" s="886"/>
      <c r="J381" s="886"/>
      <c r="K381" s="886"/>
      <c r="L381" s="886"/>
      <c r="M381" s="886"/>
      <c r="N381" s="886"/>
      <c r="O381" s="886"/>
      <c r="P381" s="886"/>
      <c r="Q381" s="886"/>
      <c r="R381" s="886"/>
      <c r="S381" s="886"/>
      <c r="T381" s="886"/>
      <c r="U381" s="886"/>
      <c r="V381" s="886"/>
      <c r="W381" s="886"/>
      <c r="X381" s="886"/>
    </row>
    <row r="382" spans="1:24" ht="16.5" customHeight="1">
      <c r="A382" s="886"/>
      <c r="B382" s="886"/>
      <c r="C382" s="886"/>
      <c r="D382" s="886"/>
      <c r="E382" s="886"/>
      <c r="F382" s="886"/>
      <c r="G382" s="886"/>
      <c r="H382" s="886"/>
      <c r="I382" s="886"/>
      <c r="J382" s="886"/>
      <c r="K382" s="886"/>
      <c r="L382" s="886"/>
      <c r="M382" s="886"/>
      <c r="N382" s="886"/>
      <c r="O382" s="886"/>
      <c r="P382" s="886"/>
      <c r="Q382" s="886"/>
      <c r="R382" s="886"/>
      <c r="S382" s="886"/>
      <c r="T382" s="886"/>
      <c r="U382" s="886"/>
      <c r="V382" s="886"/>
      <c r="W382" s="886"/>
      <c r="X382" s="886"/>
    </row>
    <row r="383" spans="1:24" ht="16.5" customHeight="1">
      <c r="A383" s="886"/>
      <c r="B383" s="886"/>
      <c r="C383" s="886"/>
      <c r="D383" s="886"/>
      <c r="E383" s="886"/>
      <c r="F383" s="886"/>
      <c r="G383" s="886"/>
      <c r="H383" s="886"/>
      <c r="I383" s="886"/>
      <c r="J383" s="886"/>
      <c r="K383" s="886"/>
      <c r="L383" s="886"/>
      <c r="M383" s="886"/>
      <c r="N383" s="886"/>
      <c r="O383" s="886"/>
      <c r="P383" s="886"/>
      <c r="Q383" s="886"/>
      <c r="R383" s="886"/>
      <c r="S383" s="886"/>
      <c r="T383" s="886"/>
      <c r="U383" s="886"/>
      <c r="V383" s="886"/>
      <c r="W383" s="886"/>
      <c r="X383" s="886"/>
    </row>
    <row r="384" spans="1:24" ht="16.5" customHeight="1">
      <c r="A384" s="886"/>
      <c r="B384" s="886"/>
      <c r="C384" s="886"/>
      <c r="D384" s="886"/>
      <c r="E384" s="886"/>
      <c r="F384" s="886"/>
      <c r="G384" s="886"/>
      <c r="H384" s="886"/>
      <c r="I384" s="886"/>
      <c r="J384" s="886"/>
      <c r="K384" s="886"/>
      <c r="L384" s="886"/>
      <c r="M384" s="886"/>
      <c r="N384" s="886"/>
      <c r="O384" s="886"/>
      <c r="P384" s="886"/>
      <c r="Q384" s="886"/>
      <c r="R384" s="886"/>
      <c r="S384" s="886"/>
      <c r="T384" s="886"/>
      <c r="U384" s="886"/>
      <c r="V384" s="886"/>
      <c r="W384" s="886"/>
      <c r="X384" s="886"/>
    </row>
    <row r="385" spans="1:24" ht="16.5" customHeight="1">
      <c r="A385" s="886"/>
      <c r="B385" s="886"/>
      <c r="C385" s="886"/>
      <c r="D385" s="886"/>
      <c r="E385" s="886"/>
      <c r="F385" s="886"/>
      <c r="G385" s="886"/>
      <c r="H385" s="886"/>
      <c r="I385" s="886"/>
      <c r="J385" s="886"/>
      <c r="K385" s="886"/>
      <c r="L385" s="886"/>
      <c r="M385" s="886"/>
      <c r="N385" s="886"/>
      <c r="O385" s="886"/>
      <c r="P385" s="886"/>
      <c r="Q385" s="886"/>
      <c r="R385" s="886"/>
      <c r="S385" s="886"/>
      <c r="T385" s="886"/>
      <c r="U385" s="886"/>
      <c r="V385" s="886"/>
      <c r="W385" s="886"/>
      <c r="X385" s="886"/>
    </row>
    <row r="386" spans="1:24" ht="16.5" customHeight="1">
      <c r="A386" s="886"/>
      <c r="B386" s="886"/>
      <c r="C386" s="886"/>
      <c r="D386" s="886"/>
      <c r="E386" s="886"/>
      <c r="F386" s="886"/>
      <c r="G386" s="886"/>
      <c r="H386" s="886"/>
      <c r="I386" s="886"/>
      <c r="J386" s="886"/>
      <c r="K386" s="886"/>
      <c r="L386" s="886"/>
      <c r="M386" s="886"/>
      <c r="N386" s="886"/>
      <c r="O386" s="886"/>
      <c r="P386" s="886"/>
      <c r="Q386" s="886"/>
      <c r="R386" s="886"/>
      <c r="S386" s="886"/>
      <c r="T386" s="886"/>
      <c r="U386" s="886"/>
      <c r="V386" s="886"/>
      <c r="W386" s="886"/>
      <c r="X386" s="886"/>
    </row>
    <row r="387" spans="1:24" ht="16.5" customHeight="1">
      <c r="A387" s="886"/>
      <c r="B387" s="886"/>
      <c r="C387" s="886"/>
      <c r="D387" s="886"/>
      <c r="E387" s="886"/>
      <c r="F387" s="886"/>
      <c r="G387" s="886"/>
      <c r="H387" s="886"/>
      <c r="I387" s="886"/>
      <c r="J387" s="886"/>
      <c r="K387" s="886"/>
      <c r="L387" s="886"/>
      <c r="M387" s="886"/>
      <c r="N387" s="886"/>
      <c r="O387" s="886"/>
      <c r="P387" s="886"/>
      <c r="Q387" s="886"/>
      <c r="R387" s="886"/>
      <c r="S387" s="886"/>
      <c r="T387" s="886"/>
      <c r="U387" s="886"/>
      <c r="V387" s="886"/>
      <c r="W387" s="886"/>
      <c r="X387" s="886"/>
    </row>
    <row r="388" spans="1:24" ht="16.5" customHeight="1">
      <c r="A388" s="886"/>
      <c r="B388" s="886"/>
      <c r="C388" s="886"/>
      <c r="D388" s="886"/>
      <c r="E388" s="886"/>
      <c r="F388" s="886"/>
      <c r="G388" s="886"/>
      <c r="H388" s="886"/>
      <c r="I388" s="886"/>
      <c r="J388" s="886"/>
      <c r="K388" s="886"/>
      <c r="L388" s="886"/>
      <c r="M388" s="886"/>
      <c r="N388" s="886"/>
      <c r="O388" s="886"/>
      <c r="P388" s="886"/>
      <c r="Q388" s="886"/>
      <c r="R388" s="886"/>
      <c r="S388" s="886"/>
      <c r="T388" s="886"/>
      <c r="U388" s="886"/>
      <c r="V388" s="886"/>
      <c r="W388" s="886"/>
      <c r="X388" s="886"/>
    </row>
    <row r="389" spans="1:24" ht="16.5" customHeight="1">
      <c r="A389" s="886"/>
      <c r="B389" s="886"/>
      <c r="C389" s="886"/>
      <c r="D389" s="886"/>
      <c r="E389" s="886"/>
      <c r="F389" s="886"/>
      <c r="G389" s="886"/>
      <c r="H389" s="886"/>
      <c r="I389" s="886"/>
      <c r="J389" s="886"/>
      <c r="K389" s="886"/>
      <c r="L389" s="886"/>
      <c r="M389" s="886"/>
      <c r="N389" s="886"/>
      <c r="O389" s="886"/>
      <c r="P389" s="886"/>
      <c r="Q389" s="886"/>
      <c r="R389" s="886"/>
      <c r="S389" s="886"/>
      <c r="T389" s="886"/>
      <c r="U389" s="886"/>
      <c r="V389" s="886"/>
      <c r="W389" s="886"/>
      <c r="X389" s="886"/>
    </row>
    <row r="390" spans="1:24" ht="16.5" customHeight="1">
      <c r="A390" s="886"/>
      <c r="B390" s="886"/>
      <c r="C390" s="886"/>
      <c r="D390" s="886"/>
      <c r="E390" s="886"/>
      <c r="F390" s="886"/>
      <c r="G390" s="886"/>
      <c r="H390" s="886"/>
      <c r="I390" s="886"/>
      <c r="J390" s="886"/>
      <c r="K390" s="886"/>
      <c r="L390" s="886"/>
      <c r="M390" s="886"/>
      <c r="N390" s="886"/>
      <c r="O390" s="886"/>
      <c r="P390" s="886"/>
      <c r="Q390" s="886"/>
      <c r="R390" s="886"/>
      <c r="S390" s="886"/>
      <c r="T390" s="886"/>
      <c r="U390" s="886"/>
      <c r="V390" s="886"/>
      <c r="W390" s="886"/>
      <c r="X390" s="886"/>
    </row>
    <row r="391" spans="1:24" ht="16.5" customHeight="1">
      <c r="A391" s="886"/>
      <c r="B391" s="886"/>
      <c r="C391" s="886"/>
      <c r="D391" s="886"/>
      <c r="E391" s="886"/>
      <c r="F391" s="886"/>
      <c r="G391" s="886"/>
      <c r="H391" s="886"/>
      <c r="I391" s="886"/>
      <c r="J391" s="886"/>
      <c r="K391" s="886"/>
      <c r="L391" s="886"/>
      <c r="M391" s="886"/>
      <c r="N391" s="886"/>
      <c r="O391" s="886"/>
      <c r="P391" s="886"/>
      <c r="Q391" s="886"/>
      <c r="R391" s="886"/>
      <c r="S391" s="886"/>
      <c r="T391" s="886"/>
      <c r="U391" s="886"/>
      <c r="V391" s="886"/>
      <c r="W391" s="886"/>
      <c r="X391" s="886"/>
    </row>
    <row r="392" spans="1:24" ht="16.5" customHeight="1">
      <c r="A392" s="886"/>
      <c r="B392" s="886"/>
      <c r="C392" s="886"/>
      <c r="D392" s="886"/>
      <c r="E392" s="886"/>
      <c r="F392" s="886"/>
      <c r="G392" s="886"/>
      <c r="H392" s="886"/>
      <c r="I392" s="886"/>
      <c r="J392" s="886"/>
      <c r="K392" s="886"/>
      <c r="L392" s="886"/>
      <c r="M392" s="886"/>
      <c r="N392" s="886"/>
      <c r="O392" s="886"/>
      <c r="P392" s="886"/>
      <c r="Q392" s="886"/>
      <c r="R392" s="886"/>
      <c r="S392" s="886"/>
      <c r="T392" s="886"/>
      <c r="U392" s="886"/>
      <c r="V392" s="886"/>
      <c r="W392" s="886"/>
      <c r="X392" s="886"/>
    </row>
    <row r="393" spans="1:24" ht="16.5" customHeight="1">
      <c r="A393" s="886"/>
      <c r="B393" s="886"/>
      <c r="C393" s="886"/>
      <c r="D393" s="886"/>
      <c r="E393" s="886"/>
      <c r="F393" s="886"/>
      <c r="G393" s="886"/>
      <c r="H393" s="886"/>
      <c r="I393" s="886"/>
      <c r="J393" s="886"/>
      <c r="K393" s="886"/>
      <c r="L393" s="886"/>
      <c r="M393" s="886"/>
      <c r="N393" s="886"/>
      <c r="O393" s="886"/>
      <c r="P393" s="886"/>
      <c r="Q393" s="886"/>
      <c r="R393" s="886"/>
      <c r="S393" s="886"/>
      <c r="T393" s="886"/>
      <c r="U393" s="886"/>
      <c r="V393" s="886"/>
      <c r="W393" s="886"/>
      <c r="X393" s="886"/>
    </row>
    <row r="394" spans="1:24" ht="16.5" customHeight="1">
      <c r="A394" s="886"/>
      <c r="B394" s="886"/>
      <c r="C394" s="886"/>
      <c r="D394" s="886"/>
      <c r="E394" s="886"/>
      <c r="F394" s="886"/>
      <c r="G394" s="886"/>
      <c r="H394" s="886"/>
      <c r="I394" s="886"/>
      <c r="J394" s="886"/>
      <c r="K394" s="886"/>
      <c r="L394" s="886"/>
      <c r="M394" s="886"/>
      <c r="N394" s="886"/>
      <c r="O394" s="886"/>
      <c r="P394" s="886"/>
      <c r="Q394" s="886"/>
      <c r="R394" s="886"/>
      <c r="S394" s="886"/>
      <c r="T394" s="886"/>
      <c r="U394" s="886"/>
      <c r="V394" s="886"/>
      <c r="W394" s="886"/>
      <c r="X394" s="886"/>
    </row>
    <row r="395" spans="1:24" ht="16.5" customHeight="1">
      <c r="A395" s="886"/>
      <c r="B395" s="886"/>
      <c r="C395" s="886"/>
      <c r="D395" s="886"/>
      <c r="E395" s="886"/>
      <c r="F395" s="886"/>
      <c r="G395" s="886"/>
      <c r="H395" s="886"/>
      <c r="I395" s="886"/>
      <c r="J395" s="886"/>
      <c r="K395" s="886"/>
      <c r="L395" s="886"/>
      <c r="M395" s="886"/>
      <c r="N395" s="886"/>
      <c r="O395" s="886"/>
      <c r="P395" s="886"/>
      <c r="Q395" s="886"/>
      <c r="R395" s="886"/>
      <c r="S395" s="886"/>
      <c r="T395" s="886"/>
      <c r="U395" s="886"/>
      <c r="V395" s="886"/>
      <c r="W395" s="886"/>
      <c r="X395" s="886"/>
    </row>
    <row r="396" spans="1:24" ht="16.5" customHeight="1">
      <c r="A396" s="886"/>
      <c r="B396" s="886"/>
      <c r="C396" s="886"/>
      <c r="D396" s="886"/>
      <c r="E396" s="886"/>
      <c r="F396" s="886"/>
      <c r="G396" s="886"/>
      <c r="H396" s="886"/>
      <c r="I396" s="886"/>
      <c r="J396" s="886"/>
      <c r="K396" s="886"/>
      <c r="L396" s="886"/>
      <c r="M396" s="886"/>
      <c r="N396" s="886"/>
      <c r="O396" s="886"/>
      <c r="P396" s="886"/>
      <c r="Q396" s="886"/>
      <c r="R396" s="886"/>
      <c r="S396" s="886"/>
      <c r="T396" s="886"/>
      <c r="U396" s="886"/>
      <c r="V396" s="886"/>
      <c r="W396" s="886"/>
      <c r="X396" s="886"/>
    </row>
    <row r="397" spans="1:24" ht="16.5" customHeight="1">
      <c r="A397" s="886"/>
      <c r="B397" s="886"/>
      <c r="C397" s="886"/>
      <c r="D397" s="886"/>
      <c r="E397" s="886"/>
      <c r="F397" s="886"/>
      <c r="G397" s="886"/>
      <c r="H397" s="886"/>
      <c r="I397" s="886"/>
      <c r="J397" s="886"/>
      <c r="K397" s="886"/>
      <c r="L397" s="886"/>
      <c r="M397" s="886"/>
      <c r="N397" s="886"/>
      <c r="O397" s="886"/>
      <c r="P397" s="886"/>
      <c r="Q397" s="886"/>
      <c r="R397" s="886"/>
      <c r="S397" s="886"/>
      <c r="T397" s="886"/>
      <c r="U397" s="886"/>
      <c r="V397" s="886"/>
      <c r="W397" s="886"/>
      <c r="X397" s="886"/>
    </row>
    <row r="398" spans="1:24" ht="16.5" customHeight="1">
      <c r="A398" s="886"/>
      <c r="B398" s="886"/>
      <c r="C398" s="886"/>
      <c r="D398" s="886"/>
      <c r="E398" s="886"/>
      <c r="F398" s="886"/>
      <c r="G398" s="886"/>
      <c r="H398" s="886"/>
      <c r="I398" s="886"/>
      <c r="J398" s="886"/>
      <c r="K398" s="886"/>
      <c r="L398" s="886"/>
      <c r="M398" s="886"/>
      <c r="N398" s="886"/>
      <c r="O398" s="886"/>
      <c r="P398" s="886"/>
      <c r="Q398" s="886"/>
      <c r="R398" s="886"/>
      <c r="S398" s="886"/>
      <c r="T398" s="886"/>
      <c r="U398" s="886"/>
      <c r="V398" s="886"/>
      <c r="W398" s="886"/>
      <c r="X398" s="886"/>
    </row>
    <row r="399" spans="1:24" ht="16.5" customHeight="1">
      <c r="A399" s="886"/>
      <c r="B399" s="886"/>
      <c r="C399" s="886"/>
      <c r="D399" s="886"/>
      <c r="E399" s="886"/>
      <c r="F399" s="886"/>
      <c r="G399" s="886"/>
      <c r="H399" s="886"/>
      <c r="I399" s="886"/>
      <c r="J399" s="886"/>
      <c r="K399" s="886"/>
      <c r="L399" s="886"/>
      <c r="M399" s="886"/>
      <c r="N399" s="886"/>
      <c r="O399" s="886"/>
      <c r="P399" s="886"/>
      <c r="Q399" s="886"/>
      <c r="R399" s="886"/>
      <c r="S399" s="886"/>
      <c r="T399" s="886"/>
      <c r="U399" s="886"/>
      <c r="V399" s="886"/>
      <c r="W399" s="886"/>
      <c r="X399" s="886"/>
    </row>
    <row r="400" spans="1:24" ht="16.5" customHeight="1">
      <c r="A400" s="886"/>
      <c r="B400" s="886"/>
      <c r="C400" s="886"/>
      <c r="D400" s="886"/>
      <c r="E400" s="886"/>
      <c r="F400" s="886"/>
      <c r="G400" s="886"/>
      <c r="H400" s="886"/>
      <c r="I400" s="886"/>
      <c r="J400" s="886"/>
      <c r="K400" s="886"/>
      <c r="L400" s="886"/>
      <c r="M400" s="886"/>
      <c r="N400" s="886"/>
      <c r="O400" s="886"/>
      <c r="P400" s="886"/>
      <c r="Q400" s="886"/>
      <c r="R400" s="886"/>
      <c r="S400" s="886"/>
      <c r="T400" s="886"/>
      <c r="U400" s="886"/>
      <c r="V400" s="886"/>
      <c r="W400" s="886"/>
      <c r="X400" s="886"/>
    </row>
    <row r="401" spans="1:24" ht="16.5" customHeight="1">
      <c r="A401" s="886"/>
      <c r="B401" s="886"/>
      <c r="C401" s="886"/>
      <c r="D401" s="886"/>
      <c r="E401" s="886"/>
      <c r="F401" s="886"/>
      <c r="G401" s="886"/>
      <c r="H401" s="886"/>
      <c r="I401" s="886"/>
      <c r="J401" s="886"/>
      <c r="K401" s="886"/>
      <c r="L401" s="886"/>
      <c r="M401" s="886"/>
      <c r="N401" s="886"/>
      <c r="O401" s="886"/>
      <c r="P401" s="886"/>
      <c r="Q401" s="886"/>
      <c r="R401" s="886"/>
      <c r="S401" s="886"/>
      <c r="T401" s="886"/>
      <c r="U401" s="886"/>
      <c r="V401" s="886"/>
      <c r="W401" s="886"/>
      <c r="X401" s="886"/>
    </row>
    <row r="402" spans="1:24" ht="16.5" customHeight="1">
      <c r="A402" s="886"/>
      <c r="B402" s="886"/>
      <c r="C402" s="886"/>
      <c r="D402" s="886"/>
      <c r="E402" s="886"/>
      <c r="F402" s="886"/>
      <c r="G402" s="886"/>
      <c r="H402" s="886"/>
      <c r="I402" s="886"/>
      <c r="J402" s="886"/>
      <c r="K402" s="886"/>
      <c r="L402" s="886"/>
      <c r="M402" s="886"/>
      <c r="N402" s="886"/>
      <c r="O402" s="886"/>
      <c r="P402" s="886"/>
      <c r="Q402" s="886"/>
      <c r="R402" s="886"/>
      <c r="S402" s="886"/>
      <c r="T402" s="886"/>
      <c r="U402" s="886"/>
      <c r="V402" s="886"/>
      <c r="W402" s="886"/>
      <c r="X402" s="886"/>
    </row>
    <row r="403" spans="1:24" ht="16.5" customHeight="1">
      <c r="A403" s="886"/>
      <c r="B403" s="886"/>
      <c r="C403" s="886"/>
      <c r="D403" s="886"/>
      <c r="E403" s="886"/>
      <c r="F403" s="886"/>
      <c r="G403" s="886"/>
      <c r="H403" s="886"/>
      <c r="I403" s="886"/>
      <c r="J403" s="886"/>
      <c r="K403" s="886"/>
      <c r="L403" s="886"/>
      <c r="M403" s="886"/>
      <c r="N403" s="886"/>
      <c r="O403" s="886"/>
      <c r="P403" s="886"/>
      <c r="Q403" s="886"/>
      <c r="R403" s="886"/>
      <c r="S403" s="886"/>
      <c r="T403" s="886"/>
      <c r="U403" s="886"/>
      <c r="V403" s="886"/>
      <c r="W403" s="886"/>
      <c r="X403" s="886"/>
    </row>
    <row r="404" spans="1:24" ht="16.5" customHeight="1">
      <c r="A404" s="886"/>
      <c r="B404" s="886"/>
      <c r="C404" s="886"/>
      <c r="D404" s="886"/>
      <c r="E404" s="886"/>
      <c r="F404" s="886"/>
      <c r="G404" s="886"/>
      <c r="H404" s="886"/>
      <c r="I404" s="886"/>
      <c r="J404" s="886"/>
      <c r="K404" s="886"/>
      <c r="L404" s="886"/>
      <c r="M404" s="886"/>
      <c r="N404" s="886"/>
      <c r="O404" s="886"/>
      <c r="P404" s="886"/>
      <c r="Q404" s="886"/>
      <c r="R404" s="886"/>
      <c r="S404" s="886"/>
      <c r="T404" s="886"/>
      <c r="U404" s="886"/>
      <c r="V404" s="886"/>
      <c r="W404" s="886"/>
      <c r="X404" s="886"/>
    </row>
    <row r="405" spans="1:24" ht="16.5" customHeight="1">
      <c r="A405" s="886"/>
      <c r="B405" s="886"/>
      <c r="C405" s="886"/>
      <c r="D405" s="886"/>
      <c r="E405" s="886"/>
      <c r="F405" s="886"/>
      <c r="G405" s="886"/>
      <c r="H405" s="886"/>
      <c r="I405" s="886"/>
      <c r="J405" s="886"/>
      <c r="K405" s="886"/>
      <c r="L405" s="886"/>
      <c r="M405" s="886"/>
      <c r="N405" s="886"/>
      <c r="O405" s="886"/>
      <c r="P405" s="886"/>
      <c r="Q405" s="886"/>
      <c r="R405" s="886"/>
      <c r="S405" s="886"/>
      <c r="T405" s="886"/>
      <c r="U405" s="886"/>
      <c r="V405" s="886"/>
      <c r="W405" s="886"/>
      <c r="X405" s="886"/>
    </row>
    <row r="406" spans="1:24" ht="16.5" customHeight="1">
      <c r="A406" s="886"/>
      <c r="B406" s="886"/>
      <c r="C406" s="886"/>
      <c r="D406" s="886"/>
      <c r="E406" s="886"/>
      <c r="F406" s="886"/>
      <c r="G406" s="886"/>
      <c r="H406" s="886"/>
      <c r="I406" s="886"/>
      <c r="J406" s="886"/>
      <c r="K406" s="886"/>
      <c r="L406" s="886"/>
      <c r="M406" s="886"/>
      <c r="N406" s="886"/>
      <c r="O406" s="886"/>
      <c r="P406" s="886"/>
      <c r="Q406" s="886"/>
      <c r="R406" s="886"/>
      <c r="S406" s="886"/>
      <c r="T406" s="886"/>
      <c r="U406" s="886"/>
      <c r="V406" s="886"/>
      <c r="W406" s="886"/>
      <c r="X406" s="886"/>
    </row>
    <row r="407" spans="1:24" ht="16.5" customHeight="1">
      <c r="A407" s="886"/>
      <c r="B407" s="886"/>
      <c r="C407" s="886"/>
      <c r="D407" s="886"/>
      <c r="E407" s="886"/>
      <c r="F407" s="886"/>
      <c r="G407" s="886"/>
      <c r="H407" s="886"/>
      <c r="I407" s="886"/>
      <c r="J407" s="886"/>
      <c r="K407" s="886"/>
      <c r="L407" s="886"/>
      <c r="M407" s="886"/>
      <c r="N407" s="886"/>
      <c r="O407" s="886"/>
      <c r="P407" s="886"/>
      <c r="Q407" s="886"/>
      <c r="R407" s="886"/>
      <c r="S407" s="886"/>
      <c r="T407" s="886"/>
      <c r="U407" s="886"/>
      <c r="V407" s="886"/>
      <c r="W407" s="886"/>
      <c r="X407" s="886"/>
    </row>
    <row r="408" spans="1:24" ht="16.5" customHeight="1">
      <c r="A408" s="886"/>
      <c r="B408" s="886"/>
      <c r="C408" s="886"/>
      <c r="D408" s="886"/>
      <c r="E408" s="886"/>
      <c r="F408" s="886"/>
      <c r="G408" s="886"/>
      <c r="H408" s="886"/>
      <c r="I408" s="886"/>
      <c r="J408" s="886"/>
      <c r="K408" s="886"/>
      <c r="L408" s="886"/>
      <c r="M408" s="886"/>
      <c r="N408" s="886"/>
      <c r="O408" s="886"/>
      <c r="P408" s="886"/>
      <c r="Q408" s="886"/>
      <c r="R408" s="886"/>
      <c r="S408" s="886"/>
      <c r="T408" s="886"/>
      <c r="U408" s="886"/>
      <c r="V408" s="886"/>
      <c r="W408" s="886"/>
      <c r="X408" s="886"/>
    </row>
    <row r="409" spans="1:24" ht="16.5" customHeight="1">
      <c r="A409" s="886"/>
      <c r="B409" s="886"/>
      <c r="C409" s="886"/>
      <c r="D409" s="886"/>
      <c r="E409" s="886"/>
      <c r="F409" s="886"/>
      <c r="G409" s="886"/>
      <c r="H409" s="886"/>
      <c r="I409" s="886"/>
      <c r="J409" s="886"/>
      <c r="K409" s="886"/>
      <c r="L409" s="886"/>
      <c r="M409" s="886"/>
      <c r="N409" s="886"/>
      <c r="O409" s="886"/>
      <c r="P409" s="886"/>
      <c r="Q409" s="886"/>
      <c r="R409" s="886"/>
      <c r="S409" s="886"/>
      <c r="T409" s="886"/>
      <c r="U409" s="886"/>
      <c r="V409" s="886"/>
      <c r="W409" s="886"/>
      <c r="X409" s="886"/>
    </row>
    <row r="410" spans="1:24" ht="16.5" customHeight="1">
      <c r="A410" s="886"/>
      <c r="B410" s="886"/>
      <c r="C410" s="886"/>
      <c r="D410" s="886"/>
      <c r="E410" s="886"/>
      <c r="F410" s="886"/>
      <c r="G410" s="886"/>
      <c r="H410" s="886"/>
      <c r="I410" s="886"/>
      <c r="J410" s="886"/>
      <c r="K410" s="886"/>
      <c r="L410" s="886"/>
      <c r="M410" s="886"/>
      <c r="N410" s="886"/>
      <c r="O410" s="886"/>
      <c r="P410" s="886"/>
      <c r="Q410" s="886"/>
      <c r="R410" s="886"/>
      <c r="S410" s="886"/>
      <c r="T410" s="886"/>
      <c r="U410" s="886"/>
      <c r="V410" s="886"/>
      <c r="W410" s="886"/>
      <c r="X410" s="886"/>
    </row>
    <row r="411" spans="1:24" ht="16.5" customHeight="1">
      <c r="A411" s="886"/>
      <c r="B411" s="886"/>
      <c r="C411" s="886"/>
      <c r="D411" s="886"/>
      <c r="E411" s="886"/>
      <c r="F411" s="886"/>
      <c r="G411" s="886"/>
      <c r="H411" s="886"/>
      <c r="I411" s="886"/>
      <c r="J411" s="886"/>
      <c r="K411" s="886"/>
      <c r="L411" s="886"/>
      <c r="M411" s="886"/>
      <c r="N411" s="886"/>
      <c r="O411" s="886"/>
      <c r="P411" s="886"/>
      <c r="Q411" s="886"/>
      <c r="R411" s="886"/>
      <c r="S411" s="886"/>
      <c r="T411" s="886"/>
      <c r="U411" s="886"/>
      <c r="V411" s="886"/>
      <c r="W411" s="886"/>
      <c r="X411" s="886"/>
    </row>
    <row r="412" spans="1:24" ht="16.5" customHeight="1">
      <c r="A412" s="886"/>
      <c r="B412" s="886"/>
      <c r="C412" s="886"/>
      <c r="D412" s="886"/>
      <c r="E412" s="886"/>
      <c r="F412" s="886"/>
      <c r="G412" s="886"/>
      <c r="H412" s="886"/>
      <c r="I412" s="886"/>
      <c r="J412" s="886"/>
      <c r="K412" s="886"/>
      <c r="L412" s="886"/>
      <c r="M412" s="886"/>
      <c r="N412" s="886"/>
      <c r="O412" s="886"/>
      <c r="P412" s="886"/>
      <c r="Q412" s="886"/>
      <c r="R412" s="886"/>
      <c r="S412" s="886"/>
      <c r="T412" s="886"/>
      <c r="U412" s="886"/>
      <c r="V412" s="886"/>
      <c r="W412" s="886"/>
      <c r="X412" s="886"/>
    </row>
    <row r="413" spans="1:24" ht="16.5" customHeight="1">
      <c r="A413" s="886"/>
      <c r="B413" s="886"/>
      <c r="C413" s="886"/>
      <c r="D413" s="886"/>
      <c r="E413" s="886"/>
      <c r="F413" s="886"/>
      <c r="G413" s="886"/>
      <c r="H413" s="886"/>
      <c r="I413" s="886"/>
      <c r="J413" s="886"/>
      <c r="K413" s="886"/>
      <c r="L413" s="886"/>
      <c r="M413" s="886"/>
      <c r="N413" s="886"/>
      <c r="O413" s="886"/>
      <c r="P413" s="886"/>
      <c r="Q413" s="886"/>
      <c r="R413" s="886"/>
      <c r="S413" s="886"/>
      <c r="T413" s="886"/>
      <c r="U413" s="886"/>
      <c r="V413" s="886"/>
      <c r="W413" s="886"/>
      <c r="X413" s="886"/>
    </row>
    <row r="414" spans="1:24" ht="16.5" customHeight="1">
      <c r="A414" s="886"/>
      <c r="B414" s="886"/>
      <c r="C414" s="886"/>
      <c r="D414" s="886"/>
      <c r="E414" s="886"/>
      <c r="F414" s="886"/>
      <c r="G414" s="886"/>
      <c r="H414" s="886"/>
      <c r="I414" s="886"/>
      <c r="J414" s="886"/>
      <c r="K414" s="886"/>
      <c r="L414" s="886"/>
      <c r="M414" s="886"/>
      <c r="N414" s="886"/>
      <c r="O414" s="886"/>
      <c r="P414" s="886"/>
      <c r="Q414" s="886"/>
      <c r="R414" s="886"/>
      <c r="S414" s="886"/>
      <c r="T414" s="886"/>
      <c r="U414" s="886"/>
      <c r="V414" s="886"/>
      <c r="W414" s="886"/>
      <c r="X414" s="886"/>
    </row>
    <row r="415" spans="1:24" ht="16.5" customHeight="1">
      <c r="A415" s="886"/>
      <c r="B415" s="886"/>
      <c r="C415" s="886"/>
      <c r="D415" s="886"/>
      <c r="E415" s="886"/>
      <c r="F415" s="886"/>
      <c r="G415" s="886"/>
      <c r="H415" s="886"/>
      <c r="I415" s="886"/>
      <c r="J415" s="886"/>
      <c r="K415" s="886"/>
      <c r="L415" s="886"/>
      <c r="M415" s="886"/>
      <c r="N415" s="886"/>
      <c r="O415" s="886"/>
      <c r="P415" s="886"/>
      <c r="Q415" s="886"/>
      <c r="R415" s="886"/>
      <c r="S415" s="886"/>
      <c r="T415" s="886"/>
      <c r="U415" s="886"/>
      <c r="V415" s="886"/>
      <c r="W415" s="886"/>
      <c r="X415" s="886"/>
    </row>
    <row r="416" spans="1:24" ht="16.5" customHeight="1">
      <c r="A416" s="886"/>
      <c r="B416" s="886"/>
      <c r="C416" s="886"/>
      <c r="D416" s="886"/>
      <c r="E416" s="886"/>
      <c r="F416" s="886"/>
      <c r="G416" s="886"/>
      <c r="H416" s="886"/>
      <c r="I416" s="886"/>
      <c r="J416" s="886"/>
      <c r="K416" s="886"/>
      <c r="L416" s="886"/>
      <c r="M416" s="886"/>
      <c r="N416" s="886"/>
      <c r="O416" s="886"/>
      <c r="P416" s="886"/>
      <c r="Q416" s="886"/>
      <c r="R416" s="886"/>
      <c r="S416" s="886"/>
      <c r="T416" s="886"/>
      <c r="U416" s="886"/>
      <c r="V416" s="886"/>
      <c r="W416" s="886"/>
      <c r="X416" s="886"/>
    </row>
    <row r="417" spans="1:24" ht="16.5" customHeight="1">
      <c r="A417" s="886"/>
      <c r="B417" s="886"/>
      <c r="C417" s="886"/>
      <c r="D417" s="886"/>
      <c r="E417" s="886"/>
      <c r="F417" s="886"/>
      <c r="G417" s="886"/>
      <c r="H417" s="886"/>
      <c r="I417" s="886"/>
      <c r="J417" s="886"/>
      <c r="K417" s="886"/>
      <c r="L417" s="886"/>
      <c r="M417" s="886"/>
      <c r="N417" s="886"/>
      <c r="O417" s="886"/>
      <c r="P417" s="886"/>
      <c r="Q417" s="886"/>
      <c r="R417" s="886"/>
      <c r="S417" s="886"/>
      <c r="T417" s="886"/>
      <c r="U417" s="886"/>
      <c r="V417" s="886"/>
      <c r="W417" s="886"/>
      <c r="X417" s="886"/>
    </row>
    <row r="418" spans="1:24" ht="16.5" customHeight="1">
      <c r="A418" s="886"/>
      <c r="B418" s="886"/>
      <c r="C418" s="886"/>
      <c r="D418" s="886"/>
      <c r="E418" s="886"/>
      <c r="F418" s="886"/>
      <c r="G418" s="886"/>
      <c r="H418" s="886"/>
      <c r="I418" s="886"/>
      <c r="J418" s="886"/>
      <c r="K418" s="886"/>
      <c r="L418" s="886"/>
      <c r="M418" s="886"/>
      <c r="N418" s="886"/>
      <c r="O418" s="886"/>
      <c r="P418" s="886"/>
      <c r="Q418" s="886"/>
      <c r="R418" s="886"/>
      <c r="S418" s="886"/>
      <c r="T418" s="886"/>
      <c r="U418" s="886"/>
      <c r="V418" s="886"/>
      <c r="W418" s="886"/>
      <c r="X418" s="886"/>
    </row>
    <row r="419" spans="1:24" ht="16.5" customHeight="1">
      <c r="A419" s="886"/>
      <c r="B419" s="886"/>
      <c r="C419" s="886"/>
      <c r="D419" s="886"/>
      <c r="E419" s="886"/>
      <c r="F419" s="886"/>
      <c r="G419" s="886"/>
      <c r="H419" s="886"/>
      <c r="I419" s="886"/>
      <c r="J419" s="886"/>
      <c r="K419" s="886"/>
      <c r="L419" s="886"/>
      <c r="M419" s="886"/>
      <c r="N419" s="886"/>
      <c r="O419" s="886"/>
      <c r="P419" s="886"/>
      <c r="Q419" s="886"/>
      <c r="R419" s="886"/>
      <c r="S419" s="886"/>
      <c r="T419" s="886"/>
      <c r="U419" s="886"/>
      <c r="V419" s="886"/>
      <c r="W419" s="886"/>
      <c r="X419" s="886"/>
    </row>
    <row r="420" spans="1:24" ht="16.5" customHeight="1">
      <c r="A420" s="886"/>
      <c r="B420" s="886"/>
      <c r="C420" s="886"/>
      <c r="D420" s="886"/>
      <c r="E420" s="886"/>
      <c r="F420" s="886"/>
      <c r="G420" s="886"/>
      <c r="H420" s="886"/>
      <c r="I420" s="886"/>
      <c r="J420" s="886"/>
      <c r="K420" s="886"/>
      <c r="L420" s="886"/>
      <c r="M420" s="886"/>
      <c r="N420" s="886"/>
      <c r="O420" s="886"/>
      <c r="P420" s="886"/>
      <c r="Q420" s="886"/>
      <c r="R420" s="886"/>
      <c r="S420" s="886"/>
      <c r="T420" s="886"/>
      <c r="U420" s="886"/>
      <c r="V420" s="886"/>
      <c r="W420" s="886"/>
      <c r="X420" s="886"/>
    </row>
    <row r="421" spans="1:24" ht="16.5" customHeight="1">
      <c r="A421" s="886"/>
      <c r="B421" s="886"/>
      <c r="C421" s="886"/>
      <c r="D421" s="886"/>
      <c r="E421" s="886"/>
      <c r="F421" s="886"/>
      <c r="G421" s="886"/>
      <c r="H421" s="886"/>
      <c r="I421" s="886"/>
      <c r="J421" s="886"/>
      <c r="K421" s="886"/>
      <c r="L421" s="886"/>
      <c r="M421" s="886"/>
      <c r="N421" s="886"/>
      <c r="O421" s="886"/>
      <c r="P421" s="886"/>
      <c r="Q421" s="886"/>
      <c r="R421" s="886"/>
      <c r="S421" s="886"/>
      <c r="T421" s="886"/>
      <c r="U421" s="886"/>
      <c r="V421" s="886"/>
      <c r="W421" s="886"/>
      <c r="X421" s="886"/>
    </row>
    <row r="422" spans="1:24" ht="16.5" customHeight="1">
      <c r="A422" s="886"/>
      <c r="B422" s="886"/>
      <c r="C422" s="886"/>
      <c r="D422" s="886"/>
      <c r="E422" s="886"/>
      <c r="F422" s="886"/>
      <c r="G422" s="886"/>
      <c r="H422" s="886"/>
      <c r="I422" s="886"/>
      <c r="J422" s="886"/>
      <c r="K422" s="886"/>
      <c r="L422" s="886"/>
      <c r="M422" s="886"/>
      <c r="N422" s="886"/>
      <c r="O422" s="886"/>
      <c r="P422" s="886"/>
      <c r="Q422" s="886"/>
      <c r="R422" s="886"/>
      <c r="S422" s="886"/>
      <c r="T422" s="886"/>
      <c r="U422" s="886"/>
      <c r="V422" s="886"/>
      <c r="W422" s="886"/>
      <c r="X422" s="886"/>
    </row>
    <row r="423" spans="1:24" ht="16.5" customHeight="1">
      <c r="A423" s="886"/>
      <c r="B423" s="886"/>
      <c r="C423" s="886"/>
      <c r="D423" s="886"/>
      <c r="E423" s="886"/>
      <c r="F423" s="886"/>
      <c r="G423" s="886"/>
      <c r="H423" s="886"/>
      <c r="I423" s="886"/>
      <c r="J423" s="886"/>
      <c r="K423" s="886"/>
      <c r="L423" s="886"/>
      <c r="M423" s="886"/>
      <c r="N423" s="886"/>
      <c r="O423" s="886"/>
      <c r="P423" s="886"/>
      <c r="Q423" s="886"/>
      <c r="R423" s="886"/>
      <c r="S423" s="886"/>
      <c r="T423" s="886"/>
      <c r="U423" s="886"/>
      <c r="V423" s="886"/>
      <c r="W423" s="886"/>
      <c r="X423" s="886"/>
    </row>
    <row r="424" spans="1:24" ht="16.5" customHeight="1">
      <c r="A424" s="886"/>
      <c r="B424" s="886"/>
      <c r="C424" s="886"/>
      <c r="D424" s="886"/>
      <c r="E424" s="886"/>
      <c r="F424" s="886"/>
      <c r="G424" s="886"/>
      <c r="H424" s="886"/>
      <c r="I424" s="886"/>
      <c r="J424" s="886"/>
      <c r="K424" s="886"/>
      <c r="L424" s="886"/>
      <c r="M424" s="886"/>
      <c r="N424" s="886"/>
      <c r="O424" s="886"/>
      <c r="P424" s="886"/>
      <c r="Q424" s="886"/>
      <c r="R424" s="886"/>
      <c r="S424" s="886"/>
      <c r="T424" s="886"/>
      <c r="U424" s="886"/>
      <c r="V424" s="886"/>
      <c r="W424" s="886"/>
      <c r="X424" s="886"/>
    </row>
    <row r="425" spans="1:24" ht="16.5" customHeight="1">
      <c r="A425" s="886"/>
      <c r="B425" s="886"/>
      <c r="C425" s="886"/>
      <c r="D425" s="886"/>
      <c r="E425" s="886"/>
      <c r="F425" s="886"/>
      <c r="G425" s="886"/>
      <c r="H425" s="886"/>
      <c r="I425" s="886"/>
      <c r="J425" s="886"/>
      <c r="K425" s="886"/>
      <c r="L425" s="886"/>
      <c r="M425" s="886"/>
      <c r="N425" s="886"/>
      <c r="O425" s="886"/>
      <c r="P425" s="886"/>
      <c r="Q425" s="886"/>
      <c r="R425" s="886"/>
      <c r="S425" s="886"/>
      <c r="T425" s="886"/>
      <c r="U425" s="886"/>
      <c r="V425" s="886"/>
      <c r="W425" s="886"/>
      <c r="X425" s="886"/>
    </row>
    <row r="426" spans="1:24" ht="16.5" customHeight="1">
      <c r="A426" s="886"/>
      <c r="B426" s="886"/>
      <c r="C426" s="886"/>
      <c r="D426" s="886"/>
      <c r="E426" s="886"/>
      <c r="F426" s="886"/>
      <c r="G426" s="886"/>
      <c r="H426" s="886"/>
      <c r="I426" s="886"/>
      <c r="J426" s="886"/>
      <c r="K426" s="886"/>
      <c r="L426" s="886"/>
      <c r="M426" s="886"/>
      <c r="N426" s="886"/>
      <c r="O426" s="886"/>
      <c r="P426" s="886"/>
      <c r="Q426" s="886"/>
      <c r="R426" s="886"/>
      <c r="S426" s="886"/>
      <c r="T426" s="886"/>
      <c r="U426" s="886"/>
      <c r="V426" s="886"/>
      <c r="W426" s="886"/>
      <c r="X426" s="886"/>
    </row>
    <row r="427" spans="1:24" ht="16.5" customHeight="1">
      <c r="A427" s="886"/>
      <c r="B427" s="886"/>
      <c r="C427" s="886"/>
      <c r="D427" s="886"/>
      <c r="E427" s="886"/>
      <c r="F427" s="886"/>
      <c r="G427" s="886"/>
      <c r="H427" s="886"/>
      <c r="I427" s="886"/>
      <c r="J427" s="886"/>
      <c r="K427" s="886"/>
      <c r="L427" s="886"/>
      <c r="M427" s="886"/>
      <c r="N427" s="886"/>
      <c r="O427" s="886"/>
      <c r="P427" s="886"/>
      <c r="Q427" s="886"/>
      <c r="R427" s="886"/>
      <c r="S427" s="886"/>
      <c r="T427" s="886"/>
      <c r="U427" s="886"/>
      <c r="V427" s="886"/>
      <c r="W427" s="886"/>
      <c r="X427" s="886"/>
    </row>
    <row r="428" spans="1:24" ht="16.5" customHeight="1">
      <c r="A428" s="886"/>
      <c r="B428" s="886"/>
      <c r="C428" s="886"/>
      <c r="D428" s="886"/>
      <c r="E428" s="886"/>
      <c r="F428" s="886"/>
      <c r="G428" s="886"/>
      <c r="H428" s="886"/>
      <c r="I428" s="886"/>
      <c r="J428" s="886"/>
      <c r="K428" s="886"/>
      <c r="L428" s="886"/>
      <c r="M428" s="886"/>
      <c r="N428" s="886"/>
      <c r="O428" s="886"/>
      <c r="P428" s="886"/>
      <c r="Q428" s="886"/>
      <c r="R428" s="886"/>
      <c r="S428" s="886"/>
      <c r="T428" s="886"/>
      <c r="U428" s="886"/>
      <c r="V428" s="886"/>
      <c r="W428" s="886"/>
      <c r="X428" s="886"/>
    </row>
    <row r="429" spans="1:24" ht="16.5" customHeight="1">
      <c r="A429" s="886"/>
      <c r="B429" s="886"/>
      <c r="C429" s="886"/>
      <c r="D429" s="886"/>
      <c r="E429" s="886"/>
      <c r="F429" s="886"/>
      <c r="G429" s="886"/>
      <c r="H429" s="886"/>
      <c r="I429" s="886"/>
      <c r="J429" s="886"/>
      <c r="K429" s="886"/>
      <c r="L429" s="886"/>
      <c r="M429" s="886"/>
      <c r="N429" s="886"/>
      <c r="O429" s="886"/>
      <c r="P429" s="886"/>
      <c r="Q429" s="886"/>
      <c r="R429" s="886"/>
      <c r="S429" s="886"/>
      <c r="T429" s="886"/>
      <c r="U429" s="886"/>
      <c r="V429" s="886"/>
      <c r="W429" s="886"/>
      <c r="X429" s="886"/>
    </row>
    <row r="430" spans="1:24" ht="16.5" customHeight="1">
      <c r="A430" s="886"/>
      <c r="B430" s="886"/>
      <c r="C430" s="886"/>
      <c r="D430" s="886"/>
      <c r="E430" s="886"/>
      <c r="F430" s="886"/>
      <c r="G430" s="886"/>
      <c r="H430" s="886"/>
      <c r="I430" s="886"/>
      <c r="J430" s="886"/>
      <c r="K430" s="886"/>
      <c r="L430" s="886"/>
      <c r="M430" s="886"/>
      <c r="N430" s="886"/>
      <c r="O430" s="886"/>
      <c r="P430" s="886"/>
      <c r="Q430" s="886"/>
      <c r="R430" s="886"/>
      <c r="S430" s="886"/>
      <c r="T430" s="886"/>
      <c r="U430" s="886"/>
      <c r="V430" s="886"/>
      <c r="W430" s="886"/>
      <c r="X430" s="886"/>
    </row>
    <row r="431" spans="1:24" ht="16.5" customHeight="1">
      <c r="A431" s="886"/>
      <c r="B431" s="886"/>
      <c r="C431" s="886"/>
      <c r="D431" s="886"/>
      <c r="E431" s="886"/>
      <c r="F431" s="886"/>
      <c r="G431" s="886"/>
      <c r="H431" s="886"/>
      <c r="I431" s="886"/>
      <c r="J431" s="886"/>
      <c r="K431" s="886"/>
      <c r="L431" s="886"/>
      <c r="M431" s="886"/>
      <c r="N431" s="886"/>
      <c r="O431" s="886"/>
      <c r="P431" s="886"/>
      <c r="Q431" s="886"/>
      <c r="R431" s="886"/>
      <c r="S431" s="886"/>
      <c r="T431" s="886"/>
      <c r="U431" s="886"/>
      <c r="V431" s="886"/>
      <c r="W431" s="886"/>
      <c r="X431" s="886"/>
    </row>
    <row r="432" spans="1:24" ht="16.5" customHeight="1">
      <c r="A432" s="886"/>
      <c r="B432" s="886"/>
      <c r="C432" s="886"/>
      <c r="D432" s="886"/>
      <c r="E432" s="886"/>
      <c r="F432" s="886"/>
      <c r="G432" s="886"/>
      <c r="H432" s="886"/>
      <c r="I432" s="886"/>
      <c r="J432" s="886"/>
      <c r="K432" s="886"/>
      <c r="L432" s="886"/>
      <c r="M432" s="886"/>
      <c r="N432" s="886"/>
      <c r="O432" s="886"/>
      <c r="P432" s="886"/>
      <c r="Q432" s="886"/>
      <c r="R432" s="886"/>
      <c r="S432" s="886"/>
      <c r="T432" s="886"/>
      <c r="U432" s="886"/>
      <c r="V432" s="886"/>
      <c r="W432" s="886"/>
      <c r="X432" s="886"/>
    </row>
    <row r="433" spans="1:24" ht="16.5" customHeight="1">
      <c r="A433" s="886"/>
      <c r="B433" s="886"/>
      <c r="C433" s="886"/>
      <c r="D433" s="886"/>
      <c r="E433" s="886"/>
      <c r="F433" s="886"/>
      <c r="G433" s="886"/>
      <c r="H433" s="886"/>
      <c r="I433" s="886"/>
      <c r="J433" s="886"/>
      <c r="K433" s="886"/>
      <c r="L433" s="886"/>
      <c r="M433" s="886"/>
      <c r="N433" s="886"/>
      <c r="O433" s="886"/>
      <c r="P433" s="886"/>
      <c r="Q433" s="886"/>
      <c r="R433" s="886"/>
      <c r="S433" s="886"/>
      <c r="T433" s="886"/>
      <c r="U433" s="886"/>
      <c r="V433" s="886"/>
      <c r="W433" s="886"/>
      <c r="X433" s="886"/>
    </row>
    <row r="434" spans="1:24" ht="16.5" customHeight="1">
      <c r="A434" s="886"/>
      <c r="B434" s="886"/>
      <c r="C434" s="886"/>
      <c r="D434" s="886"/>
      <c r="E434" s="886"/>
      <c r="F434" s="886"/>
      <c r="G434" s="886"/>
      <c r="H434" s="886"/>
      <c r="I434" s="886"/>
      <c r="J434" s="886"/>
      <c r="K434" s="886"/>
      <c r="L434" s="886"/>
      <c r="M434" s="886"/>
      <c r="N434" s="886"/>
      <c r="O434" s="886"/>
      <c r="P434" s="886"/>
      <c r="Q434" s="886"/>
      <c r="R434" s="886"/>
      <c r="S434" s="886"/>
      <c r="T434" s="886"/>
      <c r="U434" s="886"/>
      <c r="V434" s="886"/>
      <c r="W434" s="886"/>
      <c r="X434" s="886"/>
    </row>
    <row r="435" spans="1:24" ht="16.5" customHeight="1">
      <c r="A435" s="886"/>
      <c r="B435" s="886"/>
      <c r="C435" s="886"/>
      <c r="D435" s="886"/>
      <c r="E435" s="886"/>
      <c r="F435" s="886"/>
      <c r="G435" s="886"/>
      <c r="H435" s="886"/>
      <c r="I435" s="886"/>
      <c r="J435" s="886"/>
      <c r="K435" s="886"/>
      <c r="L435" s="886"/>
      <c r="M435" s="886"/>
      <c r="N435" s="886"/>
      <c r="O435" s="886"/>
      <c r="P435" s="886"/>
      <c r="Q435" s="886"/>
      <c r="R435" s="886"/>
      <c r="S435" s="886"/>
      <c r="T435" s="886"/>
      <c r="U435" s="886"/>
      <c r="V435" s="886"/>
      <c r="W435" s="886"/>
      <c r="X435" s="886"/>
    </row>
    <row r="436" spans="1:24" ht="16.5" customHeight="1">
      <c r="A436" s="886"/>
      <c r="B436" s="886"/>
      <c r="C436" s="886"/>
      <c r="D436" s="886"/>
      <c r="E436" s="886"/>
      <c r="F436" s="886"/>
      <c r="G436" s="886"/>
      <c r="H436" s="886"/>
      <c r="I436" s="886"/>
      <c r="J436" s="886"/>
      <c r="K436" s="886"/>
      <c r="L436" s="886"/>
      <c r="M436" s="886"/>
      <c r="N436" s="886"/>
      <c r="O436" s="886"/>
      <c r="P436" s="886"/>
      <c r="Q436" s="886"/>
      <c r="R436" s="886"/>
      <c r="S436" s="886"/>
      <c r="T436" s="886"/>
      <c r="U436" s="886"/>
      <c r="V436" s="886"/>
      <c r="W436" s="886"/>
      <c r="X436" s="886"/>
    </row>
    <row r="437" spans="1:24" ht="16.5" customHeight="1">
      <c r="A437" s="886"/>
      <c r="B437" s="886"/>
      <c r="C437" s="886"/>
      <c r="D437" s="886"/>
      <c r="E437" s="886"/>
      <c r="F437" s="886"/>
      <c r="G437" s="886"/>
      <c r="H437" s="886"/>
      <c r="I437" s="886"/>
      <c r="J437" s="886"/>
      <c r="K437" s="886"/>
      <c r="L437" s="886"/>
      <c r="M437" s="886"/>
      <c r="N437" s="886"/>
      <c r="O437" s="886"/>
      <c r="P437" s="886"/>
      <c r="Q437" s="886"/>
      <c r="R437" s="886"/>
      <c r="S437" s="886"/>
      <c r="T437" s="886"/>
      <c r="U437" s="886"/>
      <c r="V437" s="886"/>
      <c r="W437" s="886"/>
      <c r="X437" s="886"/>
    </row>
    <row r="438" spans="1:24" ht="16.5" customHeight="1">
      <c r="A438" s="886"/>
      <c r="B438" s="886"/>
      <c r="C438" s="886"/>
      <c r="D438" s="886"/>
      <c r="E438" s="886"/>
      <c r="F438" s="886"/>
      <c r="G438" s="886"/>
      <c r="H438" s="886"/>
      <c r="I438" s="886"/>
      <c r="J438" s="886"/>
      <c r="K438" s="886"/>
      <c r="L438" s="886"/>
      <c r="M438" s="886"/>
      <c r="N438" s="886"/>
      <c r="O438" s="886"/>
      <c r="P438" s="886"/>
      <c r="Q438" s="886"/>
      <c r="R438" s="886"/>
      <c r="S438" s="886"/>
      <c r="T438" s="886"/>
      <c r="U438" s="886"/>
      <c r="V438" s="886"/>
      <c r="W438" s="886"/>
      <c r="X438" s="886"/>
    </row>
    <row r="439" spans="1:24" ht="16.5" customHeight="1">
      <c r="A439" s="886"/>
      <c r="B439" s="886"/>
      <c r="C439" s="886"/>
      <c r="D439" s="886"/>
      <c r="E439" s="886"/>
      <c r="F439" s="886"/>
      <c r="G439" s="886"/>
      <c r="H439" s="886"/>
      <c r="I439" s="886"/>
      <c r="J439" s="886"/>
      <c r="K439" s="886"/>
      <c r="L439" s="886"/>
      <c r="M439" s="886"/>
      <c r="N439" s="886"/>
      <c r="O439" s="886"/>
      <c r="P439" s="886"/>
      <c r="Q439" s="886"/>
      <c r="R439" s="886"/>
      <c r="S439" s="886"/>
      <c r="T439" s="886"/>
      <c r="U439" s="886"/>
      <c r="V439" s="886"/>
      <c r="W439" s="886"/>
      <c r="X439" s="886"/>
    </row>
    <row r="440" spans="1:24" ht="16.5" customHeight="1">
      <c r="A440" s="886"/>
      <c r="B440" s="886"/>
      <c r="C440" s="886"/>
      <c r="D440" s="886"/>
      <c r="E440" s="886"/>
      <c r="F440" s="886"/>
      <c r="G440" s="886"/>
      <c r="H440" s="886"/>
      <c r="I440" s="886"/>
      <c r="J440" s="886"/>
      <c r="K440" s="886"/>
      <c r="L440" s="886"/>
      <c r="M440" s="886"/>
      <c r="N440" s="886"/>
      <c r="O440" s="886"/>
      <c r="P440" s="886"/>
      <c r="Q440" s="886"/>
      <c r="R440" s="886"/>
      <c r="S440" s="886"/>
      <c r="T440" s="886"/>
      <c r="U440" s="886"/>
      <c r="V440" s="886"/>
      <c r="W440" s="886"/>
      <c r="X440" s="886"/>
    </row>
    <row r="441" spans="1:24" ht="16.5" customHeight="1">
      <c r="A441" s="886"/>
      <c r="B441" s="886"/>
      <c r="C441" s="886"/>
      <c r="D441" s="886"/>
      <c r="E441" s="886"/>
      <c r="F441" s="886"/>
      <c r="G441" s="886"/>
      <c r="H441" s="886"/>
      <c r="I441" s="886"/>
      <c r="J441" s="886"/>
      <c r="K441" s="886"/>
      <c r="L441" s="886"/>
      <c r="M441" s="886"/>
      <c r="N441" s="886"/>
      <c r="O441" s="886"/>
      <c r="P441" s="886"/>
      <c r="Q441" s="886"/>
      <c r="R441" s="886"/>
      <c r="S441" s="886"/>
      <c r="T441" s="886"/>
      <c r="U441" s="886"/>
      <c r="V441" s="886"/>
      <c r="W441" s="886"/>
      <c r="X441" s="886"/>
    </row>
    <row r="442" spans="1:24" ht="16.5" customHeight="1">
      <c r="A442" s="886"/>
      <c r="B442" s="886"/>
      <c r="C442" s="886"/>
      <c r="D442" s="886"/>
      <c r="E442" s="886"/>
      <c r="F442" s="886"/>
      <c r="G442" s="886"/>
      <c r="H442" s="886"/>
      <c r="I442" s="886"/>
      <c r="J442" s="886"/>
      <c r="K442" s="886"/>
      <c r="L442" s="886"/>
      <c r="M442" s="886"/>
      <c r="N442" s="886"/>
      <c r="O442" s="886"/>
      <c r="P442" s="886"/>
      <c r="Q442" s="886"/>
      <c r="R442" s="886"/>
      <c r="S442" s="886"/>
      <c r="T442" s="886"/>
      <c r="U442" s="886"/>
      <c r="V442" s="886"/>
      <c r="W442" s="886"/>
      <c r="X442" s="886"/>
    </row>
    <row r="443" spans="1:24" ht="16.5" customHeight="1">
      <c r="A443" s="886"/>
      <c r="B443" s="886"/>
      <c r="C443" s="886"/>
      <c r="D443" s="886"/>
      <c r="E443" s="886"/>
      <c r="F443" s="886"/>
      <c r="G443" s="886"/>
      <c r="H443" s="886"/>
      <c r="I443" s="886"/>
      <c r="J443" s="886"/>
      <c r="K443" s="886"/>
      <c r="L443" s="886"/>
      <c r="M443" s="886"/>
      <c r="N443" s="886"/>
      <c r="O443" s="886"/>
      <c r="P443" s="886"/>
      <c r="Q443" s="886"/>
      <c r="R443" s="886"/>
      <c r="S443" s="886"/>
      <c r="T443" s="886"/>
      <c r="U443" s="886"/>
      <c r="V443" s="886"/>
      <c r="W443" s="886"/>
      <c r="X443" s="886"/>
    </row>
    <row r="444" spans="1:24" ht="16.5" customHeight="1">
      <c r="A444" s="886"/>
      <c r="B444" s="886"/>
      <c r="C444" s="886"/>
      <c r="D444" s="886"/>
      <c r="E444" s="886"/>
      <c r="F444" s="886"/>
      <c r="G444" s="886"/>
      <c r="H444" s="886"/>
      <c r="I444" s="886"/>
      <c r="J444" s="886"/>
      <c r="K444" s="886"/>
      <c r="L444" s="886"/>
      <c r="M444" s="886"/>
      <c r="N444" s="886"/>
      <c r="O444" s="886"/>
      <c r="P444" s="886"/>
      <c r="Q444" s="886"/>
      <c r="R444" s="886"/>
      <c r="S444" s="886"/>
      <c r="T444" s="886"/>
      <c r="U444" s="886"/>
      <c r="V444" s="886"/>
      <c r="W444" s="886"/>
      <c r="X444" s="886"/>
    </row>
    <row r="445" spans="1:24" ht="16.5" customHeight="1">
      <c r="A445" s="886"/>
      <c r="B445" s="886"/>
      <c r="C445" s="886"/>
      <c r="D445" s="886"/>
      <c r="E445" s="886"/>
      <c r="F445" s="886"/>
      <c r="G445" s="886"/>
      <c r="H445" s="886"/>
      <c r="I445" s="886"/>
      <c r="J445" s="886"/>
      <c r="K445" s="886"/>
      <c r="L445" s="886"/>
      <c r="M445" s="886"/>
      <c r="N445" s="886"/>
      <c r="O445" s="886"/>
      <c r="P445" s="886"/>
      <c r="Q445" s="886"/>
      <c r="R445" s="886"/>
      <c r="S445" s="886"/>
      <c r="T445" s="886"/>
      <c r="U445" s="886"/>
      <c r="V445" s="886"/>
      <c r="W445" s="886"/>
      <c r="X445" s="886"/>
    </row>
    <row r="446" spans="1:24" ht="16.5" customHeight="1">
      <c r="A446" s="886"/>
      <c r="B446" s="886"/>
      <c r="C446" s="886"/>
      <c r="D446" s="886"/>
      <c r="E446" s="886"/>
      <c r="F446" s="886"/>
      <c r="G446" s="886"/>
      <c r="H446" s="886"/>
      <c r="I446" s="886"/>
      <c r="J446" s="886"/>
      <c r="K446" s="886"/>
      <c r="L446" s="886"/>
      <c r="M446" s="886"/>
      <c r="N446" s="886"/>
      <c r="O446" s="886"/>
      <c r="P446" s="886"/>
      <c r="Q446" s="886"/>
      <c r="R446" s="886"/>
      <c r="S446" s="886"/>
      <c r="T446" s="886"/>
      <c r="U446" s="886"/>
      <c r="V446" s="886"/>
      <c r="W446" s="886"/>
      <c r="X446" s="886"/>
    </row>
    <row r="447" spans="1:24" ht="16.5" customHeight="1">
      <c r="A447" s="886"/>
      <c r="B447" s="886"/>
      <c r="C447" s="886"/>
      <c r="D447" s="886"/>
      <c r="E447" s="886"/>
      <c r="F447" s="886"/>
      <c r="G447" s="886"/>
      <c r="H447" s="886"/>
      <c r="I447" s="886"/>
      <c r="J447" s="886"/>
      <c r="K447" s="886"/>
      <c r="L447" s="886"/>
      <c r="M447" s="886"/>
      <c r="N447" s="886"/>
      <c r="O447" s="886"/>
      <c r="P447" s="886"/>
      <c r="Q447" s="886"/>
      <c r="R447" s="886"/>
      <c r="S447" s="886"/>
      <c r="T447" s="886"/>
      <c r="U447" s="886"/>
      <c r="V447" s="886"/>
      <c r="W447" s="886"/>
      <c r="X447" s="886"/>
    </row>
    <row r="448" spans="1:24" ht="16.5" customHeight="1">
      <c r="A448" s="886"/>
      <c r="B448" s="886"/>
      <c r="C448" s="886"/>
      <c r="D448" s="886"/>
      <c r="E448" s="886"/>
      <c r="F448" s="886"/>
      <c r="G448" s="886"/>
      <c r="H448" s="886"/>
      <c r="I448" s="886"/>
      <c r="J448" s="886"/>
      <c r="K448" s="886"/>
      <c r="L448" s="886"/>
      <c r="M448" s="886"/>
      <c r="N448" s="886"/>
      <c r="O448" s="886"/>
      <c r="P448" s="886"/>
      <c r="Q448" s="886"/>
      <c r="R448" s="886"/>
      <c r="S448" s="886"/>
      <c r="T448" s="886"/>
      <c r="U448" s="886"/>
      <c r="V448" s="886"/>
      <c r="W448" s="886"/>
      <c r="X448" s="886"/>
    </row>
    <row r="449" spans="1:24" ht="16.5" customHeight="1">
      <c r="A449" s="886"/>
      <c r="B449" s="886"/>
      <c r="C449" s="886"/>
      <c r="D449" s="886"/>
      <c r="E449" s="886"/>
      <c r="F449" s="886"/>
      <c r="G449" s="886"/>
      <c r="H449" s="886"/>
      <c r="I449" s="886"/>
      <c r="J449" s="886"/>
      <c r="K449" s="886"/>
      <c r="L449" s="886"/>
      <c r="M449" s="886"/>
      <c r="N449" s="886"/>
      <c r="O449" s="886"/>
      <c r="P449" s="886"/>
      <c r="Q449" s="886"/>
      <c r="R449" s="886"/>
      <c r="S449" s="886"/>
      <c r="T449" s="886"/>
      <c r="U449" s="886"/>
      <c r="V449" s="886"/>
      <c r="W449" s="886"/>
      <c r="X449" s="886"/>
    </row>
    <row r="450" spans="1:24" ht="16.5" customHeight="1">
      <c r="A450" s="886"/>
      <c r="B450" s="886"/>
      <c r="C450" s="886"/>
      <c r="D450" s="886"/>
      <c r="E450" s="886"/>
      <c r="F450" s="886"/>
      <c r="G450" s="886"/>
      <c r="H450" s="886"/>
      <c r="I450" s="886"/>
      <c r="J450" s="886"/>
      <c r="K450" s="886"/>
      <c r="L450" s="886"/>
      <c r="M450" s="886"/>
      <c r="N450" s="886"/>
      <c r="O450" s="886"/>
      <c r="P450" s="886"/>
      <c r="Q450" s="886"/>
      <c r="R450" s="886"/>
      <c r="S450" s="886"/>
      <c r="T450" s="886"/>
      <c r="U450" s="886"/>
      <c r="V450" s="886"/>
      <c r="W450" s="886"/>
      <c r="X450" s="886"/>
    </row>
    <row r="451" spans="1:24" ht="16.5" customHeight="1">
      <c r="A451" s="886"/>
      <c r="B451" s="886"/>
      <c r="C451" s="886"/>
      <c r="D451" s="886"/>
      <c r="E451" s="886"/>
      <c r="F451" s="886"/>
      <c r="G451" s="886"/>
      <c r="H451" s="886"/>
      <c r="I451" s="886"/>
      <c r="J451" s="886"/>
      <c r="K451" s="886"/>
      <c r="L451" s="886"/>
      <c r="M451" s="886"/>
      <c r="N451" s="886"/>
      <c r="O451" s="886"/>
      <c r="P451" s="886"/>
      <c r="Q451" s="886"/>
      <c r="R451" s="886"/>
      <c r="S451" s="886"/>
      <c r="T451" s="886"/>
      <c r="U451" s="886"/>
      <c r="V451" s="886"/>
      <c r="W451" s="886"/>
      <c r="X451" s="886"/>
    </row>
    <row r="452" spans="1:24" ht="16.5" customHeight="1">
      <c r="A452" s="886"/>
      <c r="B452" s="886"/>
      <c r="C452" s="886"/>
      <c r="D452" s="886"/>
      <c r="E452" s="886"/>
      <c r="F452" s="886"/>
      <c r="G452" s="886"/>
      <c r="H452" s="886"/>
      <c r="I452" s="886"/>
      <c r="J452" s="886"/>
      <c r="K452" s="886"/>
      <c r="L452" s="886"/>
      <c r="M452" s="886"/>
      <c r="N452" s="886"/>
      <c r="O452" s="886"/>
      <c r="P452" s="886"/>
      <c r="Q452" s="886"/>
      <c r="R452" s="886"/>
      <c r="S452" s="886"/>
      <c r="T452" s="886"/>
      <c r="U452" s="886"/>
      <c r="V452" s="886"/>
      <c r="W452" s="886"/>
      <c r="X452" s="886"/>
    </row>
    <row r="453" spans="1:24" ht="16.5" customHeight="1">
      <c r="A453" s="886"/>
      <c r="B453" s="886"/>
      <c r="C453" s="886"/>
      <c r="D453" s="886"/>
      <c r="E453" s="886"/>
      <c r="F453" s="886"/>
      <c r="G453" s="886"/>
      <c r="H453" s="886"/>
      <c r="I453" s="886"/>
      <c r="J453" s="886"/>
      <c r="K453" s="886"/>
      <c r="L453" s="886"/>
      <c r="M453" s="886"/>
      <c r="N453" s="886"/>
      <c r="O453" s="886"/>
      <c r="P453" s="886"/>
      <c r="Q453" s="886"/>
      <c r="R453" s="886"/>
      <c r="S453" s="886"/>
      <c r="T453" s="886"/>
      <c r="U453" s="886"/>
      <c r="V453" s="886"/>
      <c r="W453" s="886"/>
      <c r="X453" s="886"/>
    </row>
    <row r="454" spans="1:24" ht="16.5" customHeight="1">
      <c r="A454" s="886"/>
      <c r="B454" s="886"/>
      <c r="C454" s="886"/>
      <c r="D454" s="886"/>
      <c r="E454" s="886"/>
      <c r="F454" s="886"/>
      <c r="G454" s="886"/>
      <c r="H454" s="886"/>
      <c r="I454" s="886"/>
      <c r="J454" s="886"/>
      <c r="K454" s="886"/>
      <c r="L454" s="886"/>
      <c r="M454" s="886"/>
      <c r="N454" s="886"/>
      <c r="O454" s="886"/>
      <c r="P454" s="886"/>
      <c r="Q454" s="886"/>
      <c r="R454" s="886"/>
      <c r="S454" s="886"/>
      <c r="T454" s="886"/>
      <c r="U454" s="886"/>
      <c r="V454" s="886"/>
      <c r="W454" s="886"/>
      <c r="X454" s="886"/>
    </row>
    <row r="455" spans="1:24" ht="16.5" customHeight="1">
      <c r="A455" s="886"/>
      <c r="B455" s="886"/>
      <c r="C455" s="886"/>
      <c r="D455" s="886"/>
      <c r="E455" s="886"/>
      <c r="F455" s="886"/>
      <c r="G455" s="886"/>
      <c r="H455" s="886"/>
      <c r="I455" s="886"/>
      <c r="J455" s="886"/>
      <c r="K455" s="886"/>
      <c r="L455" s="886"/>
      <c r="M455" s="886"/>
      <c r="N455" s="886"/>
      <c r="O455" s="886"/>
      <c r="P455" s="886"/>
      <c r="Q455" s="886"/>
      <c r="R455" s="886"/>
      <c r="S455" s="886"/>
      <c r="T455" s="886"/>
      <c r="U455" s="886"/>
      <c r="V455" s="886"/>
      <c r="W455" s="886"/>
      <c r="X455" s="886"/>
    </row>
    <row r="456" spans="1:24" ht="16.5" customHeight="1">
      <c r="A456" s="886"/>
      <c r="B456" s="886"/>
      <c r="C456" s="886"/>
      <c r="D456" s="886"/>
      <c r="E456" s="886"/>
      <c r="F456" s="886"/>
      <c r="G456" s="886"/>
      <c r="H456" s="886"/>
      <c r="I456" s="886"/>
      <c r="J456" s="886"/>
      <c r="K456" s="886"/>
      <c r="L456" s="886"/>
      <c r="M456" s="886"/>
      <c r="N456" s="886"/>
      <c r="O456" s="886"/>
      <c r="P456" s="886"/>
      <c r="Q456" s="886"/>
      <c r="R456" s="886"/>
      <c r="S456" s="886"/>
      <c r="T456" s="886"/>
      <c r="U456" s="886"/>
      <c r="V456" s="886"/>
      <c r="W456" s="886"/>
      <c r="X456" s="886"/>
    </row>
    <row r="457" spans="1:24" ht="16.5" customHeight="1">
      <c r="A457" s="886"/>
      <c r="B457" s="886"/>
      <c r="C457" s="886"/>
      <c r="D457" s="886"/>
      <c r="E457" s="886"/>
      <c r="F457" s="886"/>
      <c r="G457" s="886"/>
      <c r="H457" s="886"/>
      <c r="I457" s="886"/>
      <c r="J457" s="886"/>
      <c r="K457" s="886"/>
      <c r="L457" s="886"/>
      <c r="M457" s="886"/>
      <c r="N457" s="886"/>
      <c r="O457" s="886"/>
      <c r="P457" s="886"/>
      <c r="Q457" s="886"/>
      <c r="R457" s="886"/>
      <c r="S457" s="886"/>
      <c r="T457" s="886"/>
      <c r="U457" s="886"/>
      <c r="V457" s="886"/>
      <c r="W457" s="886"/>
      <c r="X457" s="886"/>
    </row>
    <row r="458" spans="1:24" ht="16.5" customHeight="1">
      <c r="A458" s="886"/>
      <c r="B458" s="886"/>
      <c r="C458" s="886"/>
      <c r="D458" s="886"/>
      <c r="E458" s="886"/>
      <c r="F458" s="886"/>
      <c r="G458" s="886"/>
      <c r="H458" s="886"/>
      <c r="I458" s="886"/>
      <c r="J458" s="886"/>
      <c r="K458" s="886"/>
      <c r="L458" s="886"/>
      <c r="M458" s="886"/>
      <c r="N458" s="886"/>
      <c r="O458" s="886"/>
      <c r="P458" s="886"/>
      <c r="Q458" s="886"/>
      <c r="R458" s="886"/>
      <c r="S458" s="886"/>
      <c r="T458" s="886"/>
      <c r="U458" s="886"/>
      <c r="V458" s="886"/>
      <c r="W458" s="886"/>
      <c r="X458" s="886"/>
    </row>
    <row r="459" spans="1:24" ht="16.5" customHeight="1">
      <c r="A459" s="886"/>
      <c r="B459" s="886"/>
      <c r="C459" s="886"/>
      <c r="D459" s="886"/>
      <c r="E459" s="886"/>
      <c r="F459" s="886"/>
      <c r="G459" s="886"/>
      <c r="H459" s="886"/>
      <c r="I459" s="886"/>
      <c r="J459" s="886"/>
      <c r="K459" s="886"/>
      <c r="L459" s="886"/>
      <c r="M459" s="886"/>
      <c r="N459" s="886"/>
      <c r="O459" s="886"/>
      <c r="P459" s="886"/>
      <c r="Q459" s="886"/>
      <c r="R459" s="886"/>
      <c r="S459" s="886"/>
      <c r="T459" s="886"/>
      <c r="U459" s="886"/>
      <c r="V459" s="886"/>
      <c r="W459" s="886"/>
      <c r="X459" s="886"/>
    </row>
    <row r="460" spans="1:24" ht="16.5" customHeight="1">
      <c r="A460" s="886"/>
      <c r="B460" s="886"/>
      <c r="C460" s="886"/>
      <c r="D460" s="886"/>
      <c r="E460" s="886"/>
      <c r="F460" s="886"/>
      <c r="G460" s="886"/>
      <c r="H460" s="886"/>
      <c r="I460" s="886"/>
      <c r="J460" s="886"/>
      <c r="K460" s="886"/>
      <c r="L460" s="886"/>
      <c r="M460" s="886"/>
      <c r="N460" s="886"/>
      <c r="O460" s="886"/>
      <c r="P460" s="886"/>
      <c r="Q460" s="886"/>
      <c r="R460" s="886"/>
      <c r="S460" s="886"/>
      <c r="T460" s="886"/>
      <c r="U460" s="886"/>
      <c r="V460" s="886"/>
      <c r="W460" s="886"/>
      <c r="X460" s="886"/>
    </row>
    <row r="461" spans="1:24" ht="16.5" customHeight="1">
      <c r="A461" s="886"/>
      <c r="B461" s="886"/>
      <c r="C461" s="886"/>
      <c r="D461" s="886"/>
      <c r="E461" s="886"/>
      <c r="F461" s="886"/>
      <c r="G461" s="886"/>
      <c r="H461" s="886"/>
      <c r="I461" s="886"/>
      <c r="J461" s="886"/>
      <c r="K461" s="886"/>
      <c r="L461" s="886"/>
      <c r="M461" s="886"/>
      <c r="N461" s="886"/>
      <c r="O461" s="886"/>
      <c r="P461" s="886"/>
      <c r="Q461" s="886"/>
      <c r="R461" s="886"/>
      <c r="S461" s="886"/>
      <c r="T461" s="886"/>
      <c r="U461" s="886"/>
      <c r="V461" s="886"/>
      <c r="W461" s="886"/>
      <c r="X461" s="886"/>
    </row>
    <row r="462" spans="1:24" ht="16.5" customHeight="1">
      <c r="A462" s="886"/>
      <c r="B462" s="886"/>
      <c r="C462" s="886"/>
      <c r="D462" s="886"/>
      <c r="E462" s="886"/>
      <c r="F462" s="886"/>
      <c r="G462" s="886"/>
      <c r="H462" s="886"/>
      <c r="I462" s="886"/>
      <c r="J462" s="886"/>
      <c r="K462" s="886"/>
      <c r="L462" s="886"/>
      <c r="M462" s="886"/>
      <c r="N462" s="886"/>
      <c r="O462" s="886"/>
      <c r="P462" s="886"/>
      <c r="Q462" s="886"/>
      <c r="R462" s="886"/>
      <c r="S462" s="886"/>
      <c r="T462" s="886"/>
      <c r="U462" s="886"/>
      <c r="V462" s="886"/>
      <c r="W462" s="886"/>
      <c r="X462" s="886"/>
    </row>
    <row r="463" spans="1:24" ht="16.5" customHeight="1">
      <c r="A463" s="886"/>
      <c r="B463" s="886"/>
      <c r="C463" s="886"/>
      <c r="D463" s="886"/>
      <c r="E463" s="886"/>
      <c r="F463" s="886"/>
      <c r="G463" s="886"/>
      <c r="H463" s="886"/>
      <c r="I463" s="886"/>
      <c r="J463" s="886"/>
      <c r="K463" s="886"/>
      <c r="L463" s="886"/>
      <c r="M463" s="886"/>
      <c r="N463" s="886"/>
      <c r="O463" s="886"/>
      <c r="P463" s="886"/>
      <c r="Q463" s="886"/>
      <c r="R463" s="886"/>
      <c r="S463" s="886"/>
      <c r="T463" s="886"/>
      <c r="U463" s="886"/>
      <c r="V463" s="886"/>
      <c r="W463" s="886"/>
      <c r="X463" s="886"/>
    </row>
    <row r="464" spans="1:24" ht="16.5" customHeight="1">
      <c r="A464" s="886"/>
      <c r="B464" s="886"/>
      <c r="C464" s="886"/>
      <c r="D464" s="886"/>
      <c r="E464" s="886"/>
      <c r="F464" s="886"/>
      <c r="G464" s="886"/>
      <c r="H464" s="886"/>
      <c r="I464" s="886"/>
      <c r="J464" s="886"/>
      <c r="K464" s="886"/>
      <c r="L464" s="886"/>
      <c r="M464" s="886"/>
      <c r="N464" s="886"/>
      <c r="O464" s="886"/>
      <c r="P464" s="886"/>
      <c r="Q464" s="886"/>
      <c r="R464" s="886"/>
      <c r="S464" s="886"/>
      <c r="T464" s="886"/>
      <c r="U464" s="886"/>
      <c r="V464" s="886"/>
      <c r="W464" s="886"/>
      <c r="X464" s="886"/>
    </row>
    <row r="465" spans="1:24" ht="16.5" customHeight="1">
      <c r="A465" s="886"/>
      <c r="B465" s="886"/>
      <c r="C465" s="886"/>
      <c r="D465" s="886"/>
      <c r="E465" s="886"/>
      <c r="F465" s="886"/>
      <c r="G465" s="886"/>
      <c r="H465" s="886"/>
      <c r="I465" s="886"/>
      <c r="J465" s="886"/>
      <c r="K465" s="886"/>
      <c r="L465" s="886"/>
      <c r="M465" s="886"/>
      <c r="N465" s="886"/>
      <c r="O465" s="886"/>
      <c r="P465" s="886"/>
      <c r="Q465" s="886"/>
      <c r="R465" s="886"/>
      <c r="S465" s="886"/>
      <c r="T465" s="886"/>
      <c r="U465" s="886"/>
      <c r="V465" s="886"/>
      <c r="W465" s="886"/>
      <c r="X465" s="886"/>
    </row>
    <row r="466" spans="1:24" ht="16.5" customHeight="1">
      <c r="A466" s="886"/>
      <c r="B466" s="886"/>
      <c r="C466" s="886"/>
      <c r="D466" s="886"/>
      <c r="E466" s="886"/>
      <c r="F466" s="886"/>
      <c r="G466" s="886"/>
      <c r="H466" s="886"/>
      <c r="I466" s="886"/>
      <c r="J466" s="886"/>
      <c r="K466" s="886"/>
      <c r="L466" s="886"/>
      <c r="M466" s="886"/>
      <c r="N466" s="886"/>
      <c r="O466" s="886"/>
      <c r="P466" s="886"/>
      <c r="Q466" s="886"/>
      <c r="R466" s="886"/>
      <c r="S466" s="886"/>
      <c r="T466" s="886"/>
      <c r="U466" s="886"/>
      <c r="V466" s="886"/>
      <c r="W466" s="886"/>
      <c r="X466" s="886"/>
    </row>
    <row r="467" spans="1:24" ht="16.5" customHeight="1">
      <c r="A467" s="886"/>
      <c r="B467" s="886"/>
      <c r="C467" s="886"/>
      <c r="D467" s="886"/>
      <c r="E467" s="886"/>
      <c r="F467" s="886"/>
      <c r="G467" s="886"/>
      <c r="H467" s="886"/>
      <c r="I467" s="886"/>
      <c r="J467" s="886"/>
      <c r="K467" s="886"/>
      <c r="L467" s="886"/>
      <c r="M467" s="886"/>
      <c r="N467" s="886"/>
      <c r="O467" s="886"/>
      <c r="P467" s="886"/>
      <c r="Q467" s="886"/>
      <c r="R467" s="886"/>
      <c r="S467" s="886"/>
      <c r="T467" s="886"/>
      <c r="U467" s="886"/>
      <c r="V467" s="886"/>
      <c r="W467" s="886"/>
      <c r="X467" s="886"/>
    </row>
    <row r="468" spans="1:24" ht="16.5" customHeight="1">
      <c r="A468" s="886"/>
      <c r="B468" s="886"/>
      <c r="C468" s="886"/>
      <c r="D468" s="886"/>
      <c r="E468" s="886"/>
      <c r="F468" s="886"/>
      <c r="G468" s="886"/>
      <c r="H468" s="886"/>
      <c r="I468" s="886"/>
      <c r="J468" s="886"/>
      <c r="K468" s="886"/>
      <c r="L468" s="886"/>
      <c r="M468" s="886"/>
      <c r="N468" s="886"/>
      <c r="O468" s="886"/>
      <c r="P468" s="886"/>
      <c r="Q468" s="886"/>
      <c r="R468" s="886"/>
      <c r="S468" s="886"/>
      <c r="T468" s="886"/>
      <c r="U468" s="886"/>
      <c r="V468" s="886"/>
      <c r="W468" s="886"/>
      <c r="X468" s="886"/>
    </row>
    <row r="469" spans="1:24" ht="16.5" customHeight="1">
      <c r="A469" s="886"/>
      <c r="B469" s="886"/>
      <c r="C469" s="886"/>
      <c r="D469" s="886"/>
      <c r="E469" s="886"/>
      <c r="F469" s="886"/>
      <c r="G469" s="886"/>
      <c r="H469" s="886"/>
      <c r="I469" s="886"/>
      <c r="J469" s="886"/>
      <c r="K469" s="886"/>
      <c r="L469" s="886"/>
      <c r="M469" s="886"/>
      <c r="N469" s="886"/>
      <c r="O469" s="886"/>
      <c r="P469" s="886"/>
      <c r="Q469" s="886"/>
      <c r="R469" s="886"/>
      <c r="S469" s="886"/>
      <c r="T469" s="886"/>
      <c r="U469" s="886"/>
      <c r="V469" s="886"/>
      <c r="W469" s="886"/>
      <c r="X469" s="886"/>
    </row>
    <row r="470" spans="1:24" ht="16.5" customHeight="1">
      <c r="A470" s="886"/>
      <c r="B470" s="886"/>
      <c r="C470" s="886"/>
      <c r="D470" s="886"/>
      <c r="E470" s="886"/>
      <c r="F470" s="886"/>
      <c r="G470" s="886"/>
      <c r="H470" s="886"/>
      <c r="I470" s="886"/>
      <c r="J470" s="886"/>
      <c r="K470" s="886"/>
      <c r="L470" s="886"/>
      <c r="M470" s="886"/>
      <c r="N470" s="886"/>
      <c r="O470" s="886"/>
      <c r="P470" s="886"/>
      <c r="Q470" s="886"/>
      <c r="R470" s="886"/>
      <c r="S470" s="886"/>
      <c r="T470" s="886"/>
      <c r="U470" s="886"/>
      <c r="V470" s="886"/>
      <c r="W470" s="886"/>
      <c r="X470" s="886"/>
    </row>
    <row r="471" spans="1:24" ht="16.5" customHeight="1">
      <c r="A471" s="886"/>
      <c r="B471" s="886"/>
      <c r="C471" s="886"/>
      <c r="D471" s="886"/>
      <c r="E471" s="886"/>
      <c r="F471" s="886"/>
      <c r="G471" s="886"/>
      <c r="H471" s="886"/>
      <c r="I471" s="886"/>
      <c r="J471" s="886"/>
      <c r="K471" s="886"/>
      <c r="L471" s="886"/>
      <c r="M471" s="886"/>
      <c r="N471" s="886"/>
      <c r="O471" s="886"/>
      <c r="P471" s="886"/>
      <c r="Q471" s="886"/>
      <c r="R471" s="886"/>
      <c r="S471" s="886"/>
      <c r="T471" s="886"/>
      <c r="U471" s="886"/>
      <c r="V471" s="886"/>
      <c r="W471" s="886"/>
      <c r="X471" s="886"/>
    </row>
    <row r="472" spans="1:24" ht="16.5" customHeight="1">
      <c r="A472" s="886"/>
      <c r="B472" s="886"/>
      <c r="C472" s="886"/>
      <c r="D472" s="886"/>
      <c r="E472" s="886"/>
      <c r="F472" s="886"/>
      <c r="G472" s="886"/>
      <c r="H472" s="886"/>
      <c r="I472" s="886"/>
      <c r="J472" s="886"/>
      <c r="K472" s="886"/>
      <c r="L472" s="886"/>
      <c r="M472" s="886"/>
      <c r="N472" s="886"/>
      <c r="O472" s="886"/>
      <c r="P472" s="886"/>
      <c r="Q472" s="886"/>
      <c r="R472" s="886"/>
      <c r="S472" s="886"/>
      <c r="T472" s="886"/>
      <c r="U472" s="886"/>
      <c r="V472" s="886"/>
      <c r="W472" s="886"/>
      <c r="X472" s="886"/>
    </row>
    <row r="473" spans="1:24" ht="16.5" customHeight="1">
      <c r="A473" s="886"/>
      <c r="B473" s="886"/>
      <c r="C473" s="886"/>
      <c r="D473" s="886"/>
      <c r="E473" s="886"/>
      <c r="F473" s="886"/>
      <c r="G473" s="886"/>
      <c r="H473" s="886"/>
      <c r="I473" s="886"/>
      <c r="J473" s="886"/>
      <c r="K473" s="886"/>
      <c r="L473" s="886"/>
      <c r="M473" s="886"/>
      <c r="N473" s="886"/>
      <c r="O473" s="886"/>
      <c r="P473" s="886"/>
      <c r="Q473" s="886"/>
      <c r="R473" s="886"/>
      <c r="S473" s="886"/>
      <c r="T473" s="886"/>
      <c r="U473" s="886"/>
      <c r="V473" s="886"/>
      <c r="W473" s="886"/>
      <c r="X473" s="886"/>
    </row>
    <row r="474" spans="1:24" ht="16.5" customHeight="1">
      <c r="A474" s="886"/>
      <c r="B474" s="886"/>
      <c r="C474" s="886"/>
      <c r="D474" s="886"/>
      <c r="E474" s="886"/>
      <c r="F474" s="886"/>
      <c r="G474" s="886"/>
      <c r="H474" s="886"/>
      <c r="I474" s="886"/>
      <c r="J474" s="886"/>
      <c r="K474" s="886"/>
      <c r="L474" s="886"/>
      <c r="M474" s="886"/>
      <c r="N474" s="886"/>
      <c r="O474" s="886"/>
      <c r="P474" s="886"/>
      <c r="Q474" s="886"/>
      <c r="R474" s="886"/>
      <c r="S474" s="886"/>
      <c r="T474" s="886"/>
      <c r="U474" s="886"/>
      <c r="V474" s="886"/>
      <c r="W474" s="886"/>
      <c r="X474" s="886"/>
    </row>
    <row r="475" spans="1:24" ht="16.5" customHeight="1">
      <c r="A475" s="886"/>
      <c r="B475" s="886"/>
      <c r="C475" s="886"/>
      <c r="D475" s="886"/>
      <c r="E475" s="886"/>
      <c r="F475" s="886"/>
      <c r="G475" s="886"/>
      <c r="H475" s="886"/>
      <c r="I475" s="886"/>
      <c r="J475" s="886"/>
      <c r="K475" s="886"/>
      <c r="L475" s="886"/>
      <c r="M475" s="886"/>
      <c r="N475" s="886"/>
      <c r="O475" s="886"/>
      <c r="P475" s="886"/>
      <c r="Q475" s="886"/>
      <c r="R475" s="886"/>
      <c r="S475" s="886"/>
      <c r="T475" s="886"/>
      <c r="U475" s="886"/>
      <c r="V475" s="886"/>
      <c r="W475" s="886"/>
      <c r="X475" s="886"/>
    </row>
    <row r="476" spans="1:24" ht="16.5" customHeight="1">
      <c r="A476" s="886"/>
      <c r="B476" s="886"/>
      <c r="C476" s="886"/>
      <c r="D476" s="886"/>
      <c r="E476" s="886"/>
      <c r="F476" s="886"/>
      <c r="G476" s="886"/>
      <c r="H476" s="886"/>
      <c r="I476" s="886"/>
      <c r="J476" s="886"/>
      <c r="K476" s="886"/>
      <c r="L476" s="886"/>
      <c r="M476" s="886"/>
      <c r="N476" s="886"/>
      <c r="O476" s="886"/>
      <c r="P476" s="886"/>
      <c r="Q476" s="886"/>
      <c r="R476" s="886"/>
      <c r="S476" s="886"/>
      <c r="T476" s="886"/>
      <c r="U476" s="886"/>
      <c r="V476" s="886"/>
      <c r="W476" s="886"/>
      <c r="X476" s="886"/>
    </row>
    <row r="477" spans="1:24" ht="16.5" customHeight="1">
      <c r="A477" s="886"/>
      <c r="B477" s="886"/>
      <c r="C477" s="886"/>
      <c r="D477" s="886"/>
      <c r="E477" s="886"/>
      <c r="F477" s="886"/>
      <c r="G477" s="886"/>
      <c r="H477" s="886"/>
      <c r="I477" s="886"/>
      <c r="J477" s="886"/>
      <c r="K477" s="886"/>
      <c r="L477" s="886"/>
      <c r="M477" s="886"/>
      <c r="N477" s="886"/>
      <c r="O477" s="886"/>
      <c r="P477" s="886"/>
      <c r="Q477" s="886"/>
      <c r="R477" s="886"/>
      <c r="S477" s="886"/>
      <c r="T477" s="886"/>
      <c r="U477" s="886"/>
      <c r="V477" s="886"/>
      <c r="W477" s="886"/>
      <c r="X477" s="886"/>
    </row>
    <row r="478" spans="1:24" ht="16.5" customHeight="1">
      <c r="A478" s="886"/>
      <c r="B478" s="886"/>
      <c r="C478" s="886"/>
      <c r="D478" s="886"/>
      <c r="E478" s="886"/>
      <c r="F478" s="886"/>
      <c r="G478" s="886"/>
      <c r="H478" s="886"/>
      <c r="I478" s="886"/>
      <c r="J478" s="886"/>
      <c r="K478" s="886"/>
      <c r="L478" s="886"/>
      <c r="M478" s="886"/>
      <c r="N478" s="886"/>
      <c r="O478" s="886"/>
      <c r="P478" s="886"/>
      <c r="Q478" s="886"/>
      <c r="R478" s="886"/>
      <c r="S478" s="886"/>
      <c r="T478" s="886"/>
      <c r="U478" s="886"/>
      <c r="V478" s="886"/>
      <c r="W478" s="886"/>
      <c r="X478" s="886"/>
    </row>
    <row r="479" spans="1:24" ht="16.5" customHeight="1">
      <c r="A479" s="886"/>
      <c r="B479" s="886"/>
      <c r="C479" s="886"/>
      <c r="D479" s="886"/>
      <c r="E479" s="886"/>
      <c r="F479" s="886"/>
      <c r="G479" s="886"/>
      <c r="H479" s="886"/>
      <c r="I479" s="886"/>
      <c r="J479" s="886"/>
      <c r="K479" s="886"/>
      <c r="L479" s="886"/>
      <c r="M479" s="886"/>
      <c r="N479" s="886"/>
      <c r="O479" s="886"/>
      <c r="P479" s="886"/>
      <c r="Q479" s="886"/>
      <c r="R479" s="886"/>
      <c r="S479" s="886"/>
      <c r="T479" s="886"/>
      <c r="U479" s="886"/>
      <c r="V479" s="886"/>
      <c r="W479" s="886"/>
      <c r="X479" s="886"/>
    </row>
    <row r="480" spans="1:24" ht="16.5" customHeight="1">
      <c r="A480" s="886"/>
      <c r="B480" s="886"/>
      <c r="C480" s="886"/>
      <c r="D480" s="886"/>
      <c r="E480" s="886"/>
      <c r="F480" s="886"/>
      <c r="G480" s="886"/>
      <c r="H480" s="886"/>
      <c r="I480" s="886"/>
      <c r="J480" s="886"/>
      <c r="K480" s="886"/>
      <c r="L480" s="886"/>
      <c r="M480" s="886"/>
      <c r="N480" s="886"/>
      <c r="O480" s="886"/>
      <c r="P480" s="886"/>
      <c r="Q480" s="886"/>
      <c r="R480" s="886"/>
      <c r="S480" s="886"/>
      <c r="T480" s="886"/>
      <c r="U480" s="886"/>
      <c r="V480" s="886"/>
      <c r="W480" s="886"/>
      <c r="X480" s="886"/>
    </row>
    <row r="481" spans="1:24" ht="16.5" customHeight="1">
      <c r="A481" s="886"/>
      <c r="B481" s="886"/>
      <c r="C481" s="886"/>
      <c r="D481" s="886"/>
      <c r="E481" s="886"/>
      <c r="F481" s="886"/>
      <c r="G481" s="886"/>
      <c r="H481" s="886"/>
      <c r="I481" s="886"/>
      <c r="J481" s="886"/>
      <c r="K481" s="886"/>
      <c r="L481" s="886"/>
      <c r="M481" s="886"/>
      <c r="N481" s="886"/>
      <c r="O481" s="886"/>
      <c r="P481" s="886"/>
      <c r="Q481" s="886"/>
      <c r="R481" s="886"/>
      <c r="S481" s="886"/>
      <c r="T481" s="886"/>
      <c r="U481" s="886"/>
      <c r="V481" s="886"/>
      <c r="W481" s="886"/>
      <c r="X481" s="886"/>
    </row>
    <row r="482" spans="1:24" ht="16.5" customHeight="1">
      <c r="A482" s="886"/>
      <c r="B482" s="886"/>
      <c r="C482" s="886"/>
      <c r="D482" s="886"/>
      <c r="E482" s="886"/>
      <c r="F482" s="886"/>
      <c r="G482" s="886"/>
      <c r="H482" s="886"/>
      <c r="I482" s="886"/>
      <c r="J482" s="886"/>
      <c r="K482" s="886"/>
      <c r="L482" s="886"/>
      <c r="M482" s="886"/>
      <c r="N482" s="886"/>
      <c r="O482" s="886"/>
      <c r="P482" s="886"/>
      <c r="Q482" s="886"/>
      <c r="R482" s="886"/>
      <c r="S482" s="886"/>
      <c r="T482" s="886"/>
      <c r="U482" s="886"/>
      <c r="V482" s="886"/>
      <c r="W482" s="886"/>
      <c r="X482" s="886"/>
    </row>
    <row r="483" spans="1:24" ht="16.5" customHeight="1">
      <c r="A483" s="886"/>
      <c r="B483" s="886"/>
      <c r="C483" s="886"/>
      <c r="D483" s="886"/>
      <c r="E483" s="886"/>
      <c r="F483" s="886"/>
      <c r="G483" s="886"/>
      <c r="H483" s="886"/>
      <c r="I483" s="886"/>
      <c r="J483" s="886"/>
      <c r="K483" s="886"/>
      <c r="L483" s="886"/>
      <c r="M483" s="886"/>
      <c r="N483" s="886"/>
      <c r="O483" s="886"/>
      <c r="P483" s="886"/>
      <c r="Q483" s="886"/>
      <c r="R483" s="886"/>
      <c r="S483" s="886"/>
      <c r="T483" s="886"/>
      <c r="U483" s="886"/>
      <c r="V483" s="886"/>
      <c r="W483" s="886"/>
      <c r="X483" s="886"/>
    </row>
    <row r="484" spans="1:24" ht="16.5" customHeight="1">
      <c r="A484" s="886"/>
      <c r="B484" s="886"/>
      <c r="C484" s="886"/>
      <c r="D484" s="886"/>
      <c r="E484" s="886"/>
      <c r="F484" s="886"/>
      <c r="G484" s="886"/>
      <c r="H484" s="886"/>
      <c r="I484" s="886"/>
      <c r="J484" s="886"/>
      <c r="K484" s="886"/>
      <c r="L484" s="886"/>
      <c r="M484" s="886"/>
      <c r="N484" s="886"/>
      <c r="O484" s="886"/>
      <c r="P484" s="886"/>
      <c r="Q484" s="886"/>
      <c r="R484" s="886"/>
      <c r="S484" s="886"/>
      <c r="T484" s="886"/>
      <c r="U484" s="886"/>
      <c r="V484" s="886"/>
      <c r="W484" s="886"/>
      <c r="X484" s="886"/>
    </row>
    <row r="485" spans="1:24" ht="16.5" customHeight="1">
      <c r="A485" s="886"/>
      <c r="B485" s="886"/>
      <c r="C485" s="886"/>
      <c r="D485" s="886"/>
      <c r="E485" s="886"/>
      <c r="F485" s="886"/>
      <c r="G485" s="886"/>
      <c r="H485" s="886"/>
      <c r="I485" s="886"/>
      <c r="J485" s="886"/>
      <c r="K485" s="886"/>
      <c r="L485" s="886"/>
      <c r="M485" s="886"/>
      <c r="N485" s="886"/>
      <c r="O485" s="886"/>
      <c r="P485" s="886"/>
      <c r="Q485" s="886"/>
      <c r="R485" s="886"/>
      <c r="S485" s="886"/>
      <c r="T485" s="886"/>
      <c r="U485" s="886"/>
      <c r="V485" s="886"/>
      <c r="W485" s="886"/>
      <c r="X485" s="886"/>
    </row>
    <row r="486" spans="1:24" ht="16.5" customHeight="1">
      <c r="A486" s="886"/>
      <c r="B486" s="886"/>
      <c r="C486" s="886"/>
      <c r="D486" s="886"/>
      <c r="E486" s="886"/>
      <c r="F486" s="886"/>
      <c r="G486" s="886"/>
      <c r="H486" s="886"/>
      <c r="I486" s="886"/>
      <c r="J486" s="886"/>
      <c r="K486" s="886"/>
      <c r="L486" s="886"/>
      <c r="M486" s="886"/>
      <c r="N486" s="886"/>
      <c r="O486" s="886"/>
      <c r="P486" s="886"/>
      <c r="Q486" s="886"/>
      <c r="R486" s="886"/>
      <c r="S486" s="886"/>
      <c r="T486" s="886"/>
      <c r="U486" s="886"/>
      <c r="V486" s="886"/>
      <c r="W486" s="886"/>
      <c r="X486" s="886"/>
    </row>
    <row r="487" spans="1:24" ht="16.5" customHeight="1">
      <c r="A487" s="886"/>
      <c r="B487" s="886"/>
      <c r="C487" s="886"/>
      <c r="D487" s="886"/>
      <c r="E487" s="886"/>
      <c r="F487" s="886"/>
      <c r="G487" s="886"/>
      <c r="H487" s="886"/>
      <c r="I487" s="886"/>
      <c r="J487" s="886"/>
      <c r="K487" s="886"/>
      <c r="L487" s="886"/>
      <c r="M487" s="886"/>
      <c r="N487" s="886"/>
      <c r="O487" s="886"/>
      <c r="P487" s="886"/>
      <c r="Q487" s="886"/>
      <c r="R487" s="886"/>
      <c r="S487" s="886"/>
      <c r="T487" s="886"/>
      <c r="U487" s="886"/>
      <c r="V487" s="886"/>
      <c r="W487" s="886"/>
      <c r="X487" s="886"/>
    </row>
    <row r="488" spans="1:24" ht="16.5" customHeight="1">
      <c r="A488" s="886"/>
      <c r="B488" s="886"/>
      <c r="C488" s="886"/>
      <c r="D488" s="886"/>
      <c r="E488" s="886"/>
      <c r="F488" s="886"/>
      <c r="G488" s="886"/>
      <c r="H488" s="886"/>
      <c r="I488" s="886"/>
      <c r="J488" s="886"/>
      <c r="K488" s="886"/>
      <c r="L488" s="886"/>
      <c r="M488" s="886"/>
      <c r="N488" s="886"/>
      <c r="O488" s="886"/>
      <c r="P488" s="886"/>
      <c r="Q488" s="886"/>
      <c r="R488" s="886"/>
      <c r="S488" s="886"/>
      <c r="T488" s="886"/>
      <c r="U488" s="886"/>
      <c r="V488" s="886"/>
      <c r="W488" s="886"/>
      <c r="X488" s="886"/>
    </row>
    <row r="489" spans="1:24" ht="16.5" customHeight="1">
      <c r="A489" s="886"/>
      <c r="B489" s="886"/>
      <c r="C489" s="886"/>
      <c r="D489" s="886"/>
      <c r="E489" s="886"/>
      <c r="F489" s="886"/>
      <c r="G489" s="886"/>
      <c r="H489" s="886"/>
      <c r="I489" s="886"/>
      <c r="J489" s="886"/>
      <c r="K489" s="886"/>
      <c r="L489" s="886"/>
      <c r="M489" s="886"/>
      <c r="N489" s="886"/>
      <c r="O489" s="886"/>
      <c r="P489" s="886"/>
      <c r="Q489" s="886"/>
      <c r="R489" s="886"/>
      <c r="S489" s="886"/>
      <c r="T489" s="886"/>
      <c r="U489" s="886"/>
      <c r="V489" s="886"/>
      <c r="W489" s="886"/>
      <c r="X489" s="886"/>
    </row>
    <row r="490" spans="1:24" ht="16.5" customHeight="1">
      <c r="A490" s="886"/>
      <c r="B490" s="886"/>
      <c r="C490" s="886"/>
      <c r="D490" s="886"/>
      <c r="E490" s="886"/>
      <c r="F490" s="886"/>
      <c r="G490" s="886"/>
      <c r="H490" s="886"/>
      <c r="I490" s="886"/>
      <c r="J490" s="886"/>
      <c r="K490" s="886"/>
      <c r="L490" s="886"/>
      <c r="M490" s="886"/>
      <c r="N490" s="886"/>
      <c r="O490" s="886"/>
      <c r="P490" s="886"/>
      <c r="Q490" s="886"/>
      <c r="R490" s="886"/>
      <c r="S490" s="886"/>
      <c r="T490" s="886"/>
      <c r="U490" s="886"/>
      <c r="V490" s="886"/>
      <c r="W490" s="886"/>
      <c r="X490" s="886"/>
    </row>
    <row r="491" spans="1:24" ht="16.5" customHeight="1">
      <c r="A491" s="886"/>
      <c r="B491" s="886"/>
      <c r="C491" s="886"/>
      <c r="D491" s="886"/>
      <c r="E491" s="886"/>
      <c r="F491" s="886"/>
      <c r="G491" s="886"/>
      <c r="H491" s="886"/>
      <c r="I491" s="886"/>
      <c r="J491" s="886"/>
      <c r="K491" s="886"/>
      <c r="L491" s="886"/>
      <c r="M491" s="886"/>
      <c r="N491" s="886"/>
      <c r="O491" s="886"/>
      <c r="P491" s="886"/>
      <c r="Q491" s="886"/>
      <c r="R491" s="886"/>
      <c r="S491" s="886"/>
      <c r="T491" s="886"/>
      <c r="U491" s="886"/>
      <c r="V491" s="886"/>
      <c r="W491" s="886"/>
      <c r="X491" s="886"/>
    </row>
    <row r="492" spans="1:24" ht="16.5" customHeight="1">
      <c r="A492" s="886"/>
      <c r="B492" s="886"/>
      <c r="C492" s="886"/>
      <c r="D492" s="886"/>
      <c r="E492" s="886"/>
      <c r="F492" s="886"/>
      <c r="G492" s="886"/>
      <c r="H492" s="886"/>
      <c r="I492" s="886"/>
      <c r="J492" s="886"/>
      <c r="K492" s="886"/>
      <c r="L492" s="886"/>
      <c r="M492" s="886"/>
      <c r="N492" s="886"/>
      <c r="O492" s="886"/>
      <c r="P492" s="886"/>
      <c r="Q492" s="886"/>
      <c r="R492" s="886"/>
      <c r="S492" s="886"/>
      <c r="T492" s="886"/>
      <c r="U492" s="886"/>
      <c r="V492" s="886"/>
      <c r="W492" s="886"/>
      <c r="X492" s="886"/>
    </row>
    <row r="493" spans="1:24" ht="16.5" customHeight="1">
      <c r="A493" s="886"/>
      <c r="B493" s="886"/>
      <c r="C493" s="886"/>
      <c r="D493" s="886"/>
      <c r="E493" s="886"/>
      <c r="F493" s="886"/>
      <c r="G493" s="886"/>
      <c r="H493" s="886"/>
      <c r="I493" s="886"/>
      <c r="J493" s="886"/>
      <c r="K493" s="886"/>
      <c r="L493" s="886"/>
      <c r="M493" s="886"/>
      <c r="N493" s="886"/>
      <c r="O493" s="886"/>
      <c r="P493" s="886"/>
      <c r="Q493" s="886"/>
      <c r="R493" s="886"/>
      <c r="S493" s="886"/>
      <c r="T493" s="886"/>
      <c r="U493" s="886"/>
      <c r="V493" s="886"/>
      <c r="W493" s="886"/>
      <c r="X493" s="886"/>
    </row>
    <row r="494" spans="1:24" ht="16.5" customHeight="1">
      <c r="A494" s="886"/>
      <c r="B494" s="886"/>
      <c r="C494" s="886"/>
      <c r="D494" s="886"/>
      <c r="E494" s="886"/>
      <c r="F494" s="886"/>
      <c r="G494" s="886"/>
      <c r="H494" s="886"/>
      <c r="I494" s="886"/>
      <c r="J494" s="886"/>
      <c r="K494" s="886"/>
      <c r="L494" s="886"/>
      <c r="M494" s="886"/>
      <c r="N494" s="886"/>
      <c r="O494" s="886"/>
      <c r="P494" s="886"/>
      <c r="Q494" s="886"/>
      <c r="R494" s="886"/>
      <c r="S494" s="886"/>
      <c r="T494" s="886"/>
      <c r="U494" s="886"/>
      <c r="V494" s="886"/>
      <c r="W494" s="886"/>
      <c r="X494" s="886"/>
    </row>
    <row r="495" spans="1:24" ht="16.5" customHeight="1">
      <c r="A495" s="886"/>
      <c r="B495" s="886"/>
      <c r="C495" s="886"/>
      <c r="D495" s="886"/>
      <c r="E495" s="886"/>
      <c r="F495" s="886"/>
      <c r="G495" s="886"/>
      <c r="H495" s="886"/>
      <c r="I495" s="886"/>
      <c r="J495" s="886"/>
      <c r="K495" s="886"/>
      <c r="L495" s="886"/>
      <c r="M495" s="886"/>
      <c r="N495" s="886"/>
      <c r="O495" s="886"/>
      <c r="P495" s="886"/>
      <c r="Q495" s="886"/>
      <c r="R495" s="886"/>
      <c r="S495" s="886"/>
      <c r="T495" s="886"/>
      <c r="U495" s="886"/>
      <c r="V495" s="886"/>
      <c r="W495" s="886"/>
      <c r="X495" s="886"/>
    </row>
    <row r="496" spans="1:24" ht="16.5" customHeight="1">
      <c r="A496" s="886"/>
      <c r="B496" s="886"/>
      <c r="C496" s="886"/>
      <c r="D496" s="886"/>
      <c r="E496" s="886"/>
      <c r="F496" s="886"/>
      <c r="G496" s="886"/>
      <c r="H496" s="886"/>
      <c r="I496" s="886"/>
      <c r="J496" s="886"/>
      <c r="K496" s="886"/>
      <c r="L496" s="886"/>
      <c r="M496" s="886"/>
      <c r="N496" s="886"/>
      <c r="O496" s="886"/>
      <c r="P496" s="886"/>
      <c r="Q496" s="886"/>
      <c r="R496" s="886"/>
      <c r="S496" s="886"/>
      <c r="T496" s="886"/>
      <c r="U496" s="886"/>
      <c r="V496" s="886"/>
      <c r="W496" s="886"/>
      <c r="X496" s="886"/>
    </row>
    <row r="497" spans="1:24" ht="16.5" customHeight="1">
      <c r="A497" s="886"/>
      <c r="B497" s="886"/>
      <c r="C497" s="886"/>
      <c r="D497" s="886"/>
      <c r="E497" s="886"/>
      <c r="F497" s="886"/>
      <c r="G497" s="886"/>
      <c r="H497" s="886"/>
      <c r="I497" s="886"/>
      <c r="J497" s="886"/>
      <c r="K497" s="886"/>
      <c r="L497" s="886"/>
      <c r="M497" s="886"/>
      <c r="N497" s="886"/>
      <c r="O497" s="886"/>
      <c r="P497" s="886"/>
      <c r="Q497" s="886"/>
      <c r="R497" s="886"/>
      <c r="S497" s="886"/>
      <c r="T497" s="886"/>
      <c r="U497" s="886"/>
      <c r="V497" s="886"/>
      <c r="W497" s="886"/>
      <c r="X497" s="886"/>
    </row>
    <row r="498" spans="1:24" ht="16.5" customHeight="1">
      <c r="A498" s="886"/>
      <c r="B498" s="886"/>
      <c r="C498" s="886"/>
      <c r="D498" s="886"/>
      <c r="E498" s="886"/>
      <c r="F498" s="886"/>
      <c r="G498" s="886"/>
      <c r="H498" s="886"/>
      <c r="I498" s="886"/>
      <c r="J498" s="886"/>
      <c r="K498" s="886"/>
      <c r="L498" s="886"/>
      <c r="M498" s="886"/>
      <c r="N498" s="886"/>
      <c r="O498" s="886"/>
      <c r="P498" s="886"/>
      <c r="Q498" s="886"/>
      <c r="R498" s="886"/>
      <c r="S498" s="886"/>
      <c r="T498" s="886"/>
      <c r="U498" s="886"/>
      <c r="V498" s="886"/>
      <c r="W498" s="886"/>
      <c r="X498" s="886"/>
    </row>
    <row r="499" spans="1:24" ht="16.5" customHeight="1">
      <c r="A499" s="886"/>
      <c r="B499" s="886"/>
      <c r="C499" s="886"/>
      <c r="D499" s="886"/>
      <c r="E499" s="886"/>
      <c r="F499" s="886"/>
      <c r="G499" s="886"/>
      <c r="H499" s="886"/>
      <c r="I499" s="886"/>
      <c r="J499" s="886"/>
      <c r="K499" s="886"/>
      <c r="L499" s="886"/>
      <c r="M499" s="886"/>
      <c r="N499" s="886"/>
      <c r="O499" s="886"/>
      <c r="P499" s="886"/>
      <c r="Q499" s="886"/>
      <c r="R499" s="886"/>
      <c r="S499" s="886"/>
      <c r="T499" s="886"/>
      <c r="U499" s="886"/>
      <c r="V499" s="886"/>
      <c r="W499" s="886"/>
      <c r="X499" s="886"/>
    </row>
    <row r="500" spans="1:24" ht="16.5" customHeight="1">
      <c r="A500" s="886"/>
      <c r="B500" s="886"/>
      <c r="C500" s="886"/>
      <c r="D500" s="886"/>
      <c r="E500" s="886"/>
      <c r="F500" s="886"/>
      <c r="G500" s="886"/>
      <c r="H500" s="886"/>
      <c r="I500" s="886"/>
      <c r="J500" s="886"/>
      <c r="K500" s="886"/>
      <c r="L500" s="886"/>
      <c r="M500" s="886"/>
      <c r="N500" s="886"/>
      <c r="O500" s="886"/>
      <c r="P500" s="886"/>
      <c r="Q500" s="886"/>
      <c r="R500" s="886"/>
      <c r="S500" s="886"/>
      <c r="T500" s="886"/>
      <c r="U500" s="886"/>
      <c r="V500" s="886"/>
      <c r="W500" s="886"/>
      <c r="X500" s="886"/>
    </row>
    <row r="501" spans="1:24" ht="16.5" customHeight="1">
      <c r="A501" s="886"/>
      <c r="B501" s="886"/>
      <c r="C501" s="886"/>
      <c r="D501" s="886"/>
      <c r="E501" s="886"/>
      <c r="F501" s="886"/>
      <c r="G501" s="886"/>
      <c r="H501" s="886"/>
      <c r="I501" s="886"/>
      <c r="J501" s="886"/>
      <c r="K501" s="886"/>
      <c r="L501" s="886"/>
      <c r="M501" s="886"/>
      <c r="N501" s="886"/>
      <c r="O501" s="886"/>
      <c r="P501" s="886"/>
      <c r="Q501" s="886"/>
      <c r="R501" s="886"/>
      <c r="S501" s="886"/>
      <c r="T501" s="886"/>
      <c r="U501" s="886"/>
      <c r="V501" s="886"/>
      <c r="W501" s="886"/>
      <c r="X501" s="886"/>
    </row>
    <row r="502" spans="1:24" ht="16.5" customHeight="1">
      <c r="A502" s="886"/>
      <c r="B502" s="886"/>
      <c r="C502" s="886"/>
      <c r="D502" s="886"/>
      <c r="E502" s="886"/>
      <c r="F502" s="886"/>
      <c r="G502" s="886"/>
      <c r="H502" s="886"/>
      <c r="I502" s="886"/>
      <c r="J502" s="886"/>
      <c r="K502" s="886"/>
      <c r="L502" s="886"/>
      <c r="M502" s="886"/>
      <c r="N502" s="886"/>
      <c r="O502" s="886"/>
      <c r="P502" s="886"/>
      <c r="Q502" s="886"/>
      <c r="R502" s="886"/>
      <c r="S502" s="886"/>
      <c r="T502" s="886"/>
      <c r="U502" s="886"/>
      <c r="V502" s="886"/>
      <c r="W502" s="886"/>
      <c r="X502" s="886"/>
    </row>
    <row r="503" spans="1:24" ht="16.5" customHeight="1">
      <c r="A503" s="886"/>
      <c r="B503" s="886"/>
      <c r="C503" s="886"/>
      <c r="D503" s="886"/>
      <c r="E503" s="886"/>
      <c r="F503" s="886"/>
      <c r="G503" s="886"/>
      <c r="H503" s="886"/>
      <c r="I503" s="886"/>
      <c r="J503" s="886"/>
      <c r="K503" s="886"/>
      <c r="L503" s="886"/>
      <c r="M503" s="886"/>
      <c r="N503" s="886"/>
      <c r="O503" s="886"/>
      <c r="P503" s="886"/>
      <c r="Q503" s="886"/>
      <c r="R503" s="886"/>
      <c r="S503" s="886"/>
      <c r="T503" s="886"/>
      <c r="U503" s="886"/>
      <c r="V503" s="886"/>
      <c r="W503" s="886"/>
      <c r="X503" s="886"/>
    </row>
    <row r="504" spans="1:24" ht="16.5" customHeight="1">
      <c r="A504" s="886"/>
      <c r="B504" s="886"/>
      <c r="C504" s="886"/>
      <c r="D504" s="886"/>
      <c r="E504" s="886"/>
      <c r="F504" s="886"/>
      <c r="G504" s="886"/>
      <c r="H504" s="886"/>
      <c r="I504" s="886"/>
      <c r="J504" s="886"/>
      <c r="K504" s="886"/>
      <c r="L504" s="886"/>
      <c r="M504" s="886"/>
      <c r="N504" s="886"/>
      <c r="O504" s="886"/>
      <c r="P504" s="886"/>
      <c r="Q504" s="886"/>
      <c r="R504" s="886"/>
      <c r="S504" s="886"/>
      <c r="T504" s="886"/>
      <c r="U504" s="886"/>
      <c r="V504" s="886"/>
      <c r="W504" s="886"/>
      <c r="X504" s="886"/>
    </row>
    <row r="505" spans="1:24" ht="16.5" customHeight="1">
      <c r="A505" s="886"/>
      <c r="B505" s="886"/>
      <c r="C505" s="886"/>
      <c r="D505" s="886"/>
      <c r="E505" s="886"/>
      <c r="F505" s="886"/>
      <c r="G505" s="886"/>
      <c r="H505" s="886"/>
      <c r="I505" s="886"/>
      <c r="J505" s="886"/>
      <c r="K505" s="886"/>
      <c r="L505" s="886"/>
      <c r="M505" s="886"/>
      <c r="N505" s="886"/>
      <c r="O505" s="886"/>
      <c r="P505" s="886"/>
      <c r="Q505" s="886"/>
      <c r="R505" s="886"/>
      <c r="S505" s="886"/>
      <c r="T505" s="886"/>
      <c r="U505" s="886"/>
      <c r="V505" s="886"/>
      <c r="W505" s="886"/>
      <c r="X505" s="886"/>
    </row>
    <row r="506" spans="1:24" ht="16.5" customHeight="1">
      <c r="A506" s="886"/>
      <c r="B506" s="886"/>
      <c r="C506" s="886"/>
      <c r="D506" s="886"/>
      <c r="E506" s="886"/>
      <c r="F506" s="886"/>
      <c r="G506" s="886"/>
      <c r="H506" s="886"/>
      <c r="I506" s="886"/>
      <c r="J506" s="886"/>
      <c r="K506" s="886"/>
      <c r="L506" s="886"/>
      <c r="M506" s="886"/>
      <c r="N506" s="886"/>
      <c r="O506" s="886"/>
      <c r="P506" s="886"/>
      <c r="Q506" s="886"/>
      <c r="R506" s="886"/>
      <c r="S506" s="886"/>
      <c r="T506" s="886"/>
      <c r="U506" s="886"/>
      <c r="V506" s="886"/>
      <c r="W506" s="886"/>
      <c r="X506" s="886"/>
    </row>
    <row r="507" spans="1:24" ht="16.5" customHeight="1">
      <c r="A507" s="886"/>
      <c r="B507" s="886"/>
      <c r="C507" s="886"/>
      <c r="D507" s="886"/>
      <c r="E507" s="886"/>
      <c r="F507" s="886"/>
      <c r="G507" s="886"/>
      <c r="H507" s="886"/>
      <c r="I507" s="886"/>
      <c r="J507" s="886"/>
      <c r="K507" s="886"/>
      <c r="L507" s="886"/>
      <c r="M507" s="886"/>
      <c r="N507" s="886"/>
      <c r="O507" s="886"/>
      <c r="P507" s="886"/>
      <c r="Q507" s="886"/>
      <c r="R507" s="886"/>
      <c r="S507" s="886"/>
      <c r="T507" s="886"/>
      <c r="U507" s="886"/>
      <c r="V507" s="886"/>
      <c r="W507" s="886"/>
      <c r="X507" s="886"/>
    </row>
    <row r="508" spans="1:24" ht="16.5" customHeight="1">
      <c r="A508" s="886"/>
      <c r="B508" s="886"/>
      <c r="C508" s="886"/>
      <c r="D508" s="886"/>
      <c r="E508" s="886"/>
      <c r="F508" s="886"/>
      <c r="G508" s="886"/>
      <c r="H508" s="886"/>
      <c r="I508" s="886"/>
      <c r="J508" s="886"/>
      <c r="K508" s="886"/>
      <c r="L508" s="886"/>
      <c r="M508" s="886"/>
      <c r="N508" s="886"/>
      <c r="O508" s="886"/>
      <c r="P508" s="886"/>
      <c r="Q508" s="886"/>
      <c r="R508" s="886"/>
      <c r="S508" s="886"/>
      <c r="T508" s="886"/>
      <c r="U508" s="886"/>
      <c r="V508" s="886"/>
      <c r="W508" s="886"/>
      <c r="X508" s="886"/>
    </row>
    <row r="509" spans="1:24" ht="16.5" customHeight="1">
      <c r="A509" s="886"/>
      <c r="B509" s="886"/>
      <c r="C509" s="886"/>
      <c r="D509" s="886"/>
      <c r="E509" s="886"/>
      <c r="F509" s="886"/>
      <c r="G509" s="886"/>
      <c r="H509" s="886"/>
      <c r="I509" s="886"/>
      <c r="J509" s="886"/>
      <c r="K509" s="886"/>
      <c r="L509" s="886"/>
      <c r="M509" s="886"/>
      <c r="N509" s="886"/>
      <c r="O509" s="886"/>
      <c r="P509" s="886"/>
      <c r="Q509" s="886"/>
      <c r="R509" s="886"/>
      <c r="S509" s="886"/>
      <c r="T509" s="886"/>
      <c r="U509" s="886"/>
      <c r="V509" s="886"/>
      <c r="W509" s="886"/>
      <c r="X509" s="886"/>
    </row>
    <row r="510" spans="1:24" ht="16.5" customHeight="1">
      <c r="A510" s="886"/>
      <c r="B510" s="886"/>
      <c r="C510" s="886"/>
      <c r="D510" s="886"/>
      <c r="E510" s="886"/>
      <c r="F510" s="886"/>
      <c r="G510" s="886"/>
      <c r="H510" s="886"/>
      <c r="I510" s="886"/>
      <c r="J510" s="886"/>
      <c r="K510" s="886"/>
      <c r="L510" s="886"/>
      <c r="M510" s="886"/>
      <c r="N510" s="886"/>
      <c r="O510" s="886"/>
      <c r="P510" s="886"/>
      <c r="Q510" s="886"/>
      <c r="R510" s="886"/>
      <c r="S510" s="886"/>
      <c r="T510" s="886"/>
      <c r="U510" s="886"/>
      <c r="V510" s="886"/>
      <c r="W510" s="886"/>
      <c r="X510" s="886"/>
    </row>
    <row r="511" spans="1:24" ht="16.5" customHeight="1">
      <c r="A511" s="886"/>
      <c r="B511" s="886"/>
      <c r="C511" s="886"/>
      <c r="D511" s="886"/>
      <c r="E511" s="886"/>
      <c r="F511" s="886"/>
      <c r="G511" s="886"/>
      <c r="H511" s="886"/>
      <c r="I511" s="886"/>
      <c r="J511" s="886"/>
      <c r="K511" s="886"/>
      <c r="L511" s="886"/>
      <c r="M511" s="886"/>
      <c r="N511" s="886"/>
      <c r="O511" s="886"/>
      <c r="P511" s="886"/>
      <c r="Q511" s="886"/>
      <c r="R511" s="886"/>
      <c r="S511" s="886"/>
      <c r="T511" s="886"/>
      <c r="U511" s="886"/>
      <c r="V511" s="886"/>
      <c r="W511" s="886"/>
      <c r="X511" s="886"/>
    </row>
    <row r="512" spans="1:24" ht="16.5" customHeight="1">
      <c r="A512" s="886"/>
      <c r="B512" s="886"/>
      <c r="C512" s="886"/>
      <c r="D512" s="886"/>
      <c r="E512" s="886"/>
      <c r="F512" s="886"/>
      <c r="G512" s="886"/>
      <c r="H512" s="886"/>
      <c r="I512" s="886"/>
      <c r="J512" s="886"/>
      <c r="K512" s="886"/>
      <c r="L512" s="886"/>
      <c r="M512" s="886"/>
      <c r="N512" s="886"/>
      <c r="O512" s="886"/>
      <c r="P512" s="886"/>
      <c r="Q512" s="886"/>
      <c r="R512" s="886"/>
      <c r="S512" s="886"/>
      <c r="T512" s="886"/>
      <c r="U512" s="886"/>
      <c r="V512" s="886"/>
      <c r="W512" s="886"/>
      <c r="X512" s="886"/>
    </row>
    <row r="513" spans="1:24" ht="16.5" customHeight="1">
      <c r="A513" s="886"/>
      <c r="B513" s="886"/>
      <c r="C513" s="886"/>
      <c r="D513" s="886"/>
      <c r="E513" s="886"/>
      <c r="F513" s="886"/>
      <c r="G513" s="886"/>
      <c r="H513" s="886"/>
      <c r="I513" s="886"/>
      <c r="J513" s="886"/>
      <c r="K513" s="886"/>
      <c r="L513" s="886"/>
      <c r="M513" s="886"/>
      <c r="N513" s="886"/>
      <c r="O513" s="886"/>
      <c r="P513" s="886"/>
      <c r="Q513" s="886"/>
      <c r="R513" s="886"/>
      <c r="S513" s="886"/>
      <c r="T513" s="886"/>
      <c r="U513" s="886"/>
      <c r="V513" s="886"/>
      <c r="W513" s="886"/>
      <c r="X513" s="886"/>
    </row>
    <row r="514" spans="1:24" ht="16.5" customHeight="1">
      <c r="A514" s="886"/>
      <c r="B514" s="886"/>
      <c r="C514" s="886"/>
      <c r="D514" s="886"/>
      <c r="E514" s="886"/>
      <c r="F514" s="886"/>
      <c r="G514" s="886"/>
      <c r="H514" s="886"/>
      <c r="I514" s="886"/>
      <c r="J514" s="886"/>
      <c r="K514" s="886"/>
      <c r="L514" s="886"/>
      <c r="M514" s="886"/>
      <c r="N514" s="886"/>
      <c r="O514" s="886"/>
      <c r="P514" s="886"/>
      <c r="Q514" s="886"/>
      <c r="R514" s="886"/>
      <c r="S514" s="886"/>
      <c r="T514" s="886"/>
      <c r="U514" s="886"/>
      <c r="V514" s="886"/>
      <c r="W514" s="886"/>
      <c r="X514" s="886"/>
    </row>
    <row r="515" spans="1:24" ht="16.5" customHeight="1">
      <c r="A515" s="886"/>
      <c r="B515" s="886"/>
      <c r="C515" s="886"/>
      <c r="D515" s="886"/>
      <c r="E515" s="886"/>
      <c r="F515" s="886"/>
      <c r="G515" s="886"/>
      <c r="H515" s="886"/>
      <c r="I515" s="886"/>
      <c r="J515" s="886"/>
      <c r="K515" s="886"/>
      <c r="L515" s="886"/>
      <c r="M515" s="886"/>
      <c r="N515" s="886"/>
      <c r="O515" s="886"/>
      <c r="P515" s="886"/>
      <c r="Q515" s="886"/>
      <c r="R515" s="886"/>
      <c r="S515" s="886"/>
      <c r="T515" s="886"/>
      <c r="U515" s="886"/>
      <c r="V515" s="886"/>
      <c r="W515" s="886"/>
      <c r="X515" s="886"/>
    </row>
    <row r="516" spans="1:24" ht="16.5" customHeight="1">
      <c r="A516" s="886"/>
      <c r="B516" s="886"/>
      <c r="C516" s="886"/>
      <c r="D516" s="886"/>
      <c r="E516" s="886"/>
      <c r="F516" s="886"/>
      <c r="G516" s="886"/>
      <c r="H516" s="886"/>
      <c r="I516" s="886"/>
      <c r="J516" s="886"/>
      <c r="K516" s="886"/>
      <c r="L516" s="886"/>
      <c r="M516" s="886"/>
      <c r="N516" s="886"/>
      <c r="O516" s="886"/>
      <c r="P516" s="886"/>
      <c r="Q516" s="886"/>
      <c r="R516" s="886"/>
      <c r="S516" s="886"/>
      <c r="T516" s="886"/>
      <c r="U516" s="886"/>
      <c r="V516" s="886"/>
      <c r="W516" s="886"/>
      <c r="X516" s="886"/>
    </row>
    <row r="517" spans="1:24" ht="16.5" customHeight="1">
      <c r="A517" s="886"/>
      <c r="B517" s="886"/>
      <c r="C517" s="886"/>
      <c r="D517" s="886"/>
      <c r="E517" s="886"/>
      <c r="F517" s="886"/>
      <c r="G517" s="886"/>
      <c r="H517" s="886"/>
      <c r="I517" s="886"/>
      <c r="J517" s="886"/>
      <c r="K517" s="886"/>
      <c r="L517" s="886"/>
      <c r="M517" s="886"/>
      <c r="N517" s="886"/>
      <c r="O517" s="886"/>
      <c r="P517" s="886"/>
      <c r="Q517" s="886"/>
      <c r="R517" s="886"/>
      <c r="S517" s="886"/>
      <c r="T517" s="886"/>
      <c r="U517" s="886"/>
      <c r="V517" s="886"/>
      <c r="W517" s="886"/>
      <c r="X517" s="886"/>
    </row>
    <row r="518" spans="1:24" ht="16.5" customHeight="1">
      <c r="A518" s="886"/>
      <c r="B518" s="886"/>
      <c r="C518" s="886"/>
      <c r="D518" s="886"/>
      <c r="E518" s="886"/>
      <c r="F518" s="886"/>
      <c r="G518" s="886"/>
      <c r="H518" s="886"/>
      <c r="I518" s="886"/>
      <c r="J518" s="886"/>
      <c r="K518" s="886"/>
      <c r="L518" s="886"/>
      <c r="M518" s="886"/>
      <c r="N518" s="886"/>
      <c r="O518" s="886"/>
      <c r="P518" s="886"/>
      <c r="Q518" s="886"/>
      <c r="R518" s="886"/>
      <c r="S518" s="886"/>
      <c r="T518" s="886"/>
      <c r="U518" s="886"/>
      <c r="V518" s="886"/>
      <c r="W518" s="886"/>
      <c r="X518" s="886"/>
    </row>
    <row r="519" spans="1:24" ht="16.5" customHeight="1">
      <c r="A519" s="886"/>
      <c r="B519" s="886"/>
      <c r="C519" s="886"/>
      <c r="D519" s="886"/>
      <c r="E519" s="886"/>
      <c r="F519" s="886"/>
      <c r="G519" s="886"/>
      <c r="H519" s="886"/>
      <c r="I519" s="886"/>
      <c r="J519" s="886"/>
      <c r="K519" s="886"/>
      <c r="L519" s="886"/>
      <c r="M519" s="886"/>
      <c r="N519" s="886"/>
      <c r="O519" s="886"/>
      <c r="P519" s="886"/>
      <c r="Q519" s="886"/>
      <c r="R519" s="886"/>
      <c r="S519" s="886"/>
      <c r="T519" s="886"/>
      <c r="U519" s="886"/>
      <c r="V519" s="886"/>
      <c r="W519" s="886"/>
      <c r="X519" s="886"/>
    </row>
    <row r="520" spans="1:24" ht="16.5" customHeight="1">
      <c r="A520" s="886"/>
      <c r="B520" s="886"/>
      <c r="C520" s="886"/>
      <c r="D520" s="886"/>
      <c r="E520" s="886"/>
      <c r="F520" s="886"/>
      <c r="G520" s="886"/>
      <c r="H520" s="886"/>
      <c r="I520" s="886"/>
      <c r="J520" s="886"/>
      <c r="K520" s="886"/>
      <c r="L520" s="886"/>
      <c r="M520" s="886"/>
      <c r="N520" s="886"/>
      <c r="O520" s="886"/>
      <c r="P520" s="886"/>
      <c r="Q520" s="886"/>
      <c r="R520" s="886"/>
      <c r="S520" s="886"/>
      <c r="T520" s="886"/>
      <c r="U520" s="886"/>
      <c r="V520" s="886"/>
      <c r="W520" s="886"/>
      <c r="X520" s="886"/>
    </row>
    <row r="521" spans="1:24" ht="16.5" customHeight="1">
      <c r="A521" s="886"/>
      <c r="B521" s="886"/>
      <c r="C521" s="886"/>
      <c r="D521" s="886"/>
      <c r="E521" s="886"/>
      <c r="F521" s="886"/>
      <c r="G521" s="886"/>
      <c r="H521" s="886"/>
      <c r="I521" s="886"/>
      <c r="J521" s="886"/>
      <c r="K521" s="886"/>
      <c r="L521" s="886"/>
      <c r="M521" s="886"/>
      <c r="N521" s="886"/>
      <c r="O521" s="886"/>
      <c r="P521" s="886"/>
      <c r="Q521" s="886"/>
      <c r="R521" s="886"/>
      <c r="S521" s="886"/>
      <c r="T521" s="886"/>
      <c r="U521" s="886"/>
      <c r="V521" s="886"/>
      <c r="W521" s="886"/>
      <c r="X521" s="886"/>
    </row>
    <row r="522" spans="1:24" ht="16.5" customHeight="1">
      <c r="A522" s="886"/>
      <c r="B522" s="886"/>
      <c r="C522" s="886"/>
      <c r="D522" s="886"/>
      <c r="E522" s="886"/>
      <c r="F522" s="886"/>
      <c r="G522" s="886"/>
      <c r="H522" s="886"/>
      <c r="I522" s="886"/>
      <c r="J522" s="886"/>
      <c r="K522" s="886"/>
      <c r="L522" s="886"/>
      <c r="M522" s="886"/>
      <c r="N522" s="886"/>
      <c r="O522" s="886"/>
      <c r="P522" s="886"/>
      <c r="Q522" s="886"/>
      <c r="R522" s="886"/>
      <c r="S522" s="886"/>
      <c r="T522" s="886"/>
      <c r="U522" s="886"/>
      <c r="V522" s="886"/>
      <c r="W522" s="886"/>
      <c r="X522" s="886"/>
    </row>
    <row r="523" spans="1:24" ht="16.5" customHeight="1">
      <c r="A523" s="886"/>
      <c r="B523" s="886"/>
      <c r="C523" s="886"/>
      <c r="D523" s="886"/>
      <c r="E523" s="886"/>
      <c r="F523" s="886"/>
      <c r="G523" s="886"/>
      <c r="H523" s="886"/>
      <c r="I523" s="886"/>
      <c r="J523" s="886"/>
      <c r="K523" s="886"/>
      <c r="L523" s="886"/>
      <c r="M523" s="886"/>
      <c r="N523" s="886"/>
      <c r="O523" s="886"/>
      <c r="P523" s="886"/>
      <c r="Q523" s="886"/>
      <c r="R523" s="886"/>
      <c r="S523" s="886"/>
      <c r="T523" s="886"/>
      <c r="U523" s="886"/>
      <c r="V523" s="886"/>
      <c r="W523" s="886"/>
      <c r="X523" s="886"/>
    </row>
    <row r="524" spans="1:24" ht="16.5" customHeight="1">
      <c r="A524" s="886"/>
      <c r="B524" s="886"/>
      <c r="C524" s="886"/>
      <c r="D524" s="886"/>
      <c r="E524" s="886"/>
      <c r="F524" s="886"/>
      <c r="G524" s="886"/>
      <c r="H524" s="886"/>
      <c r="I524" s="886"/>
      <c r="J524" s="886"/>
      <c r="K524" s="886"/>
      <c r="L524" s="886"/>
      <c r="M524" s="886"/>
      <c r="N524" s="886"/>
      <c r="O524" s="886"/>
      <c r="P524" s="886"/>
      <c r="Q524" s="886"/>
      <c r="R524" s="886"/>
      <c r="S524" s="886"/>
      <c r="T524" s="886"/>
      <c r="U524" s="886"/>
      <c r="V524" s="886"/>
      <c r="W524" s="886"/>
      <c r="X524" s="886"/>
    </row>
    <row r="525" spans="1:24" ht="16.5" customHeight="1">
      <c r="A525" s="886"/>
      <c r="B525" s="886"/>
      <c r="C525" s="886"/>
      <c r="D525" s="886"/>
      <c r="E525" s="886"/>
      <c r="F525" s="886"/>
      <c r="G525" s="886"/>
      <c r="H525" s="886"/>
      <c r="I525" s="886"/>
      <c r="J525" s="886"/>
      <c r="K525" s="886"/>
      <c r="L525" s="886"/>
      <c r="M525" s="886"/>
      <c r="N525" s="886"/>
      <c r="O525" s="886"/>
      <c r="P525" s="886"/>
      <c r="Q525" s="886"/>
      <c r="R525" s="886"/>
      <c r="S525" s="886"/>
      <c r="T525" s="886"/>
      <c r="U525" s="886"/>
      <c r="V525" s="886"/>
      <c r="W525" s="886"/>
      <c r="X525" s="886"/>
    </row>
    <row r="526" spans="1:24" ht="16.5" customHeight="1">
      <c r="A526" s="886"/>
      <c r="B526" s="886"/>
      <c r="C526" s="886"/>
      <c r="D526" s="886"/>
      <c r="E526" s="886"/>
      <c r="F526" s="886"/>
      <c r="G526" s="886"/>
      <c r="H526" s="886"/>
      <c r="I526" s="886"/>
      <c r="J526" s="886"/>
      <c r="K526" s="886"/>
      <c r="L526" s="886"/>
      <c r="M526" s="886"/>
      <c r="N526" s="886"/>
      <c r="O526" s="886"/>
      <c r="P526" s="886"/>
      <c r="Q526" s="886"/>
      <c r="R526" s="886"/>
      <c r="S526" s="886"/>
      <c r="T526" s="886"/>
      <c r="U526" s="886"/>
      <c r="V526" s="886"/>
      <c r="W526" s="886"/>
      <c r="X526" s="886"/>
    </row>
    <row r="527" spans="1:24" ht="16.5" customHeight="1">
      <c r="A527" s="886"/>
      <c r="B527" s="886"/>
      <c r="C527" s="886"/>
      <c r="D527" s="886"/>
      <c r="E527" s="886"/>
      <c r="F527" s="886"/>
      <c r="G527" s="886"/>
      <c r="H527" s="886"/>
      <c r="I527" s="886"/>
      <c r="J527" s="886"/>
      <c r="K527" s="886"/>
      <c r="L527" s="886"/>
      <c r="M527" s="886"/>
      <c r="N527" s="886"/>
      <c r="O527" s="886"/>
      <c r="P527" s="886"/>
      <c r="Q527" s="886"/>
      <c r="R527" s="886"/>
      <c r="S527" s="886"/>
      <c r="T527" s="886"/>
      <c r="U527" s="886"/>
      <c r="V527" s="886"/>
      <c r="W527" s="886"/>
      <c r="X527" s="886"/>
    </row>
    <row r="528" spans="1:24" ht="16.5" customHeight="1">
      <c r="A528" s="886"/>
      <c r="B528" s="886"/>
      <c r="C528" s="886"/>
      <c r="D528" s="886"/>
      <c r="E528" s="886"/>
      <c r="F528" s="886"/>
      <c r="G528" s="886"/>
      <c r="H528" s="886"/>
      <c r="I528" s="886"/>
      <c r="J528" s="886"/>
      <c r="K528" s="886"/>
      <c r="L528" s="886"/>
      <c r="M528" s="886"/>
      <c r="N528" s="886"/>
      <c r="O528" s="886"/>
      <c r="P528" s="886"/>
      <c r="Q528" s="886"/>
      <c r="R528" s="886"/>
      <c r="S528" s="886"/>
      <c r="T528" s="886"/>
      <c r="U528" s="886"/>
      <c r="V528" s="886"/>
      <c r="W528" s="886"/>
      <c r="X528" s="886"/>
    </row>
    <row r="529" spans="1:24" ht="16.5" customHeight="1">
      <c r="A529" s="886"/>
      <c r="B529" s="886"/>
      <c r="C529" s="886"/>
      <c r="D529" s="886"/>
      <c r="E529" s="886"/>
      <c r="F529" s="886"/>
      <c r="G529" s="886"/>
      <c r="H529" s="886"/>
      <c r="I529" s="886"/>
      <c r="J529" s="886"/>
      <c r="K529" s="886"/>
      <c r="L529" s="886"/>
      <c r="M529" s="886"/>
      <c r="N529" s="886"/>
      <c r="O529" s="886"/>
      <c r="P529" s="886"/>
      <c r="Q529" s="886"/>
      <c r="R529" s="886"/>
      <c r="S529" s="886"/>
      <c r="T529" s="886"/>
      <c r="U529" s="886"/>
      <c r="V529" s="886"/>
      <c r="W529" s="886"/>
      <c r="X529" s="886"/>
    </row>
    <row r="530" spans="1:24" ht="16.5" customHeight="1">
      <c r="A530" s="886"/>
      <c r="B530" s="886"/>
      <c r="C530" s="886"/>
      <c r="D530" s="886"/>
      <c r="E530" s="886"/>
      <c r="F530" s="886"/>
      <c r="G530" s="886"/>
      <c r="H530" s="886"/>
      <c r="I530" s="886"/>
      <c r="J530" s="886"/>
      <c r="K530" s="886"/>
      <c r="L530" s="886"/>
      <c r="M530" s="886"/>
      <c r="N530" s="886"/>
      <c r="O530" s="886"/>
      <c r="P530" s="886"/>
      <c r="Q530" s="886"/>
      <c r="R530" s="886"/>
      <c r="S530" s="886"/>
      <c r="T530" s="886"/>
      <c r="U530" s="886"/>
      <c r="V530" s="886"/>
      <c r="W530" s="886"/>
      <c r="X530" s="886"/>
    </row>
    <row r="531" spans="1:24" ht="16.5" customHeight="1">
      <c r="A531" s="886"/>
      <c r="B531" s="886"/>
      <c r="C531" s="886"/>
      <c r="D531" s="886"/>
      <c r="E531" s="886"/>
      <c r="F531" s="886"/>
      <c r="G531" s="886"/>
      <c r="H531" s="886"/>
      <c r="I531" s="886"/>
      <c r="J531" s="886"/>
      <c r="K531" s="886"/>
      <c r="L531" s="886"/>
      <c r="M531" s="886"/>
      <c r="N531" s="886"/>
      <c r="O531" s="886"/>
      <c r="P531" s="886"/>
      <c r="Q531" s="886"/>
      <c r="R531" s="886"/>
      <c r="S531" s="886"/>
      <c r="T531" s="886"/>
      <c r="U531" s="886"/>
      <c r="V531" s="886"/>
      <c r="W531" s="886"/>
      <c r="X531" s="886"/>
    </row>
    <row r="532" spans="1:24" ht="16.5" customHeight="1">
      <c r="A532" s="886"/>
      <c r="B532" s="886"/>
      <c r="C532" s="886"/>
      <c r="D532" s="886"/>
      <c r="E532" s="886"/>
      <c r="F532" s="886"/>
      <c r="G532" s="886"/>
      <c r="H532" s="886"/>
      <c r="I532" s="886"/>
      <c r="J532" s="886"/>
      <c r="K532" s="886"/>
      <c r="L532" s="886"/>
      <c r="M532" s="886"/>
      <c r="N532" s="886"/>
      <c r="O532" s="886"/>
      <c r="P532" s="886"/>
      <c r="Q532" s="886"/>
      <c r="R532" s="886"/>
      <c r="S532" s="886"/>
      <c r="T532" s="886"/>
      <c r="U532" s="886"/>
      <c r="V532" s="886"/>
      <c r="W532" s="886"/>
      <c r="X532" s="886"/>
    </row>
    <row r="533" spans="1:24" ht="16.5" customHeight="1">
      <c r="A533" s="886"/>
      <c r="B533" s="886"/>
      <c r="C533" s="886"/>
      <c r="D533" s="886"/>
      <c r="E533" s="886"/>
      <c r="F533" s="886"/>
      <c r="G533" s="886"/>
      <c r="H533" s="886"/>
      <c r="I533" s="886"/>
      <c r="J533" s="886"/>
      <c r="K533" s="886"/>
      <c r="L533" s="886"/>
      <c r="M533" s="886"/>
      <c r="N533" s="886"/>
      <c r="O533" s="886"/>
      <c r="P533" s="886"/>
      <c r="Q533" s="886"/>
      <c r="R533" s="886"/>
      <c r="S533" s="886"/>
      <c r="T533" s="886"/>
      <c r="U533" s="886"/>
      <c r="V533" s="886"/>
      <c r="W533" s="886"/>
      <c r="X533" s="886"/>
    </row>
    <row r="534" spans="1:24" ht="16.5" customHeight="1">
      <c r="A534" s="886"/>
      <c r="B534" s="886"/>
      <c r="C534" s="886"/>
      <c r="D534" s="886"/>
      <c r="E534" s="886"/>
      <c r="F534" s="886"/>
      <c r="G534" s="886"/>
      <c r="H534" s="886"/>
      <c r="I534" s="886"/>
      <c r="J534" s="886"/>
      <c r="K534" s="886"/>
      <c r="L534" s="886"/>
      <c r="M534" s="886"/>
      <c r="N534" s="886"/>
      <c r="O534" s="886"/>
      <c r="P534" s="886"/>
      <c r="Q534" s="886"/>
      <c r="R534" s="886"/>
      <c r="S534" s="886"/>
      <c r="T534" s="886"/>
      <c r="U534" s="886"/>
      <c r="V534" s="886"/>
      <c r="W534" s="886"/>
      <c r="X534" s="886"/>
    </row>
    <row r="535" spans="1:24" ht="16.5" customHeight="1">
      <c r="A535" s="886"/>
      <c r="B535" s="886"/>
      <c r="C535" s="886"/>
      <c r="D535" s="886"/>
      <c r="E535" s="886"/>
      <c r="F535" s="886"/>
      <c r="G535" s="886"/>
      <c r="H535" s="886"/>
      <c r="I535" s="886"/>
      <c r="J535" s="886"/>
      <c r="K535" s="886"/>
      <c r="L535" s="886"/>
      <c r="M535" s="886"/>
      <c r="N535" s="886"/>
      <c r="O535" s="886"/>
      <c r="P535" s="886"/>
      <c r="Q535" s="886"/>
      <c r="R535" s="886"/>
      <c r="S535" s="886"/>
      <c r="T535" s="886"/>
      <c r="U535" s="886"/>
      <c r="V535" s="886"/>
      <c r="W535" s="886"/>
      <c r="X535" s="886"/>
    </row>
    <row r="536" spans="1:24" ht="16.5" customHeight="1">
      <c r="A536" s="886"/>
      <c r="B536" s="886"/>
      <c r="C536" s="886"/>
      <c r="D536" s="886"/>
      <c r="E536" s="886"/>
      <c r="F536" s="886"/>
      <c r="G536" s="886"/>
      <c r="H536" s="886"/>
      <c r="I536" s="886"/>
      <c r="J536" s="886"/>
      <c r="K536" s="886"/>
      <c r="L536" s="886"/>
      <c r="M536" s="886"/>
      <c r="N536" s="886"/>
      <c r="O536" s="886"/>
      <c r="P536" s="886"/>
      <c r="Q536" s="886"/>
      <c r="R536" s="886"/>
      <c r="S536" s="886"/>
      <c r="T536" s="886"/>
      <c r="U536" s="886"/>
      <c r="V536" s="886"/>
      <c r="W536" s="886"/>
      <c r="X536" s="886"/>
    </row>
    <row r="537" spans="1:24" ht="16.5" customHeight="1">
      <c r="A537" s="886"/>
      <c r="B537" s="886"/>
      <c r="C537" s="886"/>
      <c r="D537" s="886"/>
      <c r="E537" s="886"/>
      <c r="F537" s="886"/>
      <c r="G537" s="886"/>
      <c r="H537" s="886"/>
      <c r="I537" s="886"/>
      <c r="J537" s="886"/>
      <c r="K537" s="886"/>
      <c r="L537" s="886"/>
      <c r="M537" s="886"/>
      <c r="N537" s="886"/>
      <c r="O537" s="886"/>
      <c r="P537" s="886"/>
      <c r="Q537" s="886"/>
      <c r="R537" s="886"/>
      <c r="S537" s="886"/>
      <c r="T537" s="886"/>
      <c r="U537" s="886"/>
      <c r="V537" s="886"/>
      <c r="W537" s="886"/>
      <c r="X537" s="886"/>
    </row>
    <row r="538" spans="1:24" ht="16.5" customHeight="1">
      <c r="A538" s="886"/>
      <c r="B538" s="886"/>
      <c r="C538" s="886"/>
      <c r="D538" s="886"/>
      <c r="E538" s="886"/>
      <c r="F538" s="886"/>
      <c r="G538" s="886"/>
      <c r="H538" s="886"/>
      <c r="I538" s="886"/>
      <c r="J538" s="886"/>
      <c r="K538" s="886"/>
      <c r="L538" s="886"/>
      <c r="M538" s="886"/>
      <c r="N538" s="886"/>
      <c r="O538" s="886"/>
      <c r="P538" s="886"/>
      <c r="Q538" s="886"/>
      <c r="R538" s="886"/>
      <c r="S538" s="886"/>
      <c r="T538" s="886"/>
      <c r="U538" s="886"/>
      <c r="V538" s="886"/>
      <c r="W538" s="886"/>
      <c r="X538" s="886"/>
    </row>
    <row r="539" spans="1:24" ht="16.5" customHeight="1">
      <c r="A539" s="886"/>
      <c r="B539" s="886"/>
      <c r="C539" s="886"/>
      <c r="D539" s="886"/>
      <c r="E539" s="886"/>
      <c r="F539" s="886"/>
      <c r="G539" s="886"/>
      <c r="H539" s="886"/>
      <c r="I539" s="886"/>
      <c r="J539" s="886"/>
      <c r="K539" s="886"/>
      <c r="L539" s="886"/>
      <c r="M539" s="886"/>
      <c r="N539" s="886"/>
      <c r="O539" s="886"/>
      <c r="P539" s="886"/>
      <c r="Q539" s="886"/>
      <c r="R539" s="886"/>
      <c r="S539" s="886"/>
      <c r="T539" s="886"/>
      <c r="U539" s="886"/>
      <c r="V539" s="886"/>
      <c r="W539" s="886"/>
      <c r="X539" s="886"/>
    </row>
    <row r="540" spans="1:24" ht="16.5" customHeight="1">
      <c r="A540" s="886"/>
      <c r="B540" s="886"/>
      <c r="C540" s="886"/>
      <c r="D540" s="886"/>
      <c r="E540" s="886"/>
      <c r="F540" s="886"/>
      <c r="G540" s="886"/>
      <c r="H540" s="886"/>
      <c r="I540" s="886"/>
      <c r="J540" s="886"/>
      <c r="K540" s="886"/>
      <c r="L540" s="886"/>
      <c r="M540" s="886"/>
      <c r="N540" s="886"/>
      <c r="O540" s="886"/>
      <c r="P540" s="886"/>
      <c r="Q540" s="886"/>
      <c r="R540" s="886"/>
      <c r="S540" s="886"/>
      <c r="T540" s="886"/>
      <c r="U540" s="886"/>
      <c r="V540" s="886"/>
      <c r="W540" s="886"/>
      <c r="X540" s="886"/>
    </row>
    <row r="541" spans="1:24" ht="16.5" customHeight="1">
      <c r="A541" s="886"/>
      <c r="B541" s="886"/>
      <c r="C541" s="886"/>
      <c r="D541" s="886"/>
      <c r="E541" s="886"/>
      <c r="F541" s="886"/>
      <c r="G541" s="886"/>
      <c r="H541" s="886"/>
      <c r="I541" s="886"/>
      <c r="J541" s="886"/>
      <c r="K541" s="886"/>
      <c r="L541" s="886"/>
      <c r="M541" s="886"/>
      <c r="N541" s="886"/>
      <c r="O541" s="886"/>
      <c r="P541" s="886"/>
      <c r="Q541" s="886"/>
      <c r="R541" s="886"/>
      <c r="S541" s="886"/>
      <c r="T541" s="886"/>
      <c r="U541" s="886"/>
      <c r="V541" s="886"/>
      <c r="W541" s="886"/>
      <c r="X541" s="886"/>
    </row>
    <row r="542" spans="1:24" ht="16.5" customHeight="1">
      <c r="A542" s="886"/>
      <c r="B542" s="886"/>
      <c r="C542" s="886"/>
      <c r="D542" s="886"/>
      <c r="E542" s="886"/>
      <c r="F542" s="886"/>
      <c r="G542" s="886"/>
      <c r="H542" s="886"/>
      <c r="I542" s="886"/>
      <c r="J542" s="886"/>
      <c r="K542" s="886"/>
      <c r="L542" s="886"/>
      <c r="M542" s="886"/>
      <c r="N542" s="886"/>
      <c r="O542" s="886"/>
      <c r="P542" s="886"/>
      <c r="Q542" s="886"/>
      <c r="R542" s="886"/>
      <c r="S542" s="886"/>
      <c r="T542" s="886"/>
      <c r="U542" s="886"/>
      <c r="V542" s="886"/>
      <c r="W542" s="886"/>
      <c r="X542" s="886"/>
    </row>
    <row r="543" spans="1:24" ht="16.5" customHeight="1">
      <c r="A543" s="886"/>
      <c r="B543" s="886"/>
      <c r="C543" s="886"/>
      <c r="D543" s="886"/>
      <c r="E543" s="886"/>
      <c r="F543" s="886"/>
      <c r="G543" s="886"/>
      <c r="H543" s="886"/>
      <c r="I543" s="886"/>
      <c r="J543" s="886"/>
      <c r="K543" s="886"/>
      <c r="L543" s="886"/>
      <c r="M543" s="886"/>
      <c r="N543" s="886"/>
      <c r="O543" s="886"/>
      <c r="P543" s="886"/>
      <c r="Q543" s="886"/>
      <c r="R543" s="886"/>
      <c r="S543" s="886"/>
      <c r="T543" s="886"/>
      <c r="U543" s="886"/>
      <c r="V543" s="886"/>
      <c r="W543" s="886"/>
      <c r="X543" s="886"/>
    </row>
    <row r="544" spans="1:24" ht="16.5" customHeight="1">
      <c r="A544" s="886"/>
      <c r="B544" s="886"/>
      <c r="C544" s="886"/>
      <c r="D544" s="886"/>
      <c r="E544" s="886"/>
      <c r="F544" s="886"/>
      <c r="G544" s="886"/>
      <c r="H544" s="886"/>
      <c r="I544" s="886"/>
      <c r="J544" s="886"/>
      <c r="K544" s="886"/>
      <c r="L544" s="886"/>
      <c r="M544" s="886"/>
      <c r="N544" s="886"/>
      <c r="O544" s="886"/>
      <c r="P544" s="886"/>
      <c r="Q544" s="886"/>
      <c r="R544" s="886"/>
      <c r="S544" s="886"/>
      <c r="T544" s="886"/>
      <c r="U544" s="886"/>
      <c r="V544" s="886"/>
      <c r="W544" s="886"/>
      <c r="X544" s="886"/>
    </row>
    <row r="545" spans="1:24" ht="16.5" customHeight="1">
      <c r="A545" s="886"/>
      <c r="B545" s="886"/>
      <c r="C545" s="886"/>
      <c r="D545" s="886"/>
      <c r="E545" s="886"/>
      <c r="F545" s="886"/>
      <c r="G545" s="886"/>
      <c r="H545" s="886"/>
      <c r="I545" s="886"/>
      <c r="J545" s="886"/>
      <c r="K545" s="886"/>
      <c r="L545" s="886"/>
      <c r="M545" s="886"/>
      <c r="N545" s="886"/>
      <c r="O545" s="886"/>
      <c r="P545" s="886"/>
      <c r="Q545" s="886"/>
      <c r="R545" s="886"/>
      <c r="S545" s="886"/>
      <c r="T545" s="886"/>
      <c r="U545" s="886"/>
      <c r="V545" s="886"/>
      <c r="W545" s="886"/>
      <c r="X545" s="886"/>
    </row>
    <row r="546" spans="1:24" ht="16.5" customHeight="1">
      <c r="A546" s="886"/>
      <c r="B546" s="886"/>
      <c r="C546" s="886"/>
      <c r="D546" s="886"/>
      <c r="E546" s="886"/>
      <c r="F546" s="886"/>
      <c r="G546" s="886"/>
      <c r="H546" s="886"/>
      <c r="I546" s="886"/>
      <c r="J546" s="886"/>
      <c r="K546" s="886"/>
      <c r="L546" s="886"/>
      <c r="M546" s="886"/>
      <c r="N546" s="886"/>
      <c r="O546" s="886"/>
      <c r="P546" s="886"/>
      <c r="Q546" s="886"/>
      <c r="R546" s="886"/>
      <c r="S546" s="886"/>
      <c r="T546" s="886"/>
      <c r="U546" s="886"/>
      <c r="V546" s="886"/>
      <c r="W546" s="886"/>
      <c r="X546" s="886"/>
    </row>
    <row r="547" spans="1:24" ht="16.5" customHeight="1">
      <c r="A547" s="886"/>
      <c r="B547" s="886"/>
      <c r="C547" s="886"/>
      <c r="D547" s="886"/>
      <c r="E547" s="886"/>
      <c r="F547" s="886"/>
      <c r="G547" s="886"/>
      <c r="H547" s="886"/>
      <c r="I547" s="886"/>
      <c r="J547" s="886"/>
      <c r="K547" s="886"/>
      <c r="L547" s="886"/>
      <c r="M547" s="886"/>
      <c r="N547" s="886"/>
      <c r="O547" s="886"/>
      <c r="P547" s="886"/>
      <c r="Q547" s="886"/>
      <c r="R547" s="886"/>
      <c r="S547" s="886"/>
      <c r="T547" s="886"/>
      <c r="U547" s="886"/>
      <c r="V547" s="886"/>
      <c r="W547" s="886"/>
      <c r="X547" s="886"/>
    </row>
    <row r="548" spans="1:24" ht="16.5" customHeight="1">
      <c r="A548" s="886"/>
      <c r="B548" s="886"/>
      <c r="C548" s="886"/>
      <c r="D548" s="886"/>
      <c r="E548" s="886"/>
      <c r="F548" s="886"/>
      <c r="G548" s="886"/>
      <c r="H548" s="886"/>
      <c r="I548" s="886"/>
      <c r="J548" s="886"/>
      <c r="K548" s="886"/>
      <c r="L548" s="886"/>
      <c r="M548" s="886"/>
      <c r="N548" s="886"/>
      <c r="O548" s="886"/>
      <c r="P548" s="886"/>
      <c r="Q548" s="886"/>
      <c r="R548" s="886"/>
      <c r="S548" s="886"/>
      <c r="T548" s="886"/>
      <c r="U548" s="886"/>
      <c r="V548" s="886"/>
      <c r="W548" s="886"/>
      <c r="X548" s="886"/>
    </row>
    <row r="549" spans="1:24" ht="16.5" customHeight="1">
      <c r="A549" s="886"/>
      <c r="B549" s="886"/>
      <c r="C549" s="886"/>
      <c r="D549" s="886"/>
      <c r="E549" s="886"/>
      <c r="F549" s="886"/>
      <c r="G549" s="886"/>
      <c r="H549" s="886"/>
      <c r="I549" s="886"/>
      <c r="J549" s="886"/>
      <c r="K549" s="886"/>
      <c r="L549" s="886"/>
      <c r="M549" s="886"/>
      <c r="N549" s="886"/>
      <c r="O549" s="886"/>
      <c r="P549" s="886"/>
      <c r="Q549" s="886"/>
      <c r="R549" s="886"/>
      <c r="S549" s="886"/>
      <c r="T549" s="886"/>
      <c r="U549" s="886"/>
      <c r="V549" s="886"/>
      <c r="W549" s="886"/>
      <c r="X549" s="886"/>
    </row>
    <row r="550" spans="1:24" ht="16.5" customHeight="1">
      <c r="A550" s="886"/>
      <c r="B550" s="886"/>
      <c r="C550" s="886"/>
      <c r="D550" s="886"/>
      <c r="E550" s="886"/>
      <c r="F550" s="886"/>
      <c r="G550" s="886"/>
      <c r="H550" s="886"/>
      <c r="I550" s="886"/>
      <c r="J550" s="886"/>
      <c r="K550" s="886"/>
      <c r="L550" s="886"/>
      <c r="M550" s="886"/>
      <c r="N550" s="886"/>
      <c r="O550" s="886"/>
      <c r="P550" s="886"/>
      <c r="Q550" s="886"/>
      <c r="R550" s="886"/>
      <c r="S550" s="886"/>
      <c r="T550" s="886"/>
      <c r="U550" s="886"/>
      <c r="V550" s="886"/>
      <c r="W550" s="886"/>
      <c r="X550" s="886"/>
    </row>
    <row r="551" spans="1:24" ht="16.5" customHeight="1">
      <c r="A551" s="886"/>
      <c r="B551" s="886"/>
      <c r="C551" s="886"/>
      <c r="D551" s="886"/>
      <c r="E551" s="886"/>
      <c r="F551" s="886"/>
      <c r="G551" s="886"/>
      <c r="H551" s="886"/>
      <c r="I551" s="886"/>
      <c r="J551" s="886"/>
      <c r="K551" s="886"/>
      <c r="L551" s="886"/>
      <c r="M551" s="886"/>
      <c r="N551" s="886"/>
      <c r="O551" s="886"/>
      <c r="P551" s="886"/>
      <c r="Q551" s="886"/>
      <c r="R551" s="886"/>
      <c r="S551" s="886"/>
      <c r="T551" s="886"/>
      <c r="U551" s="886"/>
      <c r="V551" s="886"/>
      <c r="W551" s="886"/>
      <c r="X551" s="886"/>
    </row>
    <row r="552" spans="1:24" ht="16.5" customHeight="1">
      <c r="A552" s="886"/>
      <c r="B552" s="886"/>
      <c r="C552" s="886"/>
      <c r="D552" s="886"/>
      <c r="E552" s="886"/>
      <c r="F552" s="886"/>
      <c r="G552" s="886"/>
      <c r="H552" s="886"/>
      <c r="I552" s="886"/>
      <c r="J552" s="886"/>
      <c r="K552" s="886"/>
      <c r="L552" s="886"/>
      <c r="M552" s="886"/>
      <c r="N552" s="886"/>
      <c r="O552" s="886"/>
      <c r="P552" s="886"/>
      <c r="Q552" s="886"/>
      <c r="R552" s="886"/>
      <c r="S552" s="886"/>
      <c r="T552" s="886"/>
      <c r="U552" s="886"/>
      <c r="V552" s="886"/>
      <c r="W552" s="886"/>
      <c r="X552" s="886"/>
    </row>
    <row r="553" spans="1:24" ht="16.5" customHeight="1">
      <c r="A553" s="886"/>
      <c r="B553" s="886"/>
      <c r="C553" s="886"/>
      <c r="D553" s="886"/>
      <c r="E553" s="886"/>
      <c r="F553" s="886"/>
      <c r="G553" s="886"/>
      <c r="H553" s="886"/>
      <c r="I553" s="886"/>
      <c r="J553" s="886"/>
      <c r="K553" s="886"/>
      <c r="L553" s="886"/>
      <c r="M553" s="886"/>
      <c r="N553" s="886"/>
      <c r="O553" s="886"/>
      <c r="P553" s="886"/>
      <c r="Q553" s="886"/>
      <c r="R553" s="886"/>
      <c r="S553" s="886"/>
      <c r="T553" s="886"/>
      <c r="U553" s="886"/>
      <c r="V553" s="886"/>
      <c r="W553" s="886"/>
      <c r="X553" s="886"/>
    </row>
    <row r="554" spans="1:24" ht="16.5" customHeight="1">
      <c r="A554" s="886"/>
      <c r="B554" s="886"/>
      <c r="C554" s="886"/>
      <c r="D554" s="886"/>
      <c r="E554" s="886"/>
      <c r="F554" s="886"/>
      <c r="G554" s="886"/>
      <c r="H554" s="886"/>
      <c r="I554" s="886"/>
      <c r="J554" s="886"/>
      <c r="K554" s="886"/>
      <c r="L554" s="886"/>
      <c r="M554" s="886"/>
      <c r="N554" s="886"/>
      <c r="O554" s="886"/>
      <c r="P554" s="886"/>
      <c r="Q554" s="886"/>
      <c r="R554" s="886"/>
      <c r="S554" s="886"/>
      <c r="T554" s="886"/>
      <c r="U554" s="886"/>
      <c r="V554" s="886"/>
      <c r="W554" s="886"/>
      <c r="X554" s="886"/>
    </row>
    <row r="555" spans="1:24" ht="16.5" customHeight="1">
      <c r="A555" s="886"/>
      <c r="B555" s="886"/>
      <c r="C555" s="886"/>
      <c r="D555" s="886"/>
      <c r="E555" s="886"/>
      <c r="F555" s="886"/>
      <c r="G555" s="886"/>
      <c r="H555" s="886"/>
      <c r="I555" s="886"/>
      <c r="J555" s="886"/>
      <c r="K555" s="886"/>
      <c r="L555" s="886"/>
      <c r="M555" s="886"/>
      <c r="N555" s="886"/>
      <c r="O555" s="886"/>
      <c r="P555" s="886"/>
      <c r="Q555" s="886"/>
      <c r="R555" s="886"/>
      <c r="S555" s="886"/>
      <c r="T555" s="886"/>
      <c r="U555" s="886"/>
      <c r="V555" s="886"/>
      <c r="W555" s="886"/>
      <c r="X555" s="886"/>
    </row>
    <row r="556" spans="1:24" ht="16.5" customHeight="1">
      <c r="A556" s="886"/>
      <c r="B556" s="886"/>
      <c r="C556" s="886"/>
      <c r="D556" s="886"/>
      <c r="E556" s="886"/>
      <c r="F556" s="886"/>
      <c r="G556" s="886"/>
      <c r="H556" s="886"/>
      <c r="I556" s="886"/>
      <c r="J556" s="886"/>
      <c r="K556" s="886"/>
      <c r="L556" s="886"/>
      <c r="M556" s="886"/>
      <c r="N556" s="886"/>
      <c r="O556" s="886"/>
      <c r="P556" s="886"/>
      <c r="Q556" s="886"/>
      <c r="R556" s="886"/>
      <c r="S556" s="886"/>
      <c r="T556" s="886"/>
      <c r="U556" s="886"/>
      <c r="V556" s="886"/>
      <c r="W556" s="886"/>
      <c r="X556" s="886"/>
    </row>
    <row r="557" spans="1:24" ht="16.5" customHeight="1">
      <c r="A557" s="886"/>
      <c r="B557" s="886"/>
      <c r="C557" s="886"/>
      <c r="D557" s="886"/>
      <c r="E557" s="886"/>
      <c r="F557" s="886"/>
      <c r="G557" s="886"/>
      <c r="H557" s="886"/>
      <c r="I557" s="886"/>
      <c r="J557" s="886"/>
      <c r="K557" s="886"/>
      <c r="L557" s="886"/>
      <c r="M557" s="886"/>
      <c r="N557" s="886"/>
      <c r="O557" s="886"/>
      <c r="P557" s="886"/>
      <c r="Q557" s="886"/>
      <c r="R557" s="886"/>
      <c r="S557" s="886"/>
      <c r="T557" s="886"/>
      <c r="U557" s="886"/>
      <c r="V557" s="886"/>
      <c r="W557" s="886"/>
      <c r="X557" s="886"/>
    </row>
    <row r="558" spans="1:24" ht="16.5" customHeight="1">
      <c r="A558" s="886"/>
      <c r="B558" s="886"/>
      <c r="C558" s="886"/>
      <c r="D558" s="886"/>
      <c r="E558" s="886"/>
      <c r="F558" s="886"/>
      <c r="G558" s="886"/>
      <c r="H558" s="886"/>
      <c r="I558" s="886"/>
      <c r="J558" s="886"/>
      <c r="K558" s="886"/>
      <c r="L558" s="886"/>
      <c r="M558" s="886"/>
      <c r="N558" s="886"/>
      <c r="O558" s="886"/>
      <c r="P558" s="886"/>
      <c r="Q558" s="886"/>
      <c r="R558" s="886"/>
      <c r="S558" s="886"/>
      <c r="T558" s="886"/>
      <c r="U558" s="886"/>
      <c r="V558" s="886"/>
      <c r="W558" s="886"/>
      <c r="X558" s="886"/>
    </row>
    <row r="559" spans="1:24" ht="16.5" customHeight="1">
      <c r="A559" s="886"/>
      <c r="B559" s="886"/>
      <c r="C559" s="886"/>
      <c r="D559" s="886"/>
      <c r="E559" s="886"/>
      <c r="F559" s="886"/>
      <c r="G559" s="886"/>
      <c r="H559" s="886"/>
      <c r="I559" s="886"/>
      <c r="J559" s="886"/>
      <c r="K559" s="886"/>
      <c r="L559" s="886"/>
      <c r="M559" s="886"/>
      <c r="N559" s="886"/>
      <c r="O559" s="886"/>
      <c r="P559" s="886"/>
      <c r="Q559" s="886"/>
      <c r="R559" s="886"/>
      <c r="S559" s="886"/>
      <c r="T559" s="886"/>
      <c r="U559" s="886"/>
      <c r="V559" s="886"/>
      <c r="W559" s="886"/>
      <c r="X559" s="886"/>
    </row>
    <row r="560" spans="1:24" ht="16.5" customHeight="1">
      <c r="A560" s="886"/>
      <c r="B560" s="886"/>
      <c r="C560" s="886"/>
      <c r="D560" s="886"/>
      <c r="E560" s="886"/>
      <c r="F560" s="886"/>
      <c r="G560" s="886"/>
      <c r="H560" s="886"/>
      <c r="I560" s="886"/>
      <c r="J560" s="886"/>
      <c r="K560" s="886"/>
      <c r="L560" s="886"/>
      <c r="M560" s="886"/>
      <c r="N560" s="886"/>
      <c r="O560" s="886"/>
      <c r="P560" s="886"/>
      <c r="Q560" s="886"/>
      <c r="R560" s="886"/>
      <c r="S560" s="886"/>
      <c r="T560" s="886"/>
      <c r="U560" s="886"/>
      <c r="V560" s="886"/>
      <c r="W560" s="886"/>
      <c r="X560" s="886"/>
    </row>
    <row r="561" spans="1:24" ht="16.5" customHeight="1">
      <c r="A561" s="886"/>
      <c r="B561" s="886"/>
      <c r="C561" s="886"/>
      <c r="D561" s="886"/>
      <c r="E561" s="886"/>
      <c r="F561" s="886"/>
      <c r="G561" s="886"/>
      <c r="H561" s="886"/>
      <c r="I561" s="886"/>
      <c r="J561" s="886"/>
      <c r="K561" s="886"/>
      <c r="L561" s="886"/>
      <c r="M561" s="886"/>
      <c r="N561" s="886"/>
      <c r="O561" s="886"/>
      <c r="P561" s="886"/>
      <c r="Q561" s="886"/>
      <c r="R561" s="886"/>
      <c r="S561" s="886"/>
      <c r="T561" s="886"/>
      <c r="U561" s="886"/>
      <c r="V561" s="886"/>
      <c r="W561" s="886"/>
      <c r="X561" s="886"/>
    </row>
    <row r="562" spans="1:24" ht="16.5" customHeight="1">
      <c r="A562" s="886"/>
      <c r="B562" s="886"/>
      <c r="C562" s="886"/>
      <c r="D562" s="886"/>
      <c r="E562" s="886"/>
      <c r="F562" s="886"/>
      <c r="G562" s="886"/>
      <c r="H562" s="886"/>
      <c r="I562" s="886"/>
      <c r="J562" s="886"/>
      <c r="K562" s="886"/>
      <c r="L562" s="886"/>
      <c r="M562" s="886"/>
      <c r="N562" s="886"/>
      <c r="O562" s="886"/>
      <c r="P562" s="886"/>
      <c r="Q562" s="886"/>
      <c r="R562" s="886"/>
      <c r="S562" s="886"/>
      <c r="T562" s="886"/>
      <c r="U562" s="886"/>
      <c r="V562" s="886"/>
      <c r="W562" s="886"/>
      <c r="X562" s="886"/>
    </row>
    <row r="563" spans="1:24" ht="16.5" customHeight="1">
      <c r="A563" s="886"/>
      <c r="B563" s="886"/>
      <c r="C563" s="886"/>
      <c r="D563" s="886"/>
      <c r="E563" s="886"/>
      <c r="F563" s="886"/>
      <c r="G563" s="886"/>
      <c r="H563" s="886"/>
      <c r="I563" s="886"/>
      <c r="J563" s="886"/>
      <c r="K563" s="886"/>
      <c r="L563" s="886"/>
      <c r="M563" s="886"/>
      <c r="N563" s="886"/>
      <c r="O563" s="886"/>
      <c r="P563" s="886"/>
      <c r="Q563" s="886"/>
      <c r="R563" s="886"/>
      <c r="S563" s="886"/>
      <c r="T563" s="886"/>
      <c r="U563" s="886"/>
      <c r="V563" s="886"/>
      <c r="W563" s="886"/>
      <c r="X563" s="886"/>
    </row>
    <row r="564" spans="1:24" ht="16.5" customHeight="1">
      <c r="A564" s="886"/>
      <c r="B564" s="886"/>
      <c r="C564" s="886"/>
      <c r="D564" s="886"/>
      <c r="E564" s="886"/>
      <c r="F564" s="886"/>
      <c r="G564" s="886"/>
      <c r="H564" s="886"/>
      <c r="I564" s="886"/>
      <c r="J564" s="886"/>
      <c r="K564" s="886"/>
      <c r="L564" s="886"/>
      <c r="M564" s="886"/>
      <c r="N564" s="886"/>
      <c r="O564" s="886"/>
      <c r="P564" s="886"/>
      <c r="Q564" s="886"/>
      <c r="R564" s="886"/>
      <c r="S564" s="886"/>
      <c r="T564" s="886"/>
      <c r="U564" s="886"/>
      <c r="V564" s="886"/>
      <c r="W564" s="886"/>
      <c r="X564" s="886"/>
    </row>
    <row r="565" spans="1:24" ht="16.5" customHeight="1">
      <c r="A565" s="886"/>
      <c r="B565" s="886"/>
      <c r="C565" s="886"/>
      <c r="D565" s="886"/>
      <c r="E565" s="886"/>
      <c r="F565" s="886"/>
      <c r="G565" s="886"/>
      <c r="H565" s="886"/>
      <c r="I565" s="886"/>
      <c r="J565" s="886"/>
      <c r="K565" s="886"/>
      <c r="L565" s="886"/>
      <c r="M565" s="886"/>
      <c r="N565" s="886"/>
      <c r="O565" s="886"/>
      <c r="P565" s="886"/>
      <c r="Q565" s="886"/>
      <c r="R565" s="886"/>
      <c r="S565" s="886"/>
      <c r="T565" s="886"/>
      <c r="U565" s="886"/>
      <c r="V565" s="886"/>
      <c r="W565" s="886"/>
      <c r="X565" s="886"/>
    </row>
    <row r="566" spans="1:24" ht="16.5" customHeight="1">
      <c r="A566" s="886"/>
      <c r="B566" s="886"/>
      <c r="C566" s="886"/>
      <c r="D566" s="886"/>
      <c r="E566" s="886"/>
      <c r="F566" s="886"/>
      <c r="G566" s="886"/>
      <c r="H566" s="886"/>
      <c r="I566" s="886"/>
      <c r="J566" s="886"/>
      <c r="K566" s="886"/>
      <c r="L566" s="886"/>
      <c r="M566" s="886"/>
      <c r="N566" s="886"/>
      <c r="O566" s="886"/>
      <c r="P566" s="886"/>
      <c r="Q566" s="886"/>
      <c r="R566" s="886"/>
      <c r="S566" s="886"/>
      <c r="T566" s="886"/>
      <c r="U566" s="886"/>
      <c r="V566" s="886"/>
      <c r="W566" s="886"/>
      <c r="X566" s="886"/>
    </row>
    <row r="567" spans="1:24" ht="16.5" customHeight="1">
      <c r="A567" s="886"/>
      <c r="B567" s="886"/>
      <c r="C567" s="886"/>
      <c r="D567" s="886"/>
      <c r="E567" s="886"/>
      <c r="F567" s="886"/>
      <c r="G567" s="886"/>
      <c r="H567" s="886"/>
      <c r="I567" s="886"/>
      <c r="J567" s="886"/>
      <c r="K567" s="886"/>
      <c r="L567" s="886"/>
      <c r="M567" s="886"/>
      <c r="N567" s="886"/>
      <c r="O567" s="886"/>
      <c r="P567" s="886"/>
      <c r="Q567" s="886"/>
      <c r="R567" s="886"/>
      <c r="S567" s="886"/>
      <c r="T567" s="886"/>
      <c r="U567" s="886"/>
      <c r="V567" s="886"/>
      <c r="W567" s="886"/>
      <c r="X567" s="886"/>
    </row>
    <row r="568" spans="1:24" ht="16.5" customHeight="1">
      <c r="A568" s="886"/>
      <c r="B568" s="886"/>
      <c r="C568" s="886"/>
      <c r="D568" s="886"/>
      <c r="E568" s="886"/>
      <c r="F568" s="886"/>
      <c r="G568" s="886"/>
      <c r="H568" s="886"/>
      <c r="I568" s="886"/>
      <c r="J568" s="886"/>
      <c r="K568" s="886"/>
      <c r="L568" s="886"/>
      <c r="M568" s="886"/>
      <c r="N568" s="886"/>
      <c r="O568" s="886"/>
      <c r="P568" s="886"/>
      <c r="Q568" s="886"/>
      <c r="R568" s="886"/>
      <c r="S568" s="886"/>
      <c r="T568" s="886"/>
      <c r="U568" s="886"/>
      <c r="V568" s="886"/>
      <c r="W568" s="886"/>
      <c r="X568" s="886"/>
    </row>
    <row r="569" spans="1:24" ht="16.5" customHeight="1">
      <c r="A569" s="886"/>
      <c r="B569" s="886"/>
      <c r="C569" s="886"/>
      <c r="D569" s="886"/>
      <c r="E569" s="886"/>
      <c r="F569" s="886"/>
      <c r="G569" s="886"/>
      <c r="H569" s="886"/>
      <c r="I569" s="886"/>
      <c r="J569" s="886"/>
      <c r="K569" s="886"/>
      <c r="L569" s="886"/>
      <c r="M569" s="886"/>
      <c r="N569" s="886"/>
      <c r="O569" s="886"/>
      <c r="P569" s="886"/>
      <c r="Q569" s="886"/>
      <c r="R569" s="886"/>
      <c r="S569" s="886"/>
      <c r="T569" s="886"/>
      <c r="U569" s="886"/>
      <c r="V569" s="886"/>
      <c r="W569" s="886"/>
      <c r="X569" s="886"/>
    </row>
    <row r="570" spans="1:24" ht="16.5" customHeight="1">
      <c r="A570" s="886"/>
      <c r="B570" s="886"/>
      <c r="C570" s="886"/>
      <c r="D570" s="886"/>
      <c r="E570" s="886"/>
      <c r="F570" s="886"/>
      <c r="G570" s="886"/>
      <c r="H570" s="886"/>
      <c r="I570" s="886"/>
      <c r="J570" s="886"/>
      <c r="K570" s="886"/>
      <c r="L570" s="886"/>
      <c r="M570" s="886"/>
      <c r="N570" s="886"/>
      <c r="O570" s="886"/>
      <c r="P570" s="886"/>
      <c r="Q570" s="886"/>
      <c r="R570" s="886"/>
      <c r="S570" s="886"/>
      <c r="T570" s="886"/>
      <c r="U570" s="886"/>
      <c r="V570" s="886"/>
      <c r="W570" s="886"/>
      <c r="X570" s="886"/>
    </row>
    <row r="571" spans="1:24" ht="16.5" customHeight="1">
      <c r="A571" s="886"/>
      <c r="B571" s="886"/>
      <c r="C571" s="886"/>
      <c r="D571" s="886"/>
      <c r="E571" s="886"/>
      <c r="F571" s="886"/>
      <c r="G571" s="886"/>
      <c r="H571" s="886"/>
      <c r="I571" s="886"/>
      <c r="J571" s="886"/>
      <c r="K571" s="886"/>
      <c r="L571" s="886"/>
      <c r="M571" s="886"/>
      <c r="N571" s="886"/>
      <c r="O571" s="886"/>
      <c r="P571" s="886"/>
      <c r="Q571" s="886"/>
      <c r="R571" s="886"/>
      <c r="S571" s="886"/>
      <c r="T571" s="886"/>
      <c r="U571" s="886"/>
      <c r="V571" s="886"/>
      <c r="W571" s="886"/>
      <c r="X571" s="886"/>
    </row>
    <row r="572" spans="1:24" ht="16.5" customHeight="1">
      <c r="A572" s="886"/>
      <c r="B572" s="886"/>
      <c r="C572" s="886"/>
      <c r="D572" s="886"/>
      <c r="E572" s="886"/>
      <c r="F572" s="886"/>
      <c r="G572" s="886"/>
      <c r="H572" s="886"/>
      <c r="I572" s="886"/>
      <c r="J572" s="886"/>
      <c r="K572" s="886"/>
      <c r="L572" s="886"/>
      <c r="M572" s="886"/>
      <c r="N572" s="886"/>
      <c r="O572" s="886"/>
      <c r="P572" s="886"/>
      <c r="Q572" s="886"/>
      <c r="R572" s="886"/>
      <c r="S572" s="886"/>
      <c r="T572" s="886"/>
      <c r="U572" s="886"/>
      <c r="V572" s="886"/>
      <c r="W572" s="886"/>
      <c r="X572" s="886"/>
    </row>
    <row r="573" spans="1:24" ht="16.5" customHeight="1">
      <c r="A573" s="886"/>
      <c r="B573" s="886"/>
      <c r="C573" s="886"/>
      <c r="D573" s="886"/>
      <c r="E573" s="886"/>
      <c r="F573" s="886"/>
      <c r="G573" s="886"/>
      <c r="H573" s="886"/>
      <c r="I573" s="886"/>
      <c r="J573" s="886"/>
      <c r="K573" s="886"/>
      <c r="L573" s="886"/>
      <c r="M573" s="886"/>
      <c r="N573" s="886"/>
      <c r="O573" s="886"/>
      <c r="P573" s="886"/>
      <c r="Q573" s="886"/>
      <c r="R573" s="886"/>
      <c r="S573" s="886"/>
      <c r="T573" s="886"/>
      <c r="U573" s="886"/>
      <c r="V573" s="886"/>
      <c r="W573" s="886"/>
      <c r="X573" s="886"/>
    </row>
    <row r="574" spans="1:24" ht="16.5" customHeight="1">
      <c r="A574" s="886"/>
      <c r="B574" s="886"/>
      <c r="C574" s="886"/>
      <c r="D574" s="886"/>
      <c r="E574" s="886"/>
      <c r="F574" s="886"/>
      <c r="G574" s="886"/>
      <c r="H574" s="886"/>
      <c r="I574" s="886"/>
      <c r="J574" s="886"/>
      <c r="K574" s="886"/>
      <c r="L574" s="886"/>
      <c r="M574" s="886"/>
      <c r="N574" s="886"/>
      <c r="O574" s="886"/>
      <c r="P574" s="886"/>
      <c r="Q574" s="886"/>
      <c r="R574" s="886"/>
      <c r="S574" s="886"/>
      <c r="T574" s="886"/>
      <c r="U574" s="886"/>
      <c r="V574" s="886"/>
      <c r="W574" s="886"/>
      <c r="X574" s="886"/>
    </row>
    <row r="575" spans="1:24" ht="16.5" customHeight="1">
      <c r="A575" s="886"/>
      <c r="B575" s="886"/>
      <c r="C575" s="886"/>
      <c r="D575" s="886"/>
      <c r="E575" s="886"/>
      <c r="F575" s="886"/>
      <c r="G575" s="886"/>
      <c r="H575" s="886"/>
      <c r="I575" s="886"/>
      <c r="J575" s="886"/>
      <c r="K575" s="886"/>
      <c r="L575" s="886"/>
      <c r="M575" s="886"/>
      <c r="N575" s="886"/>
      <c r="O575" s="886"/>
      <c r="P575" s="886"/>
      <c r="Q575" s="886"/>
      <c r="R575" s="886"/>
      <c r="S575" s="886"/>
      <c r="T575" s="886"/>
      <c r="U575" s="886"/>
      <c r="V575" s="886"/>
      <c r="W575" s="886"/>
      <c r="X575" s="886"/>
    </row>
    <row r="576" spans="1:24" ht="16.5" customHeight="1">
      <c r="A576" s="886"/>
      <c r="B576" s="886"/>
      <c r="C576" s="886"/>
      <c r="D576" s="886"/>
      <c r="E576" s="886"/>
      <c r="F576" s="886"/>
      <c r="G576" s="886"/>
      <c r="H576" s="886"/>
      <c r="I576" s="886"/>
      <c r="J576" s="886"/>
      <c r="K576" s="886"/>
      <c r="L576" s="886"/>
      <c r="M576" s="886"/>
      <c r="N576" s="886"/>
      <c r="O576" s="886"/>
      <c r="P576" s="886"/>
      <c r="Q576" s="886"/>
      <c r="R576" s="886"/>
      <c r="S576" s="886"/>
      <c r="T576" s="886"/>
      <c r="U576" s="886"/>
      <c r="V576" s="886"/>
      <c r="W576" s="886"/>
      <c r="X576" s="886"/>
    </row>
    <row r="577" spans="1:24" ht="16.5" customHeight="1">
      <c r="A577" s="886"/>
      <c r="B577" s="886"/>
      <c r="C577" s="886"/>
      <c r="D577" s="886"/>
      <c r="E577" s="886"/>
      <c r="F577" s="886"/>
      <c r="G577" s="886"/>
      <c r="H577" s="886"/>
      <c r="I577" s="886"/>
      <c r="J577" s="886"/>
      <c r="K577" s="886"/>
      <c r="L577" s="886"/>
      <c r="M577" s="886"/>
      <c r="N577" s="886"/>
      <c r="O577" s="886"/>
      <c r="P577" s="886"/>
      <c r="Q577" s="886"/>
      <c r="R577" s="886"/>
      <c r="S577" s="886"/>
      <c r="T577" s="886"/>
      <c r="U577" s="886"/>
      <c r="V577" s="886"/>
      <c r="W577" s="886"/>
      <c r="X577" s="886"/>
    </row>
    <row r="578" spans="1:24" ht="16.5" customHeight="1">
      <c r="A578" s="886"/>
      <c r="B578" s="886"/>
      <c r="C578" s="886"/>
      <c r="D578" s="886"/>
      <c r="E578" s="886"/>
      <c r="F578" s="886"/>
      <c r="G578" s="886"/>
      <c r="H578" s="886"/>
      <c r="I578" s="886"/>
      <c r="J578" s="886"/>
      <c r="K578" s="886"/>
      <c r="L578" s="886"/>
      <c r="M578" s="886"/>
      <c r="N578" s="886"/>
      <c r="O578" s="886"/>
      <c r="P578" s="886"/>
      <c r="Q578" s="886"/>
      <c r="R578" s="886"/>
      <c r="S578" s="886"/>
      <c r="T578" s="886"/>
      <c r="U578" s="886"/>
      <c r="V578" s="886"/>
      <c r="W578" s="886"/>
      <c r="X578" s="886"/>
    </row>
    <row r="579" spans="1:24" ht="16.5" customHeight="1">
      <c r="A579" s="886"/>
      <c r="B579" s="886"/>
      <c r="C579" s="886"/>
      <c r="D579" s="886"/>
      <c r="E579" s="886"/>
      <c r="F579" s="886"/>
      <c r="G579" s="886"/>
      <c r="H579" s="886"/>
      <c r="I579" s="886"/>
      <c r="J579" s="886"/>
      <c r="K579" s="886"/>
      <c r="L579" s="886"/>
      <c r="M579" s="886"/>
      <c r="N579" s="886"/>
      <c r="O579" s="886"/>
      <c r="P579" s="886"/>
      <c r="Q579" s="886"/>
      <c r="R579" s="886"/>
      <c r="S579" s="886"/>
      <c r="T579" s="886"/>
      <c r="U579" s="886"/>
      <c r="V579" s="886"/>
      <c r="W579" s="886"/>
      <c r="X579" s="886"/>
    </row>
    <row r="580" spans="1:24" ht="16.5" customHeight="1">
      <c r="A580" s="886"/>
      <c r="B580" s="886"/>
      <c r="C580" s="886"/>
      <c r="D580" s="886"/>
      <c r="E580" s="886"/>
      <c r="F580" s="886"/>
      <c r="G580" s="886"/>
      <c r="H580" s="886"/>
      <c r="I580" s="886"/>
      <c r="J580" s="886"/>
      <c r="K580" s="886"/>
      <c r="L580" s="886"/>
      <c r="M580" s="886"/>
      <c r="N580" s="886"/>
      <c r="O580" s="886"/>
      <c r="P580" s="886"/>
      <c r="Q580" s="886"/>
      <c r="R580" s="886"/>
      <c r="S580" s="886"/>
      <c r="T580" s="886"/>
      <c r="U580" s="886"/>
      <c r="V580" s="886"/>
      <c r="W580" s="886"/>
      <c r="X580" s="886"/>
    </row>
    <row r="581" spans="1:24" ht="16.5" customHeight="1">
      <c r="A581" s="886"/>
      <c r="B581" s="886"/>
      <c r="C581" s="886"/>
      <c r="D581" s="886"/>
      <c r="E581" s="886"/>
      <c r="F581" s="886"/>
      <c r="G581" s="886"/>
      <c r="H581" s="886"/>
      <c r="I581" s="886"/>
      <c r="J581" s="886"/>
      <c r="K581" s="886"/>
      <c r="L581" s="886"/>
      <c r="M581" s="886"/>
      <c r="N581" s="886"/>
      <c r="O581" s="886"/>
      <c r="P581" s="886"/>
      <c r="Q581" s="886"/>
      <c r="R581" s="886"/>
      <c r="S581" s="886"/>
      <c r="T581" s="886"/>
      <c r="U581" s="886"/>
      <c r="V581" s="886"/>
      <c r="W581" s="886"/>
      <c r="X581" s="886"/>
    </row>
    <row r="582" spans="1:24" ht="16.5" customHeight="1">
      <c r="A582" s="886"/>
      <c r="B582" s="886"/>
      <c r="C582" s="886"/>
      <c r="D582" s="886"/>
      <c r="E582" s="886"/>
      <c r="F582" s="886"/>
      <c r="G582" s="886"/>
      <c r="H582" s="886"/>
      <c r="I582" s="886"/>
      <c r="J582" s="886"/>
      <c r="K582" s="886"/>
      <c r="L582" s="886"/>
      <c r="M582" s="886"/>
      <c r="N582" s="886"/>
      <c r="O582" s="886"/>
      <c r="P582" s="886"/>
      <c r="Q582" s="886"/>
      <c r="R582" s="886"/>
      <c r="S582" s="886"/>
      <c r="T582" s="886"/>
      <c r="U582" s="886"/>
      <c r="V582" s="886"/>
      <c r="W582" s="886"/>
      <c r="X582" s="886"/>
    </row>
    <row r="583" spans="1:24" ht="16.5" customHeight="1">
      <c r="A583" s="886"/>
      <c r="B583" s="886"/>
      <c r="C583" s="886"/>
      <c r="D583" s="886"/>
      <c r="E583" s="886"/>
      <c r="F583" s="886"/>
      <c r="G583" s="886"/>
      <c r="H583" s="886"/>
      <c r="I583" s="886"/>
      <c r="J583" s="886"/>
      <c r="K583" s="886"/>
      <c r="L583" s="886"/>
      <c r="M583" s="886"/>
      <c r="N583" s="886"/>
      <c r="O583" s="886"/>
      <c r="P583" s="886"/>
      <c r="Q583" s="886"/>
      <c r="R583" s="886"/>
      <c r="S583" s="886"/>
      <c r="T583" s="886"/>
      <c r="U583" s="886"/>
      <c r="V583" s="886"/>
      <c r="W583" s="886"/>
      <c r="X583" s="886"/>
    </row>
    <row r="584" spans="1:24" ht="16.5" customHeight="1">
      <c r="A584" s="886"/>
      <c r="B584" s="886"/>
      <c r="C584" s="886"/>
      <c r="D584" s="886"/>
      <c r="E584" s="886"/>
      <c r="F584" s="886"/>
      <c r="G584" s="886"/>
      <c r="H584" s="886"/>
      <c r="I584" s="886"/>
      <c r="J584" s="886"/>
      <c r="K584" s="886"/>
      <c r="L584" s="886"/>
      <c r="M584" s="886"/>
      <c r="N584" s="886"/>
      <c r="O584" s="886"/>
      <c r="P584" s="886"/>
      <c r="Q584" s="886"/>
      <c r="R584" s="886"/>
      <c r="S584" s="886"/>
      <c r="T584" s="886"/>
      <c r="U584" s="886"/>
      <c r="V584" s="886"/>
      <c r="W584" s="886"/>
      <c r="X584" s="886"/>
    </row>
    <row r="585" spans="1:24" ht="16.5" customHeight="1">
      <c r="A585" s="886"/>
      <c r="B585" s="886"/>
      <c r="C585" s="886"/>
      <c r="D585" s="886"/>
      <c r="E585" s="886"/>
      <c r="F585" s="886"/>
      <c r="G585" s="886"/>
      <c r="H585" s="886"/>
      <c r="I585" s="886"/>
      <c r="J585" s="886"/>
      <c r="K585" s="886"/>
      <c r="L585" s="886"/>
      <c r="M585" s="886"/>
      <c r="N585" s="886"/>
      <c r="O585" s="886"/>
      <c r="P585" s="886"/>
      <c r="Q585" s="886"/>
      <c r="R585" s="886"/>
      <c r="S585" s="886"/>
      <c r="T585" s="886"/>
      <c r="U585" s="886"/>
      <c r="V585" s="886"/>
      <c r="W585" s="886"/>
      <c r="X585" s="886"/>
    </row>
    <row r="586" spans="1:24" ht="16.5" customHeight="1">
      <c r="A586" s="886"/>
      <c r="B586" s="886"/>
      <c r="C586" s="886"/>
      <c r="D586" s="886"/>
      <c r="E586" s="886"/>
      <c r="F586" s="886"/>
      <c r="G586" s="886"/>
      <c r="H586" s="886"/>
      <c r="I586" s="886"/>
      <c r="J586" s="886"/>
      <c r="K586" s="886"/>
      <c r="L586" s="886"/>
      <c r="M586" s="886"/>
      <c r="N586" s="886"/>
      <c r="O586" s="886"/>
      <c r="P586" s="886"/>
      <c r="Q586" s="886"/>
      <c r="R586" s="886"/>
      <c r="S586" s="886"/>
      <c r="T586" s="886"/>
      <c r="U586" s="886"/>
      <c r="V586" s="886"/>
      <c r="W586" s="886"/>
      <c r="X586" s="886"/>
    </row>
    <row r="587" spans="1:24" ht="16.5" customHeight="1">
      <c r="A587" s="886"/>
      <c r="B587" s="886"/>
      <c r="C587" s="886"/>
      <c r="D587" s="886"/>
      <c r="E587" s="886"/>
      <c r="F587" s="886"/>
      <c r="G587" s="886"/>
      <c r="H587" s="886"/>
      <c r="I587" s="886"/>
      <c r="J587" s="886"/>
      <c r="K587" s="886"/>
      <c r="L587" s="886"/>
      <c r="M587" s="886"/>
      <c r="N587" s="886"/>
      <c r="O587" s="886"/>
      <c r="P587" s="886"/>
      <c r="Q587" s="886"/>
      <c r="R587" s="886"/>
      <c r="S587" s="886"/>
      <c r="T587" s="886"/>
      <c r="U587" s="886"/>
      <c r="V587" s="886"/>
      <c r="W587" s="886"/>
      <c r="X587" s="886"/>
    </row>
    <row r="588" spans="1:24" ht="16.5" customHeight="1">
      <c r="A588" s="886"/>
      <c r="B588" s="886"/>
      <c r="C588" s="886"/>
      <c r="D588" s="886"/>
      <c r="E588" s="886"/>
      <c r="F588" s="886"/>
      <c r="G588" s="886"/>
      <c r="H588" s="886"/>
      <c r="I588" s="886"/>
      <c r="J588" s="886"/>
      <c r="K588" s="886"/>
      <c r="L588" s="886"/>
      <c r="M588" s="886"/>
      <c r="N588" s="886"/>
      <c r="O588" s="886"/>
      <c r="P588" s="886"/>
      <c r="Q588" s="886"/>
      <c r="R588" s="886"/>
      <c r="S588" s="886"/>
      <c r="T588" s="886"/>
      <c r="U588" s="886"/>
      <c r="V588" s="886"/>
      <c r="W588" s="886"/>
      <c r="X588" s="886"/>
    </row>
    <row r="589" spans="1:24" ht="16.5" customHeight="1">
      <c r="A589" s="886"/>
      <c r="B589" s="886"/>
      <c r="C589" s="886"/>
      <c r="D589" s="886"/>
      <c r="E589" s="886"/>
      <c r="F589" s="886"/>
      <c r="G589" s="886"/>
      <c r="H589" s="886"/>
      <c r="I589" s="886"/>
      <c r="J589" s="886"/>
      <c r="K589" s="886"/>
      <c r="L589" s="886"/>
      <c r="M589" s="886"/>
      <c r="N589" s="886"/>
      <c r="O589" s="886"/>
      <c r="P589" s="886"/>
      <c r="Q589" s="886"/>
      <c r="R589" s="886"/>
      <c r="S589" s="886"/>
      <c r="T589" s="886"/>
      <c r="U589" s="886"/>
      <c r="V589" s="886"/>
      <c r="W589" s="886"/>
      <c r="X589" s="886"/>
    </row>
    <row r="590" spans="1:24" ht="16.5" customHeight="1">
      <c r="A590" s="886"/>
      <c r="B590" s="886"/>
      <c r="C590" s="886"/>
      <c r="D590" s="886"/>
      <c r="E590" s="886"/>
      <c r="F590" s="886"/>
      <c r="G590" s="886"/>
      <c r="H590" s="886"/>
      <c r="I590" s="886"/>
      <c r="J590" s="886"/>
      <c r="K590" s="886"/>
      <c r="L590" s="886"/>
      <c r="M590" s="886"/>
      <c r="N590" s="886"/>
      <c r="O590" s="886"/>
      <c r="P590" s="886"/>
      <c r="Q590" s="886"/>
      <c r="R590" s="886"/>
      <c r="S590" s="886"/>
      <c r="T590" s="886"/>
      <c r="U590" s="886"/>
      <c r="V590" s="886"/>
      <c r="W590" s="886"/>
      <c r="X590" s="886"/>
    </row>
    <row r="591" spans="1:24" ht="16.5" customHeight="1">
      <c r="A591" s="886"/>
      <c r="B591" s="886"/>
      <c r="C591" s="886"/>
      <c r="D591" s="886"/>
      <c r="E591" s="886"/>
      <c r="F591" s="886"/>
      <c r="G591" s="886"/>
      <c r="H591" s="886"/>
      <c r="I591" s="886"/>
      <c r="J591" s="886"/>
      <c r="K591" s="886"/>
      <c r="L591" s="886"/>
      <c r="M591" s="886"/>
      <c r="N591" s="886"/>
      <c r="O591" s="886"/>
      <c r="P591" s="886"/>
      <c r="Q591" s="886"/>
      <c r="R591" s="886"/>
      <c r="S591" s="886"/>
      <c r="T591" s="886"/>
      <c r="U591" s="886"/>
      <c r="V591" s="886"/>
      <c r="W591" s="886"/>
      <c r="X591" s="886"/>
    </row>
    <row r="592" spans="1:24" ht="16.5" customHeight="1">
      <c r="A592" s="886"/>
      <c r="B592" s="886"/>
      <c r="C592" s="886"/>
      <c r="D592" s="886"/>
      <c r="E592" s="886"/>
      <c r="F592" s="886"/>
      <c r="G592" s="886"/>
      <c r="H592" s="886"/>
      <c r="I592" s="886"/>
      <c r="J592" s="886"/>
      <c r="K592" s="886"/>
      <c r="L592" s="886"/>
      <c r="M592" s="886"/>
      <c r="N592" s="886"/>
      <c r="O592" s="886"/>
      <c r="P592" s="886"/>
      <c r="Q592" s="886"/>
      <c r="R592" s="886"/>
      <c r="S592" s="886"/>
      <c r="T592" s="886"/>
      <c r="U592" s="886"/>
      <c r="V592" s="886"/>
      <c r="W592" s="886"/>
      <c r="X592" s="886"/>
    </row>
    <row r="593" spans="1:24" ht="16.5" customHeight="1">
      <c r="A593" s="886"/>
      <c r="B593" s="886"/>
      <c r="C593" s="886"/>
      <c r="D593" s="886"/>
      <c r="E593" s="886"/>
      <c r="F593" s="886"/>
      <c r="G593" s="886"/>
      <c r="H593" s="886"/>
      <c r="I593" s="886"/>
      <c r="J593" s="886"/>
      <c r="K593" s="886"/>
      <c r="L593" s="886"/>
      <c r="M593" s="886"/>
      <c r="N593" s="886"/>
      <c r="O593" s="886"/>
      <c r="P593" s="886"/>
      <c r="Q593" s="886"/>
      <c r="R593" s="886"/>
      <c r="S593" s="886"/>
      <c r="T593" s="886"/>
      <c r="U593" s="886"/>
      <c r="V593" s="886"/>
      <c r="W593" s="886"/>
      <c r="X593" s="886"/>
    </row>
    <row r="594" spans="1:24" ht="16.5" customHeight="1">
      <c r="A594" s="886"/>
      <c r="B594" s="886"/>
      <c r="C594" s="886"/>
      <c r="D594" s="886"/>
      <c r="E594" s="886"/>
      <c r="F594" s="886"/>
      <c r="G594" s="886"/>
      <c r="H594" s="886"/>
      <c r="I594" s="886"/>
      <c r="J594" s="886"/>
      <c r="K594" s="886"/>
      <c r="L594" s="886"/>
      <c r="M594" s="886"/>
      <c r="N594" s="886"/>
      <c r="O594" s="886"/>
      <c r="P594" s="886"/>
      <c r="Q594" s="886"/>
      <c r="R594" s="886"/>
      <c r="S594" s="886"/>
      <c r="T594" s="886"/>
      <c r="U594" s="886"/>
      <c r="V594" s="886"/>
      <c r="W594" s="886"/>
      <c r="X594" s="886"/>
    </row>
    <row r="595" spans="1:24" ht="16.5" customHeight="1">
      <c r="A595" s="886"/>
      <c r="B595" s="886"/>
      <c r="C595" s="886"/>
      <c r="D595" s="886"/>
      <c r="E595" s="886"/>
      <c r="F595" s="886"/>
      <c r="G595" s="886"/>
      <c r="H595" s="886"/>
      <c r="I595" s="886"/>
      <c r="J595" s="886"/>
      <c r="K595" s="886"/>
      <c r="L595" s="886"/>
      <c r="M595" s="886"/>
      <c r="N595" s="886"/>
      <c r="O595" s="886"/>
      <c r="P595" s="886"/>
      <c r="Q595" s="886"/>
      <c r="R595" s="886"/>
      <c r="S595" s="886"/>
      <c r="T595" s="886"/>
      <c r="U595" s="886"/>
      <c r="V595" s="886"/>
      <c r="W595" s="886"/>
      <c r="X595" s="886"/>
    </row>
    <row r="596" spans="1:24" ht="16.5" customHeight="1">
      <c r="A596" s="886"/>
      <c r="B596" s="886"/>
      <c r="C596" s="886"/>
      <c r="D596" s="886"/>
      <c r="E596" s="886"/>
      <c r="F596" s="886"/>
      <c r="G596" s="886"/>
      <c r="H596" s="886"/>
      <c r="I596" s="886"/>
      <c r="J596" s="886"/>
      <c r="K596" s="886"/>
      <c r="L596" s="886"/>
      <c r="M596" s="886"/>
      <c r="N596" s="886"/>
      <c r="O596" s="886"/>
      <c r="P596" s="886"/>
      <c r="Q596" s="886"/>
      <c r="R596" s="886"/>
      <c r="S596" s="886"/>
      <c r="T596" s="886"/>
      <c r="U596" s="886"/>
      <c r="V596" s="886"/>
      <c r="W596" s="886"/>
      <c r="X596" s="886"/>
    </row>
    <row r="597" spans="1:24" ht="16.5" customHeight="1">
      <c r="A597" s="886"/>
      <c r="B597" s="886"/>
      <c r="C597" s="886"/>
      <c r="D597" s="886"/>
      <c r="E597" s="886"/>
      <c r="F597" s="886"/>
      <c r="G597" s="886"/>
      <c r="H597" s="886"/>
      <c r="I597" s="886"/>
      <c r="J597" s="886"/>
      <c r="K597" s="886"/>
      <c r="L597" s="886"/>
      <c r="M597" s="886"/>
      <c r="N597" s="886"/>
      <c r="O597" s="886"/>
      <c r="P597" s="886"/>
      <c r="Q597" s="886"/>
      <c r="R597" s="886"/>
      <c r="S597" s="886"/>
      <c r="T597" s="886"/>
      <c r="U597" s="886"/>
      <c r="V597" s="886"/>
      <c r="W597" s="886"/>
      <c r="X597" s="886"/>
    </row>
    <row r="598" spans="1:24" ht="16.5" customHeight="1">
      <c r="A598" s="886"/>
      <c r="B598" s="886"/>
      <c r="C598" s="886"/>
      <c r="D598" s="886"/>
      <c r="E598" s="886"/>
      <c r="F598" s="886"/>
      <c r="G598" s="886"/>
      <c r="H598" s="886"/>
      <c r="I598" s="886"/>
      <c r="J598" s="886"/>
      <c r="K598" s="886"/>
      <c r="L598" s="886"/>
      <c r="M598" s="886"/>
      <c r="N598" s="886"/>
      <c r="O598" s="886"/>
      <c r="P598" s="886"/>
      <c r="Q598" s="886"/>
      <c r="R598" s="886"/>
      <c r="S598" s="886"/>
      <c r="T598" s="886"/>
      <c r="U598" s="886"/>
      <c r="V598" s="886"/>
      <c r="W598" s="886"/>
      <c r="X598" s="886"/>
    </row>
    <row r="599" spans="1:24" ht="16.5" customHeight="1">
      <c r="A599" s="886"/>
      <c r="B599" s="886"/>
      <c r="C599" s="886"/>
      <c r="D599" s="886"/>
      <c r="E599" s="886"/>
      <c r="F599" s="886"/>
      <c r="G599" s="886"/>
      <c r="H599" s="886"/>
      <c r="I599" s="886"/>
      <c r="J599" s="886"/>
      <c r="K599" s="886"/>
      <c r="L599" s="886"/>
      <c r="M599" s="886"/>
      <c r="N599" s="886"/>
      <c r="O599" s="886"/>
      <c r="P599" s="886"/>
      <c r="Q599" s="886"/>
      <c r="R599" s="886"/>
      <c r="S599" s="886"/>
      <c r="T599" s="886"/>
      <c r="U599" s="886"/>
      <c r="V599" s="886"/>
      <c r="W599" s="886"/>
      <c r="X599" s="886"/>
    </row>
    <row r="600" spans="1:24" ht="16.5" customHeight="1">
      <c r="A600" s="886"/>
      <c r="B600" s="886"/>
      <c r="C600" s="886"/>
      <c r="D600" s="886"/>
      <c r="E600" s="886"/>
      <c r="F600" s="886"/>
      <c r="G600" s="886"/>
      <c r="H600" s="886"/>
      <c r="I600" s="886"/>
      <c r="J600" s="886"/>
      <c r="K600" s="886"/>
      <c r="L600" s="886"/>
      <c r="M600" s="886"/>
      <c r="N600" s="886"/>
      <c r="O600" s="886"/>
      <c r="P600" s="886"/>
      <c r="Q600" s="886"/>
      <c r="R600" s="886"/>
      <c r="S600" s="886"/>
      <c r="T600" s="886"/>
      <c r="U600" s="886"/>
      <c r="V600" s="886"/>
      <c r="W600" s="886"/>
      <c r="X600" s="886"/>
    </row>
    <row r="601" spans="1:24" ht="16.5" customHeight="1">
      <c r="A601" s="886"/>
      <c r="B601" s="886"/>
      <c r="C601" s="886"/>
      <c r="D601" s="886"/>
      <c r="E601" s="886"/>
      <c r="F601" s="886"/>
      <c r="G601" s="886"/>
      <c r="H601" s="886"/>
      <c r="I601" s="886"/>
      <c r="J601" s="886"/>
      <c r="K601" s="886"/>
      <c r="L601" s="886"/>
      <c r="M601" s="886"/>
      <c r="N601" s="886"/>
      <c r="O601" s="886"/>
      <c r="P601" s="886"/>
      <c r="Q601" s="886"/>
      <c r="R601" s="886"/>
      <c r="S601" s="886"/>
      <c r="T601" s="886"/>
      <c r="U601" s="886"/>
      <c r="V601" s="886"/>
      <c r="W601" s="886"/>
      <c r="X601" s="886"/>
    </row>
    <row r="602" spans="1:24" ht="16.5" customHeight="1">
      <c r="A602" s="886"/>
      <c r="B602" s="886"/>
      <c r="C602" s="886"/>
      <c r="D602" s="886"/>
      <c r="E602" s="886"/>
      <c r="F602" s="886"/>
      <c r="G602" s="886"/>
      <c r="H602" s="886"/>
      <c r="I602" s="886"/>
      <c r="J602" s="886"/>
      <c r="K602" s="886"/>
      <c r="L602" s="886"/>
      <c r="M602" s="886"/>
      <c r="N602" s="886"/>
      <c r="O602" s="886"/>
      <c r="P602" s="886"/>
      <c r="Q602" s="886"/>
      <c r="R602" s="886"/>
      <c r="S602" s="886"/>
      <c r="T602" s="886"/>
      <c r="U602" s="886"/>
      <c r="V602" s="886"/>
      <c r="W602" s="886"/>
      <c r="X602" s="886"/>
    </row>
    <row r="603" spans="1:24" ht="16.5" customHeight="1">
      <c r="A603" s="886"/>
      <c r="B603" s="886"/>
      <c r="C603" s="886"/>
      <c r="D603" s="886"/>
      <c r="E603" s="886"/>
      <c r="F603" s="886"/>
      <c r="G603" s="886"/>
      <c r="H603" s="886"/>
      <c r="I603" s="886"/>
      <c r="J603" s="886"/>
      <c r="K603" s="886"/>
      <c r="L603" s="886"/>
      <c r="M603" s="886"/>
      <c r="N603" s="886"/>
      <c r="O603" s="886"/>
      <c r="P603" s="886"/>
      <c r="Q603" s="886"/>
      <c r="R603" s="886"/>
      <c r="S603" s="886"/>
      <c r="T603" s="886"/>
      <c r="U603" s="886"/>
      <c r="V603" s="886"/>
      <c r="W603" s="886"/>
      <c r="X603" s="886"/>
    </row>
    <row r="604" spans="1:24" ht="16.5" customHeight="1">
      <c r="A604" s="886"/>
      <c r="B604" s="886"/>
      <c r="C604" s="886"/>
      <c r="D604" s="886"/>
      <c r="E604" s="886"/>
      <c r="F604" s="886"/>
      <c r="G604" s="886"/>
      <c r="H604" s="886"/>
      <c r="I604" s="886"/>
      <c r="J604" s="886"/>
      <c r="K604" s="886"/>
      <c r="L604" s="886"/>
      <c r="M604" s="886"/>
      <c r="N604" s="886"/>
      <c r="O604" s="886"/>
      <c r="P604" s="886"/>
      <c r="Q604" s="886"/>
      <c r="R604" s="886"/>
      <c r="S604" s="886"/>
      <c r="T604" s="886"/>
      <c r="U604" s="886"/>
      <c r="V604" s="886"/>
      <c r="W604" s="886"/>
      <c r="X604" s="886"/>
    </row>
    <row r="605" spans="1:24" ht="16.5" customHeight="1">
      <c r="A605" s="886"/>
      <c r="B605" s="886"/>
      <c r="C605" s="886"/>
      <c r="D605" s="886"/>
      <c r="E605" s="886"/>
      <c r="F605" s="886"/>
      <c r="G605" s="886"/>
      <c r="H605" s="886"/>
      <c r="I605" s="886"/>
      <c r="J605" s="886"/>
      <c r="K605" s="886"/>
      <c r="L605" s="886"/>
      <c r="M605" s="886"/>
      <c r="N605" s="886"/>
      <c r="O605" s="886"/>
      <c r="P605" s="886"/>
      <c r="Q605" s="886"/>
      <c r="R605" s="886"/>
      <c r="S605" s="886"/>
      <c r="T605" s="886"/>
      <c r="U605" s="886"/>
      <c r="V605" s="886"/>
      <c r="W605" s="886"/>
      <c r="X605" s="886"/>
    </row>
    <row r="606" spans="1:24" ht="16.5" customHeight="1">
      <c r="A606" s="886"/>
      <c r="B606" s="886"/>
      <c r="C606" s="886"/>
      <c r="D606" s="886"/>
      <c r="E606" s="886"/>
      <c r="F606" s="886"/>
      <c r="G606" s="886"/>
      <c r="H606" s="886"/>
      <c r="I606" s="886"/>
      <c r="J606" s="886"/>
      <c r="K606" s="886"/>
      <c r="L606" s="886"/>
      <c r="M606" s="886"/>
      <c r="N606" s="886"/>
      <c r="O606" s="886"/>
      <c r="P606" s="886"/>
      <c r="Q606" s="886"/>
      <c r="R606" s="886"/>
      <c r="S606" s="886"/>
      <c r="T606" s="886"/>
      <c r="U606" s="886"/>
      <c r="V606" s="886"/>
      <c r="W606" s="886"/>
      <c r="X606" s="886"/>
    </row>
    <row r="607" spans="1:24" ht="16.5" customHeight="1">
      <c r="A607" s="886"/>
      <c r="B607" s="886"/>
      <c r="C607" s="886"/>
      <c r="D607" s="886"/>
      <c r="E607" s="886"/>
      <c r="F607" s="886"/>
      <c r="G607" s="886"/>
      <c r="H607" s="886"/>
      <c r="I607" s="886"/>
      <c r="J607" s="886"/>
      <c r="K607" s="886"/>
      <c r="L607" s="886"/>
      <c r="M607" s="886"/>
      <c r="N607" s="886"/>
      <c r="O607" s="886"/>
      <c r="P607" s="886"/>
      <c r="Q607" s="886"/>
      <c r="R607" s="886"/>
      <c r="S607" s="886"/>
      <c r="T607" s="886"/>
      <c r="U607" s="886"/>
      <c r="V607" s="886"/>
      <c r="W607" s="886"/>
      <c r="X607" s="886"/>
    </row>
    <row r="608" spans="1:24" ht="16.5" customHeight="1">
      <c r="A608" s="886"/>
      <c r="B608" s="886"/>
      <c r="C608" s="886"/>
      <c r="D608" s="886"/>
      <c r="E608" s="886"/>
      <c r="F608" s="886"/>
      <c r="G608" s="886"/>
      <c r="H608" s="886"/>
      <c r="I608" s="886"/>
      <c r="J608" s="886"/>
      <c r="K608" s="886"/>
      <c r="L608" s="886"/>
      <c r="M608" s="886"/>
      <c r="N608" s="886"/>
      <c r="O608" s="886"/>
      <c r="P608" s="886"/>
      <c r="Q608" s="886"/>
      <c r="R608" s="886"/>
      <c r="S608" s="886"/>
      <c r="T608" s="886"/>
      <c r="U608" s="886"/>
      <c r="V608" s="886"/>
      <c r="W608" s="886"/>
      <c r="X608" s="886"/>
    </row>
    <row r="609" spans="1:24" ht="16.5" customHeight="1">
      <c r="A609" s="886"/>
      <c r="B609" s="886"/>
      <c r="C609" s="886"/>
      <c r="D609" s="886"/>
      <c r="E609" s="886"/>
      <c r="F609" s="886"/>
      <c r="G609" s="886"/>
      <c r="H609" s="886"/>
      <c r="I609" s="886"/>
      <c r="J609" s="886"/>
      <c r="K609" s="886"/>
      <c r="L609" s="886"/>
      <c r="M609" s="886"/>
      <c r="N609" s="886"/>
      <c r="O609" s="886"/>
      <c r="P609" s="886"/>
      <c r="Q609" s="886"/>
      <c r="R609" s="886"/>
      <c r="S609" s="886"/>
      <c r="T609" s="886"/>
      <c r="U609" s="886"/>
      <c r="V609" s="886"/>
      <c r="W609" s="886"/>
      <c r="X609" s="886"/>
    </row>
    <row r="610" spans="1:24" ht="16.5" customHeight="1">
      <c r="A610" s="886"/>
      <c r="B610" s="886"/>
      <c r="C610" s="886"/>
      <c r="D610" s="886"/>
      <c r="E610" s="886"/>
      <c r="F610" s="886"/>
      <c r="G610" s="886"/>
      <c r="H610" s="886"/>
      <c r="I610" s="886"/>
      <c r="J610" s="886"/>
      <c r="K610" s="886"/>
      <c r="L610" s="886"/>
      <c r="M610" s="886"/>
      <c r="N610" s="886"/>
      <c r="O610" s="886"/>
      <c r="P610" s="886"/>
      <c r="Q610" s="886"/>
      <c r="R610" s="886"/>
      <c r="S610" s="886"/>
      <c r="T610" s="886"/>
      <c r="U610" s="886"/>
      <c r="V610" s="886"/>
      <c r="W610" s="886"/>
      <c r="X610" s="886"/>
    </row>
    <row r="611" spans="1:24" ht="16.5" customHeight="1">
      <c r="A611" s="886"/>
      <c r="B611" s="886"/>
      <c r="C611" s="886"/>
      <c r="D611" s="886"/>
      <c r="E611" s="886"/>
      <c r="F611" s="886"/>
      <c r="G611" s="886"/>
      <c r="H611" s="886"/>
      <c r="I611" s="886"/>
      <c r="J611" s="886"/>
      <c r="K611" s="886"/>
      <c r="L611" s="886"/>
      <c r="M611" s="886"/>
      <c r="N611" s="886"/>
      <c r="O611" s="886"/>
      <c r="P611" s="886"/>
      <c r="Q611" s="886"/>
      <c r="R611" s="886"/>
      <c r="S611" s="886"/>
      <c r="T611" s="886"/>
      <c r="U611" s="886"/>
      <c r="V611" s="886"/>
      <c r="W611" s="886"/>
      <c r="X611" s="886"/>
    </row>
    <row r="612" spans="1:24" ht="16.5" customHeight="1">
      <c r="A612" s="886"/>
      <c r="B612" s="886"/>
      <c r="C612" s="886"/>
      <c r="D612" s="886"/>
      <c r="E612" s="886"/>
      <c r="F612" s="886"/>
      <c r="G612" s="886"/>
      <c r="H612" s="886"/>
      <c r="I612" s="886"/>
      <c r="J612" s="886"/>
      <c r="K612" s="886"/>
      <c r="L612" s="886"/>
      <c r="M612" s="886"/>
      <c r="N612" s="886"/>
      <c r="O612" s="886"/>
      <c r="P612" s="886"/>
      <c r="Q612" s="886"/>
      <c r="R612" s="886"/>
      <c r="S612" s="886"/>
      <c r="T612" s="886"/>
      <c r="U612" s="886"/>
      <c r="V612" s="886"/>
      <c r="W612" s="886"/>
      <c r="X612" s="886"/>
    </row>
    <row r="613" spans="1:24" ht="16.5" customHeight="1">
      <c r="A613" s="886"/>
      <c r="B613" s="886"/>
      <c r="C613" s="886"/>
      <c r="D613" s="886"/>
      <c r="E613" s="886"/>
      <c r="F613" s="886"/>
      <c r="G613" s="886"/>
      <c r="H613" s="886"/>
      <c r="I613" s="886"/>
      <c r="J613" s="886"/>
      <c r="K613" s="886"/>
      <c r="L613" s="886"/>
      <c r="M613" s="886"/>
      <c r="N613" s="886"/>
      <c r="O613" s="886"/>
      <c r="P613" s="886"/>
      <c r="Q613" s="886"/>
      <c r="R613" s="886"/>
      <c r="S613" s="886"/>
      <c r="T613" s="886"/>
      <c r="U613" s="886"/>
      <c r="V613" s="886"/>
      <c r="W613" s="886"/>
      <c r="X613" s="886"/>
    </row>
    <row r="614" spans="1:24" ht="16.5" customHeight="1">
      <c r="A614" s="886"/>
      <c r="B614" s="886"/>
      <c r="C614" s="886"/>
      <c r="D614" s="886"/>
      <c r="E614" s="886"/>
      <c r="F614" s="886"/>
      <c r="G614" s="886"/>
      <c r="H614" s="886"/>
      <c r="I614" s="886"/>
      <c r="J614" s="886"/>
      <c r="K614" s="886"/>
      <c r="L614" s="886"/>
      <c r="M614" s="886"/>
      <c r="N614" s="886"/>
      <c r="O614" s="886"/>
      <c r="P614" s="886"/>
      <c r="Q614" s="886"/>
      <c r="R614" s="886"/>
      <c r="S614" s="886"/>
      <c r="T614" s="886"/>
      <c r="U614" s="886"/>
      <c r="V614" s="886"/>
      <c r="W614" s="886"/>
      <c r="X614" s="886"/>
    </row>
    <row r="615" spans="1:24" ht="16.5" customHeight="1">
      <c r="A615" s="886"/>
      <c r="B615" s="886"/>
      <c r="C615" s="886"/>
      <c r="D615" s="886"/>
      <c r="E615" s="886"/>
      <c r="F615" s="886"/>
      <c r="G615" s="886"/>
      <c r="H615" s="886"/>
      <c r="I615" s="886"/>
      <c r="J615" s="886"/>
      <c r="K615" s="886"/>
      <c r="L615" s="886"/>
      <c r="M615" s="886"/>
      <c r="N615" s="886"/>
      <c r="O615" s="886"/>
      <c r="P615" s="886"/>
      <c r="Q615" s="886"/>
      <c r="R615" s="886"/>
      <c r="S615" s="886"/>
      <c r="T615" s="886"/>
      <c r="U615" s="886"/>
      <c r="V615" s="886"/>
      <c r="W615" s="886"/>
      <c r="X615" s="886"/>
    </row>
    <row r="616" spans="1:24" ht="16.5" customHeight="1">
      <c r="A616" s="886"/>
      <c r="B616" s="886"/>
      <c r="C616" s="886"/>
      <c r="D616" s="886"/>
      <c r="E616" s="886"/>
      <c r="F616" s="886"/>
      <c r="G616" s="886"/>
      <c r="H616" s="886"/>
      <c r="I616" s="886"/>
      <c r="J616" s="886"/>
      <c r="K616" s="886"/>
      <c r="L616" s="886"/>
      <c r="M616" s="886"/>
      <c r="N616" s="886"/>
      <c r="O616" s="886"/>
      <c r="P616" s="886"/>
      <c r="Q616" s="886"/>
      <c r="R616" s="886"/>
      <c r="S616" s="886"/>
      <c r="T616" s="886"/>
      <c r="U616" s="886"/>
      <c r="V616" s="886"/>
      <c r="W616" s="886"/>
      <c r="X616" s="886"/>
    </row>
    <row r="617" spans="1:24" ht="16.5" customHeight="1">
      <c r="A617" s="886"/>
      <c r="B617" s="886"/>
      <c r="C617" s="886"/>
      <c r="D617" s="886"/>
      <c r="E617" s="886"/>
      <c r="F617" s="886"/>
      <c r="G617" s="886"/>
      <c r="H617" s="886"/>
      <c r="I617" s="886"/>
      <c r="J617" s="886"/>
      <c r="K617" s="886"/>
      <c r="L617" s="886"/>
      <c r="M617" s="886"/>
      <c r="N617" s="886"/>
      <c r="O617" s="886"/>
      <c r="P617" s="886"/>
      <c r="Q617" s="886"/>
      <c r="R617" s="886"/>
      <c r="S617" s="886"/>
      <c r="T617" s="886"/>
      <c r="U617" s="886"/>
      <c r="V617" s="886"/>
      <c r="W617" s="886"/>
      <c r="X617" s="886"/>
    </row>
    <row r="618" spans="1:24" ht="16.5" customHeight="1">
      <c r="A618" s="886"/>
      <c r="B618" s="886"/>
      <c r="C618" s="886"/>
      <c r="D618" s="886"/>
      <c r="E618" s="886"/>
      <c r="F618" s="886"/>
      <c r="G618" s="886"/>
      <c r="H618" s="886"/>
      <c r="I618" s="886"/>
      <c r="J618" s="886"/>
      <c r="K618" s="886"/>
      <c r="L618" s="886"/>
      <c r="M618" s="886"/>
      <c r="N618" s="886"/>
      <c r="O618" s="886"/>
      <c r="P618" s="886"/>
      <c r="Q618" s="886"/>
      <c r="R618" s="886"/>
      <c r="S618" s="886"/>
      <c r="T618" s="886"/>
      <c r="U618" s="886"/>
      <c r="V618" s="886"/>
      <c r="W618" s="886"/>
      <c r="X618" s="886"/>
    </row>
    <row r="619" spans="1:24" ht="16.5" customHeight="1">
      <c r="A619" s="886"/>
      <c r="B619" s="886"/>
      <c r="C619" s="886"/>
      <c r="D619" s="886"/>
      <c r="E619" s="886"/>
      <c r="F619" s="886"/>
      <c r="G619" s="886"/>
      <c r="H619" s="886"/>
      <c r="I619" s="886"/>
      <c r="J619" s="886"/>
      <c r="K619" s="886"/>
      <c r="L619" s="886"/>
      <c r="M619" s="886"/>
      <c r="N619" s="886"/>
      <c r="O619" s="886"/>
      <c r="P619" s="886"/>
      <c r="Q619" s="886"/>
      <c r="R619" s="886"/>
      <c r="S619" s="886"/>
      <c r="T619" s="886"/>
      <c r="U619" s="886"/>
      <c r="V619" s="886"/>
      <c r="W619" s="886"/>
      <c r="X619" s="886"/>
    </row>
    <row r="620" spans="1:24" ht="16.5" customHeight="1">
      <c r="A620" s="886"/>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row>
    <row r="621" spans="1:24" ht="16.5" customHeight="1">
      <c r="A621" s="886"/>
      <c r="B621" s="886"/>
      <c r="C621" s="886"/>
      <c r="D621" s="886"/>
      <c r="E621" s="886"/>
      <c r="F621" s="886"/>
      <c r="G621" s="886"/>
      <c r="H621" s="886"/>
      <c r="I621" s="886"/>
      <c r="J621" s="886"/>
      <c r="K621" s="886"/>
      <c r="L621" s="886"/>
      <c r="M621" s="886"/>
      <c r="N621" s="886"/>
      <c r="O621" s="886"/>
      <c r="P621" s="886"/>
      <c r="Q621" s="886"/>
      <c r="R621" s="886"/>
      <c r="S621" s="886"/>
      <c r="T621" s="886"/>
      <c r="U621" s="886"/>
      <c r="V621" s="886"/>
      <c r="W621" s="886"/>
      <c r="X621" s="886"/>
    </row>
    <row r="622" spans="1:24" ht="16.5" customHeight="1">
      <c r="A622" s="886"/>
      <c r="B622" s="886"/>
      <c r="C622" s="886"/>
      <c r="D622" s="886"/>
      <c r="E622" s="886"/>
      <c r="F622" s="886"/>
      <c r="G622" s="886"/>
      <c r="H622" s="886"/>
      <c r="I622" s="886"/>
      <c r="J622" s="886"/>
      <c r="K622" s="886"/>
      <c r="L622" s="886"/>
      <c r="M622" s="886"/>
      <c r="N622" s="886"/>
      <c r="O622" s="886"/>
      <c r="P622" s="886"/>
      <c r="Q622" s="886"/>
      <c r="R622" s="886"/>
      <c r="S622" s="886"/>
      <c r="T622" s="886"/>
      <c r="U622" s="886"/>
      <c r="V622" s="886"/>
      <c r="W622" s="886"/>
      <c r="X622" s="886"/>
    </row>
    <row r="623" spans="1:24" ht="16.5" customHeight="1">
      <c r="A623" s="886"/>
      <c r="B623" s="886"/>
      <c r="C623" s="886"/>
      <c r="D623" s="886"/>
      <c r="E623" s="886"/>
      <c r="F623" s="886"/>
      <c r="G623" s="886"/>
      <c r="H623" s="886"/>
      <c r="I623" s="886"/>
      <c r="J623" s="886"/>
      <c r="K623" s="886"/>
      <c r="L623" s="886"/>
      <c r="M623" s="886"/>
      <c r="N623" s="886"/>
      <c r="O623" s="886"/>
      <c r="P623" s="886"/>
      <c r="Q623" s="886"/>
      <c r="R623" s="886"/>
      <c r="S623" s="886"/>
      <c r="T623" s="886"/>
      <c r="U623" s="886"/>
      <c r="V623" s="886"/>
      <c r="W623" s="886"/>
      <c r="X623" s="886"/>
    </row>
    <row r="624" spans="1:24" ht="16.5" customHeight="1">
      <c r="A624" s="886"/>
      <c r="B624" s="886"/>
      <c r="C624" s="886"/>
      <c r="D624" s="886"/>
      <c r="E624" s="886"/>
      <c r="F624" s="886"/>
      <c r="G624" s="886"/>
      <c r="H624" s="886"/>
      <c r="I624" s="886"/>
      <c r="J624" s="886"/>
      <c r="K624" s="886"/>
      <c r="L624" s="886"/>
      <c r="M624" s="886"/>
      <c r="N624" s="886"/>
      <c r="O624" s="886"/>
      <c r="P624" s="886"/>
      <c r="Q624" s="886"/>
      <c r="R624" s="886"/>
      <c r="S624" s="886"/>
      <c r="T624" s="886"/>
      <c r="U624" s="886"/>
      <c r="V624" s="886"/>
      <c r="W624" s="886"/>
      <c r="X624" s="886"/>
    </row>
    <row r="625" spans="1:24" ht="16.5" customHeight="1">
      <c r="A625" s="886"/>
      <c r="B625" s="886"/>
      <c r="C625" s="886"/>
      <c r="D625" s="886"/>
      <c r="E625" s="886"/>
      <c r="F625" s="886"/>
      <c r="G625" s="886"/>
      <c r="H625" s="886"/>
      <c r="I625" s="886"/>
      <c r="J625" s="886"/>
      <c r="K625" s="886"/>
      <c r="L625" s="886"/>
      <c r="M625" s="886"/>
      <c r="N625" s="886"/>
      <c r="O625" s="886"/>
      <c r="P625" s="886"/>
      <c r="Q625" s="886"/>
      <c r="R625" s="886"/>
      <c r="S625" s="886"/>
      <c r="T625" s="886"/>
      <c r="U625" s="886"/>
      <c r="V625" s="886"/>
      <c r="W625" s="886"/>
      <c r="X625" s="886"/>
    </row>
    <row r="626" spans="1:24" ht="16.5" customHeight="1">
      <c r="A626" s="886"/>
      <c r="B626" s="886"/>
      <c r="C626" s="886"/>
      <c r="D626" s="886"/>
      <c r="E626" s="886"/>
      <c r="F626" s="886"/>
      <c r="G626" s="886"/>
      <c r="H626" s="886"/>
      <c r="I626" s="886"/>
      <c r="J626" s="886"/>
      <c r="K626" s="886"/>
      <c r="L626" s="886"/>
      <c r="M626" s="886"/>
      <c r="N626" s="886"/>
      <c r="O626" s="886"/>
      <c r="P626" s="886"/>
      <c r="Q626" s="886"/>
      <c r="R626" s="886"/>
      <c r="S626" s="886"/>
      <c r="T626" s="886"/>
      <c r="U626" s="886"/>
      <c r="V626" s="886"/>
      <c r="W626" s="886"/>
      <c r="X626" s="886"/>
    </row>
    <row r="627" spans="1:24" ht="16.5" customHeight="1">
      <c r="A627" s="886"/>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row>
    <row r="628" spans="1:24" ht="16.5" customHeight="1">
      <c r="A628" s="886"/>
      <c r="B628" s="886"/>
      <c r="C628" s="886"/>
      <c r="D628" s="886"/>
      <c r="E628" s="886"/>
      <c r="F628" s="886"/>
      <c r="G628" s="886"/>
      <c r="H628" s="886"/>
      <c r="I628" s="886"/>
      <c r="J628" s="886"/>
      <c r="K628" s="886"/>
      <c r="L628" s="886"/>
      <c r="M628" s="886"/>
      <c r="N628" s="886"/>
      <c r="O628" s="886"/>
      <c r="P628" s="886"/>
      <c r="Q628" s="886"/>
      <c r="R628" s="886"/>
      <c r="S628" s="886"/>
      <c r="T628" s="886"/>
      <c r="U628" s="886"/>
      <c r="V628" s="886"/>
      <c r="W628" s="886"/>
      <c r="X628" s="886"/>
    </row>
    <row r="629" spans="1:24" ht="16.5" customHeight="1">
      <c r="A629" s="886"/>
      <c r="B629" s="886"/>
      <c r="C629" s="886"/>
      <c r="D629" s="886"/>
      <c r="E629" s="886"/>
      <c r="F629" s="886"/>
      <c r="G629" s="886"/>
      <c r="H629" s="886"/>
      <c r="I629" s="886"/>
      <c r="J629" s="886"/>
      <c r="K629" s="886"/>
      <c r="L629" s="886"/>
      <c r="M629" s="886"/>
      <c r="N629" s="886"/>
      <c r="O629" s="886"/>
      <c r="P629" s="886"/>
      <c r="Q629" s="886"/>
      <c r="R629" s="886"/>
      <c r="S629" s="886"/>
      <c r="T629" s="886"/>
      <c r="U629" s="886"/>
      <c r="V629" s="886"/>
      <c r="W629" s="886"/>
      <c r="X629" s="886"/>
    </row>
    <row r="630" spans="1:24" ht="16.5" customHeight="1">
      <c r="A630" s="886"/>
      <c r="B630" s="886"/>
      <c r="C630" s="886"/>
      <c r="D630" s="886"/>
      <c r="E630" s="886"/>
      <c r="F630" s="886"/>
      <c r="G630" s="886"/>
      <c r="H630" s="886"/>
      <c r="I630" s="886"/>
      <c r="J630" s="886"/>
      <c r="K630" s="886"/>
      <c r="L630" s="886"/>
      <c r="M630" s="886"/>
      <c r="N630" s="886"/>
      <c r="O630" s="886"/>
      <c r="P630" s="886"/>
      <c r="Q630" s="886"/>
      <c r="R630" s="886"/>
      <c r="S630" s="886"/>
      <c r="T630" s="886"/>
      <c r="U630" s="886"/>
      <c r="V630" s="886"/>
      <c r="W630" s="886"/>
      <c r="X630" s="886"/>
    </row>
    <row r="631" spans="1:24" ht="16.5" customHeight="1">
      <c r="A631" s="886"/>
      <c r="B631" s="886"/>
      <c r="C631" s="886"/>
      <c r="D631" s="886"/>
      <c r="E631" s="886"/>
      <c r="F631" s="886"/>
      <c r="G631" s="886"/>
      <c r="H631" s="886"/>
      <c r="I631" s="886"/>
      <c r="J631" s="886"/>
      <c r="K631" s="886"/>
      <c r="L631" s="886"/>
      <c r="M631" s="886"/>
      <c r="N631" s="886"/>
      <c r="O631" s="886"/>
      <c r="P631" s="886"/>
      <c r="Q631" s="886"/>
      <c r="R631" s="886"/>
      <c r="S631" s="886"/>
      <c r="T631" s="886"/>
      <c r="U631" s="886"/>
      <c r="V631" s="886"/>
      <c r="W631" s="886"/>
      <c r="X631" s="886"/>
    </row>
    <row r="632" spans="1:24" ht="16.5" customHeight="1">
      <c r="A632" s="886"/>
      <c r="B632" s="886"/>
      <c r="C632" s="886"/>
      <c r="D632" s="886"/>
      <c r="E632" s="886"/>
      <c r="F632" s="886"/>
      <c r="G632" s="886"/>
      <c r="H632" s="886"/>
      <c r="I632" s="886"/>
      <c r="J632" s="886"/>
      <c r="K632" s="886"/>
      <c r="L632" s="886"/>
      <c r="M632" s="886"/>
      <c r="N632" s="886"/>
      <c r="O632" s="886"/>
      <c r="P632" s="886"/>
      <c r="Q632" s="886"/>
      <c r="R632" s="886"/>
      <c r="S632" s="886"/>
      <c r="T632" s="886"/>
      <c r="U632" s="886"/>
      <c r="V632" s="886"/>
      <c r="W632" s="886"/>
      <c r="X632" s="886"/>
    </row>
    <row r="633" spans="1:24" ht="16.5" customHeight="1">
      <c r="A633" s="886"/>
      <c r="B633" s="886"/>
      <c r="C633" s="886"/>
      <c r="D633" s="886"/>
      <c r="E633" s="886"/>
      <c r="F633" s="886"/>
      <c r="G633" s="886"/>
      <c r="H633" s="886"/>
      <c r="I633" s="886"/>
      <c r="J633" s="886"/>
      <c r="K633" s="886"/>
      <c r="L633" s="886"/>
      <c r="M633" s="886"/>
      <c r="N633" s="886"/>
      <c r="O633" s="886"/>
      <c r="P633" s="886"/>
      <c r="Q633" s="886"/>
      <c r="R633" s="886"/>
      <c r="S633" s="886"/>
      <c r="T633" s="886"/>
      <c r="U633" s="886"/>
      <c r="V633" s="886"/>
      <c r="W633" s="886"/>
      <c r="X633" s="886"/>
    </row>
    <row r="634" spans="1:24" ht="16.5" customHeight="1">
      <c r="A634" s="886"/>
      <c r="B634" s="886"/>
      <c r="C634" s="886"/>
      <c r="D634" s="886"/>
      <c r="E634" s="886"/>
      <c r="F634" s="886"/>
      <c r="G634" s="886"/>
      <c r="H634" s="886"/>
      <c r="I634" s="886"/>
      <c r="J634" s="886"/>
      <c r="K634" s="886"/>
      <c r="L634" s="886"/>
      <c r="M634" s="886"/>
      <c r="N634" s="886"/>
      <c r="O634" s="886"/>
      <c r="P634" s="886"/>
      <c r="Q634" s="886"/>
      <c r="R634" s="886"/>
      <c r="S634" s="886"/>
      <c r="T634" s="886"/>
      <c r="U634" s="886"/>
      <c r="V634" s="886"/>
      <c r="W634" s="886"/>
      <c r="X634" s="886"/>
    </row>
    <row r="635" spans="1:24" ht="16.5" customHeight="1">
      <c r="A635" s="886"/>
      <c r="B635" s="886"/>
      <c r="C635" s="886"/>
      <c r="D635" s="886"/>
      <c r="E635" s="886"/>
      <c r="F635" s="886"/>
      <c r="G635" s="886"/>
      <c r="H635" s="886"/>
      <c r="I635" s="886"/>
      <c r="J635" s="886"/>
      <c r="K635" s="886"/>
      <c r="L635" s="886"/>
      <c r="M635" s="886"/>
      <c r="N635" s="886"/>
      <c r="O635" s="886"/>
      <c r="P635" s="886"/>
      <c r="Q635" s="886"/>
      <c r="R635" s="886"/>
      <c r="S635" s="886"/>
      <c r="T635" s="886"/>
      <c r="U635" s="886"/>
      <c r="V635" s="886"/>
      <c r="W635" s="886"/>
      <c r="X635" s="886"/>
    </row>
    <row r="636" spans="1:24" ht="16.5" customHeight="1">
      <c r="A636" s="886"/>
      <c r="B636" s="886"/>
      <c r="C636" s="886"/>
      <c r="D636" s="886"/>
      <c r="E636" s="886"/>
      <c r="F636" s="886"/>
      <c r="G636" s="886"/>
      <c r="H636" s="886"/>
      <c r="I636" s="886"/>
      <c r="J636" s="886"/>
      <c r="K636" s="886"/>
      <c r="L636" s="886"/>
      <c r="M636" s="886"/>
      <c r="N636" s="886"/>
      <c r="O636" s="886"/>
      <c r="P636" s="886"/>
      <c r="Q636" s="886"/>
      <c r="R636" s="886"/>
      <c r="S636" s="886"/>
      <c r="T636" s="886"/>
      <c r="U636" s="886"/>
      <c r="V636" s="886"/>
      <c r="W636" s="886"/>
      <c r="X636" s="886"/>
    </row>
    <row r="637" spans="1:24" ht="16.5" customHeight="1">
      <c r="A637" s="886"/>
      <c r="B637" s="886"/>
      <c r="C637" s="886"/>
      <c r="D637" s="886"/>
      <c r="E637" s="886"/>
      <c r="F637" s="886"/>
      <c r="G637" s="886"/>
      <c r="H637" s="886"/>
      <c r="I637" s="886"/>
      <c r="J637" s="886"/>
      <c r="K637" s="886"/>
      <c r="L637" s="886"/>
      <c r="M637" s="886"/>
      <c r="N637" s="886"/>
      <c r="O637" s="886"/>
      <c r="P637" s="886"/>
      <c r="Q637" s="886"/>
      <c r="R637" s="886"/>
      <c r="S637" s="886"/>
      <c r="T637" s="886"/>
      <c r="U637" s="886"/>
      <c r="V637" s="886"/>
      <c r="W637" s="886"/>
      <c r="X637" s="886"/>
    </row>
    <row r="638" spans="1:24" ht="16.5" customHeight="1">
      <c r="A638" s="886"/>
      <c r="B638" s="886"/>
      <c r="C638" s="886"/>
      <c r="D638" s="886"/>
      <c r="E638" s="886"/>
      <c r="F638" s="886"/>
      <c r="G638" s="886"/>
      <c r="H638" s="886"/>
      <c r="I638" s="886"/>
      <c r="J638" s="886"/>
      <c r="K638" s="886"/>
      <c r="L638" s="886"/>
      <c r="M638" s="886"/>
      <c r="N638" s="886"/>
      <c r="O638" s="886"/>
      <c r="P638" s="886"/>
      <c r="Q638" s="886"/>
      <c r="R638" s="886"/>
      <c r="S638" s="886"/>
      <c r="T638" s="886"/>
      <c r="U638" s="886"/>
      <c r="V638" s="886"/>
      <c r="W638" s="886"/>
      <c r="X638" s="886"/>
    </row>
    <row r="639" spans="1:24" ht="16.5" customHeight="1">
      <c r="A639" s="886"/>
      <c r="B639" s="886"/>
      <c r="C639" s="886"/>
      <c r="D639" s="886"/>
      <c r="E639" s="886"/>
      <c r="F639" s="886"/>
      <c r="G639" s="886"/>
      <c r="H639" s="886"/>
      <c r="I639" s="886"/>
      <c r="J639" s="886"/>
      <c r="K639" s="886"/>
      <c r="L639" s="886"/>
      <c r="M639" s="886"/>
      <c r="N639" s="886"/>
      <c r="O639" s="886"/>
      <c r="P639" s="886"/>
      <c r="Q639" s="886"/>
      <c r="R639" s="886"/>
      <c r="S639" s="886"/>
      <c r="T639" s="886"/>
      <c r="U639" s="886"/>
      <c r="V639" s="886"/>
      <c r="W639" s="886"/>
      <c r="X639" s="886"/>
    </row>
    <row r="640" spans="1:24" ht="16.5" customHeight="1">
      <c r="A640" s="886"/>
      <c r="B640" s="886"/>
      <c r="C640" s="886"/>
      <c r="D640" s="886"/>
      <c r="E640" s="886"/>
      <c r="F640" s="886"/>
      <c r="G640" s="886"/>
      <c r="H640" s="886"/>
      <c r="I640" s="886"/>
      <c r="J640" s="886"/>
      <c r="K640" s="886"/>
      <c r="L640" s="886"/>
      <c r="M640" s="886"/>
      <c r="N640" s="886"/>
      <c r="O640" s="886"/>
      <c r="P640" s="886"/>
      <c r="Q640" s="886"/>
      <c r="R640" s="886"/>
      <c r="S640" s="886"/>
      <c r="T640" s="886"/>
      <c r="U640" s="886"/>
      <c r="V640" s="886"/>
      <c r="W640" s="886"/>
      <c r="X640" s="886"/>
    </row>
    <row r="641" spans="1:24" ht="16.5" customHeight="1">
      <c r="A641" s="886"/>
      <c r="B641" s="886"/>
      <c r="C641" s="886"/>
      <c r="D641" s="886"/>
      <c r="E641" s="886"/>
      <c r="F641" s="886"/>
      <c r="G641" s="886"/>
      <c r="H641" s="886"/>
      <c r="I641" s="886"/>
      <c r="J641" s="886"/>
      <c r="K641" s="886"/>
      <c r="L641" s="886"/>
      <c r="M641" s="886"/>
      <c r="N641" s="886"/>
      <c r="O641" s="886"/>
      <c r="P641" s="886"/>
      <c r="Q641" s="886"/>
      <c r="R641" s="886"/>
      <c r="S641" s="886"/>
      <c r="T641" s="886"/>
      <c r="U641" s="886"/>
      <c r="V641" s="886"/>
      <c r="W641" s="886"/>
      <c r="X641" s="886"/>
    </row>
    <row r="642" spans="1:24" ht="16.5" customHeight="1">
      <c r="A642" s="886"/>
      <c r="B642" s="886"/>
      <c r="C642" s="886"/>
      <c r="D642" s="886"/>
      <c r="E642" s="886"/>
      <c r="F642" s="886"/>
      <c r="G642" s="886"/>
      <c r="H642" s="886"/>
      <c r="I642" s="886"/>
      <c r="J642" s="886"/>
      <c r="K642" s="886"/>
      <c r="L642" s="886"/>
      <c r="M642" s="886"/>
      <c r="N642" s="886"/>
      <c r="O642" s="886"/>
      <c r="P642" s="886"/>
      <c r="Q642" s="886"/>
      <c r="R642" s="886"/>
      <c r="S642" s="886"/>
      <c r="T642" s="886"/>
      <c r="U642" s="886"/>
      <c r="V642" s="886"/>
      <c r="W642" s="886"/>
      <c r="X642" s="886"/>
    </row>
    <row r="643" spans="1:24" ht="16.5" customHeight="1">
      <c r="A643" s="886"/>
      <c r="B643" s="886"/>
      <c r="C643" s="886"/>
      <c r="D643" s="886"/>
      <c r="E643" s="886"/>
      <c r="F643" s="886"/>
      <c r="G643" s="886"/>
      <c r="H643" s="886"/>
      <c r="I643" s="886"/>
      <c r="J643" s="886"/>
      <c r="K643" s="886"/>
      <c r="L643" s="886"/>
      <c r="M643" s="886"/>
      <c r="N643" s="886"/>
      <c r="O643" s="886"/>
      <c r="P643" s="886"/>
      <c r="Q643" s="886"/>
      <c r="R643" s="886"/>
      <c r="S643" s="886"/>
      <c r="T643" s="886"/>
      <c r="U643" s="886"/>
      <c r="V643" s="886"/>
      <c r="W643" s="886"/>
      <c r="X643" s="886"/>
    </row>
    <row r="644" spans="1:24" ht="16.5" customHeight="1">
      <c r="A644" s="886"/>
      <c r="B644" s="886"/>
      <c r="C644" s="886"/>
      <c r="D644" s="886"/>
      <c r="E644" s="886"/>
      <c r="F644" s="886"/>
      <c r="G644" s="886"/>
      <c r="H644" s="886"/>
      <c r="I644" s="886"/>
      <c r="J644" s="886"/>
      <c r="K644" s="886"/>
      <c r="L644" s="886"/>
      <c r="M644" s="886"/>
      <c r="N644" s="886"/>
      <c r="O644" s="886"/>
      <c r="P644" s="886"/>
      <c r="Q644" s="886"/>
      <c r="R644" s="886"/>
      <c r="S644" s="886"/>
      <c r="T644" s="886"/>
      <c r="U644" s="886"/>
      <c r="V644" s="886"/>
      <c r="W644" s="886"/>
      <c r="X644" s="886"/>
    </row>
    <row r="645" spans="1:24" ht="16.5" customHeight="1">
      <c r="A645" s="886"/>
      <c r="B645" s="886"/>
      <c r="C645" s="886"/>
      <c r="D645" s="886"/>
      <c r="E645" s="886"/>
      <c r="F645" s="886"/>
      <c r="G645" s="886"/>
      <c r="H645" s="886"/>
      <c r="I645" s="886"/>
      <c r="J645" s="886"/>
      <c r="K645" s="886"/>
      <c r="L645" s="886"/>
      <c r="M645" s="886"/>
      <c r="N645" s="886"/>
      <c r="O645" s="886"/>
      <c r="P645" s="886"/>
      <c r="Q645" s="886"/>
      <c r="R645" s="886"/>
      <c r="S645" s="886"/>
      <c r="T645" s="886"/>
      <c r="U645" s="886"/>
      <c r="V645" s="886"/>
      <c r="W645" s="886"/>
      <c r="X645" s="886"/>
    </row>
    <row r="646" spans="1:24" ht="16.5" customHeight="1">
      <c r="A646" s="886"/>
      <c r="B646" s="886"/>
      <c r="C646" s="886"/>
      <c r="D646" s="886"/>
      <c r="E646" s="886"/>
      <c r="F646" s="886"/>
      <c r="G646" s="886"/>
      <c r="H646" s="886"/>
      <c r="I646" s="886"/>
      <c r="J646" s="886"/>
      <c r="K646" s="886"/>
      <c r="L646" s="886"/>
      <c r="M646" s="886"/>
      <c r="N646" s="886"/>
      <c r="O646" s="886"/>
      <c r="P646" s="886"/>
      <c r="Q646" s="886"/>
      <c r="R646" s="886"/>
      <c r="S646" s="886"/>
      <c r="T646" s="886"/>
      <c r="U646" s="886"/>
      <c r="V646" s="886"/>
      <c r="W646" s="886"/>
      <c r="X646" s="886"/>
    </row>
    <row r="647" spans="1:24" ht="16.5" customHeight="1">
      <c r="A647" s="886"/>
      <c r="B647" s="886"/>
      <c r="C647" s="886"/>
      <c r="D647" s="886"/>
      <c r="E647" s="886"/>
      <c r="F647" s="886"/>
      <c r="G647" s="886"/>
      <c r="H647" s="886"/>
      <c r="I647" s="886"/>
      <c r="J647" s="886"/>
      <c r="K647" s="886"/>
      <c r="L647" s="886"/>
      <c r="M647" s="886"/>
      <c r="N647" s="886"/>
      <c r="O647" s="886"/>
      <c r="P647" s="886"/>
      <c r="Q647" s="886"/>
      <c r="R647" s="886"/>
      <c r="S647" s="886"/>
      <c r="T647" s="886"/>
      <c r="U647" s="886"/>
      <c r="V647" s="886"/>
      <c r="W647" s="886"/>
      <c r="X647" s="886"/>
    </row>
    <row r="648" spans="1:24" ht="16.5" customHeight="1">
      <c r="A648" s="886"/>
      <c r="B648" s="886"/>
      <c r="C648" s="886"/>
      <c r="D648" s="886"/>
      <c r="E648" s="886"/>
      <c r="F648" s="886"/>
      <c r="G648" s="886"/>
      <c r="H648" s="886"/>
      <c r="I648" s="886"/>
      <c r="J648" s="886"/>
      <c r="K648" s="886"/>
      <c r="L648" s="886"/>
      <c r="M648" s="886"/>
      <c r="N648" s="886"/>
      <c r="O648" s="886"/>
      <c r="P648" s="886"/>
      <c r="Q648" s="886"/>
      <c r="R648" s="886"/>
      <c r="S648" s="886"/>
      <c r="T648" s="886"/>
      <c r="U648" s="886"/>
      <c r="V648" s="886"/>
      <c r="W648" s="886"/>
      <c r="X648" s="886"/>
    </row>
    <row r="649" spans="1:24" ht="16.5" customHeight="1">
      <c r="A649" s="886"/>
      <c r="B649" s="886"/>
      <c r="C649" s="886"/>
      <c r="D649" s="886"/>
      <c r="E649" s="886"/>
      <c r="F649" s="886"/>
      <c r="G649" s="886"/>
      <c r="H649" s="886"/>
      <c r="I649" s="886"/>
      <c r="J649" s="886"/>
      <c r="K649" s="886"/>
      <c r="L649" s="886"/>
      <c r="M649" s="886"/>
      <c r="N649" s="886"/>
      <c r="O649" s="886"/>
      <c r="P649" s="886"/>
      <c r="Q649" s="886"/>
      <c r="R649" s="886"/>
      <c r="S649" s="886"/>
      <c r="T649" s="886"/>
      <c r="U649" s="886"/>
      <c r="V649" s="886"/>
      <c r="W649" s="886"/>
      <c r="X649" s="886"/>
    </row>
    <row r="650" spans="1:24" ht="16.5" customHeight="1">
      <c r="A650" s="886"/>
      <c r="B650" s="886"/>
      <c r="C650" s="886"/>
      <c r="D650" s="886"/>
      <c r="E650" s="886"/>
      <c r="F650" s="886"/>
      <c r="G650" s="886"/>
      <c r="H650" s="886"/>
      <c r="I650" s="886"/>
      <c r="J650" s="886"/>
      <c r="K650" s="886"/>
      <c r="L650" s="886"/>
      <c r="M650" s="886"/>
      <c r="N650" s="886"/>
      <c r="O650" s="886"/>
      <c r="P650" s="886"/>
      <c r="Q650" s="886"/>
      <c r="R650" s="886"/>
      <c r="S650" s="886"/>
      <c r="T650" s="886"/>
      <c r="U650" s="886"/>
      <c r="V650" s="886"/>
      <c r="W650" s="886"/>
      <c r="X650" s="886"/>
    </row>
    <row r="651" spans="1:24" ht="16.5" customHeight="1">
      <c r="A651" s="886"/>
      <c r="B651" s="886"/>
      <c r="C651" s="886"/>
      <c r="D651" s="886"/>
      <c r="E651" s="886"/>
      <c r="F651" s="886"/>
      <c r="G651" s="886"/>
      <c r="H651" s="886"/>
      <c r="I651" s="886"/>
      <c r="J651" s="886"/>
      <c r="K651" s="886"/>
      <c r="L651" s="886"/>
      <c r="M651" s="886"/>
      <c r="N651" s="886"/>
      <c r="O651" s="886"/>
      <c r="P651" s="886"/>
      <c r="Q651" s="886"/>
      <c r="R651" s="886"/>
      <c r="S651" s="886"/>
      <c r="T651" s="886"/>
      <c r="U651" s="886"/>
      <c r="V651" s="886"/>
      <c r="W651" s="886"/>
      <c r="X651" s="886"/>
    </row>
    <row r="652" spans="1:24" ht="16.5" customHeight="1">
      <c r="A652" s="886"/>
      <c r="B652" s="886"/>
      <c r="C652" s="886"/>
      <c r="D652" s="886"/>
      <c r="E652" s="886"/>
      <c r="F652" s="886"/>
      <c r="G652" s="886"/>
      <c r="H652" s="886"/>
      <c r="I652" s="886"/>
      <c r="J652" s="886"/>
      <c r="K652" s="886"/>
      <c r="L652" s="886"/>
      <c r="M652" s="886"/>
      <c r="N652" s="886"/>
      <c r="O652" s="886"/>
      <c r="P652" s="886"/>
      <c r="Q652" s="886"/>
      <c r="R652" s="886"/>
      <c r="S652" s="886"/>
      <c r="T652" s="886"/>
      <c r="U652" s="886"/>
      <c r="V652" s="886"/>
      <c r="W652" s="886"/>
      <c r="X652" s="886"/>
    </row>
    <row r="653" spans="1:24" ht="16.5" customHeight="1">
      <c r="A653" s="886"/>
      <c r="B653" s="886"/>
      <c r="C653" s="886"/>
      <c r="D653" s="886"/>
      <c r="E653" s="886"/>
      <c r="F653" s="886"/>
      <c r="G653" s="886"/>
      <c r="H653" s="886"/>
      <c r="I653" s="886"/>
      <c r="J653" s="886"/>
      <c r="K653" s="886"/>
      <c r="L653" s="886"/>
      <c r="M653" s="886"/>
      <c r="N653" s="886"/>
      <c r="O653" s="886"/>
      <c r="P653" s="886"/>
      <c r="Q653" s="886"/>
      <c r="R653" s="886"/>
      <c r="S653" s="886"/>
      <c r="T653" s="886"/>
      <c r="U653" s="886"/>
      <c r="V653" s="886"/>
      <c r="W653" s="886"/>
      <c r="X653" s="886"/>
    </row>
    <row r="654" spans="1:24" ht="16.5" customHeight="1">
      <c r="A654" s="886"/>
      <c r="B654" s="886"/>
      <c r="C654" s="886"/>
      <c r="D654" s="886"/>
      <c r="E654" s="886"/>
      <c r="F654" s="886"/>
      <c r="G654" s="886"/>
      <c r="H654" s="886"/>
      <c r="I654" s="886"/>
      <c r="J654" s="886"/>
      <c r="K654" s="886"/>
      <c r="L654" s="886"/>
      <c r="M654" s="886"/>
      <c r="N654" s="886"/>
      <c r="O654" s="886"/>
      <c r="P654" s="886"/>
      <c r="Q654" s="886"/>
      <c r="R654" s="886"/>
      <c r="S654" s="886"/>
      <c r="T654" s="886"/>
      <c r="U654" s="886"/>
      <c r="V654" s="886"/>
      <c r="W654" s="886"/>
      <c r="X654" s="886"/>
    </row>
    <row r="655" spans="1:24" ht="16.5" customHeight="1">
      <c r="A655" s="886"/>
      <c r="B655" s="886"/>
      <c r="C655" s="886"/>
      <c r="D655" s="886"/>
      <c r="E655" s="886"/>
      <c r="F655" s="886"/>
      <c r="G655" s="886"/>
      <c r="H655" s="886"/>
      <c r="I655" s="886"/>
      <c r="J655" s="886"/>
      <c r="K655" s="886"/>
      <c r="L655" s="886"/>
      <c r="M655" s="886"/>
      <c r="N655" s="886"/>
      <c r="O655" s="886"/>
      <c r="P655" s="886"/>
      <c r="Q655" s="886"/>
      <c r="R655" s="886"/>
      <c r="S655" s="886"/>
      <c r="T655" s="886"/>
      <c r="U655" s="886"/>
      <c r="V655" s="886"/>
      <c r="W655" s="886"/>
      <c r="X655" s="886"/>
    </row>
    <row r="656" spans="1:24" ht="16.5" customHeight="1">
      <c r="A656" s="886"/>
      <c r="B656" s="886"/>
      <c r="C656" s="886"/>
      <c r="D656" s="886"/>
      <c r="E656" s="886"/>
      <c r="F656" s="886"/>
      <c r="G656" s="886"/>
      <c r="H656" s="886"/>
      <c r="I656" s="886"/>
      <c r="J656" s="886"/>
      <c r="K656" s="886"/>
      <c r="L656" s="886"/>
      <c r="M656" s="886"/>
      <c r="N656" s="886"/>
      <c r="O656" s="886"/>
      <c r="P656" s="886"/>
      <c r="Q656" s="886"/>
      <c r="R656" s="886"/>
      <c r="S656" s="886"/>
      <c r="T656" s="886"/>
      <c r="U656" s="886"/>
      <c r="V656" s="886"/>
      <c r="W656" s="886"/>
      <c r="X656" s="886"/>
    </row>
    <row r="657" spans="1:24" ht="16.5" customHeight="1">
      <c r="A657" s="886"/>
      <c r="B657" s="886"/>
      <c r="C657" s="886"/>
      <c r="D657" s="886"/>
      <c r="E657" s="886"/>
      <c r="F657" s="886"/>
      <c r="G657" s="886"/>
      <c r="H657" s="886"/>
      <c r="I657" s="886"/>
      <c r="J657" s="886"/>
      <c r="K657" s="886"/>
      <c r="L657" s="886"/>
      <c r="M657" s="886"/>
      <c r="N657" s="886"/>
      <c r="O657" s="886"/>
      <c r="P657" s="886"/>
      <c r="Q657" s="886"/>
      <c r="R657" s="886"/>
      <c r="S657" s="886"/>
      <c r="T657" s="886"/>
      <c r="U657" s="886"/>
      <c r="V657" s="886"/>
      <c r="W657" s="886"/>
      <c r="X657" s="886"/>
    </row>
    <row r="658" spans="1:24" ht="16.5" customHeight="1">
      <c r="A658" s="886"/>
      <c r="B658" s="886"/>
      <c r="C658" s="886"/>
      <c r="D658" s="886"/>
      <c r="E658" s="886"/>
      <c r="F658" s="886"/>
      <c r="G658" s="886"/>
      <c r="H658" s="886"/>
      <c r="I658" s="886"/>
      <c r="J658" s="886"/>
      <c r="K658" s="886"/>
      <c r="L658" s="886"/>
      <c r="M658" s="886"/>
      <c r="N658" s="886"/>
      <c r="O658" s="886"/>
      <c r="P658" s="886"/>
      <c r="Q658" s="886"/>
      <c r="R658" s="886"/>
      <c r="S658" s="886"/>
      <c r="T658" s="886"/>
      <c r="U658" s="886"/>
      <c r="V658" s="886"/>
      <c r="W658" s="886"/>
      <c r="X658" s="886"/>
    </row>
    <row r="659" spans="1:24" ht="16.5" customHeight="1">
      <c r="A659" s="886"/>
      <c r="B659" s="886"/>
      <c r="C659" s="886"/>
      <c r="D659" s="886"/>
      <c r="E659" s="886"/>
      <c r="F659" s="886"/>
      <c r="G659" s="886"/>
      <c r="H659" s="886"/>
      <c r="I659" s="886"/>
      <c r="J659" s="886"/>
      <c r="K659" s="886"/>
      <c r="L659" s="886"/>
      <c r="M659" s="886"/>
      <c r="N659" s="886"/>
      <c r="O659" s="886"/>
      <c r="P659" s="886"/>
      <c r="Q659" s="886"/>
      <c r="R659" s="886"/>
      <c r="S659" s="886"/>
      <c r="T659" s="886"/>
      <c r="U659" s="886"/>
      <c r="V659" s="886"/>
      <c r="W659" s="886"/>
      <c r="X659" s="886"/>
    </row>
    <row r="660" spans="1:24" ht="16.5" customHeight="1">
      <c r="A660" s="886"/>
      <c r="B660" s="886"/>
      <c r="C660" s="886"/>
      <c r="D660" s="886"/>
      <c r="E660" s="886"/>
      <c r="F660" s="886"/>
      <c r="G660" s="886"/>
      <c r="H660" s="886"/>
      <c r="I660" s="886"/>
      <c r="J660" s="886"/>
      <c r="K660" s="886"/>
      <c r="L660" s="886"/>
      <c r="M660" s="886"/>
      <c r="N660" s="886"/>
      <c r="O660" s="886"/>
      <c r="P660" s="886"/>
      <c r="Q660" s="886"/>
      <c r="R660" s="886"/>
      <c r="S660" s="886"/>
      <c r="T660" s="886"/>
      <c r="U660" s="886"/>
      <c r="V660" s="886"/>
      <c r="W660" s="886"/>
      <c r="X660" s="886"/>
    </row>
    <row r="661" spans="1:24" ht="16.5" customHeight="1">
      <c r="A661" s="886"/>
      <c r="B661" s="886"/>
      <c r="C661" s="886"/>
      <c r="D661" s="886"/>
      <c r="E661" s="886"/>
      <c r="F661" s="886"/>
      <c r="G661" s="886"/>
      <c r="H661" s="886"/>
      <c r="I661" s="886"/>
      <c r="J661" s="886"/>
      <c r="K661" s="886"/>
      <c r="L661" s="886"/>
      <c r="M661" s="886"/>
      <c r="N661" s="886"/>
      <c r="O661" s="886"/>
      <c r="P661" s="886"/>
      <c r="Q661" s="886"/>
      <c r="R661" s="886"/>
      <c r="S661" s="886"/>
      <c r="T661" s="886"/>
      <c r="U661" s="886"/>
      <c r="V661" s="886"/>
      <c r="W661" s="886"/>
      <c r="X661" s="886"/>
    </row>
    <row r="662" spans="1:24" ht="16.5" customHeight="1">
      <c r="A662" s="886"/>
      <c r="B662" s="886"/>
      <c r="C662" s="886"/>
      <c r="D662" s="886"/>
      <c r="E662" s="886"/>
      <c r="F662" s="886"/>
      <c r="G662" s="886"/>
      <c r="H662" s="886"/>
      <c r="I662" s="886"/>
      <c r="J662" s="886"/>
      <c r="K662" s="886"/>
      <c r="L662" s="886"/>
      <c r="M662" s="886"/>
      <c r="N662" s="886"/>
      <c r="O662" s="886"/>
      <c r="P662" s="886"/>
      <c r="Q662" s="886"/>
      <c r="R662" s="886"/>
      <c r="S662" s="886"/>
      <c r="T662" s="886"/>
      <c r="U662" s="886"/>
      <c r="V662" s="886"/>
      <c r="W662" s="886"/>
      <c r="X662" s="886"/>
    </row>
    <row r="663" spans="1:24" ht="16.5" customHeight="1">
      <c r="A663" s="886"/>
      <c r="B663" s="886"/>
      <c r="C663" s="886"/>
      <c r="D663" s="886"/>
      <c r="E663" s="886"/>
      <c r="F663" s="886"/>
      <c r="G663" s="886"/>
      <c r="H663" s="886"/>
      <c r="I663" s="886"/>
      <c r="J663" s="886"/>
      <c r="K663" s="886"/>
      <c r="L663" s="886"/>
      <c r="M663" s="886"/>
      <c r="N663" s="886"/>
      <c r="O663" s="886"/>
      <c r="P663" s="886"/>
      <c r="Q663" s="886"/>
      <c r="R663" s="886"/>
      <c r="S663" s="886"/>
      <c r="T663" s="886"/>
      <c r="U663" s="886"/>
      <c r="V663" s="886"/>
      <c r="W663" s="886"/>
      <c r="X663" s="886"/>
    </row>
    <row r="664" spans="1:24" ht="16.5" customHeight="1">
      <c r="A664" s="886"/>
      <c r="B664" s="886"/>
      <c r="C664" s="886"/>
      <c r="D664" s="886"/>
      <c r="E664" s="886"/>
      <c r="F664" s="886"/>
      <c r="G664" s="886"/>
      <c r="H664" s="886"/>
      <c r="I664" s="886"/>
      <c r="J664" s="886"/>
      <c r="K664" s="886"/>
      <c r="L664" s="886"/>
      <c r="M664" s="886"/>
      <c r="N664" s="886"/>
      <c r="O664" s="886"/>
      <c r="P664" s="886"/>
      <c r="Q664" s="886"/>
      <c r="R664" s="886"/>
      <c r="S664" s="886"/>
      <c r="T664" s="886"/>
      <c r="U664" s="886"/>
      <c r="V664" s="886"/>
      <c r="W664" s="886"/>
      <c r="X664" s="886"/>
    </row>
    <row r="665" spans="1:24" ht="16.5" customHeight="1">
      <c r="A665" s="886"/>
      <c r="B665" s="886"/>
      <c r="C665" s="886"/>
      <c r="D665" s="886"/>
      <c r="E665" s="886"/>
      <c r="F665" s="886"/>
      <c r="G665" s="886"/>
      <c r="H665" s="886"/>
      <c r="I665" s="886"/>
      <c r="J665" s="886"/>
      <c r="K665" s="886"/>
      <c r="L665" s="886"/>
      <c r="M665" s="886"/>
      <c r="N665" s="886"/>
      <c r="O665" s="886"/>
      <c r="P665" s="886"/>
      <c r="Q665" s="886"/>
      <c r="R665" s="886"/>
      <c r="S665" s="886"/>
      <c r="T665" s="886"/>
      <c r="U665" s="886"/>
      <c r="V665" s="886"/>
      <c r="W665" s="886"/>
      <c r="X665" s="886"/>
    </row>
    <row r="666" spans="1:24" ht="16.5" customHeight="1">
      <c r="A666" s="886"/>
      <c r="B666" s="886"/>
      <c r="C666" s="886"/>
      <c r="D666" s="886"/>
      <c r="E666" s="886"/>
      <c r="F666" s="886"/>
      <c r="G666" s="886"/>
      <c r="H666" s="886"/>
      <c r="I666" s="886"/>
      <c r="J666" s="886"/>
      <c r="K666" s="886"/>
      <c r="L666" s="886"/>
      <c r="M666" s="886"/>
      <c r="N666" s="886"/>
      <c r="O666" s="886"/>
      <c r="P666" s="886"/>
      <c r="Q666" s="886"/>
      <c r="R666" s="886"/>
      <c r="S666" s="886"/>
      <c r="T666" s="886"/>
      <c r="U666" s="886"/>
      <c r="V666" s="886"/>
      <c r="W666" s="886"/>
      <c r="X666" s="886"/>
    </row>
    <row r="667" spans="1:24" ht="16.5" customHeight="1">
      <c r="A667" s="886"/>
      <c r="B667" s="886"/>
      <c r="C667" s="886"/>
      <c r="D667" s="886"/>
      <c r="E667" s="886"/>
      <c r="F667" s="886"/>
      <c r="G667" s="886"/>
      <c r="H667" s="886"/>
      <c r="I667" s="886"/>
      <c r="J667" s="886"/>
      <c r="K667" s="886"/>
      <c r="L667" s="886"/>
      <c r="M667" s="886"/>
      <c r="N667" s="886"/>
      <c r="O667" s="886"/>
      <c r="P667" s="886"/>
      <c r="Q667" s="886"/>
      <c r="R667" s="886"/>
      <c r="S667" s="886"/>
      <c r="T667" s="886"/>
      <c r="U667" s="886"/>
      <c r="V667" s="886"/>
      <c r="W667" s="886"/>
      <c r="X667" s="886"/>
    </row>
    <row r="668" spans="1:24" ht="16.5" customHeight="1">
      <c r="A668" s="886"/>
      <c r="B668" s="886"/>
      <c r="C668" s="886"/>
      <c r="D668" s="886"/>
      <c r="E668" s="886"/>
      <c r="F668" s="886"/>
      <c r="G668" s="886"/>
      <c r="H668" s="886"/>
      <c r="I668" s="886"/>
      <c r="J668" s="886"/>
      <c r="K668" s="886"/>
      <c r="L668" s="886"/>
      <c r="M668" s="886"/>
      <c r="N668" s="886"/>
      <c r="O668" s="886"/>
      <c r="P668" s="886"/>
      <c r="Q668" s="886"/>
      <c r="R668" s="886"/>
      <c r="S668" s="886"/>
      <c r="T668" s="886"/>
      <c r="U668" s="886"/>
      <c r="V668" s="886"/>
      <c r="W668" s="886"/>
      <c r="X668" s="886"/>
    </row>
    <row r="669" spans="1:24" ht="16.5" customHeight="1">
      <c r="A669" s="886"/>
      <c r="B669" s="886"/>
      <c r="C669" s="886"/>
      <c r="D669" s="886"/>
      <c r="E669" s="886"/>
      <c r="F669" s="886"/>
      <c r="G669" s="886"/>
      <c r="H669" s="886"/>
      <c r="I669" s="886"/>
      <c r="J669" s="886"/>
      <c r="K669" s="886"/>
      <c r="L669" s="886"/>
      <c r="M669" s="886"/>
      <c r="N669" s="886"/>
      <c r="O669" s="886"/>
      <c r="P669" s="886"/>
      <c r="Q669" s="886"/>
      <c r="R669" s="886"/>
      <c r="S669" s="886"/>
      <c r="T669" s="886"/>
      <c r="U669" s="886"/>
      <c r="V669" s="886"/>
      <c r="W669" s="886"/>
      <c r="X669" s="886"/>
    </row>
    <row r="670" spans="1:24" ht="16.5" customHeight="1">
      <c r="A670" s="886"/>
      <c r="B670" s="886"/>
      <c r="C670" s="886"/>
      <c r="D670" s="886"/>
      <c r="E670" s="886"/>
      <c r="F670" s="886"/>
      <c r="G670" s="886"/>
      <c r="H670" s="886"/>
      <c r="I670" s="886"/>
      <c r="J670" s="886"/>
      <c r="K670" s="886"/>
      <c r="L670" s="886"/>
      <c r="M670" s="886"/>
      <c r="N670" s="886"/>
      <c r="O670" s="886"/>
      <c r="P670" s="886"/>
      <c r="Q670" s="886"/>
      <c r="R670" s="886"/>
      <c r="S670" s="886"/>
      <c r="T670" s="886"/>
      <c r="U670" s="886"/>
      <c r="V670" s="886"/>
      <c r="W670" s="886"/>
      <c r="X670" s="886"/>
    </row>
    <row r="671" spans="1:24" ht="16.5" customHeight="1">
      <c r="A671" s="886"/>
      <c r="B671" s="886"/>
      <c r="C671" s="886"/>
      <c r="D671" s="886"/>
      <c r="E671" s="886"/>
      <c r="F671" s="886"/>
      <c r="G671" s="886"/>
      <c r="H671" s="886"/>
      <c r="I671" s="886"/>
      <c r="J671" s="886"/>
      <c r="K671" s="886"/>
      <c r="L671" s="886"/>
      <c r="M671" s="886"/>
      <c r="N671" s="886"/>
      <c r="O671" s="886"/>
      <c r="P671" s="886"/>
      <c r="Q671" s="886"/>
      <c r="R671" s="886"/>
      <c r="S671" s="886"/>
      <c r="T671" s="886"/>
      <c r="U671" s="886"/>
      <c r="V671" s="886"/>
      <c r="W671" s="886"/>
      <c r="X671" s="886"/>
    </row>
    <row r="672" spans="1:24" ht="16.5" customHeight="1">
      <c r="A672" s="886"/>
      <c r="B672" s="886"/>
      <c r="C672" s="886"/>
      <c r="D672" s="886"/>
      <c r="E672" s="886"/>
      <c r="F672" s="886"/>
      <c r="G672" s="886"/>
      <c r="H672" s="886"/>
      <c r="I672" s="886"/>
      <c r="J672" s="886"/>
      <c r="K672" s="886"/>
      <c r="L672" s="886"/>
      <c r="M672" s="886"/>
      <c r="N672" s="886"/>
      <c r="O672" s="886"/>
      <c r="P672" s="886"/>
      <c r="Q672" s="886"/>
      <c r="R672" s="886"/>
      <c r="S672" s="886"/>
      <c r="T672" s="886"/>
      <c r="U672" s="886"/>
      <c r="V672" s="886"/>
      <c r="W672" s="886"/>
      <c r="X672" s="886"/>
    </row>
    <row r="673" spans="1:24" ht="16.5" customHeight="1">
      <c r="A673" s="886"/>
      <c r="B673" s="886"/>
      <c r="C673" s="886"/>
      <c r="D673" s="886"/>
      <c r="E673" s="886"/>
      <c r="F673" s="886"/>
      <c r="G673" s="886"/>
      <c r="H673" s="886"/>
      <c r="I673" s="886"/>
      <c r="J673" s="886"/>
      <c r="K673" s="886"/>
      <c r="L673" s="886"/>
      <c r="M673" s="886"/>
      <c r="N673" s="886"/>
      <c r="O673" s="886"/>
      <c r="P673" s="886"/>
      <c r="Q673" s="886"/>
      <c r="R673" s="886"/>
      <c r="S673" s="886"/>
      <c r="T673" s="886"/>
      <c r="U673" s="886"/>
      <c r="V673" s="886"/>
      <c r="W673" s="886"/>
      <c r="X673" s="886"/>
    </row>
    <row r="674" spans="1:24" ht="16.5" customHeight="1">
      <c r="A674" s="886"/>
      <c r="B674" s="886"/>
      <c r="C674" s="886"/>
      <c r="D674" s="886"/>
      <c r="E674" s="886"/>
      <c r="F674" s="886"/>
      <c r="G674" s="886"/>
      <c r="H674" s="886"/>
      <c r="I674" s="886"/>
      <c r="J674" s="886"/>
      <c r="K674" s="886"/>
      <c r="L674" s="886"/>
      <c r="M674" s="886"/>
      <c r="N674" s="886"/>
      <c r="O674" s="886"/>
      <c r="P674" s="886"/>
      <c r="Q674" s="886"/>
      <c r="R674" s="886"/>
      <c r="S674" s="886"/>
      <c r="T674" s="886"/>
      <c r="U674" s="886"/>
      <c r="V674" s="886"/>
      <c r="W674" s="886"/>
      <c r="X674" s="886"/>
    </row>
    <row r="675" spans="1:24" ht="16.5" customHeight="1">
      <c r="A675" s="886"/>
      <c r="B675" s="886"/>
      <c r="C675" s="886"/>
      <c r="D675" s="886"/>
      <c r="E675" s="886"/>
      <c r="F675" s="886"/>
      <c r="G675" s="886"/>
      <c r="H675" s="886"/>
      <c r="I675" s="886"/>
      <c r="J675" s="886"/>
      <c r="K675" s="886"/>
      <c r="L675" s="886"/>
      <c r="M675" s="886"/>
      <c r="N675" s="886"/>
      <c r="O675" s="886"/>
      <c r="P675" s="886"/>
      <c r="Q675" s="886"/>
      <c r="R675" s="886"/>
      <c r="S675" s="886"/>
      <c r="T675" s="886"/>
      <c r="U675" s="886"/>
      <c r="V675" s="886"/>
      <c r="W675" s="886"/>
      <c r="X675" s="886"/>
    </row>
    <row r="676" spans="1:24" ht="16.5" customHeight="1">
      <c r="A676" s="886"/>
      <c r="B676" s="886"/>
      <c r="C676" s="886"/>
      <c r="D676" s="886"/>
      <c r="E676" s="886"/>
      <c r="F676" s="886"/>
      <c r="G676" s="886"/>
      <c r="H676" s="886"/>
      <c r="I676" s="886"/>
      <c r="J676" s="886"/>
      <c r="K676" s="886"/>
      <c r="L676" s="886"/>
      <c r="M676" s="886"/>
      <c r="N676" s="886"/>
      <c r="O676" s="886"/>
      <c r="P676" s="886"/>
      <c r="Q676" s="886"/>
      <c r="R676" s="886"/>
      <c r="S676" s="886"/>
      <c r="T676" s="886"/>
      <c r="U676" s="886"/>
      <c r="V676" s="886"/>
      <c r="W676" s="886"/>
      <c r="X676" s="886"/>
    </row>
    <row r="677" spans="1:24" ht="16.5" customHeight="1">
      <c r="A677" s="886"/>
      <c r="B677" s="886"/>
      <c r="C677" s="886"/>
      <c r="D677" s="886"/>
      <c r="E677" s="886"/>
      <c r="F677" s="886"/>
      <c r="G677" s="886"/>
      <c r="H677" s="886"/>
      <c r="I677" s="886"/>
      <c r="J677" s="886"/>
      <c r="K677" s="886"/>
      <c r="L677" s="886"/>
      <c r="M677" s="886"/>
      <c r="N677" s="886"/>
      <c r="O677" s="886"/>
      <c r="P677" s="886"/>
      <c r="Q677" s="886"/>
      <c r="R677" s="886"/>
      <c r="S677" s="886"/>
      <c r="T677" s="886"/>
      <c r="U677" s="886"/>
      <c r="V677" s="886"/>
      <c r="W677" s="886"/>
      <c r="X677" s="886"/>
    </row>
    <row r="678" spans="1:24" ht="16.5" customHeight="1">
      <c r="A678" s="886"/>
      <c r="B678" s="886"/>
      <c r="C678" s="886"/>
      <c r="D678" s="886"/>
      <c r="E678" s="886"/>
      <c r="F678" s="886"/>
      <c r="G678" s="886"/>
      <c r="H678" s="886"/>
      <c r="I678" s="886"/>
      <c r="J678" s="886"/>
      <c r="K678" s="886"/>
      <c r="L678" s="886"/>
      <c r="M678" s="886"/>
      <c r="N678" s="886"/>
      <c r="O678" s="886"/>
      <c r="P678" s="886"/>
      <c r="Q678" s="886"/>
      <c r="R678" s="886"/>
      <c r="S678" s="886"/>
      <c r="T678" s="886"/>
      <c r="U678" s="886"/>
      <c r="V678" s="886"/>
      <c r="W678" s="886"/>
      <c r="X678" s="886"/>
    </row>
    <row r="679" spans="1:24" ht="16.5" customHeight="1">
      <c r="A679" s="886"/>
      <c r="B679" s="886"/>
      <c r="C679" s="886"/>
      <c r="D679" s="886"/>
      <c r="E679" s="886"/>
      <c r="F679" s="886"/>
      <c r="G679" s="886"/>
      <c r="H679" s="886"/>
      <c r="I679" s="886"/>
      <c r="J679" s="886"/>
      <c r="K679" s="886"/>
      <c r="L679" s="886"/>
      <c r="M679" s="886"/>
      <c r="N679" s="886"/>
      <c r="O679" s="886"/>
      <c r="P679" s="886"/>
      <c r="Q679" s="886"/>
      <c r="R679" s="886"/>
      <c r="S679" s="886"/>
      <c r="T679" s="886"/>
      <c r="U679" s="886"/>
      <c r="V679" s="886"/>
      <c r="W679" s="886"/>
      <c r="X679" s="886"/>
    </row>
    <row r="680" spans="1:24" ht="16.5" customHeight="1">
      <c r="A680" s="886"/>
      <c r="B680" s="886"/>
      <c r="C680" s="886"/>
      <c r="D680" s="886"/>
      <c r="E680" s="886"/>
      <c r="F680" s="886"/>
      <c r="G680" s="886"/>
      <c r="H680" s="886"/>
      <c r="I680" s="886"/>
      <c r="J680" s="886"/>
      <c r="K680" s="886"/>
      <c r="L680" s="886"/>
      <c r="M680" s="886"/>
      <c r="N680" s="886"/>
      <c r="O680" s="886"/>
      <c r="P680" s="886"/>
      <c r="Q680" s="886"/>
      <c r="R680" s="886"/>
      <c r="S680" s="886"/>
      <c r="T680" s="886"/>
      <c r="U680" s="886"/>
      <c r="V680" s="886"/>
      <c r="W680" s="886"/>
      <c r="X680" s="886"/>
    </row>
    <row r="681" spans="1:24" ht="16.5" customHeight="1">
      <c r="A681" s="886"/>
      <c r="B681" s="886"/>
      <c r="C681" s="886"/>
      <c r="D681" s="886"/>
      <c r="E681" s="886"/>
      <c r="F681" s="886"/>
      <c r="G681" s="886"/>
      <c r="H681" s="886"/>
      <c r="I681" s="886"/>
      <c r="J681" s="886"/>
      <c r="K681" s="886"/>
      <c r="L681" s="886"/>
      <c r="M681" s="886"/>
      <c r="N681" s="886"/>
      <c r="O681" s="886"/>
      <c r="P681" s="886"/>
      <c r="Q681" s="886"/>
      <c r="R681" s="886"/>
      <c r="S681" s="886"/>
      <c r="T681" s="886"/>
      <c r="U681" s="886"/>
      <c r="V681" s="886"/>
      <c r="W681" s="886"/>
      <c r="X681" s="886"/>
    </row>
    <row r="682" spans="1:24" ht="16.5" customHeight="1">
      <c r="A682" s="886"/>
      <c r="B682" s="886"/>
      <c r="C682" s="886"/>
      <c r="D682" s="886"/>
      <c r="E682" s="886"/>
      <c r="F682" s="886"/>
      <c r="G682" s="886"/>
      <c r="H682" s="886"/>
      <c r="I682" s="886"/>
      <c r="J682" s="886"/>
      <c r="K682" s="886"/>
      <c r="L682" s="886"/>
      <c r="M682" s="886"/>
      <c r="N682" s="886"/>
      <c r="O682" s="886"/>
      <c r="P682" s="886"/>
      <c r="Q682" s="886"/>
      <c r="R682" s="886"/>
      <c r="S682" s="886"/>
      <c r="T682" s="886"/>
      <c r="U682" s="886"/>
      <c r="V682" s="886"/>
      <c r="W682" s="886"/>
      <c r="X682" s="886"/>
    </row>
    <row r="683" spans="1:24" ht="16.5" customHeight="1">
      <c r="A683" s="886"/>
      <c r="B683" s="886"/>
      <c r="C683" s="886"/>
      <c r="D683" s="886"/>
      <c r="E683" s="886"/>
      <c r="F683" s="886"/>
      <c r="G683" s="886"/>
      <c r="H683" s="886"/>
      <c r="I683" s="886"/>
      <c r="J683" s="886"/>
      <c r="K683" s="886"/>
      <c r="L683" s="886"/>
      <c r="M683" s="886"/>
      <c r="N683" s="886"/>
      <c r="O683" s="886"/>
      <c r="P683" s="886"/>
      <c r="Q683" s="886"/>
      <c r="R683" s="886"/>
      <c r="S683" s="886"/>
      <c r="T683" s="886"/>
      <c r="U683" s="886"/>
      <c r="V683" s="886"/>
      <c r="W683" s="886"/>
      <c r="X683" s="886"/>
    </row>
    <row r="684" spans="1:24" ht="16.5" customHeight="1">
      <c r="A684" s="886"/>
      <c r="B684" s="886"/>
      <c r="C684" s="886"/>
      <c r="D684" s="886"/>
      <c r="E684" s="886"/>
      <c r="F684" s="886"/>
      <c r="G684" s="886"/>
      <c r="H684" s="886"/>
      <c r="I684" s="886"/>
      <c r="J684" s="886"/>
      <c r="K684" s="886"/>
      <c r="L684" s="886"/>
      <c r="M684" s="886"/>
      <c r="N684" s="886"/>
      <c r="O684" s="886"/>
      <c r="P684" s="886"/>
      <c r="Q684" s="886"/>
      <c r="R684" s="886"/>
      <c r="S684" s="886"/>
      <c r="T684" s="886"/>
      <c r="U684" s="886"/>
      <c r="V684" s="886"/>
      <c r="W684" s="886"/>
      <c r="X684" s="886"/>
    </row>
    <row r="685" spans="1:24" ht="16.5" customHeight="1">
      <c r="A685" s="886"/>
      <c r="B685" s="886"/>
      <c r="C685" s="886"/>
      <c r="D685" s="886"/>
      <c r="E685" s="886"/>
      <c r="F685" s="886"/>
      <c r="G685" s="886"/>
      <c r="H685" s="886"/>
      <c r="I685" s="886"/>
      <c r="J685" s="886"/>
      <c r="K685" s="886"/>
      <c r="L685" s="886"/>
      <c r="M685" s="886"/>
      <c r="N685" s="886"/>
      <c r="O685" s="886"/>
      <c r="P685" s="886"/>
      <c r="Q685" s="886"/>
      <c r="R685" s="886"/>
      <c r="S685" s="886"/>
      <c r="T685" s="886"/>
      <c r="U685" s="886"/>
      <c r="V685" s="886"/>
      <c r="W685" s="886"/>
      <c r="X685" s="886"/>
    </row>
    <row r="686" spans="1:24" ht="16.5" customHeight="1">
      <c r="A686" s="886"/>
      <c r="B686" s="886"/>
      <c r="C686" s="886"/>
      <c r="D686" s="886"/>
      <c r="E686" s="886"/>
      <c r="F686" s="886"/>
      <c r="G686" s="886"/>
      <c r="H686" s="886"/>
      <c r="I686" s="886"/>
      <c r="J686" s="886"/>
      <c r="K686" s="886"/>
      <c r="L686" s="886"/>
      <c r="M686" s="886"/>
      <c r="N686" s="886"/>
      <c r="O686" s="886"/>
      <c r="P686" s="886"/>
      <c r="Q686" s="886"/>
      <c r="R686" s="886"/>
      <c r="S686" s="886"/>
      <c r="T686" s="886"/>
      <c r="U686" s="886"/>
      <c r="V686" s="886"/>
      <c r="W686" s="886"/>
      <c r="X686" s="886"/>
    </row>
    <row r="687" spans="1:24" ht="16.5" customHeight="1">
      <c r="A687" s="886"/>
      <c r="B687" s="886"/>
      <c r="C687" s="886"/>
      <c r="D687" s="886"/>
      <c r="E687" s="886"/>
      <c r="F687" s="886"/>
      <c r="G687" s="886"/>
      <c r="H687" s="886"/>
      <c r="I687" s="886"/>
      <c r="J687" s="886"/>
      <c r="K687" s="886"/>
      <c r="L687" s="886"/>
      <c r="M687" s="886"/>
      <c r="N687" s="886"/>
      <c r="O687" s="886"/>
      <c r="P687" s="886"/>
      <c r="Q687" s="886"/>
      <c r="R687" s="886"/>
      <c r="S687" s="886"/>
      <c r="T687" s="886"/>
      <c r="U687" s="886"/>
      <c r="V687" s="886"/>
      <c r="W687" s="886"/>
      <c r="X687" s="886"/>
    </row>
    <row r="688" spans="1:24" ht="16.5" customHeight="1">
      <c r="A688" s="886"/>
      <c r="B688" s="886"/>
      <c r="C688" s="886"/>
      <c r="D688" s="886"/>
      <c r="E688" s="886"/>
      <c r="F688" s="886"/>
      <c r="G688" s="886"/>
      <c r="H688" s="886"/>
      <c r="I688" s="886"/>
      <c r="J688" s="886"/>
      <c r="K688" s="886"/>
      <c r="L688" s="886"/>
      <c r="M688" s="886"/>
      <c r="N688" s="886"/>
      <c r="O688" s="886"/>
      <c r="P688" s="886"/>
      <c r="Q688" s="886"/>
      <c r="R688" s="886"/>
      <c r="S688" s="886"/>
      <c r="T688" s="886"/>
      <c r="U688" s="886"/>
      <c r="V688" s="886"/>
      <c r="W688" s="886"/>
      <c r="X688" s="886"/>
    </row>
    <row r="689" spans="1:24" ht="16.5" customHeight="1">
      <c r="A689" s="886"/>
      <c r="B689" s="886"/>
      <c r="C689" s="886"/>
      <c r="D689" s="886"/>
      <c r="E689" s="886"/>
      <c r="F689" s="886"/>
      <c r="G689" s="886"/>
      <c r="H689" s="886"/>
      <c r="I689" s="886"/>
      <c r="J689" s="886"/>
      <c r="K689" s="886"/>
      <c r="L689" s="886"/>
      <c r="M689" s="886"/>
      <c r="N689" s="886"/>
      <c r="O689" s="886"/>
      <c r="P689" s="886"/>
      <c r="Q689" s="886"/>
      <c r="R689" s="886"/>
      <c r="S689" s="886"/>
      <c r="T689" s="886"/>
      <c r="U689" s="886"/>
      <c r="V689" s="886"/>
      <c r="W689" s="886"/>
      <c r="X689" s="886"/>
    </row>
    <row r="690" spans="1:24" ht="16.5" customHeight="1">
      <c r="A690" s="886"/>
      <c r="B690" s="886"/>
      <c r="C690" s="886"/>
      <c r="D690" s="886"/>
      <c r="E690" s="886"/>
      <c r="F690" s="886"/>
      <c r="G690" s="886"/>
      <c r="H690" s="886"/>
      <c r="I690" s="886"/>
      <c r="J690" s="886"/>
      <c r="K690" s="886"/>
      <c r="L690" s="886"/>
      <c r="M690" s="886"/>
      <c r="N690" s="886"/>
      <c r="O690" s="886"/>
      <c r="P690" s="886"/>
      <c r="Q690" s="886"/>
      <c r="R690" s="886"/>
      <c r="S690" s="886"/>
      <c r="T690" s="886"/>
      <c r="U690" s="886"/>
      <c r="V690" s="886"/>
      <c r="W690" s="886"/>
      <c r="X690" s="886"/>
    </row>
    <row r="691" spans="1:24" ht="16.5" customHeight="1">
      <c r="A691" s="886"/>
      <c r="B691" s="886"/>
      <c r="C691" s="886"/>
      <c r="D691" s="886"/>
      <c r="E691" s="886"/>
      <c r="F691" s="886"/>
      <c r="G691" s="886"/>
      <c r="H691" s="886"/>
      <c r="I691" s="886"/>
      <c r="J691" s="886"/>
      <c r="K691" s="886"/>
      <c r="L691" s="886"/>
      <c r="M691" s="886"/>
      <c r="N691" s="886"/>
      <c r="O691" s="886"/>
      <c r="P691" s="886"/>
      <c r="Q691" s="886"/>
      <c r="R691" s="886"/>
      <c r="S691" s="886"/>
      <c r="T691" s="886"/>
      <c r="U691" s="886"/>
      <c r="V691" s="886"/>
      <c r="W691" s="886"/>
      <c r="X691" s="886"/>
    </row>
    <row r="692" spans="1:24" ht="16.5" customHeight="1">
      <c r="A692" s="886"/>
      <c r="B692" s="886"/>
      <c r="C692" s="886"/>
      <c r="D692" s="886"/>
      <c r="E692" s="886"/>
      <c r="F692" s="886"/>
      <c r="G692" s="886"/>
      <c r="H692" s="886"/>
      <c r="I692" s="886"/>
      <c r="J692" s="886"/>
      <c r="K692" s="886"/>
      <c r="L692" s="886"/>
      <c r="M692" s="886"/>
      <c r="N692" s="886"/>
      <c r="O692" s="886"/>
      <c r="P692" s="886"/>
      <c r="Q692" s="886"/>
      <c r="R692" s="886"/>
      <c r="S692" s="886"/>
      <c r="T692" s="886"/>
      <c r="U692" s="886"/>
      <c r="V692" s="886"/>
      <c r="W692" s="886"/>
      <c r="X692" s="886"/>
    </row>
    <row r="693" spans="1:24" ht="16.5" customHeight="1">
      <c r="A693" s="886"/>
      <c r="B693" s="886"/>
      <c r="C693" s="886"/>
      <c r="D693" s="886"/>
      <c r="E693" s="886"/>
      <c r="F693" s="886"/>
      <c r="G693" s="886"/>
      <c r="H693" s="886"/>
      <c r="I693" s="886"/>
      <c r="J693" s="886"/>
      <c r="K693" s="886"/>
      <c r="L693" s="886"/>
      <c r="M693" s="886"/>
      <c r="N693" s="886"/>
      <c r="O693" s="886"/>
      <c r="P693" s="886"/>
      <c r="Q693" s="886"/>
      <c r="R693" s="886"/>
      <c r="S693" s="886"/>
      <c r="T693" s="886"/>
      <c r="U693" s="886"/>
      <c r="V693" s="886"/>
      <c r="W693" s="886"/>
      <c r="X693" s="886"/>
    </row>
    <row r="694" spans="1:24" ht="16.5" customHeight="1">
      <c r="A694" s="886"/>
      <c r="B694" s="886"/>
      <c r="C694" s="886"/>
      <c r="D694" s="886"/>
      <c r="E694" s="886"/>
      <c r="F694" s="886"/>
      <c r="G694" s="886"/>
      <c r="H694" s="886"/>
      <c r="I694" s="886"/>
      <c r="J694" s="886"/>
      <c r="K694" s="886"/>
      <c r="L694" s="886"/>
      <c r="M694" s="886"/>
      <c r="N694" s="886"/>
      <c r="O694" s="886"/>
      <c r="P694" s="886"/>
      <c r="Q694" s="886"/>
      <c r="R694" s="886"/>
      <c r="S694" s="886"/>
      <c r="T694" s="886"/>
      <c r="U694" s="886"/>
      <c r="V694" s="886"/>
      <c r="W694" s="886"/>
      <c r="X694" s="886"/>
    </row>
    <row r="695" spans="1:24" ht="16.5" customHeight="1">
      <c r="A695" s="886"/>
      <c r="B695" s="886"/>
      <c r="C695" s="886"/>
      <c r="D695" s="886"/>
      <c r="E695" s="886"/>
      <c r="F695" s="886"/>
      <c r="G695" s="886"/>
      <c r="H695" s="886"/>
      <c r="I695" s="886"/>
      <c r="J695" s="886"/>
      <c r="K695" s="886"/>
      <c r="L695" s="886"/>
      <c r="M695" s="886"/>
      <c r="N695" s="886"/>
      <c r="O695" s="886"/>
      <c r="P695" s="886"/>
      <c r="Q695" s="886"/>
      <c r="R695" s="886"/>
      <c r="S695" s="886"/>
      <c r="T695" s="886"/>
      <c r="U695" s="886"/>
      <c r="V695" s="886"/>
      <c r="W695" s="886"/>
      <c r="X695" s="886"/>
    </row>
    <row r="696" spans="1:24" ht="16.5" customHeight="1">
      <c r="A696" s="886"/>
      <c r="B696" s="886"/>
      <c r="C696" s="886"/>
      <c r="D696" s="886"/>
      <c r="E696" s="886"/>
      <c r="F696" s="886"/>
      <c r="G696" s="886"/>
      <c r="H696" s="886"/>
      <c r="I696" s="886"/>
      <c r="J696" s="886"/>
      <c r="K696" s="886"/>
      <c r="L696" s="886"/>
      <c r="M696" s="886"/>
      <c r="N696" s="886"/>
      <c r="O696" s="886"/>
      <c r="P696" s="886"/>
      <c r="Q696" s="886"/>
      <c r="R696" s="886"/>
      <c r="S696" s="886"/>
      <c r="T696" s="886"/>
      <c r="U696" s="886"/>
      <c r="V696" s="886"/>
      <c r="W696" s="886"/>
      <c r="X696" s="886"/>
    </row>
    <row r="697" spans="1:24" ht="16.5" customHeight="1">
      <c r="A697" s="886"/>
      <c r="B697" s="886"/>
      <c r="C697" s="886"/>
      <c r="D697" s="886"/>
      <c r="E697" s="886"/>
      <c r="F697" s="886"/>
      <c r="G697" s="886"/>
      <c r="H697" s="886"/>
      <c r="I697" s="886"/>
      <c r="J697" s="886"/>
      <c r="K697" s="886"/>
      <c r="L697" s="886"/>
      <c r="M697" s="886"/>
      <c r="N697" s="886"/>
      <c r="O697" s="886"/>
      <c r="P697" s="886"/>
      <c r="Q697" s="886"/>
      <c r="R697" s="886"/>
      <c r="S697" s="886"/>
      <c r="T697" s="886"/>
      <c r="U697" s="886"/>
      <c r="V697" s="886"/>
      <c r="W697" s="886"/>
      <c r="X697" s="886"/>
    </row>
    <row r="698" spans="1:24" ht="16.5" customHeight="1">
      <c r="A698" s="886"/>
      <c r="B698" s="886"/>
      <c r="C698" s="886"/>
      <c r="D698" s="886"/>
      <c r="E698" s="886"/>
      <c r="F698" s="886"/>
      <c r="G698" s="886"/>
      <c r="H698" s="886"/>
      <c r="I698" s="886"/>
      <c r="J698" s="886"/>
      <c r="K698" s="886"/>
      <c r="L698" s="886"/>
      <c r="M698" s="886"/>
      <c r="N698" s="886"/>
      <c r="O698" s="886"/>
      <c r="P698" s="886"/>
      <c r="Q698" s="886"/>
      <c r="R698" s="886"/>
      <c r="S698" s="886"/>
      <c r="T698" s="886"/>
      <c r="U698" s="886"/>
      <c r="V698" s="886"/>
      <c r="W698" s="886"/>
      <c r="X698" s="886"/>
    </row>
    <row r="699" spans="1:24" ht="16.5" customHeight="1">
      <c r="A699" s="886"/>
      <c r="B699" s="886"/>
      <c r="C699" s="886"/>
      <c r="D699" s="886"/>
      <c r="E699" s="886"/>
      <c r="F699" s="886"/>
      <c r="G699" s="886"/>
      <c r="H699" s="886"/>
      <c r="I699" s="886"/>
      <c r="J699" s="886"/>
      <c r="K699" s="886"/>
      <c r="L699" s="886"/>
      <c r="M699" s="886"/>
      <c r="N699" s="886"/>
      <c r="O699" s="886"/>
      <c r="P699" s="886"/>
      <c r="Q699" s="886"/>
      <c r="R699" s="886"/>
      <c r="S699" s="886"/>
      <c r="T699" s="886"/>
      <c r="U699" s="886"/>
      <c r="V699" s="886"/>
      <c r="W699" s="886"/>
      <c r="X699" s="886"/>
    </row>
    <row r="700" spans="1:24" ht="16.5" customHeight="1">
      <c r="A700" s="886"/>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row>
    <row r="701" spans="1:24" ht="16.5" customHeight="1">
      <c r="A701" s="886"/>
      <c r="B701" s="886"/>
      <c r="C701" s="886"/>
      <c r="D701" s="886"/>
      <c r="E701" s="886"/>
      <c r="F701" s="886"/>
      <c r="G701" s="886"/>
      <c r="H701" s="886"/>
      <c r="I701" s="886"/>
      <c r="J701" s="886"/>
      <c r="K701" s="886"/>
      <c r="L701" s="886"/>
      <c r="M701" s="886"/>
      <c r="N701" s="886"/>
      <c r="O701" s="886"/>
      <c r="P701" s="886"/>
      <c r="Q701" s="886"/>
      <c r="R701" s="886"/>
      <c r="S701" s="886"/>
      <c r="T701" s="886"/>
      <c r="U701" s="886"/>
      <c r="V701" s="886"/>
      <c r="W701" s="886"/>
      <c r="X701" s="886"/>
    </row>
    <row r="702" spans="1:24" ht="16.5" customHeight="1">
      <c r="A702" s="886"/>
      <c r="B702" s="886"/>
      <c r="C702" s="886"/>
      <c r="D702" s="886"/>
      <c r="E702" s="886"/>
      <c r="F702" s="886"/>
      <c r="G702" s="886"/>
      <c r="H702" s="886"/>
      <c r="I702" s="886"/>
      <c r="J702" s="886"/>
      <c r="K702" s="886"/>
      <c r="L702" s="886"/>
      <c r="M702" s="886"/>
      <c r="N702" s="886"/>
      <c r="O702" s="886"/>
      <c r="P702" s="886"/>
      <c r="Q702" s="886"/>
      <c r="R702" s="886"/>
      <c r="S702" s="886"/>
      <c r="T702" s="886"/>
      <c r="U702" s="886"/>
      <c r="V702" s="886"/>
      <c r="W702" s="886"/>
      <c r="X702" s="886"/>
    </row>
    <row r="703" spans="1:24" ht="16.5" customHeight="1">
      <c r="A703" s="886"/>
      <c r="B703" s="886"/>
      <c r="C703" s="886"/>
      <c r="D703" s="886"/>
      <c r="E703" s="886"/>
      <c r="F703" s="886"/>
      <c r="G703" s="886"/>
      <c r="H703" s="886"/>
      <c r="I703" s="886"/>
      <c r="J703" s="886"/>
      <c r="K703" s="886"/>
      <c r="L703" s="886"/>
      <c r="M703" s="886"/>
      <c r="N703" s="886"/>
      <c r="O703" s="886"/>
      <c r="P703" s="886"/>
      <c r="Q703" s="886"/>
      <c r="R703" s="886"/>
      <c r="S703" s="886"/>
      <c r="T703" s="886"/>
      <c r="U703" s="886"/>
      <c r="V703" s="886"/>
      <c r="W703" s="886"/>
      <c r="X703" s="886"/>
    </row>
    <row r="704" spans="1:24" ht="16.5" customHeight="1">
      <c r="A704" s="886"/>
      <c r="B704" s="886"/>
      <c r="C704" s="886"/>
      <c r="D704" s="886"/>
      <c r="E704" s="886"/>
      <c r="F704" s="886"/>
      <c r="G704" s="886"/>
      <c r="H704" s="886"/>
      <c r="I704" s="886"/>
      <c r="J704" s="886"/>
      <c r="K704" s="886"/>
      <c r="L704" s="886"/>
      <c r="M704" s="886"/>
      <c r="N704" s="886"/>
      <c r="O704" s="886"/>
      <c r="P704" s="886"/>
      <c r="Q704" s="886"/>
      <c r="R704" s="886"/>
      <c r="S704" s="886"/>
      <c r="T704" s="886"/>
      <c r="U704" s="886"/>
      <c r="V704" s="886"/>
      <c r="W704" s="886"/>
      <c r="X704" s="886"/>
    </row>
    <row r="705" spans="1:24" ht="16.5" customHeight="1">
      <c r="A705" s="886"/>
      <c r="B705" s="886"/>
      <c r="C705" s="886"/>
      <c r="D705" s="886"/>
      <c r="E705" s="886"/>
      <c r="F705" s="886"/>
      <c r="G705" s="886"/>
      <c r="H705" s="886"/>
      <c r="I705" s="886"/>
      <c r="J705" s="886"/>
      <c r="K705" s="886"/>
      <c r="L705" s="886"/>
      <c r="M705" s="886"/>
      <c r="N705" s="886"/>
      <c r="O705" s="886"/>
      <c r="P705" s="886"/>
      <c r="Q705" s="886"/>
      <c r="R705" s="886"/>
      <c r="S705" s="886"/>
      <c r="T705" s="886"/>
      <c r="U705" s="886"/>
      <c r="V705" s="886"/>
      <c r="W705" s="886"/>
      <c r="X705" s="886"/>
    </row>
    <row r="706" spans="1:24" ht="16.5" customHeight="1">
      <c r="A706" s="886"/>
      <c r="B706" s="886"/>
      <c r="C706" s="886"/>
      <c r="D706" s="886"/>
      <c r="E706" s="886"/>
      <c r="F706" s="886"/>
      <c r="G706" s="886"/>
      <c r="H706" s="886"/>
      <c r="I706" s="886"/>
      <c r="J706" s="886"/>
      <c r="K706" s="886"/>
      <c r="L706" s="886"/>
      <c r="M706" s="886"/>
      <c r="N706" s="886"/>
      <c r="O706" s="886"/>
      <c r="P706" s="886"/>
      <c r="Q706" s="886"/>
      <c r="R706" s="886"/>
      <c r="S706" s="886"/>
      <c r="T706" s="886"/>
      <c r="U706" s="886"/>
      <c r="V706" s="886"/>
      <c r="W706" s="886"/>
      <c r="X706" s="886"/>
    </row>
    <row r="707" spans="1:24" ht="16.5" customHeight="1">
      <c r="A707" s="886"/>
      <c r="B707" s="886"/>
      <c r="C707" s="886"/>
      <c r="D707" s="886"/>
      <c r="E707" s="886"/>
      <c r="F707" s="886"/>
      <c r="G707" s="886"/>
      <c r="H707" s="886"/>
      <c r="I707" s="886"/>
      <c r="J707" s="886"/>
      <c r="K707" s="886"/>
      <c r="L707" s="886"/>
      <c r="M707" s="886"/>
      <c r="N707" s="886"/>
      <c r="O707" s="886"/>
      <c r="P707" s="886"/>
      <c r="Q707" s="886"/>
      <c r="R707" s="886"/>
      <c r="S707" s="886"/>
      <c r="T707" s="886"/>
      <c r="U707" s="886"/>
      <c r="V707" s="886"/>
      <c r="W707" s="886"/>
      <c r="X707" s="886"/>
    </row>
    <row r="708" spans="1:24" ht="16.5" customHeight="1">
      <c r="A708" s="886"/>
      <c r="B708" s="886"/>
      <c r="C708" s="886"/>
      <c r="D708" s="886"/>
      <c r="E708" s="886"/>
      <c r="F708" s="886"/>
      <c r="G708" s="886"/>
      <c r="H708" s="886"/>
      <c r="I708" s="886"/>
      <c r="J708" s="886"/>
      <c r="K708" s="886"/>
      <c r="L708" s="886"/>
      <c r="M708" s="886"/>
      <c r="N708" s="886"/>
      <c r="O708" s="886"/>
      <c r="P708" s="886"/>
      <c r="Q708" s="886"/>
      <c r="R708" s="886"/>
      <c r="S708" s="886"/>
      <c r="T708" s="886"/>
      <c r="U708" s="886"/>
      <c r="V708" s="886"/>
      <c r="W708" s="886"/>
      <c r="X708" s="886"/>
    </row>
    <row r="709" spans="1:24" ht="16.5" customHeight="1">
      <c r="A709" s="886"/>
      <c r="B709" s="886"/>
      <c r="C709" s="886"/>
      <c r="D709" s="886"/>
      <c r="E709" s="886"/>
      <c r="F709" s="886"/>
      <c r="G709" s="886"/>
      <c r="H709" s="886"/>
      <c r="I709" s="886"/>
      <c r="J709" s="886"/>
      <c r="K709" s="886"/>
      <c r="L709" s="886"/>
      <c r="M709" s="886"/>
      <c r="N709" s="886"/>
      <c r="O709" s="886"/>
      <c r="P709" s="886"/>
      <c r="Q709" s="886"/>
      <c r="R709" s="886"/>
      <c r="S709" s="886"/>
      <c r="T709" s="886"/>
      <c r="U709" s="886"/>
      <c r="V709" s="886"/>
      <c r="W709" s="886"/>
      <c r="X709" s="886"/>
    </row>
    <row r="710" spans="1:24" ht="16.5" customHeight="1">
      <c r="A710" s="886"/>
      <c r="B710" s="886"/>
      <c r="C710" s="886"/>
      <c r="D710" s="886"/>
      <c r="E710" s="886"/>
      <c r="F710" s="886"/>
      <c r="G710" s="886"/>
      <c r="H710" s="886"/>
      <c r="I710" s="886"/>
      <c r="J710" s="886"/>
      <c r="K710" s="886"/>
      <c r="L710" s="886"/>
      <c r="M710" s="886"/>
      <c r="N710" s="886"/>
      <c r="O710" s="886"/>
      <c r="P710" s="886"/>
      <c r="Q710" s="886"/>
      <c r="R710" s="886"/>
      <c r="S710" s="886"/>
      <c r="T710" s="886"/>
      <c r="U710" s="886"/>
      <c r="V710" s="886"/>
      <c r="W710" s="886"/>
      <c r="X710" s="886"/>
    </row>
    <row r="711" spans="1:24" ht="16.5" customHeight="1">
      <c r="A711" s="886"/>
      <c r="B711" s="886"/>
      <c r="C711" s="886"/>
      <c r="D711" s="886"/>
      <c r="E711" s="886"/>
      <c r="F711" s="886"/>
      <c r="G711" s="886"/>
      <c r="H711" s="886"/>
      <c r="I711" s="886"/>
      <c r="J711" s="886"/>
      <c r="K711" s="886"/>
      <c r="L711" s="886"/>
      <c r="M711" s="886"/>
      <c r="N711" s="886"/>
      <c r="O711" s="886"/>
      <c r="P711" s="886"/>
      <c r="Q711" s="886"/>
      <c r="R711" s="886"/>
      <c r="S711" s="886"/>
      <c r="T711" s="886"/>
      <c r="U711" s="886"/>
      <c r="V711" s="886"/>
      <c r="W711" s="886"/>
      <c r="X711" s="886"/>
    </row>
    <row r="712" spans="1:24" ht="16.5" customHeight="1">
      <c r="A712" s="886"/>
      <c r="B712" s="886"/>
      <c r="C712" s="886"/>
      <c r="D712" s="886"/>
      <c r="E712" s="886"/>
      <c r="F712" s="886"/>
      <c r="G712" s="886"/>
      <c r="H712" s="886"/>
      <c r="I712" s="886"/>
      <c r="J712" s="886"/>
      <c r="K712" s="886"/>
      <c r="L712" s="886"/>
      <c r="M712" s="886"/>
      <c r="N712" s="886"/>
      <c r="O712" s="886"/>
      <c r="P712" s="886"/>
      <c r="Q712" s="886"/>
      <c r="R712" s="886"/>
      <c r="S712" s="886"/>
      <c r="T712" s="886"/>
      <c r="U712" s="886"/>
      <c r="V712" s="886"/>
      <c r="W712" s="886"/>
      <c r="X712" s="886"/>
    </row>
    <row r="713" spans="1:24" ht="16.5" customHeight="1">
      <c r="A713" s="886"/>
      <c r="B713" s="886"/>
      <c r="C713" s="886"/>
      <c r="D713" s="886"/>
      <c r="E713" s="886"/>
      <c r="F713" s="886"/>
      <c r="G713" s="886"/>
      <c r="H713" s="886"/>
      <c r="I713" s="886"/>
      <c r="J713" s="886"/>
      <c r="K713" s="886"/>
      <c r="L713" s="886"/>
      <c r="M713" s="886"/>
      <c r="N713" s="886"/>
      <c r="O713" s="886"/>
      <c r="P713" s="886"/>
      <c r="Q713" s="886"/>
      <c r="R713" s="886"/>
      <c r="S713" s="886"/>
      <c r="T713" s="886"/>
      <c r="U713" s="886"/>
      <c r="V713" s="886"/>
      <c r="W713" s="886"/>
      <c r="X713" s="886"/>
    </row>
    <row r="714" spans="1:24" ht="16.5" customHeight="1">
      <c r="A714" s="886"/>
      <c r="B714" s="886"/>
      <c r="C714" s="886"/>
      <c r="D714" s="886"/>
      <c r="E714" s="886"/>
      <c r="F714" s="886"/>
      <c r="G714" s="886"/>
      <c r="H714" s="886"/>
      <c r="I714" s="886"/>
      <c r="J714" s="886"/>
      <c r="K714" s="886"/>
      <c r="L714" s="886"/>
      <c r="M714" s="886"/>
      <c r="N714" s="886"/>
      <c r="O714" s="886"/>
      <c r="P714" s="886"/>
      <c r="Q714" s="886"/>
      <c r="R714" s="886"/>
      <c r="S714" s="886"/>
      <c r="T714" s="886"/>
      <c r="U714" s="886"/>
      <c r="V714" s="886"/>
      <c r="W714" s="886"/>
      <c r="X714" s="886"/>
    </row>
    <row r="715" spans="1:24" ht="16.5" customHeight="1">
      <c r="A715" s="886"/>
      <c r="B715" s="886"/>
      <c r="C715" s="886"/>
      <c r="D715" s="886"/>
      <c r="E715" s="886"/>
      <c r="F715" s="886"/>
      <c r="G715" s="886"/>
      <c r="H715" s="886"/>
      <c r="I715" s="886"/>
      <c r="J715" s="886"/>
      <c r="K715" s="886"/>
      <c r="L715" s="886"/>
      <c r="M715" s="886"/>
      <c r="N715" s="886"/>
      <c r="O715" s="886"/>
      <c r="P715" s="886"/>
      <c r="Q715" s="886"/>
      <c r="R715" s="886"/>
      <c r="S715" s="886"/>
      <c r="T715" s="886"/>
      <c r="U715" s="886"/>
      <c r="V715" s="886"/>
      <c r="W715" s="886"/>
      <c r="X715" s="886"/>
    </row>
    <row r="716" spans="1:24" ht="16.5" customHeight="1">
      <c r="A716" s="886"/>
      <c r="B716" s="886"/>
      <c r="C716" s="886"/>
      <c r="D716" s="886"/>
      <c r="E716" s="886"/>
      <c r="F716" s="886"/>
      <c r="G716" s="886"/>
      <c r="H716" s="886"/>
      <c r="I716" s="886"/>
      <c r="J716" s="886"/>
      <c r="K716" s="886"/>
      <c r="L716" s="886"/>
      <c r="M716" s="886"/>
      <c r="N716" s="886"/>
      <c r="O716" s="886"/>
      <c r="P716" s="886"/>
      <c r="Q716" s="886"/>
      <c r="R716" s="886"/>
      <c r="S716" s="886"/>
      <c r="T716" s="886"/>
      <c r="U716" s="886"/>
      <c r="V716" s="886"/>
      <c r="W716" s="886"/>
      <c r="X716" s="886"/>
    </row>
    <row r="717" spans="1:24" ht="16.5" customHeight="1">
      <c r="A717" s="886"/>
      <c r="B717" s="886"/>
      <c r="C717" s="886"/>
      <c r="D717" s="886"/>
      <c r="E717" s="886"/>
      <c r="F717" s="886"/>
      <c r="G717" s="886"/>
      <c r="H717" s="886"/>
      <c r="I717" s="886"/>
      <c r="J717" s="886"/>
      <c r="K717" s="886"/>
      <c r="L717" s="886"/>
      <c r="M717" s="886"/>
      <c r="N717" s="886"/>
      <c r="O717" s="886"/>
      <c r="P717" s="886"/>
      <c r="Q717" s="886"/>
      <c r="R717" s="886"/>
      <c r="S717" s="886"/>
      <c r="T717" s="886"/>
      <c r="U717" s="886"/>
      <c r="V717" s="886"/>
      <c r="W717" s="886"/>
      <c r="X717" s="886"/>
    </row>
    <row r="718" spans="1:24" ht="16.5" customHeight="1">
      <c r="A718" s="886"/>
      <c r="B718" s="886"/>
      <c r="C718" s="886"/>
      <c r="D718" s="886"/>
      <c r="E718" s="886"/>
      <c r="F718" s="886"/>
      <c r="G718" s="886"/>
      <c r="H718" s="886"/>
      <c r="I718" s="886"/>
      <c r="J718" s="886"/>
      <c r="K718" s="886"/>
      <c r="L718" s="886"/>
      <c r="M718" s="886"/>
      <c r="N718" s="886"/>
      <c r="O718" s="886"/>
      <c r="P718" s="886"/>
      <c r="Q718" s="886"/>
      <c r="R718" s="886"/>
      <c r="S718" s="886"/>
      <c r="T718" s="886"/>
      <c r="U718" s="886"/>
      <c r="V718" s="886"/>
      <c r="W718" s="886"/>
      <c r="X718" s="886"/>
    </row>
    <row r="719" spans="1:24" ht="16.5" customHeight="1">
      <c r="A719" s="886"/>
      <c r="B719" s="886"/>
      <c r="C719" s="886"/>
      <c r="D719" s="886"/>
      <c r="E719" s="886"/>
      <c r="F719" s="886"/>
      <c r="G719" s="886"/>
      <c r="H719" s="886"/>
      <c r="I719" s="886"/>
      <c r="J719" s="886"/>
      <c r="K719" s="886"/>
      <c r="L719" s="886"/>
      <c r="M719" s="886"/>
      <c r="N719" s="886"/>
      <c r="O719" s="886"/>
      <c r="P719" s="886"/>
      <c r="Q719" s="886"/>
      <c r="R719" s="886"/>
      <c r="S719" s="886"/>
      <c r="T719" s="886"/>
      <c r="U719" s="886"/>
      <c r="V719" s="886"/>
      <c r="W719" s="886"/>
      <c r="X719" s="886"/>
    </row>
    <row r="720" spans="1:24" ht="16.5" customHeight="1">
      <c r="A720" s="886"/>
      <c r="B720" s="886"/>
      <c r="C720" s="886"/>
      <c r="D720" s="886"/>
      <c r="E720" s="886"/>
      <c r="F720" s="886"/>
      <c r="G720" s="886"/>
      <c r="H720" s="886"/>
      <c r="I720" s="886"/>
      <c r="J720" s="886"/>
      <c r="K720" s="886"/>
      <c r="L720" s="886"/>
      <c r="M720" s="886"/>
      <c r="N720" s="886"/>
      <c r="O720" s="886"/>
      <c r="P720" s="886"/>
      <c r="Q720" s="886"/>
      <c r="R720" s="886"/>
      <c r="S720" s="886"/>
      <c r="T720" s="886"/>
      <c r="U720" s="886"/>
      <c r="V720" s="886"/>
      <c r="W720" s="886"/>
      <c r="X720" s="886"/>
    </row>
    <row r="721" spans="1:24" ht="16.5" customHeight="1">
      <c r="A721" s="886"/>
      <c r="B721" s="886"/>
      <c r="C721" s="886"/>
      <c r="D721" s="886"/>
      <c r="E721" s="886"/>
      <c r="F721" s="886"/>
      <c r="G721" s="886"/>
      <c r="H721" s="886"/>
      <c r="I721" s="886"/>
      <c r="J721" s="886"/>
      <c r="K721" s="886"/>
      <c r="L721" s="886"/>
      <c r="M721" s="886"/>
      <c r="N721" s="886"/>
      <c r="O721" s="886"/>
      <c r="P721" s="886"/>
      <c r="Q721" s="886"/>
      <c r="R721" s="886"/>
      <c r="S721" s="886"/>
      <c r="T721" s="886"/>
      <c r="U721" s="886"/>
      <c r="V721" s="886"/>
      <c r="W721" s="886"/>
      <c r="X721" s="886"/>
    </row>
    <row r="722" spans="1:24" ht="16.5" customHeight="1">
      <c r="A722" s="886"/>
      <c r="B722" s="886"/>
      <c r="C722" s="886"/>
      <c r="D722" s="886"/>
      <c r="E722" s="886"/>
      <c r="F722" s="886"/>
      <c r="G722" s="886"/>
      <c r="H722" s="886"/>
      <c r="I722" s="886"/>
      <c r="J722" s="886"/>
      <c r="K722" s="886"/>
      <c r="L722" s="886"/>
      <c r="M722" s="886"/>
      <c r="N722" s="886"/>
      <c r="O722" s="886"/>
      <c r="P722" s="886"/>
      <c r="Q722" s="886"/>
      <c r="R722" s="886"/>
      <c r="S722" s="886"/>
      <c r="T722" s="886"/>
      <c r="U722" s="886"/>
      <c r="V722" s="886"/>
      <c r="W722" s="886"/>
      <c r="X722" s="886"/>
    </row>
    <row r="723" spans="1:24" ht="16.5" customHeight="1">
      <c r="A723" s="886"/>
      <c r="B723" s="886"/>
      <c r="C723" s="886"/>
      <c r="D723" s="886"/>
      <c r="E723" s="886"/>
      <c r="F723" s="886"/>
      <c r="G723" s="886"/>
      <c r="H723" s="886"/>
      <c r="I723" s="886"/>
      <c r="J723" s="886"/>
      <c r="K723" s="886"/>
      <c r="L723" s="886"/>
      <c r="M723" s="886"/>
      <c r="N723" s="886"/>
      <c r="O723" s="886"/>
      <c r="P723" s="886"/>
      <c r="Q723" s="886"/>
      <c r="R723" s="886"/>
      <c r="S723" s="886"/>
      <c r="T723" s="886"/>
      <c r="U723" s="886"/>
      <c r="V723" s="886"/>
      <c r="W723" s="886"/>
      <c r="X723" s="886"/>
    </row>
    <row r="724" spans="1:24" ht="16.5" customHeight="1">
      <c r="A724" s="886"/>
      <c r="B724" s="886"/>
      <c r="C724" s="886"/>
      <c r="D724" s="886"/>
      <c r="E724" s="886"/>
      <c r="F724" s="886"/>
      <c r="G724" s="886"/>
      <c r="H724" s="886"/>
      <c r="I724" s="886"/>
      <c r="J724" s="886"/>
      <c r="K724" s="886"/>
      <c r="L724" s="886"/>
      <c r="M724" s="886"/>
      <c r="N724" s="886"/>
      <c r="O724" s="886"/>
      <c r="P724" s="886"/>
      <c r="Q724" s="886"/>
      <c r="R724" s="886"/>
      <c r="S724" s="886"/>
      <c r="T724" s="886"/>
      <c r="U724" s="886"/>
      <c r="V724" s="886"/>
      <c r="W724" s="886"/>
      <c r="X724" s="886"/>
    </row>
    <row r="725" spans="1:24" ht="16.5" customHeight="1">
      <c r="A725" s="886"/>
      <c r="B725" s="886"/>
      <c r="C725" s="886"/>
      <c r="D725" s="886"/>
      <c r="E725" s="886"/>
      <c r="F725" s="886"/>
      <c r="G725" s="886"/>
      <c r="H725" s="886"/>
      <c r="I725" s="886"/>
      <c r="J725" s="886"/>
      <c r="K725" s="886"/>
      <c r="L725" s="886"/>
      <c r="M725" s="886"/>
      <c r="N725" s="886"/>
      <c r="O725" s="886"/>
      <c r="P725" s="886"/>
      <c r="Q725" s="886"/>
      <c r="R725" s="886"/>
      <c r="S725" s="886"/>
      <c r="T725" s="886"/>
      <c r="U725" s="886"/>
      <c r="V725" s="886"/>
      <c r="W725" s="886"/>
      <c r="X725" s="886"/>
    </row>
    <row r="726" spans="1:24" ht="16.5" customHeight="1">
      <c r="A726" s="886"/>
      <c r="B726" s="886"/>
      <c r="C726" s="886"/>
      <c r="D726" s="886"/>
      <c r="E726" s="886"/>
      <c r="F726" s="886"/>
      <c r="G726" s="886"/>
      <c r="H726" s="886"/>
      <c r="I726" s="886"/>
      <c r="J726" s="886"/>
      <c r="K726" s="886"/>
      <c r="L726" s="886"/>
      <c r="M726" s="886"/>
      <c r="N726" s="886"/>
      <c r="O726" s="886"/>
      <c r="P726" s="886"/>
      <c r="Q726" s="886"/>
      <c r="R726" s="886"/>
      <c r="S726" s="886"/>
      <c r="T726" s="886"/>
      <c r="U726" s="886"/>
      <c r="V726" s="886"/>
      <c r="W726" s="886"/>
      <c r="X726" s="886"/>
    </row>
    <row r="727" spans="1:24" ht="16.5" customHeight="1">
      <c r="A727" s="886"/>
      <c r="B727" s="886"/>
      <c r="C727" s="886"/>
      <c r="D727" s="886"/>
      <c r="E727" s="886"/>
      <c r="F727" s="886"/>
      <c r="G727" s="886"/>
      <c r="H727" s="886"/>
      <c r="I727" s="886"/>
      <c r="J727" s="886"/>
      <c r="K727" s="886"/>
      <c r="L727" s="886"/>
      <c r="M727" s="886"/>
      <c r="N727" s="886"/>
      <c r="O727" s="886"/>
      <c r="P727" s="886"/>
      <c r="Q727" s="886"/>
      <c r="R727" s="886"/>
      <c r="S727" s="886"/>
      <c r="T727" s="886"/>
      <c r="U727" s="886"/>
      <c r="V727" s="886"/>
      <c r="W727" s="886"/>
      <c r="X727" s="886"/>
    </row>
    <row r="728" spans="1:24" ht="16.5" customHeight="1">
      <c r="A728" s="886"/>
      <c r="B728" s="886"/>
      <c r="C728" s="886"/>
      <c r="D728" s="886"/>
      <c r="E728" s="886"/>
      <c r="F728" s="886"/>
      <c r="G728" s="886"/>
      <c r="H728" s="886"/>
      <c r="I728" s="886"/>
      <c r="J728" s="886"/>
      <c r="K728" s="886"/>
      <c r="L728" s="886"/>
      <c r="M728" s="886"/>
      <c r="N728" s="886"/>
      <c r="O728" s="886"/>
      <c r="P728" s="886"/>
      <c r="Q728" s="886"/>
      <c r="R728" s="886"/>
      <c r="S728" s="886"/>
      <c r="T728" s="886"/>
      <c r="U728" s="886"/>
      <c r="V728" s="886"/>
      <c r="W728" s="886"/>
      <c r="X728" s="886"/>
    </row>
    <row r="729" spans="1:24" ht="16.5" customHeight="1">
      <c r="A729" s="886"/>
      <c r="B729" s="886"/>
      <c r="C729" s="886"/>
      <c r="D729" s="886"/>
      <c r="E729" s="886"/>
      <c r="F729" s="886"/>
      <c r="G729" s="886"/>
      <c r="H729" s="886"/>
      <c r="I729" s="886"/>
      <c r="J729" s="886"/>
      <c r="K729" s="886"/>
      <c r="L729" s="886"/>
      <c r="M729" s="886"/>
      <c r="N729" s="886"/>
      <c r="O729" s="886"/>
      <c r="P729" s="886"/>
      <c r="Q729" s="886"/>
      <c r="R729" s="886"/>
      <c r="S729" s="886"/>
      <c r="T729" s="886"/>
      <c r="U729" s="886"/>
      <c r="V729" s="886"/>
      <c r="W729" s="886"/>
      <c r="X729" s="886"/>
    </row>
    <row r="730" spans="1:24" ht="16.5" customHeight="1">
      <c r="A730" s="886"/>
      <c r="B730" s="886"/>
      <c r="C730" s="886"/>
      <c r="D730" s="886"/>
      <c r="E730" s="886"/>
      <c r="F730" s="886"/>
      <c r="G730" s="886"/>
      <c r="H730" s="886"/>
      <c r="I730" s="886"/>
      <c r="J730" s="886"/>
      <c r="K730" s="886"/>
      <c r="L730" s="886"/>
      <c r="M730" s="886"/>
      <c r="N730" s="886"/>
      <c r="O730" s="886"/>
      <c r="P730" s="886"/>
      <c r="Q730" s="886"/>
      <c r="R730" s="886"/>
      <c r="S730" s="886"/>
      <c r="T730" s="886"/>
      <c r="U730" s="886"/>
      <c r="V730" s="886"/>
      <c r="W730" s="886"/>
      <c r="X730" s="886"/>
    </row>
    <row r="731" spans="1:24" ht="16.5" customHeight="1">
      <c r="A731" s="886"/>
      <c r="B731" s="886"/>
      <c r="C731" s="886"/>
      <c r="D731" s="886"/>
      <c r="E731" s="886"/>
      <c r="F731" s="886"/>
      <c r="G731" s="886"/>
      <c r="H731" s="886"/>
      <c r="I731" s="886"/>
      <c r="J731" s="886"/>
      <c r="K731" s="886"/>
      <c r="L731" s="886"/>
      <c r="M731" s="886"/>
      <c r="N731" s="886"/>
      <c r="O731" s="886"/>
      <c r="P731" s="886"/>
      <c r="Q731" s="886"/>
      <c r="R731" s="886"/>
      <c r="S731" s="886"/>
      <c r="T731" s="886"/>
      <c r="U731" s="886"/>
      <c r="V731" s="886"/>
      <c r="W731" s="886"/>
      <c r="X731" s="886"/>
    </row>
    <row r="732" spans="1:24" ht="16.5" customHeight="1">
      <c r="A732" s="886"/>
      <c r="B732" s="886"/>
      <c r="C732" s="886"/>
      <c r="D732" s="886"/>
      <c r="E732" s="886"/>
      <c r="F732" s="886"/>
      <c r="G732" s="886"/>
      <c r="H732" s="886"/>
      <c r="I732" s="886"/>
      <c r="J732" s="886"/>
      <c r="K732" s="886"/>
      <c r="L732" s="886"/>
      <c r="M732" s="886"/>
      <c r="N732" s="886"/>
      <c r="O732" s="886"/>
      <c r="P732" s="886"/>
      <c r="Q732" s="886"/>
      <c r="R732" s="886"/>
      <c r="S732" s="886"/>
      <c r="T732" s="886"/>
      <c r="U732" s="886"/>
      <c r="V732" s="886"/>
      <c r="W732" s="886"/>
      <c r="X732" s="886"/>
    </row>
    <row r="733" spans="1:24" ht="16.5" customHeight="1">
      <c r="A733" s="886"/>
      <c r="B733" s="886"/>
      <c r="C733" s="886"/>
      <c r="D733" s="886"/>
      <c r="E733" s="886"/>
      <c r="F733" s="886"/>
      <c r="G733" s="886"/>
      <c r="H733" s="886"/>
      <c r="I733" s="886"/>
      <c r="J733" s="886"/>
      <c r="K733" s="886"/>
      <c r="L733" s="886"/>
      <c r="M733" s="886"/>
      <c r="N733" s="886"/>
      <c r="O733" s="886"/>
      <c r="P733" s="886"/>
      <c r="Q733" s="886"/>
      <c r="R733" s="886"/>
      <c r="S733" s="886"/>
      <c r="T733" s="886"/>
      <c r="U733" s="886"/>
      <c r="V733" s="886"/>
      <c r="W733" s="886"/>
      <c r="X733" s="886"/>
    </row>
    <row r="734" spans="1:24" ht="16.5" customHeight="1">
      <c r="A734" s="886"/>
      <c r="B734" s="886"/>
      <c r="C734" s="886"/>
      <c r="D734" s="886"/>
      <c r="E734" s="886"/>
      <c r="F734" s="886"/>
      <c r="G734" s="886"/>
      <c r="H734" s="886"/>
      <c r="I734" s="886"/>
      <c r="J734" s="886"/>
      <c r="K734" s="886"/>
      <c r="L734" s="886"/>
      <c r="M734" s="886"/>
      <c r="N734" s="886"/>
      <c r="O734" s="886"/>
      <c r="P734" s="886"/>
      <c r="Q734" s="886"/>
      <c r="R734" s="886"/>
      <c r="S734" s="886"/>
      <c r="T734" s="886"/>
      <c r="U734" s="886"/>
      <c r="V734" s="886"/>
      <c r="W734" s="886"/>
      <c r="X734" s="886"/>
    </row>
    <row r="735" spans="1:24" ht="16.5" customHeight="1">
      <c r="A735" s="886"/>
      <c r="B735" s="886"/>
      <c r="C735" s="886"/>
      <c r="D735" s="886"/>
      <c r="E735" s="886"/>
      <c r="F735" s="886"/>
      <c r="G735" s="886"/>
      <c r="H735" s="886"/>
      <c r="I735" s="886"/>
      <c r="J735" s="886"/>
      <c r="K735" s="886"/>
      <c r="L735" s="886"/>
      <c r="M735" s="886"/>
      <c r="N735" s="886"/>
      <c r="O735" s="886"/>
      <c r="P735" s="886"/>
      <c r="Q735" s="886"/>
      <c r="R735" s="886"/>
      <c r="S735" s="886"/>
      <c r="T735" s="886"/>
      <c r="U735" s="886"/>
      <c r="V735" s="886"/>
      <c r="W735" s="886"/>
      <c r="X735" s="886"/>
    </row>
    <row r="736" spans="1:24" ht="16.5" customHeight="1">
      <c r="A736" s="886"/>
      <c r="B736" s="886"/>
      <c r="C736" s="886"/>
      <c r="D736" s="886"/>
      <c r="E736" s="886"/>
      <c r="F736" s="886"/>
      <c r="G736" s="886"/>
      <c r="H736" s="886"/>
      <c r="I736" s="886"/>
      <c r="J736" s="886"/>
      <c r="K736" s="886"/>
      <c r="L736" s="886"/>
      <c r="M736" s="886"/>
      <c r="N736" s="886"/>
      <c r="O736" s="886"/>
      <c r="P736" s="886"/>
      <c r="Q736" s="886"/>
      <c r="R736" s="886"/>
      <c r="S736" s="886"/>
      <c r="T736" s="886"/>
      <c r="U736" s="886"/>
      <c r="V736" s="886"/>
      <c r="W736" s="886"/>
      <c r="X736" s="886"/>
    </row>
    <row r="737" spans="1:24" ht="16.5" customHeight="1">
      <c r="A737" s="886"/>
      <c r="B737" s="886"/>
      <c r="C737" s="886"/>
      <c r="D737" s="886"/>
      <c r="E737" s="886"/>
      <c r="F737" s="886"/>
      <c r="G737" s="886"/>
      <c r="H737" s="886"/>
      <c r="I737" s="886"/>
      <c r="J737" s="886"/>
      <c r="K737" s="886"/>
      <c r="L737" s="886"/>
      <c r="M737" s="886"/>
      <c r="N737" s="886"/>
      <c r="O737" s="886"/>
      <c r="P737" s="886"/>
      <c r="Q737" s="886"/>
      <c r="R737" s="886"/>
      <c r="S737" s="886"/>
      <c r="T737" s="886"/>
      <c r="U737" s="886"/>
      <c r="V737" s="886"/>
      <c r="W737" s="886"/>
      <c r="X737" s="886"/>
    </row>
    <row r="738" spans="1:24" ht="16.5" customHeight="1">
      <c r="A738" s="886"/>
      <c r="B738" s="886"/>
      <c r="C738" s="886"/>
      <c r="D738" s="886"/>
      <c r="E738" s="886"/>
      <c r="F738" s="886"/>
      <c r="G738" s="886"/>
      <c r="H738" s="886"/>
      <c r="I738" s="886"/>
      <c r="J738" s="886"/>
      <c r="K738" s="886"/>
      <c r="L738" s="886"/>
      <c r="M738" s="886"/>
      <c r="N738" s="886"/>
      <c r="O738" s="886"/>
      <c r="P738" s="886"/>
      <c r="Q738" s="886"/>
      <c r="R738" s="886"/>
      <c r="S738" s="886"/>
      <c r="T738" s="886"/>
      <c r="U738" s="886"/>
      <c r="V738" s="886"/>
      <c r="W738" s="886"/>
      <c r="X738" s="886"/>
    </row>
    <row r="739" spans="1:24" ht="16.5" customHeight="1">
      <c r="A739" s="886"/>
      <c r="B739" s="886"/>
      <c r="C739" s="886"/>
      <c r="D739" s="886"/>
      <c r="E739" s="886"/>
      <c r="F739" s="886"/>
      <c r="G739" s="886"/>
      <c r="H739" s="886"/>
      <c r="I739" s="886"/>
      <c r="J739" s="886"/>
      <c r="K739" s="886"/>
      <c r="L739" s="886"/>
      <c r="M739" s="886"/>
      <c r="N739" s="886"/>
      <c r="O739" s="886"/>
      <c r="P739" s="886"/>
      <c r="Q739" s="886"/>
      <c r="R739" s="886"/>
      <c r="S739" s="886"/>
      <c r="T739" s="886"/>
      <c r="U739" s="886"/>
      <c r="V739" s="886"/>
      <c r="W739" s="886"/>
      <c r="X739" s="886"/>
    </row>
    <row r="740" spans="1:24" ht="16.5" customHeight="1">
      <c r="A740" s="886"/>
      <c r="B740" s="886"/>
      <c r="C740" s="886"/>
      <c r="D740" s="886"/>
      <c r="E740" s="886"/>
      <c r="F740" s="886"/>
      <c r="G740" s="886"/>
      <c r="H740" s="886"/>
      <c r="I740" s="886"/>
      <c r="J740" s="886"/>
      <c r="K740" s="886"/>
      <c r="L740" s="886"/>
      <c r="M740" s="886"/>
      <c r="N740" s="886"/>
      <c r="O740" s="886"/>
      <c r="P740" s="886"/>
      <c r="Q740" s="886"/>
      <c r="R740" s="886"/>
      <c r="S740" s="886"/>
      <c r="T740" s="886"/>
      <c r="U740" s="886"/>
      <c r="V740" s="886"/>
      <c r="W740" s="886"/>
      <c r="X740" s="886"/>
    </row>
    <row r="741" spans="1:24" ht="16.5" customHeight="1">
      <c r="A741" s="886"/>
      <c r="B741" s="886"/>
      <c r="C741" s="886"/>
      <c r="D741" s="886"/>
      <c r="E741" s="886"/>
      <c r="F741" s="886"/>
      <c r="G741" s="886"/>
      <c r="H741" s="886"/>
      <c r="I741" s="886"/>
      <c r="J741" s="886"/>
      <c r="K741" s="886"/>
      <c r="L741" s="886"/>
      <c r="M741" s="886"/>
      <c r="N741" s="886"/>
      <c r="O741" s="886"/>
      <c r="P741" s="886"/>
      <c r="Q741" s="886"/>
      <c r="R741" s="886"/>
      <c r="S741" s="886"/>
      <c r="T741" s="886"/>
      <c r="U741" s="886"/>
      <c r="V741" s="886"/>
      <c r="W741" s="886"/>
      <c r="X741" s="886"/>
    </row>
    <row r="742" spans="1:24" ht="16.5" customHeight="1">
      <c r="A742" s="886"/>
      <c r="B742" s="886"/>
      <c r="C742" s="886"/>
      <c r="D742" s="886"/>
      <c r="E742" s="886"/>
      <c r="F742" s="886"/>
      <c r="G742" s="886"/>
      <c r="H742" s="886"/>
      <c r="I742" s="886"/>
      <c r="J742" s="886"/>
      <c r="K742" s="886"/>
      <c r="L742" s="886"/>
      <c r="M742" s="886"/>
      <c r="N742" s="886"/>
      <c r="O742" s="886"/>
      <c r="P742" s="886"/>
      <c r="Q742" s="886"/>
      <c r="R742" s="886"/>
      <c r="S742" s="886"/>
      <c r="T742" s="886"/>
      <c r="U742" s="886"/>
      <c r="V742" s="886"/>
      <c r="W742" s="886"/>
      <c r="X742" s="886"/>
    </row>
    <row r="743" spans="1:24" ht="16.5" customHeight="1">
      <c r="A743" s="886"/>
      <c r="B743" s="886"/>
      <c r="C743" s="886"/>
      <c r="D743" s="886"/>
      <c r="E743" s="886"/>
      <c r="F743" s="886"/>
      <c r="G743" s="886"/>
      <c r="H743" s="886"/>
      <c r="I743" s="886"/>
      <c r="J743" s="886"/>
      <c r="K743" s="886"/>
      <c r="L743" s="886"/>
      <c r="M743" s="886"/>
      <c r="N743" s="886"/>
      <c r="O743" s="886"/>
      <c r="P743" s="886"/>
      <c r="Q743" s="886"/>
      <c r="R743" s="886"/>
      <c r="S743" s="886"/>
      <c r="T743" s="886"/>
      <c r="U743" s="886"/>
      <c r="V743" s="886"/>
      <c r="W743" s="886"/>
      <c r="X743" s="886"/>
    </row>
    <row r="744" spans="1:24" ht="16.5" customHeight="1">
      <c r="A744" s="886"/>
      <c r="B744" s="886"/>
      <c r="C744" s="886"/>
      <c r="D744" s="886"/>
      <c r="E744" s="886"/>
      <c r="F744" s="886"/>
      <c r="G744" s="886"/>
      <c r="H744" s="886"/>
      <c r="I744" s="886"/>
      <c r="J744" s="886"/>
      <c r="K744" s="886"/>
      <c r="L744" s="886"/>
      <c r="M744" s="886"/>
      <c r="N744" s="886"/>
      <c r="O744" s="886"/>
      <c r="P744" s="886"/>
      <c r="Q744" s="886"/>
      <c r="R744" s="886"/>
      <c r="S744" s="886"/>
      <c r="T744" s="886"/>
      <c r="U744" s="886"/>
      <c r="V744" s="886"/>
      <c r="W744" s="886"/>
      <c r="X744" s="886"/>
    </row>
    <row r="745" spans="1:24" ht="16.5" customHeight="1">
      <c r="A745" s="886"/>
      <c r="B745" s="886"/>
      <c r="C745" s="886"/>
      <c r="D745" s="886"/>
      <c r="E745" s="886"/>
      <c r="F745" s="886"/>
      <c r="G745" s="886"/>
      <c r="H745" s="886"/>
      <c r="I745" s="886"/>
      <c r="J745" s="886"/>
      <c r="K745" s="886"/>
      <c r="L745" s="886"/>
      <c r="M745" s="886"/>
      <c r="N745" s="886"/>
      <c r="O745" s="886"/>
      <c r="P745" s="886"/>
      <c r="Q745" s="886"/>
      <c r="R745" s="886"/>
      <c r="S745" s="886"/>
      <c r="T745" s="886"/>
      <c r="U745" s="886"/>
      <c r="V745" s="886"/>
      <c r="W745" s="886"/>
      <c r="X745" s="886"/>
    </row>
    <row r="746" spans="1:24" ht="16.5" customHeight="1">
      <c r="A746" s="886"/>
      <c r="B746" s="886"/>
      <c r="C746" s="886"/>
      <c r="D746" s="886"/>
      <c r="E746" s="886"/>
      <c r="F746" s="886"/>
      <c r="G746" s="886"/>
      <c r="H746" s="886"/>
      <c r="I746" s="886"/>
      <c r="J746" s="886"/>
      <c r="K746" s="886"/>
      <c r="L746" s="886"/>
      <c r="M746" s="886"/>
      <c r="N746" s="886"/>
      <c r="O746" s="886"/>
      <c r="P746" s="886"/>
      <c r="Q746" s="886"/>
      <c r="R746" s="886"/>
      <c r="S746" s="886"/>
      <c r="T746" s="886"/>
      <c r="U746" s="886"/>
      <c r="V746" s="886"/>
      <c r="W746" s="886"/>
      <c r="X746" s="886"/>
    </row>
    <row r="747" spans="1:24" ht="16.5" customHeight="1">
      <c r="A747" s="886"/>
      <c r="B747" s="886"/>
      <c r="C747" s="886"/>
      <c r="D747" s="886"/>
      <c r="E747" s="886"/>
      <c r="F747" s="886"/>
      <c r="G747" s="886"/>
      <c r="H747" s="886"/>
      <c r="I747" s="886"/>
      <c r="J747" s="886"/>
      <c r="K747" s="886"/>
      <c r="L747" s="886"/>
      <c r="M747" s="886"/>
      <c r="N747" s="886"/>
      <c r="O747" s="886"/>
      <c r="P747" s="886"/>
      <c r="Q747" s="886"/>
      <c r="R747" s="886"/>
      <c r="S747" s="886"/>
      <c r="T747" s="886"/>
      <c r="U747" s="886"/>
      <c r="V747" s="886"/>
      <c r="W747" s="886"/>
      <c r="X747" s="886"/>
    </row>
    <row r="748" spans="1:24" ht="16.5" customHeight="1">
      <c r="A748" s="886"/>
      <c r="B748" s="886"/>
      <c r="C748" s="886"/>
      <c r="D748" s="886"/>
      <c r="E748" s="886"/>
      <c r="F748" s="886"/>
      <c r="G748" s="886"/>
      <c r="H748" s="886"/>
      <c r="I748" s="886"/>
      <c r="J748" s="886"/>
      <c r="K748" s="886"/>
      <c r="L748" s="886"/>
      <c r="M748" s="886"/>
      <c r="N748" s="886"/>
      <c r="O748" s="886"/>
      <c r="P748" s="886"/>
      <c r="Q748" s="886"/>
      <c r="R748" s="886"/>
      <c r="S748" s="886"/>
      <c r="T748" s="886"/>
      <c r="U748" s="886"/>
      <c r="V748" s="886"/>
      <c r="W748" s="886"/>
      <c r="X748" s="886"/>
    </row>
    <row r="749" spans="1:24" ht="16.5" customHeight="1">
      <c r="A749" s="886"/>
      <c r="B749" s="886"/>
      <c r="C749" s="886"/>
      <c r="D749" s="886"/>
      <c r="E749" s="886"/>
      <c r="F749" s="886"/>
      <c r="G749" s="886"/>
      <c r="H749" s="886"/>
      <c r="I749" s="886"/>
      <c r="J749" s="886"/>
      <c r="K749" s="886"/>
      <c r="L749" s="886"/>
      <c r="M749" s="886"/>
      <c r="N749" s="886"/>
      <c r="O749" s="886"/>
      <c r="P749" s="886"/>
      <c r="Q749" s="886"/>
      <c r="R749" s="886"/>
      <c r="S749" s="886"/>
      <c r="T749" s="886"/>
      <c r="U749" s="886"/>
      <c r="V749" s="886"/>
      <c r="W749" s="886"/>
      <c r="X749" s="886"/>
    </row>
    <row r="750" spans="1:24" ht="16.5" customHeight="1">
      <c r="A750" s="886"/>
      <c r="B750" s="886"/>
      <c r="C750" s="886"/>
      <c r="D750" s="886"/>
      <c r="E750" s="886"/>
      <c r="F750" s="886"/>
      <c r="G750" s="886"/>
      <c r="H750" s="886"/>
      <c r="I750" s="886"/>
      <c r="J750" s="886"/>
      <c r="K750" s="886"/>
      <c r="L750" s="886"/>
      <c r="M750" s="886"/>
      <c r="N750" s="886"/>
      <c r="O750" s="886"/>
      <c r="P750" s="886"/>
      <c r="Q750" s="886"/>
      <c r="R750" s="886"/>
      <c r="S750" s="886"/>
      <c r="T750" s="886"/>
      <c r="U750" s="886"/>
      <c r="V750" s="886"/>
      <c r="W750" s="886"/>
      <c r="X750" s="886"/>
    </row>
    <row r="751" spans="1:24" ht="16.5" customHeight="1">
      <c r="A751" s="886"/>
      <c r="B751" s="886"/>
      <c r="C751" s="886"/>
      <c r="D751" s="886"/>
      <c r="E751" s="886"/>
      <c r="F751" s="886"/>
      <c r="G751" s="886"/>
      <c r="H751" s="886"/>
      <c r="I751" s="886"/>
      <c r="J751" s="886"/>
      <c r="K751" s="886"/>
      <c r="L751" s="886"/>
      <c r="M751" s="886"/>
      <c r="N751" s="886"/>
      <c r="O751" s="886"/>
      <c r="P751" s="886"/>
      <c r="Q751" s="886"/>
      <c r="R751" s="886"/>
      <c r="S751" s="886"/>
      <c r="T751" s="886"/>
      <c r="U751" s="886"/>
      <c r="V751" s="886"/>
      <c r="W751" s="886"/>
      <c r="X751" s="886"/>
    </row>
    <row r="752" spans="1:24" ht="16.5" customHeight="1">
      <c r="A752" s="886"/>
      <c r="B752" s="886"/>
      <c r="C752" s="886"/>
      <c r="D752" s="886"/>
      <c r="E752" s="886"/>
      <c r="F752" s="886"/>
      <c r="G752" s="886"/>
      <c r="H752" s="886"/>
      <c r="I752" s="886"/>
      <c r="J752" s="886"/>
      <c r="K752" s="886"/>
      <c r="L752" s="886"/>
      <c r="M752" s="886"/>
      <c r="N752" s="886"/>
      <c r="O752" s="886"/>
      <c r="P752" s="886"/>
      <c r="Q752" s="886"/>
      <c r="R752" s="886"/>
      <c r="S752" s="886"/>
      <c r="T752" s="886"/>
      <c r="U752" s="886"/>
      <c r="V752" s="886"/>
      <c r="W752" s="886"/>
      <c r="X752" s="886"/>
    </row>
    <row r="753" spans="1:24" ht="16.5" customHeight="1">
      <c r="A753" s="886"/>
      <c r="B753" s="886"/>
      <c r="C753" s="886"/>
      <c r="D753" s="886"/>
      <c r="E753" s="886"/>
      <c r="F753" s="886"/>
      <c r="G753" s="886"/>
      <c r="H753" s="886"/>
      <c r="I753" s="886"/>
      <c r="J753" s="886"/>
      <c r="K753" s="886"/>
      <c r="L753" s="886"/>
      <c r="M753" s="886"/>
      <c r="N753" s="886"/>
      <c r="O753" s="886"/>
      <c r="P753" s="886"/>
      <c r="Q753" s="886"/>
      <c r="R753" s="886"/>
      <c r="S753" s="886"/>
      <c r="T753" s="886"/>
      <c r="U753" s="886"/>
      <c r="V753" s="886"/>
      <c r="W753" s="886"/>
      <c r="X753" s="886"/>
    </row>
    <row r="754" spans="1:24" ht="16.5" customHeight="1">
      <c r="A754" s="886"/>
      <c r="B754" s="886"/>
      <c r="C754" s="886"/>
      <c r="D754" s="886"/>
      <c r="E754" s="886"/>
      <c r="F754" s="886"/>
      <c r="G754" s="886"/>
      <c r="H754" s="886"/>
      <c r="I754" s="886"/>
      <c r="J754" s="886"/>
      <c r="K754" s="886"/>
      <c r="L754" s="886"/>
      <c r="M754" s="886"/>
      <c r="N754" s="886"/>
      <c r="O754" s="886"/>
      <c r="P754" s="886"/>
      <c r="Q754" s="886"/>
      <c r="R754" s="886"/>
      <c r="S754" s="886"/>
      <c r="T754" s="886"/>
      <c r="U754" s="886"/>
      <c r="V754" s="886"/>
      <c r="W754" s="886"/>
      <c r="X754" s="886"/>
    </row>
    <row r="755" spans="1:24" ht="16.5" customHeight="1">
      <c r="A755" s="886"/>
      <c r="B755" s="886"/>
      <c r="C755" s="886"/>
      <c r="D755" s="886"/>
      <c r="E755" s="886"/>
      <c r="F755" s="886"/>
      <c r="G755" s="886"/>
      <c r="H755" s="886"/>
      <c r="I755" s="886"/>
      <c r="J755" s="886"/>
      <c r="K755" s="886"/>
      <c r="L755" s="886"/>
      <c r="M755" s="886"/>
      <c r="N755" s="886"/>
      <c r="O755" s="886"/>
      <c r="P755" s="886"/>
      <c r="Q755" s="886"/>
      <c r="R755" s="886"/>
      <c r="S755" s="886"/>
      <c r="T755" s="886"/>
      <c r="U755" s="886"/>
      <c r="V755" s="886"/>
      <c r="W755" s="886"/>
      <c r="X755" s="886"/>
    </row>
    <row r="756" spans="1:24" ht="16.5" customHeight="1">
      <c r="A756" s="886"/>
      <c r="B756" s="886"/>
      <c r="C756" s="886"/>
      <c r="D756" s="886"/>
      <c r="E756" s="886"/>
      <c r="F756" s="886"/>
      <c r="G756" s="886"/>
      <c r="H756" s="886"/>
      <c r="I756" s="886"/>
      <c r="J756" s="886"/>
      <c r="K756" s="886"/>
      <c r="L756" s="886"/>
      <c r="M756" s="886"/>
      <c r="N756" s="886"/>
      <c r="O756" s="886"/>
      <c r="P756" s="886"/>
      <c r="Q756" s="886"/>
      <c r="R756" s="886"/>
      <c r="S756" s="886"/>
      <c r="T756" s="886"/>
      <c r="U756" s="886"/>
      <c r="V756" s="886"/>
      <c r="W756" s="886"/>
      <c r="X756" s="886"/>
    </row>
    <row r="757" spans="1:24" ht="16.5" customHeight="1">
      <c r="A757" s="886"/>
      <c r="B757" s="886"/>
      <c r="C757" s="886"/>
      <c r="D757" s="886"/>
      <c r="E757" s="886"/>
      <c r="F757" s="886"/>
      <c r="G757" s="886"/>
      <c r="H757" s="886"/>
      <c r="I757" s="886"/>
      <c r="J757" s="886"/>
      <c r="K757" s="886"/>
      <c r="L757" s="886"/>
      <c r="M757" s="886"/>
      <c r="N757" s="886"/>
      <c r="O757" s="886"/>
      <c r="P757" s="886"/>
      <c r="Q757" s="886"/>
      <c r="R757" s="886"/>
      <c r="S757" s="886"/>
      <c r="T757" s="886"/>
      <c r="U757" s="886"/>
      <c r="V757" s="886"/>
      <c r="W757" s="886"/>
      <c r="X757" s="886"/>
    </row>
    <row r="758" spans="1:24" ht="16.5" customHeight="1">
      <c r="A758" s="886"/>
      <c r="B758" s="886"/>
      <c r="C758" s="886"/>
      <c r="D758" s="886"/>
      <c r="E758" s="886"/>
      <c r="F758" s="886"/>
      <c r="G758" s="886"/>
      <c r="H758" s="886"/>
      <c r="I758" s="886"/>
      <c r="J758" s="886"/>
      <c r="K758" s="886"/>
      <c r="L758" s="886"/>
      <c r="M758" s="886"/>
      <c r="N758" s="886"/>
      <c r="O758" s="886"/>
      <c r="P758" s="886"/>
      <c r="Q758" s="886"/>
      <c r="R758" s="886"/>
      <c r="S758" s="886"/>
      <c r="T758" s="886"/>
      <c r="U758" s="886"/>
      <c r="V758" s="886"/>
      <c r="W758" s="886"/>
      <c r="X758" s="886"/>
    </row>
    <row r="759" spans="1:24" ht="16.5" customHeight="1">
      <c r="A759" s="886"/>
      <c r="B759" s="886"/>
      <c r="C759" s="886"/>
      <c r="D759" s="886"/>
      <c r="E759" s="886"/>
      <c r="F759" s="886"/>
      <c r="G759" s="886"/>
      <c r="H759" s="886"/>
      <c r="I759" s="886"/>
      <c r="J759" s="886"/>
      <c r="K759" s="886"/>
      <c r="L759" s="886"/>
      <c r="M759" s="886"/>
      <c r="N759" s="886"/>
      <c r="O759" s="886"/>
      <c r="P759" s="886"/>
      <c r="Q759" s="886"/>
      <c r="R759" s="886"/>
      <c r="S759" s="886"/>
      <c r="T759" s="886"/>
      <c r="U759" s="886"/>
      <c r="V759" s="886"/>
      <c r="W759" s="886"/>
      <c r="X759" s="886"/>
    </row>
    <row r="760" spans="1:24" ht="16.5" customHeight="1">
      <c r="A760" s="886"/>
      <c r="B760" s="886"/>
      <c r="C760" s="886"/>
      <c r="D760" s="886"/>
      <c r="E760" s="886"/>
      <c r="F760" s="886"/>
      <c r="G760" s="886"/>
      <c r="H760" s="886"/>
      <c r="I760" s="886"/>
      <c r="J760" s="886"/>
      <c r="K760" s="886"/>
      <c r="L760" s="886"/>
      <c r="M760" s="886"/>
      <c r="N760" s="886"/>
      <c r="O760" s="886"/>
      <c r="P760" s="886"/>
      <c r="Q760" s="886"/>
      <c r="R760" s="886"/>
      <c r="S760" s="886"/>
      <c r="T760" s="886"/>
      <c r="U760" s="886"/>
      <c r="V760" s="886"/>
      <c r="W760" s="886"/>
      <c r="X760" s="886"/>
    </row>
    <row r="761" spans="1:24" ht="16.5" customHeight="1">
      <c r="A761" s="886"/>
      <c r="B761" s="886"/>
      <c r="C761" s="886"/>
      <c r="D761" s="886"/>
      <c r="E761" s="886"/>
      <c r="F761" s="886"/>
      <c r="G761" s="886"/>
      <c r="H761" s="886"/>
      <c r="I761" s="886"/>
      <c r="J761" s="886"/>
      <c r="K761" s="886"/>
      <c r="L761" s="886"/>
      <c r="M761" s="886"/>
      <c r="N761" s="886"/>
      <c r="O761" s="886"/>
      <c r="P761" s="886"/>
      <c r="Q761" s="886"/>
      <c r="R761" s="886"/>
      <c r="S761" s="886"/>
      <c r="T761" s="886"/>
      <c r="U761" s="886"/>
      <c r="V761" s="886"/>
      <c r="W761" s="886"/>
      <c r="X761" s="886"/>
    </row>
    <row r="762" spans="1:24" ht="16.5" customHeight="1">
      <c r="A762" s="886"/>
      <c r="B762" s="886"/>
      <c r="C762" s="886"/>
      <c r="D762" s="886"/>
      <c r="E762" s="886"/>
      <c r="F762" s="886"/>
      <c r="G762" s="886"/>
      <c r="H762" s="886"/>
      <c r="I762" s="886"/>
      <c r="J762" s="886"/>
      <c r="K762" s="886"/>
      <c r="L762" s="886"/>
      <c r="M762" s="886"/>
      <c r="N762" s="886"/>
      <c r="O762" s="886"/>
      <c r="P762" s="886"/>
      <c r="Q762" s="886"/>
      <c r="R762" s="886"/>
      <c r="S762" s="886"/>
      <c r="T762" s="886"/>
      <c r="U762" s="886"/>
      <c r="V762" s="886"/>
      <c r="W762" s="886"/>
      <c r="X762" s="886"/>
    </row>
    <row r="763" spans="1:24" ht="16.5" customHeight="1">
      <c r="A763" s="886"/>
      <c r="B763" s="886"/>
      <c r="C763" s="886"/>
      <c r="D763" s="886"/>
      <c r="E763" s="886"/>
      <c r="F763" s="886"/>
      <c r="G763" s="886"/>
      <c r="H763" s="886"/>
      <c r="I763" s="886"/>
      <c r="J763" s="886"/>
      <c r="K763" s="886"/>
      <c r="L763" s="886"/>
      <c r="M763" s="886"/>
      <c r="N763" s="886"/>
      <c r="O763" s="886"/>
      <c r="P763" s="886"/>
      <c r="Q763" s="886"/>
      <c r="R763" s="886"/>
      <c r="S763" s="886"/>
      <c r="T763" s="886"/>
      <c r="U763" s="886"/>
      <c r="V763" s="886"/>
      <c r="W763" s="886"/>
      <c r="X763" s="886"/>
    </row>
    <row r="764" spans="1:24" ht="16.5" customHeight="1">
      <c r="A764" s="886"/>
      <c r="B764" s="886"/>
      <c r="C764" s="886"/>
      <c r="D764" s="886"/>
      <c r="E764" s="886"/>
      <c r="F764" s="886"/>
      <c r="G764" s="886"/>
      <c r="H764" s="886"/>
      <c r="I764" s="886"/>
      <c r="J764" s="886"/>
      <c r="K764" s="886"/>
      <c r="L764" s="886"/>
      <c r="M764" s="886"/>
      <c r="N764" s="886"/>
      <c r="O764" s="886"/>
      <c r="P764" s="886"/>
      <c r="Q764" s="886"/>
      <c r="R764" s="886"/>
      <c r="S764" s="886"/>
      <c r="T764" s="886"/>
      <c r="U764" s="886"/>
      <c r="V764" s="886"/>
      <c r="W764" s="886"/>
      <c r="X764" s="886"/>
    </row>
    <row r="765" spans="1:24" ht="16.5" customHeight="1">
      <c r="A765" s="886"/>
      <c r="B765" s="886"/>
      <c r="C765" s="886"/>
      <c r="D765" s="886"/>
      <c r="E765" s="886"/>
      <c r="F765" s="886"/>
      <c r="G765" s="886"/>
      <c r="H765" s="886"/>
      <c r="I765" s="886"/>
      <c r="J765" s="886"/>
      <c r="K765" s="886"/>
      <c r="L765" s="886"/>
      <c r="M765" s="886"/>
      <c r="N765" s="886"/>
      <c r="O765" s="886"/>
      <c r="P765" s="886"/>
      <c r="Q765" s="886"/>
      <c r="R765" s="886"/>
      <c r="S765" s="886"/>
      <c r="T765" s="886"/>
      <c r="U765" s="886"/>
      <c r="V765" s="886"/>
      <c r="W765" s="886"/>
      <c r="X765" s="886"/>
    </row>
    <row r="766" spans="1:24" ht="16.5" customHeight="1">
      <c r="A766" s="886"/>
      <c r="B766" s="886"/>
      <c r="C766" s="886"/>
      <c r="D766" s="886"/>
      <c r="E766" s="886"/>
      <c r="F766" s="886"/>
      <c r="G766" s="886"/>
      <c r="H766" s="886"/>
      <c r="I766" s="886"/>
      <c r="J766" s="886"/>
      <c r="K766" s="886"/>
      <c r="L766" s="886"/>
      <c r="M766" s="886"/>
      <c r="N766" s="886"/>
      <c r="O766" s="886"/>
      <c r="P766" s="886"/>
      <c r="Q766" s="886"/>
      <c r="R766" s="886"/>
      <c r="S766" s="886"/>
      <c r="T766" s="886"/>
      <c r="U766" s="886"/>
      <c r="V766" s="886"/>
      <c r="W766" s="886"/>
      <c r="X766" s="886"/>
    </row>
    <row r="767" spans="1:24" ht="16.5" customHeight="1">
      <c r="A767" s="886"/>
      <c r="B767" s="886"/>
      <c r="C767" s="886"/>
      <c r="D767" s="886"/>
      <c r="E767" s="886"/>
      <c r="F767" s="886"/>
      <c r="G767" s="886"/>
      <c r="H767" s="886"/>
      <c r="I767" s="886"/>
      <c r="J767" s="886"/>
      <c r="K767" s="886"/>
      <c r="L767" s="886"/>
      <c r="M767" s="886"/>
      <c r="N767" s="886"/>
      <c r="O767" s="886"/>
      <c r="P767" s="886"/>
      <c r="Q767" s="886"/>
      <c r="R767" s="886"/>
      <c r="S767" s="886"/>
      <c r="T767" s="886"/>
      <c r="U767" s="886"/>
      <c r="V767" s="886"/>
      <c r="W767" s="886"/>
      <c r="X767" s="886"/>
    </row>
    <row r="768" spans="1:24" ht="16.5" customHeight="1">
      <c r="A768" s="886"/>
      <c r="B768" s="886"/>
      <c r="C768" s="886"/>
      <c r="D768" s="886"/>
      <c r="E768" s="886"/>
      <c r="F768" s="886"/>
      <c r="G768" s="886"/>
      <c r="H768" s="886"/>
      <c r="I768" s="886"/>
      <c r="J768" s="886"/>
      <c r="K768" s="886"/>
      <c r="L768" s="886"/>
      <c r="M768" s="886"/>
      <c r="N768" s="886"/>
      <c r="O768" s="886"/>
      <c r="P768" s="886"/>
      <c r="Q768" s="886"/>
      <c r="R768" s="886"/>
      <c r="S768" s="886"/>
      <c r="T768" s="886"/>
      <c r="U768" s="886"/>
      <c r="V768" s="886"/>
      <c r="W768" s="886"/>
      <c r="X768" s="886"/>
    </row>
    <row r="769" spans="1:24" ht="16.5" customHeight="1">
      <c r="A769" s="886"/>
      <c r="B769" s="886"/>
      <c r="C769" s="886"/>
      <c r="D769" s="886"/>
      <c r="E769" s="886"/>
      <c r="F769" s="886"/>
      <c r="G769" s="886"/>
      <c r="H769" s="886"/>
      <c r="I769" s="886"/>
      <c r="J769" s="886"/>
      <c r="K769" s="886"/>
      <c r="L769" s="886"/>
      <c r="M769" s="886"/>
      <c r="N769" s="886"/>
      <c r="O769" s="886"/>
      <c r="P769" s="886"/>
      <c r="Q769" s="886"/>
      <c r="R769" s="886"/>
      <c r="S769" s="886"/>
      <c r="T769" s="886"/>
      <c r="U769" s="886"/>
      <c r="V769" s="886"/>
      <c r="W769" s="886"/>
      <c r="X769" s="886"/>
    </row>
    <row r="770" spans="1:24" ht="16.5" customHeight="1">
      <c r="A770" s="886"/>
      <c r="B770" s="886"/>
      <c r="C770" s="886"/>
      <c r="D770" s="886"/>
      <c r="E770" s="886"/>
      <c r="F770" s="886"/>
      <c r="G770" s="886"/>
      <c r="H770" s="886"/>
      <c r="I770" s="886"/>
      <c r="J770" s="886"/>
      <c r="K770" s="886"/>
      <c r="L770" s="886"/>
      <c r="M770" s="886"/>
      <c r="N770" s="886"/>
      <c r="O770" s="886"/>
      <c r="P770" s="886"/>
      <c r="Q770" s="886"/>
      <c r="R770" s="886"/>
      <c r="S770" s="886"/>
      <c r="T770" s="886"/>
      <c r="U770" s="886"/>
      <c r="V770" s="886"/>
      <c r="W770" s="886"/>
      <c r="X770" s="886"/>
    </row>
    <row r="771" spans="1:24" ht="16.5" customHeight="1">
      <c r="A771" s="886"/>
      <c r="B771" s="886"/>
      <c r="C771" s="886"/>
      <c r="D771" s="886"/>
      <c r="E771" s="886"/>
      <c r="F771" s="886"/>
      <c r="G771" s="886"/>
      <c r="H771" s="886"/>
      <c r="I771" s="886"/>
      <c r="J771" s="886"/>
      <c r="K771" s="886"/>
      <c r="L771" s="886"/>
      <c r="M771" s="886"/>
      <c r="N771" s="886"/>
      <c r="O771" s="886"/>
      <c r="P771" s="886"/>
      <c r="Q771" s="886"/>
      <c r="R771" s="886"/>
      <c r="S771" s="886"/>
      <c r="T771" s="886"/>
      <c r="U771" s="886"/>
      <c r="V771" s="886"/>
      <c r="W771" s="886"/>
      <c r="X771" s="886"/>
    </row>
    <row r="772" spans="1:24" ht="16.5" customHeight="1">
      <c r="A772" s="886"/>
      <c r="B772" s="886"/>
      <c r="C772" s="886"/>
      <c r="D772" s="886"/>
      <c r="E772" s="886"/>
      <c r="F772" s="886"/>
      <c r="G772" s="886"/>
      <c r="H772" s="886"/>
      <c r="I772" s="886"/>
      <c r="J772" s="886"/>
      <c r="K772" s="886"/>
      <c r="L772" s="886"/>
      <c r="M772" s="886"/>
      <c r="N772" s="886"/>
      <c r="O772" s="886"/>
      <c r="P772" s="886"/>
      <c r="Q772" s="886"/>
      <c r="R772" s="886"/>
      <c r="S772" s="886"/>
      <c r="T772" s="886"/>
      <c r="U772" s="886"/>
      <c r="V772" s="886"/>
      <c r="W772" s="886"/>
      <c r="X772" s="886"/>
    </row>
    <row r="773" spans="1:24" ht="16.5" customHeight="1">
      <c r="A773" s="886"/>
      <c r="B773" s="886"/>
      <c r="C773" s="886"/>
      <c r="D773" s="886"/>
      <c r="E773" s="886"/>
      <c r="F773" s="886"/>
      <c r="G773" s="886"/>
      <c r="H773" s="886"/>
      <c r="I773" s="886"/>
      <c r="J773" s="886"/>
      <c r="K773" s="886"/>
      <c r="L773" s="886"/>
      <c r="M773" s="886"/>
      <c r="N773" s="886"/>
      <c r="O773" s="886"/>
      <c r="P773" s="886"/>
      <c r="Q773" s="886"/>
      <c r="R773" s="886"/>
      <c r="S773" s="886"/>
      <c r="T773" s="886"/>
      <c r="U773" s="886"/>
      <c r="V773" s="886"/>
      <c r="W773" s="886"/>
      <c r="X773" s="886"/>
    </row>
    <row r="774" spans="1:24" ht="16.5" customHeight="1">
      <c r="A774" s="886"/>
      <c r="B774" s="886"/>
      <c r="C774" s="886"/>
      <c r="D774" s="886"/>
      <c r="E774" s="886"/>
      <c r="F774" s="886"/>
      <c r="G774" s="886"/>
      <c r="H774" s="886"/>
      <c r="I774" s="886"/>
      <c r="J774" s="886"/>
      <c r="K774" s="886"/>
      <c r="L774" s="886"/>
      <c r="M774" s="886"/>
      <c r="N774" s="886"/>
      <c r="O774" s="886"/>
      <c r="P774" s="886"/>
      <c r="Q774" s="886"/>
      <c r="R774" s="886"/>
      <c r="S774" s="886"/>
      <c r="T774" s="886"/>
      <c r="U774" s="886"/>
      <c r="V774" s="886"/>
      <c r="W774" s="886"/>
      <c r="X774" s="886"/>
    </row>
    <row r="775" spans="1:24" ht="16.5" customHeight="1">
      <c r="A775" s="886"/>
      <c r="B775" s="886"/>
      <c r="C775" s="886"/>
      <c r="D775" s="886"/>
      <c r="E775" s="886"/>
      <c r="F775" s="886"/>
      <c r="G775" s="886"/>
      <c r="H775" s="886"/>
      <c r="I775" s="886"/>
      <c r="J775" s="886"/>
      <c r="K775" s="886"/>
      <c r="L775" s="886"/>
      <c r="M775" s="886"/>
      <c r="N775" s="886"/>
      <c r="O775" s="886"/>
      <c r="P775" s="886"/>
      <c r="Q775" s="886"/>
      <c r="R775" s="886"/>
      <c r="S775" s="886"/>
      <c r="T775" s="886"/>
      <c r="U775" s="886"/>
      <c r="V775" s="886"/>
      <c r="W775" s="886"/>
      <c r="X775" s="886"/>
    </row>
    <row r="776" spans="1:24" ht="16.5" customHeight="1">
      <c r="A776" s="886"/>
      <c r="B776" s="886"/>
      <c r="C776" s="886"/>
      <c r="D776" s="886"/>
      <c r="E776" s="886"/>
      <c r="F776" s="886"/>
      <c r="G776" s="886"/>
      <c r="H776" s="886"/>
      <c r="I776" s="886"/>
      <c r="J776" s="886"/>
      <c r="K776" s="886"/>
      <c r="L776" s="886"/>
      <c r="M776" s="886"/>
      <c r="N776" s="886"/>
      <c r="O776" s="886"/>
      <c r="P776" s="886"/>
      <c r="Q776" s="886"/>
      <c r="R776" s="886"/>
      <c r="S776" s="886"/>
      <c r="T776" s="886"/>
      <c r="U776" s="886"/>
      <c r="V776" s="886"/>
      <c r="W776" s="886"/>
      <c r="X776" s="886"/>
    </row>
    <row r="777" spans="1:24" ht="16.5" customHeight="1">
      <c r="A777" s="886"/>
      <c r="B777" s="886"/>
      <c r="C777" s="886"/>
      <c r="D777" s="886"/>
      <c r="E777" s="886"/>
      <c r="F777" s="886"/>
      <c r="G777" s="886"/>
      <c r="H777" s="886"/>
      <c r="I777" s="886"/>
      <c r="J777" s="886"/>
      <c r="K777" s="886"/>
      <c r="L777" s="886"/>
      <c r="M777" s="886"/>
      <c r="N777" s="886"/>
      <c r="O777" s="886"/>
      <c r="P777" s="886"/>
      <c r="Q777" s="886"/>
      <c r="R777" s="886"/>
      <c r="S777" s="886"/>
      <c r="T777" s="886"/>
      <c r="U777" s="886"/>
      <c r="V777" s="886"/>
      <c r="W777" s="886"/>
      <c r="X777" s="886"/>
    </row>
    <row r="778" spans="1:24" ht="16.5" customHeight="1">
      <c r="A778" s="886"/>
      <c r="B778" s="886"/>
      <c r="C778" s="886"/>
      <c r="D778" s="886"/>
      <c r="E778" s="886"/>
      <c r="F778" s="886"/>
      <c r="G778" s="886"/>
      <c r="H778" s="886"/>
      <c r="I778" s="886"/>
      <c r="J778" s="886"/>
      <c r="K778" s="886"/>
      <c r="L778" s="886"/>
      <c r="M778" s="886"/>
      <c r="N778" s="886"/>
      <c r="O778" s="886"/>
      <c r="P778" s="886"/>
      <c r="Q778" s="886"/>
      <c r="R778" s="886"/>
      <c r="S778" s="886"/>
      <c r="T778" s="886"/>
      <c r="U778" s="886"/>
      <c r="V778" s="886"/>
      <c r="W778" s="886"/>
      <c r="X778" s="886"/>
    </row>
    <row r="779" spans="1:24" ht="16.5" customHeight="1">
      <c r="A779" s="886"/>
      <c r="B779" s="886"/>
      <c r="C779" s="886"/>
      <c r="D779" s="886"/>
      <c r="E779" s="886"/>
      <c r="F779" s="886"/>
      <c r="G779" s="886"/>
      <c r="H779" s="886"/>
      <c r="I779" s="886"/>
      <c r="J779" s="886"/>
      <c r="K779" s="886"/>
      <c r="L779" s="886"/>
      <c r="M779" s="886"/>
      <c r="N779" s="886"/>
      <c r="O779" s="886"/>
      <c r="P779" s="886"/>
      <c r="Q779" s="886"/>
      <c r="R779" s="886"/>
      <c r="S779" s="886"/>
      <c r="T779" s="886"/>
      <c r="U779" s="886"/>
      <c r="V779" s="886"/>
      <c r="W779" s="886"/>
      <c r="X779" s="886"/>
    </row>
    <row r="780" spans="1:24" ht="16.5" customHeight="1">
      <c r="A780" s="886"/>
      <c r="B780" s="886"/>
      <c r="C780" s="886"/>
      <c r="D780" s="886"/>
      <c r="E780" s="886"/>
      <c r="F780" s="886"/>
      <c r="G780" s="886"/>
      <c r="H780" s="886"/>
      <c r="I780" s="886"/>
      <c r="J780" s="886"/>
      <c r="K780" s="886"/>
      <c r="L780" s="886"/>
      <c r="M780" s="886"/>
      <c r="N780" s="886"/>
      <c r="O780" s="886"/>
      <c r="P780" s="886"/>
      <c r="Q780" s="886"/>
      <c r="R780" s="886"/>
      <c r="S780" s="886"/>
      <c r="T780" s="886"/>
      <c r="U780" s="886"/>
      <c r="V780" s="886"/>
      <c r="W780" s="886"/>
      <c r="X780" s="886"/>
    </row>
    <row r="781" spans="1:24" ht="16.5" customHeight="1">
      <c r="A781" s="886"/>
      <c r="B781" s="886"/>
      <c r="C781" s="886"/>
      <c r="D781" s="886"/>
      <c r="E781" s="886"/>
      <c r="F781" s="886"/>
      <c r="G781" s="886"/>
      <c r="H781" s="886"/>
      <c r="I781" s="886"/>
      <c r="J781" s="886"/>
      <c r="K781" s="886"/>
      <c r="L781" s="886"/>
      <c r="M781" s="886"/>
      <c r="N781" s="886"/>
      <c r="O781" s="886"/>
      <c r="P781" s="886"/>
      <c r="Q781" s="886"/>
      <c r="R781" s="886"/>
      <c r="S781" s="886"/>
      <c r="T781" s="886"/>
      <c r="U781" s="886"/>
      <c r="V781" s="886"/>
      <c r="W781" s="886"/>
      <c r="X781" s="886"/>
    </row>
    <row r="782" spans="1:24" ht="16.5" customHeight="1">
      <c r="A782" s="886"/>
      <c r="B782" s="886"/>
      <c r="C782" s="886"/>
      <c r="D782" s="886"/>
      <c r="E782" s="886"/>
      <c r="F782" s="886"/>
      <c r="G782" s="886"/>
      <c r="H782" s="886"/>
      <c r="I782" s="886"/>
      <c r="J782" s="886"/>
      <c r="K782" s="886"/>
      <c r="L782" s="886"/>
      <c r="M782" s="886"/>
      <c r="N782" s="886"/>
      <c r="O782" s="886"/>
      <c r="P782" s="886"/>
      <c r="Q782" s="886"/>
      <c r="R782" s="886"/>
      <c r="S782" s="886"/>
      <c r="T782" s="886"/>
      <c r="U782" s="886"/>
      <c r="V782" s="886"/>
      <c r="W782" s="886"/>
      <c r="X782" s="886"/>
    </row>
    <row r="783" spans="1:24" ht="16.5" customHeight="1">
      <c r="A783" s="886"/>
      <c r="B783" s="886"/>
      <c r="C783" s="886"/>
      <c r="D783" s="886"/>
      <c r="E783" s="886"/>
      <c r="F783" s="886"/>
      <c r="G783" s="886"/>
      <c r="H783" s="886"/>
      <c r="I783" s="886"/>
      <c r="J783" s="886"/>
      <c r="K783" s="886"/>
      <c r="L783" s="886"/>
      <c r="M783" s="886"/>
      <c r="N783" s="886"/>
      <c r="O783" s="886"/>
      <c r="P783" s="886"/>
      <c r="Q783" s="886"/>
      <c r="R783" s="886"/>
      <c r="S783" s="886"/>
      <c r="T783" s="886"/>
      <c r="U783" s="886"/>
      <c r="V783" s="886"/>
      <c r="W783" s="886"/>
      <c r="X783" s="886"/>
    </row>
    <row r="784" spans="1:24" ht="16.5" customHeight="1">
      <c r="A784" s="886"/>
      <c r="B784" s="886"/>
      <c r="C784" s="886"/>
      <c r="D784" s="886"/>
      <c r="E784" s="886"/>
      <c r="F784" s="886"/>
      <c r="G784" s="886"/>
      <c r="H784" s="886"/>
      <c r="I784" s="886"/>
      <c r="J784" s="886"/>
      <c r="K784" s="886"/>
      <c r="L784" s="886"/>
      <c r="M784" s="886"/>
      <c r="N784" s="886"/>
      <c r="O784" s="886"/>
      <c r="P784" s="886"/>
      <c r="Q784" s="886"/>
      <c r="R784" s="886"/>
      <c r="S784" s="886"/>
      <c r="T784" s="886"/>
      <c r="U784" s="886"/>
      <c r="V784" s="886"/>
      <c r="W784" s="886"/>
      <c r="X784" s="886"/>
    </row>
    <row r="785" spans="1:24" ht="16.5" customHeight="1">
      <c r="A785" s="886"/>
      <c r="B785" s="886"/>
      <c r="C785" s="886"/>
      <c r="D785" s="886"/>
      <c r="E785" s="886"/>
      <c r="F785" s="886"/>
      <c r="G785" s="886"/>
      <c r="H785" s="886"/>
      <c r="I785" s="886"/>
      <c r="J785" s="886"/>
      <c r="K785" s="886"/>
      <c r="L785" s="886"/>
      <c r="M785" s="886"/>
      <c r="N785" s="886"/>
      <c r="O785" s="886"/>
      <c r="P785" s="886"/>
      <c r="Q785" s="886"/>
      <c r="R785" s="886"/>
      <c r="S785" s="886"/>
      <c r="T785" s="886"/>
      <c r="U785" s="886"/>
      <c r="V785" s="886"/>
      <c r="W785" s="886"/>
      <c r="X785" s="886"/>
    </row>
    <row r="786" spans="1:24" ht="16.5" customHeight="1">
      <c r="A786" s="886"/>
      <c r="B786" s="886"/>
      <c r="C786" s="886"/>
      <c r="D786" s="886"/>
      <c r="E786" s="886"/>
      <c r="F786" s="886"/>
      <c r="G786" s="886"/>
      <c r="H786" s="886"/>
      <c r="I786" s="886"/>
      <c r="J786" s="886"/>
      <c r="K786" s="886"/>
      <c r="L786" s="886"/>
      <c r="M786" s="886"/>
      <c r="N786" s="886"/>
      <c r="O786" s="886"/>
      <c r="P786" s="886"/>
      <c r="Q786" s="886"/>
      <c r="R786" s="886"/>
      <c r="S786" s="886"/>
      <c r="T786" s="886"/>
      <c r="U786" s="886"/>
      <c r="V786" s="886"/>
      <c r="W786" s="886"/>
      <c r="X786" s="886"/>
    </row>
    <row r="787" spans="1:24" ht="16.5" customHeight="1">
      <c r="A787" s="886"/>
      <c r="B787" s="886"/>
      <c r="C787" s="886"/>
      <c r="D787" s="886"/>
      <c r="E787" s="886"/>
      <c r="F787" s="886"/>
      <c r="G787" s="886"/>
      <c r="H787" s="886"/>
      <c r="I787" s="886"/>
      <c r="J787" s="886"/>
      <c r="K787" s="886"/>
      <c r="L787" s="886"/>
      <c r="M787" s="886"/>
      <c r="N787" s="886"/>
      <c r="O787" s="886"/>
      <c r="P787" s="886"/>
      <c r="Q787" s="886"/>
      <c r="R787" s="886"/>
      <c r="S787" s="886"/>
      <c r="T787" s="886"/>
      <c r="U787" s="886"/>
      <c r="V787" s="886"/>
      <c r="W787" s="886"/>
      <c r="X787" s="886"/>
    </row>
    <row r="788" spans="1:24" ht="16.5" customHeight="1">
      <c r="A788" s="886"/>
      <c r="B788" s="886"/>
      <c r="C788" s="886"/>
      <c r="D788" s="886"/>
      <c r="E788" s="886"/>
      <c r="F788" s="886"/>
      <c r="G788" s="886"/>
      <c r="H788" s="886"/>
      <c r="I788" s="886"/>
      <c r="J788" s="886"/>
      <c r="K788" s="886"/>
      <c r="L788" s="886"/>
      <c r="M788" s="886"/>
      <c r="N788" s="886"/>
      <c r="O788" s="886"/>
      <c r="P788" s="886"/>
      <c r="Q788" s="886"/>
      <c r="R788" s="886"/>
      <c r="S788" s="886"/>
      <c r="T788" s="886"/>
      <c r="U788" s="886"/>
      <c r="V788" s="886"/>
      <c r="W788" s="886"/>
      <c r="X788" s="886"/>
    </row>
    <row r="789" spans="1:24" ht="16.5" customHeight="1">
      <c r="A789" s="886"/>
      <c r="B789" s="886"/>
      <c r="C789" s="886"/>
      <c r="D789" s="886"/>
      <c r="E789" s="886"/>
      <c r="F789" s="886"/>
      <c r="G789" s="886"/>
      <c r="H789" s="886"/>
      <c r="I789" s="886"/>
      <c r="J789" s="886"/>
      <c r="K789" s="886"/>
      <c r="L789" s="886"/>
      <c r="M789" s="886"/>
      <c r="N789" s="886"/>
      <c r="O789" s="886"/>
      <c r="P789" s="886"/>
      <c r="Q789" s="886"/>
      <c r="R789" s="886"/>
      <c r="S789" s="886"/>
      <c r="T789" s="886"/>
      <c r="U789" s="886"/>
      <c r="V789" s="886"/>
      <c r="W789" s="886"/>
      <c r="X789" s="886"/>
    </row>
    <row r="790" spans="1:24" ht="16.5" customHeight="1">
      <c r="A790" s="886"/>
      <c r="B790" s="886"/>
      <c r="C790" s="886"/>
      <c r="D790" s="886"/>
      <c r="E790" s="886"/>
      <c r="F790" s="886"/>
      <c r="G790" s="886"/>
      <c r="H790" s="886"/>
      <c r="I790" s="886"/>
      <c r="J790" s="886"/>
      <c r="K790" s="886"/>
      <c r="L790" s="886"/>
      <c r="M790" s="886"/>
      <c r="N790" s="886"/>
      <c r="O790" s="886"/>
      <c r="P790" s="886"/>
      <c r="Q790" s="886"/>
      <c r="R790" s="886"/>
      <c r="S790" s="886"/>
      <c r="T790" s="886"/>
      <c r="U790" s="886"/>
      <c r="V790" s="886"/>
      <c r="W790" s="886"/>
      <c r="X790" s="886"/>
    </row>
    <row r="791" spans="1:24" ht="16.5" customHeight="1">
      <c r="A791" s="886"/>
      <c r="B791" s="886"/>
      <c r="C791" s="886"/>
      <c r="D791" s="886"/>
      <c r="E791" s="886"/>
      <c r="F791" s="886"/>
      <c r="G791" s="886"/>
      <c r="H791" s="886"/>
      <c r="I791" s="886"/>
      <c r="J791" s="886"/>
      <c r="K791" s="886"/>
      <c r="L791" s="886"/>
      <c r="M791" s="886"/>
      <c r="N791" s="886"/>
      <c r="O791" s="886"/>
      <c r="P791" s="886"/>
      <c r="Q791" s="886"/>
      <c r="R791" s="886"/>
      <c r="S791" s="886"/>
      <c r="T791" s="886"/>
      <c r="U791" s="886"/>
      <c r="V791" s="886"/>
      <c r="W791" s="886"/>
      <c r="X791" s="886"/>
    </row>
    <row r="792" spans="1:24" ht="16.5" customHeight="1">
      <c r="A792" s="886"/>
      <c r="B792" s="886"/>
      <c r="C792" s="886"/>
      <c r="D792" s="886"/>
      <c r="E792" s="886"/>
      <c r="F792" s="886"/>
      <c r="G792" s="886"/>
      <c r="H792" s="886"/>
      <c r="I792" s="886"/>
      <c r="J792" s="886"/>
      <c r="K792" s="886"/>
      <c r="L792" s="886"/>
      <c r="M792" s="886"/>
      <c r="N792" s="886"/>
      <c r="O792" s="886"/>
      <c r="P792" s="886"/>
      <c r="Q792" s="886"/>
      <c r="R792" s="886"/>
      <c r="S792" s="886"/>
      <c r="T792" s="886"/>
      <c r="U792" s="886"/>
      <c r="V792" s="886"/>
      <c r="W792" s="886"/>
      <c r="X792" s="886"/>
    </row>
    <row r="793" spans="1:24" ht="16.5" customHeight="1">
      <c r="A793" s="886"/>
      <c r="B793" s="886"/>
      <c r="C793" s="886"/>
      <c r="D793" s="886"/>
      <c r="E793" s="886"/>
      <c r="F793" s="886"/>
      <c r="G793" s="886"/>
      <c r="H793" s="886"/>
      <c r="I793" s="886"/>
      <c r="J793" s="886"/>
      <c r="K793" s="886"/>
      <c r="L793" s="886"/>
      <c r="M793" s="886"/>
      <c r="N793" s="886"/>
      <c r="O793" s="886"/>
      <c r="P793" s="886"/>
      <c r="Q793" s="886"/>
      <c r="R793" s="886"/>
      <c r="S793" s="886"/>
      <c r="T793" s="886"/>
      <c r="U793" s="886"/>
      <c r="V793" s="886"/>
      <c r="W793" s="886"/>
      <c r="X793" s="886"/>
    </row>
    <row r="794" spans="1:24" ht="16.5" customHeight="1">
      <c r="A794" s="886"/>
      <c r="B794" s="886"/>
      <c r="C794" s="886"/>
      <c r="D794" s="886"/>
      <c r="E794" s="886"/>
      <c r="F794" s="886"/>
      <c r="G794" s="886"/>
      <c r="H794" s="886"/>
      <c r="I794" s="886"/>
      <c r="J794" s="886"/>
      <c r="K794" s="886"/>
      <c r="L794" s="886"/>
      <c r="M794" s="886"/>
      <c r="N794" s="886"/>
      <c r="O794" s="886"/>
      <c r="P794" s="886"/>
      <c r="Q794" s="886"/>
      <c r="R794" s="886"/>
      <c r="S794" s="886"/>
      <c r="T794" s="886"/>
      <c r="U794" s="886"/>
      <c r="V794" s="886"/>
      <c r="W794" s="886"/>
      <c r="X794" s="886"/>
    </row>
    <row r="795" spans="1:24" ht="16.5" customHeight="1">
      <c r="A795" s="886"/>
      <c r="B795" s="886"/>
      <c r="C795" s="886"/>
      <c r="D795" s="886"/>
      <c r="E795" s="886"/>
      <c r="F795" s="886"/>
      <c r="G795" s="886"/>
      <c r="H795" s="886"/>
      <c r="I795" s="886"/>
      <c r="J795" s="886"/>
      <c r="K795" s="886"/>
      <c r="L795" s="886"/>
      <c r="M795" s="886"/>
      <c r="N795" s="886"/>
      <c r="O795" s="886"/>
      <c r="P795" s="886"/>
      <c r="Q795" s="886"/>
      <c r="R795" s="886"/>
      <c r="S795" s="886"/>
      <c r="T795" s="886"/>
      <c r="U795" s="886"/>
      <c r="V795" s="886"/>
      <c r="W795" s="886"/>
      <c r="X795" s="886"/>
    </row>
    <row r="796" spans="1:24" ht="16.5" customHeight="1">
      <c r="A796" s="886"/>
      <c r="B796" s="886"/>
      <c r="C796" s="886"/>
      <c r="D796" s="886"/>
      <c r="E796" s="886"/>
      <c r="F796" s="886"/>
      <c r="G796" s="886"/>
      <c r="H796" s="886"/>
      <c r="I796" s="886"/>
      <c r="J796" s="886"/>
      <c r="K796" s="886"/>
      <c r="L796" s="886"/>
      <c r="M796" s="886"/>
      <c r="N796" s="886"/>
      <c r="O796" s="886"/>
      <c r="P796" s="886"/>
      <c r="Q796" s="886"/>
      <c r="R796" s="886"/>
      <c r="S796" s="886"/>
      <c r="T796" s="886"/>
      <c r="U796" s="886"/>
      <c r="V796" s="886"/>
      <c r="W796" s="886"/>
      <c r="X796" s="886"/>
    </row>
    <row r="797" spans="1:24" ht="16.5" customHeight="1">
      <c r="A797" s="886"/>
      <c r="B797" s="886"/>
      <c r="C797" s="886"/>
      <c r="D797" s="886"/>
      <c r="E797" s="886"/>
      <c r="F797" s="886"/>
      <c r="G797" s="886"/>
      <c r="H797" s="886"/>
      <c r="I797" s="886"/>
      <c r="J797" s="886"/>
      <c r="K797" s="886"/>
      <c r="L797" s="886"/>
      <c r="M797" s="886"/>
      <c r="N797" s="886"/>
      <c r="O797" s="886"/>
      <c r="P797" s="886"/>
      <c r="Q797" s="886"/>
      <c r="R797" s="886"/>
      <c r="S797" s="886"/>
      <c r="T797" s="886"/>
      <c r="U797" s="886"/>
      <c r="V797" s="886"/>
      <c r="W797" s="886"/>
      <c r="X797" s="886"/>
    </row>
    <row r="798" spans="1:24" ht="16.5" customHeight="1">
      <c r="A798" s="886"/>
      <c r="B798" s="886"/>
      <c r="C798" s="886"/>
      <c r="D798" s="886"/>
      <c r="E798" s="886"/>
      <c r="F798" s="886"/>
      <c r="G798" s="886"/>
      <c r="H798" s="886"/>
      <c r="I798" s="886"/>
      <c r="J798" s="886"/>
      <c r="K798" s="886"/>
      <c r="L798" s="886"/>
      <c r="M798" s="886"/>
      <c r="N798" s="886"/>
      <c r="O798" s="886"/>
      <c r="P798" s="886"/>
      <c r="Q798" s="886"/>
      <c r="R798" s="886"/>
      <c r="S798" s="886"/>
      <c r="T798" s="886"/>
      <c r="U798" s="886"/>
      <c r="V798" s="886"/>
      <c r="W798" s="886"/>
      <c r="X798" s="886"/>
    </row>
    <row r="799" spans="1:24" ht="16.5" customHeight="1">
      <c r="A799" s="886"/>
      <c r="B799" s="886"/>
      <c r="C799" s="886"/>
      <c r="D799" s="886"/>
      <c r="E799" s="886"/>
      <c r="F799" s="886"/>
      <c r="G799" s="886"/>
      <c r="H799" s="886"/>
      <c r="I799" s="886"/>
      <c r="J799" s="886"/>
      <c r="K799" s="886"/>
      <c r="L799" s="886"/>
      <c r="M799" s="886"/>
      <c r="N799" s="886"/>
      <c r="O799" s="886"/>
      <c r="P799" s="886"/>
      <c r="Q799" s="886"/>
      <c r="R799" s="886"/>
      <c r="S799" s="886"/>
      <c r="T799" s="886"/>
      <c r="U799" s="886"/>
      <c r="V799" s="886"/>
      <c r="W799" s="886"/>
      <c r="X799" s="886"/>
    </row>
    <row r="800" spans="1:24" ht="16.5" customHeight="1">
      <c r="A800" s="886"/>
      <c r="B800" s="886"/>
      <c r="C800" s="886"/>
      <c r="D800" s="886"/>
      <c r="E800" s="886"/>
      <c r="F800" s="886"/>
      <c r="G800" s="886"/>
      <c r="H800" s="886"/>
      <c r="I800" s="886"/>
      <c r="J800" s="886"/>
      <c r="K800" s="886"/>
      <c r="L800" s="886"/>
      <c r="M800" s="886"/>
      <c r="N800" s="886"/>
      <c r="O800" s="886"/>
      <c r="P800" s="886"/>
      <c r="Q800" s="886"/>
      <c r="R800" s="886"/>
      <c r="S800" s="886"/>
      <c r="T800" s="886"/>
      <c r="U800" s="886"/>
      <c r="V800" s="886"/>
      <c r="W800" s="886"/>
      <c r="X800" s="886"/>
    </row>
    <row r="801" spans="1:24" ht="16.5" customHeight="1">
      <c r="A801" s="886"/>
      <c r="B801" s="886"/>
      <c r="C801" s="886"/>
      <c r="D801" s="886"/>
      <c r="E801" s="886"/>
      <c r="F801" s="886"/>
      <c r="G801" s="886"/>
      <c r="H801" s="886"/>
      <c r="I801" s="886"/>
      <c r="J801" s="886"/>
      <c r="K801" s="886"/>
      <c r="L801" s="886"/>
      <c r="M801" s="886"/>
      <c r="N801" s="886"/>
      <c r="O801" s="886"/>
      <c r="P801" s="886"/>
      <c r="Q801" s="886"/>
      <c r="R801" s="886"/>
      <c r="S801" s="886"/>
      <c r="T801" s="886"/>
      <c r="U801" s="886"/>
      <c r="V801" s="886"/>
      <c r="W801" s="886"/>
      <c r="X801" s="886"/>
    </row>
    <row r="802" spans="1:24" ht="16.5" customHeight="1">
      <c r="A802" s="886"/>
      <c r="B802" s="886"/>
      <c r="C802" s="886"/>
      <c r="D802" s="886"/>
      <c r="E802" s="886"/>
      <c r="F802" s="886"/>
      <c r="G802" s="886"/>
      <c r="H802" s="886"/>
      <c r="I802" s="886"/>
      <c r="J802" s="886"/>
      <c r="K802" s="886"/>
      <c r="L802" s="886"/>
      <c r="M802" s="886"/>
      <c r="N802" s="886"/>
      <c r="O802" s="886"/>
      <c r="P802" s="886"/>
      <c r="Q802" s="886"/>
      <c r="R802" s="886"/>
      <c r="S802" s="886"/>
      <c r="T802" s="886"/>
      <c r="U802" s="886"/>
      <c r="V802" s="886"/>
      <c r="W802" s="886"/>
      <c r="X802" s="886"/>
    </row>
    <row r="803" spans="1:24" ht="16.5" customHeight="1">
      <c r="A803" s="886"/>
      <c r="B803" s="886"/>
      <c r="C803" s="886"/>
      <c r="D803" s="886"/>
      <c r="E803" s="886"/>
      <c r="F803" s="886"/>
      <c r="G803" s="886"/>
      <c r="H803" s="886"/>
      <c r="I803" s="886"/>
      <c r="J803" s="886"/>
      <c r="K803" s="886"/>
      <c r="L803" s="886"/>
      <c r="M803" s="886"/>
      <c r="N803" s="886"/>
      <c r="O803" s="886"/>
      <c r="P803" s="886"/>
      <c r="Q803" s="886"/>
      <c r="R803" s="886"/>
      <c r="S803" s="886"/>
      <c r="T803" s="886"/>
      <c r="U803" s="886"/>
      <c r="V803" s="886"/>
      <c r="W803" s="886"/>
      <c r="X803" s="886"/>
    </row>
    <row r="804" spans="1:24" ht="16.5" customHeight="1">
      <c r="A804" s="886"/>
      <c r="B804" s="886"/>
      <c r="C804" s="886"/>
      <c r="D804" s="886"/>
      <c r="E804" s="886"/>
      <c r="F804" s="886"/>
      <c r="G804" s="886"/>
      <c r="H804" s="886"/>
      <c r="I804" s="886"/>
      <c r="J804" s="886"/>
      <c r="K804" s="886"/>
      <c r="L804" s="886"/>
      <c r="M804" s="886"/>
      <c r="N804" s="886"/>
      <c r="O804" s="886"/>
      <c r="P804" s="886"/>
      <c r="Q804" s="886"/>
      <c r="R804" s="886"/>
      <c r="S804" s="886"/>
      <c r="T804" s="886"/>
      <c r="U804" s="886"/>
      <c r="V804" s="886"/>
      <c r="W804" s="886"/>
      <c r="X804" s="886"/>
    </row>
    <row r="805" spans="1:24" ht="16.5" customHeight="1">
      <c r="A805" s="886"/>
      <c r="B805" s="886"/>
      <c r="C805" s="886"/>
      <c r="D805" s="886"/>
      <c r="E805" s="886"/>
      <c r="F805" s="886"/>
      <c r="G805" s="886"/>
      <c r="H805" s="886"/>
      <c r="I805" s="886"/>
      <c r="J805" s="886"/>
      <c r="K805" s="886"/>
      <c r="L805" s="886"/>
      <c r="M805" s="886"/>
      <c r="N805" s="886"/>
      <c r="O805" s="886"/>
      <c r="P805" s="886"/>
      <c r="Q805" s="886"/>
      <c r="R805" s="886"/>
      <c r="S805" s="886"/>
      <c r="T805" s="886"/>
      <c r="U805" s="886"/>
      <c r="V805" s="886"/>
      <c r="W805" s="886"/>
      <c r="X805" s="886"/>
    </row>
    <row r="806" spans="1:24" ht="16.5" customHeight="1">
      <c r="A806" s="886"/>
      <c r="B806" s="886"/>
      <c r="C806" s="886"/>
      <c r="D806" s="886"/>
      <c r="E806" s="886"/>
      <c r="F806" s="886"/>
      <c r="G806" s="886"/>
      <c r="H806" s="886"/>
      <c r="I806" s="886"/>
      <c r="J806" s="886"/>
      <c r="K806" s="886"/>
      <c r="L806" s="886"/>
      <c r="M806" s="886"/>
      <c r="N806" s="886"/>
      <c r="O806" s="886"/>
      <c r="P806" s="886"/>
      <c r="Q806" s="886"/>
      <c r="R806" s="886"/>
      <c r="S806" s="886"/>
      <c r="T806" s="886"/>
      <c r="U806" s="886"/>
      <c r="V806" s="886"/>
      <c r="W806" s="886"/>
      <c r="X806" s="886"/>
    </row>
    <row r="807" spans="1:24" ht="16.5" customHeight="1">
      <c r="A807" s="886"/>
      <c r="B807" s="886"/>
      <c r="C807" s="886"/>
      <c r="D807" s="886"/>
      <c r="E807" s="886"/>
      <c r="F807" s="886"/>
      <c r="G807" s="886"/>
      <c r="H807" s="886"/>
      <c r="I807" s="886"/>
      <c r="J807" s="886"/>
      <c r="K807" s="886"/>
      <c r="L807" s="886"/>
      <c r="M807" s="886"/>
      <c r="N807" s="886"/>
      <c r="O807" s="886"/>
      <c r="P807" s="886"/>
      <c r="Q807" s="886"/>
      <c r="R807" s="886"/>
      <c r="S807" s="886"/>
      <c r="T807" s="886"/>
      <c r="U807" s="886"/>
      <c r="V807" s="886"/>
      <c r="W807" s="886"/>
      <c r="X807" s="886"/>
    </row>
    <row r="808" spans="1:24" ht="16.5" customHeight="1">
      <c r="A808" s="886"/>
      <c r="B808" s="886"/>
      <c r="C808" s="886"/>
      <c r="D808" s="886"/>
      <c r="E808" s="886"/>
      <c r="F808" s="886"/>
      <c r="G808" s="886"/>
      <c r="H808" s="886"/>
      <c r="I808" s="886"/>
      <c r="J808" s="886"/>
      <c r="K808" s="886"/>
      <c r="L808" s="886"/>
      <c r="M808" s="886"/>
      <c r="N808" s="886"/>
      <c r="O808" s="886"/>
      <c r="P808" s="886"/>
      <c r="Q808" s="886"/>
      <c r="R808" s="886"/>
      <c r="S808" s="886"/>
      <c r="T808" s="886"/>
      <c r="U808" s="886"/>
      <c r="V808" s="886"/>
      <c r="W808" s="886"/>
      <c r="X808" s="886"/>
    </row>
    <row r="809" spans="1:24" ht="16.5" customHeight="1">
      <c r="A809" s="886"/>
      <c r="B809" s="886"/>
      <c r="C809" s="886"/>
      <c r="D809" s="886"/>
      <c r="E809" s="886"/>
      <c r="F809" s="886"/>
      <c r="G809" s="886"/>
      <c r="H809" s="886"/>
      <c r="I809" s="886"/>
      <c r="J809" s="886"/>
      <c r="K809" s="886"/>
      <c r="L809" s="886"/>
      <c r="M809" s="886"/>
      <c r="N809" s="886"/>
      <c r="O809" s="886"/>
      <c r="P809" s="886"/>
      <c r="Q809" s="886"/>
      <c r="R809" s="886"/>
      <c r="S809" s="886"/>
      <c r="T809" s="886"/>
      <c r="U809" s="886"/>
      <c r="V809" s="886"/>
      <c r="W809" s="886"/>
      <c r="X809" s="886"/>
    </row>
    <row r="810" spans="1:24" ht="16.5" customHeight="1">
      <c r="A810" s="886"/>
      <c r="B810" s="886"/>
      <c r="C810" s="886"/>
      <c r="D810" s="886"/>
      <c r="E810" s="886"/>
      <c r="F810" s="886"/>
      <c r="G810" s="886"/>
      <c r="H810" s="886"/>
      <c r="I810" s="886"/>
      <c r="J810" s="886"/>
      <c r="K810" s="886"/>
      <c r="L810" s="886"/>
      <c r="M810" s="886"/>
      <c r="N810" s="886"/>
      <c r="O810" s="886"/>
      <c r="P810" s="886"/>
      <c r="Q810" s="886"/>
      <c r="R810" s="886"/>
      <c r="S810" s="886"/>
      <c r="T810" s="886"/>
      <c r="U810" s="886"/>
      <c r="V810" s="886"/>
      <c r="W810" s="886"/>
      <c r="X810" s="886"/>
    </row>
    <row r="811" spans="1:24" ht="16.5" customHeight="1">
      <c r="A811" s="886"/>
      <c r="B811" s="886"/>
      <c r="C811" s="886"/>
      <c r="D811" s="886"/>
      <c r="E811" s="886"/>
      <c r="F811" s="886"/>
      <c r="G811" s="886"/>
      <c r="H811" s="886"/>
      <c r="I811" s="886"/>
      <c r="J811" s="886"/>
      <c r="K811" s="886"/>
      <c r="L811" s="886"/>
      <c r="M811" s="886"/>
      <c r="N811" s="886"/>
      <c r="O811" s="886"/>
      <c r="P811" s="886"/>
      <c r="Q811" s="886"/>
      <c r="R811" s="886"/>
      <c r="S811" s="886"/>
      <c r="T811" s="886"/>
      <c r="U811" s="886"/>
      <c r="V811" s="886"/>
      <c r="W811" s="886"/>
      <c r="X811" s="886"/>
    </row>
    <row r="812" spans="1:24" ht="16.5" customHeight="1">
      <c r="A812" s="886"/>
      <c r="B812" s="886"/>
      <c r="C812" s="886"/>
      <c r="D812" s="886"/>
      <c r="E812" s="886"/>
      <c r="F812" s="886"/>
      <c r="G812" s="886"/>
      <c r="H812" s="886"/>
      <c r="I812" s="886"/>
      <c r="J812" s="886"/>
      <c r="K812" s="886"/>
      <c r="L812" s="886"/>
      <c r="M812" s="886"/>
      <c r="N812" s="886"/>
      <c r="O812" s="886"/>
      <c r="P812" s="886"/>
      <c r="Q812" s="886"/>
      <c r="R812" s="886"/>
      <c r="S812" s="886"/>
      <c r="T812" s="886"/>
      <c r="U812" s="886"/>
      <c r="V812" s="886"/>
      <c r="W812" s="886"/>
      <c r="X812" s="886"/>
    </row>
    <row r="813" spans="1:24" ht="16.5" customHeight="1">
      <c r="A813" s="886"/>
      <c r="B813" s="886"/>
      <c r="C813" s="886"/>
      <c r="D813" s="886"/>
      <c r="E813" s="886"/>
      <c r="F813" s="886"/>
      <c r="G813" s="886"/>
      <c r="H813" s="886"/>
      <c r="I813" s="886"/>
      <c r="J813" s="886"/>
      <c r="K813" s="886"/>
      <c r="L813" s="886"/>
      <c r="M813" s="886"/>
      <c r="N813" s="886"/>
      <c r="O813" s="886"/>
      <c r="P813" s="886"/>
      <c r="Q813" s="886"/>
      <c r="R813" s="886"/>
      <c r="S813" s="886"/>
      <c r="T813" s="886"/>
      <c r="U813" s="886"/>
      <c r="V813" s="886"/>
      <c r="W813" s="886"/>
      <c r="X813" s="886"/>
    </row>
    <row r="814" spans="1:24" ht="16.5" customHeight="1">
      <c r="A814" s="886"/>
      <c r="B814" s="886"/>
      <c r="C814" s="886"/>
      <c r="D814" s="886"/>
      <c r="E814" s="886"/>
      <c r="F814" s="886"/>
      <c r="G814" s="886"/>
      <c r="H814" s="886"/>
      <c r="I814" s="886"/>
      <c r="J814" s="886"/>
      <c r="K814" s="886"/>
      <c r="L814" s="886"/>
      <c r="M814" s="886"/>
      <c r="N814" s="886"/>
      <c r="O814" s="886"/>
      <c r="P814" s="886"/>
      <c r="Q814" s="886"/>
      <c r="R814" s="886"/>
      <c r="S814" s="886"/>
      <c r="T814" s="886"/>
      <c r="U814" s="886"/>
      <c r="V814" s="886"/>
      <c r="W814" s="886"/>
      <c r="X814" s="886"/>
    </row>
    <row r="815" spans="1:24" ht="16.5" customHeight="1">
      <c r="A815" s="886"/>
      <c r="B815" s="886"/>
      <c r="C815" s="886"/>
      <c r="D815" s="886"/>
      <c r="E815" s="886"/>
      <c r="F815" s="886"/>
      <c r="G815" s="886"/>
      <c r="H815" s="886"/>
      <c r="I815" s="886"/>
      <c r="J815" s="886"/>
      <c r="K815" s="886"/>
      <c r="L815" s="886"/>
      <c r="M815" s="886"/>
      <c r="N815" s="886"/>
      <c r="O815" s="886"/>
      <c r="P815" s="886"/>
      <c r="Q815" s="886"/>
      <c r="R815" s="886"/>
      <c r="S815" s="886"/>
      <c r="T815" s="886"/>
      <c r="U815" s="886"/>
      <c r="V815" s="886"/>
      <c r="W815" s="886"/>
      <c r="X815" s="886"/>
    </row>
    <row r="816" spans="1:24" ht="16.5" customHeight="1">
      <c r="A816" s="886"/>
      <c r="B816" s="886"/>
      <c r="C816" s="886"/>
      <c r="D816" s="886"/>
      <c r="E816" s="886"/>
      <c r="F816" s="886"/>
      <c r="G816" s="886"/>
      <c r="H816" s="886"/>
      <c r="I816" s="886"/>
      <c r="J816" s="886"/>
      <c r="K816" s="886"/>
      <c r="L816" s="886"/>
      <c r="M816" s="886"/>
      <c r="N816" s="886"/>
      <c r="O816" s="886"/>
      <c r="P816" s="886"/>
      <c r="Q816" s="886"/>
      <c r="R816" s="886"/>
      <c r="S816" s="886"/>
      <c r="T816" s="886"/>
      <c r="U816" s="886"/>
      <c r="V816" s="886"/>
      <c r="W816" s="886"/>
      <c r="X816" s="886"/>
    </row>
    <row r="817" spans="1:24" ht="16.5" customHeight="1">
      <c r="A817" s="886"/>
      <c r="B817" s="886"/>
      <c r="C817" s="886"/>
      <c r="D817" s="886"/>
      <c r="E817" s="886"/>
      <c r="F817" s="886"/>
      <c r="G817" s="886"/>
      <c r="H817" s="886"/>
      <c r="I817" s="886"/>
      <c r="J817" s="886"/>
      <c r="K817" s="886"/>
      <c r="L817" s="886"/>
      <c r="M817" s="886"/>
      <c r="N817" s="886"/>
      <c r="O817" s="886"/>
      <c r="P817" s="886"/>
      <c r="Q817" s="886"/>
      <c r="R817" s="886"/>
      <c r="S817" s="886"/>
      <c r="T817" s="886"/>
      <c r="U817" s="886"/>
      <c r="V817" s="886"/>
      <c r="W817" s="886"/>
      <c r="X817" s="886"/>
    </row>
    <row r="818" spans="1:24" ht="16.5" customHeight="1">
      <c r="A818" s="886"/>
      <c r="B818" s="886"/>
      <c r="C818" s="886"/>
      <c r="D818" s="886"/>
      <c r="E818" s="886"/>
      <c r="F818" s="886"/>
      <c r="G818" s="886"/>
      <c r="H818" s="886"/>
      <c r="I818" s="886"/>
      <c r="J818" s="886"/>
      <c r="K818" s="886"/>
      <c r="L818" s="886"/>
      <c r="M818" s="886"/>
      <c r="N818" s="886"/>
      <c r="O818" s="886"/>
      <c r="P818" s="886"/>
      <c r="Q818" s="886"/>
      <c r="R818" s="886"/>
      <c r="S818" s="886"/>
      <c r="T818" s="886"/>
      <c r="U818" s="886"/>
      <c r="V818" s="886"/>
      <c r="W818" s="886"/>
      <c r="X818" s="886"/>
    </row>
    <row r="819" spans="1:24" ht="16.5" customHeight="1">
      <c r="A819" s="886"/>
      <c r="B819" s="886"/>
      <c r="C819" s="886"/>
      <c r="D819" s="886"/>
      <c r="E819" s="886"/>
      <c r="F819" s="886"/>
      <c r="G819" s="886"/>
      <c r="H819" s="886"/>
      <c r="I819" s="886"/>
      <c r="J819" s="886"/>
      <c r="K819" s="886"/>
      <c r="L819" s="886"/>
      <c r="M819" s="886"/>
      <c r="N819" s="886"/>
      <c r="O819" s="886"/>
      <c r="P819" s="886"/>
      <c r="Q819" s="886"/>
      <c r="R819" s="886"/>
      <c r="S819" s="886"/>
      <c r="T819" s="886"/>
      <c r="U819" s="886"/>
      <c r="V819" s="886"/>
      <c r="W819" s="886"/>
      <c r="X819" s="886"/>
    </row>
    <row r="820" spans="1:24" ht="16.5" customHeight="1">
      <c r="A820" s="886"/>
      <c r="B820" s="886"/>
      <c r="C820" s="886"/>
      <c r="D820" s="886"/>
      <c r="E820" s="886"/>
      <c r="F820" s="886"/>
      <c r="G820" s="886"/>
      <c r="H820" s="886"/>
      <c r="I820" s="886"/>
      <c r="J820" s="886"/>
      <c r="K820" s="886"/>
      <c r="L820" s="886"/>
      <c r="M820" s="886"/>
      <c r="N820" s="886"/>
      <c r="O820" s="886"/>
      <c r="P820" s="886"/>
      <c r="Q820" s="886"/>
      <c r="R820" s="886"/>
      <c r="S820" s="886"/>
      <c r="T820" s="886"/>
      <c r="U820" s="886"/>
      <c r="V820" s="886"/>
      <c r="W820" s="886"/>
      <c r="X820" s="886"/>
    </row>
    <row r="821" spans="1:24" ht="16.5" customHeight="1">
      <c r="A821" s="886"/>
      <c r="B821" s="886"/>
      <c r="C821" s="886"/>
      <c r="D821" s="886"/>
      <c r="E821" s="886"/>
      <c r="F821" s="886"/>
      <c r="G821" s="886"/>
      <c r="H821" s="886"/>
      <c r="I821" s="886"/>
      <c r="J821" s="886"/>
      <c r="K821" s="886"/>
      <c r="L821" s="886"/>
      <c r="M821" s="886"/>
      <c r="N821" s="886"/>
      <c r="O821" s="886"/>
      <c r="P821" s="886"/>
      <c r="Q821" s="886"/>
      <c r="R821" s="886"/>
      <c r="S821" s="886"/>
      <c r="T821" s="886"/>
      <c r="U821" s="886"/>
      <c r="V821" s="886"/>
      <c r="W821" s="886"/>
      <c r="X821" s="886"/>
    </row>
    <row r="822" spans="1:24" ht="16.5" customHeight="1">
      <c r="A822" s="886"/>
      <c r="B822" s="886"/>
      <c r="C822" s="886"/>
      <c r="D822" s="886"/>
      <c r="E822" s="886"/>
      <c r="F822" s="886"/>
      <c r="G822" s="886"/>
      <c r="H822" s="886"/>
      <c r="I822" s="886"/>
      <c r="J822" s="886"/>
      <c r="K822" s="886"/>
      <c r="L822" s="886"/>
      <c r="M822" s="886"/>
      <c r="N822" s="886"/>
      <c r="O822" s="886"/>
      <c r="P822" s="886"/>
      <c r="Q822" s="886"/>
      <c r="R822" s="886"/>
      <c r="S822" s="886"/>
      <c r="T822" s="886"/>
      <c r="U822" s="886"/>
      <c r="V822" s="886"/>
      <c r="W822" s="886"/>
      <c r="X822" s="886"/>
    </row>
    <row r="823" spans="1:24" ht="16.5" customHeight="1">
      <c r="A823" s="886"/>
      <c r="B823" s="886"/>
      <c r="C823" s="886"/>
      <c r="D823" s="886"/>
      <c r="E823" s="886"/>
      <c r="F823" s="886"/>
      <c r="G823" s="886"/>
      <c r="H823" s="886"/>
      <c r="I823" s="886"/>
      <c r="J823" s="886"/>
      <c r="K823" s="886"/>
      <c r="L823" s="886"/>
      <c r="M823" s="886"/>
      <c r="N823" s="886"/>
      <c r="O823" s="886"/>
      <c r="P823" s="886"/>
      <c r="Q823" s="886"/>
      <c r="R823" s="886"/>
      <c r="S823" s="886"/>
      <c r="T823" s="886"/>
      <c r="U823" s="886"/>
      <c r="V823" s="886"/>
      <c r="W823" s="886"/>
      <c r="X823" s="886"/>
    </row>
    <row r="824" spans="1:24" ht="16.5" customHeight="1">
      <c r="A824" s="886"/>
      <c r="B824" s="886"/>
      <c r="C824" s="886"/>
      <c r="D824" s="886"/>
      <c r="E824" s="886"/>
      <c r="F824" s="886"/>
      <c r="G824" s="886"/>
      <c r="H824" s="886"/>
      <c r="I824" s="886"/>
      <c r="J824" s="886"/>
      <c r="K824" s="886"/>
      <c r="L824" s="886"/>
      <c r="M824" s="886"/>
      <c r="N824" s="886"/>
      <c r="O824" s="886"/>
      <c r="P824" s="886"/>
      <c r="Q824" s="886"/>
      <c r="R824" s="886"/>
      <c r="S824" s="886"/>
      <c r="T824" s="886"/>
      <c r="U824" s="886"/>
      <c r="V824" s="886"/>
      <c r="W824" s="886"/>
      <c r="X824" s="886"/>
    </row>
    <row r="825" spans="1:24" ht="16.5" customHeight="1">
      <c r="A825" s="886"/>
      <c r="B825" s="886"/>
      <c r="C825" s="886"/>
      <c r="D825" s="886"/>
      <c r="E825" s="886"/>
      <c r="F825" s="886"/>
      <c r="G825" s="886"/>
      <c r="H825" s="886"/>
      <c r="I825" s="886"/>
      <c r="J825" s="886"/>
      <c r="K825" s="886"/>
      <c r="L825" s="886"/>
      <c r="M825" s="886"/>
      <c r="N825" s="886"/>
      <c r="O825" s="886"/>
      <c r="P825" s="886"/>
      <c r="Q825" s="886"/>
      <c r="R825" s="886"/>
      <c r="S825" s="886"/>
      <c r="T825" s="886"/>
      <c r="U825" s="886"/>
      <c r="V825" s="886"/>
      <c r="W825" s="886"/>
      <c r="X825" s="886"/>
    </row>
    <row r="826" spans="1:24" ht="16.5" customHeight="1">
      <c r="A826" s="886"/>
      <c r="B826" s="886"/>
      <c r="C826" s="886"/>
      <c r="D826" s="886"/>
      <c r="E826" s="886"/>
      <c r="F826" s="886"/>
      <c r="G826" s="886"/>
      <c r="H826" s="886"/>
      <c r="I826" s="886"/>
      <c r="J826" s="886"/>
      <c r="K826" s="886"/>
      <c r="L826" s="886"/>
      <c r="M826" s="886"/>
      <c r="N826" s="886"/>
      <c r="O826" s="886"/>
      <c r="P826" s="886"/>
      <c r="Q826" s="886"/>
      <c r="R826" s="886"/>
      <c r="S826" s="886"/>
      <c r="T826" s="886"/>
      <c r="U826" s="886"/>
      <c r="V826" s="886"/>
      <c r="W826" s="886"/>
      <c r="X826" s="886"/>
    </row>
    <row r="827" spans="1:24" ht="16.5" customHeight="1">
      <c r="A827" s="886"/>
      <c r="B827" s="886"/>
      <c r="C827" s="886"/>
      <c r="D827" s="886"/>
      <c r="E827" s="886"/>
      <c r="F827" s="886"/>
      <c r="G827" s="886"/>
      <c r="H827" s="886"/>
      <c r="I827" s="886"/>
      <c r="J827" s="886"/>
      <c r="K827" s="886"/>
      <c r="L827" s="886"/>
      <c r="M827" s="886"/>
      <c r="N827" s="886"/>
      <c r="O827" s="886"/>
      <c r="P827" s="886"/>
      <c r="Q827" s="886"/>
      <c r="R827" s="886"/>
      <c r="S827" s="886"/>
      <c r="T827" s="886"/>
      <c r="U827" s="886"/>
      <c r="V827" s="886"/>
      <c r="W827" s="886"/>
      <c r="X827" s="886"/>
    </row>
    <row r="828" spans="1:24" ht="16.5" customHeight="1">
      <c r="A828" s="886"/>
      <c r="B828" s="886"/>
      <c r="C828" s="886"/>
      <c r="D828" s="886"/>
      <c r="E828" s="886"/>
      <c r="F828" s="886"/>
      <c r="G828" s="886"/>
      <c r="H828" s="886"/>
      <c r="I828" s="886"/>
      <c r="J828" s="886"/>
      <c r="K828" s="886"/>
      <c r="L828" s="886"/>
      <c r="M828" s="886"/>
      <c r="N828" s="886"/>
      <c r="O828" s="886"/>
      <c r="P828" s="886"/>
      <c r="Q828" s="886"/>
      <c r="R828" s="886"/>
      <c r="S828" s="886"/>
      <c r="T828" s="886"/>
      <c r="U828" s="886"/>
      <c r="V828" s="886"/>
      <c r="W828" s="886"/>
      <c r="X828" s="886"/>
    </row>
    <row r="829" spans="1:24" ht="16.5" customHeight="1">
      <c r="A829" s="886"/>
      <c r="B829" s="886"/>
      <c r="C829" s="886"/>
      <c r="D829" s="886"/>
      <c r="E829" s="886"/>
      <c r="F829" s="886"/>
      <c r="G829" s="886"/>
      <c r="H829" s="886"/>
      <c r="I829" s="886"/>
      <c r="J829" s="886"/>
      <c r="K829" s="886"/>
      <c r="L829" s="886"/>
      <c r="M829" s="886"/>
      <c r="N829" s="886"/>
      <c r="O829" s="886"/>
      <c r="P829" s="886"/>
      <c r="Q829" s="886"/>
      <c r="R829" s="886"/>
      <c r="S829" s="886"/>
      <c r="T829" s="886"/>
      <c r="U829" s="886"/>
      <c r="V829" s="886"/>
      <c r="W829" s="886"/>
      <c r="X829" s="886"/>
    </row>
    <row r="830" spans="1:24" ht="16.5" customHeight="1">
      <c r="A830" s="886"/>
      <c r="B830" s="886"/>
      <c r="C830" s="886"/>
      <c r="D830" s="886"/>
      <c r="E830" s="886"/>
      <c r="F830" s="886"/>
      <c r="G830" s="886"/>
      <c r="H830" s="886"/>
      <c r="I830" s="886"/>
      <c r="J830" s="886"/>
      <c r="K830" s="886"/>
      <c r="L830" s="886"/>
      <c r="M830" s="886"/>
      <c r="N830" s="886"/>
      <c r="O830" s="886"/>
      <c r="P830" s="886"/>
      <c r="Q830" s="886"/>
      <c r="R830" s="886"/>
      <c r="S830" s="886"/>
      <c r="T830" s="886"/>
      <c r="U830" s="886"/>
      <c r="V830" s="886"/>
      <c r="W830" s="886"/>
      <c r="X830" s="886"/>
    </row>
    <row r="831" spans="1:24" ht="16.5" customHeight="1">
      <c r="A831" s="886"/>
      <c r="B831" s="886"/>
      <c r="C831" s="886"/>
      <c r="D831" s="886"/>
      <c r="E831" s="886"/>
      <c r="F831" s="886"/>
      <c r="G831" s="886"/>
      <c r="H831" s="886"/>
      <c r="I831" s="886"/>
      <c r="J831" s="886"/>
      <c r="K831" s="886"/>
      <c r="L831" s="886"/>
      <c r="M831" s="886"/>
      <c r="N831" s="886"/>
      <c r="O831" s="886"/>
      <c r="P831" s="886"/>
      <c r="Q831" s="886"/>
      <c r="R831" s="886"/>
      <c r="S831" s="886"/>
      <c r="T831" s="886"/>
      <c r="U831" s="886"/>
      <c r="V831" s="886"/>
      <c r="W831" s="886"/>
      <c r="X831" s="886"/>
    </row>
    <row r="832" spans="1:24" ht="16.5" customHeight="1">
      <c r="A832" s="886"/>
      <c r="B832" s="886"/>
      <c r="C832" s="886"/>
      <c r="D832" s="886"/>
      <c r="E832" s="886"/>
      <c r="F832" s="886"/>
      <c r="G832" s="886"/>
      <c r="H832" s="886"/>
      <c r="I832" s="886"/>
      <c r="J832" s="886"/>
      <c r="K832" s="886"/>
      <c r="L832" s="886"/>
      <c r="M832" s="886"/>
      <c r="N832" s="886"/>
      <c r="O832" s="886"/>
      <c r="P832" s="886"/>
      <c r="Q832" s="886"/>
      <c r="R832" s="886"/>
      <c r="S832" s="886"/>
      <c r="T832" s="886"/>
      <c r="U832" s="886"/>
      <c r="V832" s="886"/>
      <c r="W832" s="886"/>
      <c r="X832" s="886"/>
    </row>
    <row r="833" spans="1:24" ht="16.5" customHeight="1">
      <c r="A833" s="886"/>
      <c r="B833" s="886"/>
      <c r="C833" s="886"/>
      <c r="D833" s="886"/>
      <c r="E833" s="886"/>
      <c r="F833" s="886"/>
      <c r="G833" s="886"/>
      <c r="H833" s="886"/>
      <c r="I833" s="886"/>
      <c r="J833" s="886"/>
      <c r="K833" s="886"/>
      <c r="L833" s="886"/>
      <c r="M833" s="886"/>
      <c r="N833" s="886"/>
      <c r="O833" s="886"/>
      <c r="P833" s="886"/>
      <c r="Q833" s="886"/>
      <c r="R833" s="886"/>
      <c r="S833" s="886"/>
      <c r="T833" s="886"/>
      <c r="U833" s="886"/>
      <c r="V833" s="886"/>
      <c r="W833" s="886"/>
      <c r="X833" s="886"/>
    </row>
    <row r="834" spans="1:24" ht="16.5" customHeight="1">
      <c r="A834" s="886"/>
      <c r="B834" s="886"/>
      <c r="C834" s="886"/>
      <c r="D834" s="886"/>
      <c r="E834" s="886"/>
      <c r="F834" s="886"/>
      <c r="G834" s="886"/>
      <c r="H834" s="886"/>
      <c r="I834" s="886"/>
      <c r="J834" s="886"/>
      <c r="K834" s="886"/>
      <c r="L834" s="886"/>
      <c r="M834" s="886"/>
      <c r="N834" s="886"/>
      <c r="O834" s="886"/>
      <c r="P834" s="886"/>
      <c r="Q834" s="886"/>
      <c r="R834" s="886"/>
      <c r="S834" s="886"/>
      <c r="T834" s="886"/>
      <c r="U834" s="886"/>
      <c r="V834" s="886"/>
      <c r="W834" s="886"/>
      <c r="X834" s="886"/>
    </row>
    <row r="835" spans="1:24" ht="16.5" customHeight="1">
      <c r="A835" s="886"/>
      <c r="B835" s="886"/>
      <c r="C835" s="886"/>
      <c r="D835" s="886"/>
      <c r="E835" s="886"/>
      <c r="F835" s="886"/>
      <c r="G835" s="886"/>
      <c r="H835" s="886"/>
      <c r="I835" s="886"/>
      <c r="J835" s="886"/>
      <c r="K835" s="886"/>
      <c r="L835" s="886"/>
      <c r="M835" s="886"/>
      <c r="N835" s="886"/>
      <c r="O835" s="886"/>
      <c r="P835" s="886"/>
      <c r="Q835" s="886"/>
      <c r="R835" s="886"/>
      <c r="S835" s="886"/>
      <c r="T835" s="886"/>
      <c r="U835" s="886"/>
      <c r="V835" s="886"/>
      <c r="W835" s="886"/>
      <c r="X835" s="886"/>
    </row>
    <row r="836" spans="1:24" ht="16.5" customHeight="1">
      <c r="A836" s="886"/>
      <c r="B836" s="886"/>
      <c r="C836" s="886"/>
      <c r="D836" s="886"/>
      <c r="E836" s="886"/>
      <c r="F836" s="886"/>
      <c r="G836" s="886"/>
      <c r="H836" s="886"/>
      <c r="I836" s="886"/>
      <c r="J836" s="886"/>
      <c r="K836" s="886"/>
      <c r="L836" s="886"/>
      <c r="M836" s="886"/>
      <c r="N836" s="886"/>
      <c r="O836" s="886"/>
      <c r="P836" s="886"/>
      <c r="Q836" s="886"/>
      <c r="R836" s="886"/>
      <c r="S836" s="886"/>
      <c r="T836" s="886"/>
      <c r="U836" s="886"/>
      <c r="V836" s="886"/>
      <c r="W836" s="886"/>
      <c r="X836" s="886"/>
    </row>
    <row r="837" spans="1:24" ht="16.5" customHeight="1">
      <c r="A837" s="886"/>
      <c r="B837" s="886"/>
      <c r="C837" s="886"/>
      <c r="D837" s="886"/>
      <c r="E837" s="886"/>
      <c r="F837" s="886"/>
      <c r="G837" s="886"/>
      <c r="H837" s="886"/>
      <c r="I837" s="886"/>
      <c r="J837" s="886"/>
      <c r="K837" s="886"/>
      <c r="L837" s="886"/>
      <c r="M837" s="886"/>
      <c r="N837" s="886"/>
      <c r="O837" s="886"/>
      <c r="P837" s="886"/>
      <c r="Q837" s="886"/>
      <c r="R837" s="886"/>
      <c r="S837" s="886"/>
      <c r="T837" s="886"/>
      <c r="U837" s="886"/>
      <c r="V837" s="886"/>
      <c r="W837" s="886"/>
      <c r="X837" s="886"/>
    </row>
    <row r="838" spans="1:24" ht="16.5" customHeight="1">
      <c r="A838" s="886"/>
      <c r="B838" s="886"/>
      <c r="C838" s="886"/>
      <c r="D838" s="886"/>
      <c r="E838" s="886"/>
      <c r="F838" s="886"/>
      <c r="G838" s="886"/>
      <c r="H838" s="886"/>
      <c r="I838" s="886"/>
      <c r="J838" s="886"/>
      <c r="K838" s="886"/>
      <c r="L838" s="886"/>
      <c r="M838" s="886"/>
      <c r="N838" s="886"/>
      <c r="O838" s="886"/>
      <c r="P838" s="886"/>
      <c r="Q838" s="886"/>
      <c r="R838" s="886"/>
      <c r="S838" s="886"/>
      <c r="T838" s="886"/>
      <c r="U838" s="886"/>
      <c r="V838" s="886"/>
      <c r="W838" s="886"/>
      <c r="X838" s="886"/>
    </row>
    <row r="839" spans="1:24" ht="16.5" customHeight="1">
      <c r="A839" s="886"/>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row>
    <row r="840" spans="1:24" ht="16.5" customHeight="1">
      <c r="A840" s="886"/>
      <c r="B840" s="886"/>
      <c r="C840" s="886"/>
      <c r="D840" s="886"/>
      <c r="E840" s="886"/>
      <c r="F840" s="886"/>
      <c r="G840" s="886"/>
      <c r="H840" s="886"/>
      <c r="I840" s="886"/>
      <c r="J840" s="886"/>
      <c r="K840" s="886"/>
      <c r="L840" s="886"/>
      <c r="M840" s="886"/>
      <c r="N840" s="886"/>
      <c r="O840" s="886"/>
      <c r="P840" s="886"/>
      <c r="Q840" s="886"/>
      <c r="R840" s="886"/>
      <c r="S840" s="886"/>
      <c r="T840" s="886"/>
      <c r="U840" s="886"/>
      <c r="V840" s="886"/>
      <c r="W840" s="886"/>
      <c r="X840" s="886"/>
    </row>
    <row r="841" spans="1:24" ht="16.5" customHeight="1">
      <c r="A841" s="886"/>
      <c r="B841" s="886"/>
      <c r="C841" s="886"/>
      <c r="D841" s="886"/>
      <c r="E841" s="886"/>
      <c r="F841" s="886"/>
      <c r="G841" s="886"/>
      <c r="H841" s="886"/>
      <c r="I841" s="886"/>
      <c r="J841" s="886"/>
      <c r="K841" s="886"/>
      <c r="L841" s="886"/>
      <c r="M841" s="886"/>
      <c r="N841" s="886"/>
      <c r="O841" s="886"/>
      <c r="P841" s="886"/>
      <c r="Q841" s="886"/>
      <c r="R841" s="886"/>
      <c r="S841" s="886"/>
      <c r="T841" s="886"/>
      <c r="U841" s="886"/>
      <c r="V841" s="886"/>
      <c r="W841" s="886"/>
      <c r="X841" s="886"/>
    </row>
    <row r="842" spans="1:24" ht="16.5" customHeight="1">
      <c r="A842" s="886"/>
      <c r="B842" s="886"/>
      <c r="C842" s="886"/>
      <c r="D842" s="886"/>
      <c r="E842" s="886"/>
      <c r="F842" s="886"/>
      <c r="G842" s="886"/>
      <c r="H842" s="886"/>
      <c r="I842" s="886"/>
      <c r="J842" s="886"/>
      <c r="K842" s="886"/>
      <c r="L842" s="886"/>
      <c r="M842" s="886"/>
      <c r="N842" s="886"/>
      <c r="O842" s="886"/>
      <c r="P842" s="886"/>
      <c r="Q842" s="886"/>
      <c r="R842" s="886"/>
      <c r="S842" s="886"/>
      <c r="T842" s="886"/>
      <c r="U842" s="886"/>
      <c r="V842" s="886"/>
      <c r="W842" s="886"/>
      <c r="X842" s="886"/>
    </row>
    <row r="843" spans="1:24" ht="16.5" customHeight="1">
      <c r="A843" s="886"/>
      <c r="B843" s="886"/>
      <c r="C843" s="886"/>
      <c r="D843" s="886"/>
      <c r="E843" s="886"/>
      <c r="F843" s="886"/>
      <c r="G843" s="886"/>
      <c r="H843" s="886"/>
      <c r="I843" s="886"/>
      <c r="J843" s="886"/>
      <c r="K843" s="886"/>
      <c r="L843" s="886"/>
      <c r="M843" s="886"/>
      <c r="N843" s="886"/>
      <c r="O843" s="886"/>
      <c r="P843" s="886"/>
      <c r="Q843" s="886"/>
      <c r="R843" s="886"/>
      <c r="S843" s="886"/>
      <c r="T843" s="886"/>
      <c r="U843" s="886"/>
      <c r="V843" s="886"/>
      <c r="W843" s="886"/>
      <c r="X843" s="886"/>
    </row>
    <row r="844" spans="1:24" ht="16.5" customHeight="1">
      <c r="A844" s="886"/>
      <c r="B844" s="886"/>
      <c r="C844" s="886"/>
      <c r="D844" s="886"/>
      <c r="E844" s="886"/>
      <c r="F844" s="886"/>
      <c r="G844" s="886"/>
      <c r="H844" s="886"/>
      <c r="I844" s="886"/>
      <c r="J844" s="886"/>
      <c r="K844" s="886"/>
      <c r="L844" s="886"/>
      <c r="M844" s="886"/>
      <c r="N844" s="886"/>
      <c r="O844" s="886"/>
      <c r="P844" s="886"/>
      <c r="Q844" s="886"/>
      <c r="R844" s="886"/>
      <c r="S844" s="886"/>
      <c r="T844" s="886"/>
      <c r="U844" s="886"/>
      <c r="V844" s="886"/>
      <c r="W844" s="886"/>
      <c r="X844" s="886"/>
    </row>
    <row r="845" spans="1:24" ht="16.5" customHeight="1">
      <c r="A845" s="886"/>
      <c r="B845" s="886"/>
      <c r="C845" s="886"/>
      <c r="D845" s="886"/>
      <c r="E845" s="886"/>
      <c r="F845" s="886"/>
      <c r="G845" s="886"/>
      <c r="H845" s="886"/>
      <c r="I845" s="886"/>
      <c r="J845" s="886"/>
      <c r="K845" s="886"/>
      <c r="L845" s="886"/>
      <c r="M845" s="886"/>
      <c r="N845" s="886"/>
      <c r="O845" s="886"/>
      <c r="P845" s="886"/>
      <c r="Q845" s="886"/>
      <c r="R845" s="886"/>
      <c r="S845" s="886"/>
      <c r="T845" s="886"/>
      <c r="U845" s="886"/>
      <c r="V845" s="886"/>
      <c r="W845" s="886"/>
      <c r="X845" s="886"/>
    </row>
    <row r="846" spans="1:24" ht="16.5" customHeight="1">
      <c r="A846" s="886"/>
      <c r="B846" s="886"/>
      <c r="C846" s="886"/>
      <c r="D846" s="886"/>
      <c r="E846" s="886"/>
      <c r="F846" s="886"/>
      <c r="G846" s="886"/>
      <c r="H846" s="886"/>
      <c r="I846" s="886"/>
      <c r="J846" s="886"/>
      <c r="K846" s="886"/>
      <c r="L846" s="886"/>
      <c r="M846" s="886"/>
      <c r="N846" s="886"/>
      <c r="O846" s="886"/>
      <c r="P846" s="886"/>
      <c r="Q846" s="886"/>
      <c r="R846" s="886"/>
      <c r="S846" s="886"/>
      <c r="T846" s="886"/>
      <c r="U846" s="886"/>
      <c r="V846" s="886"/>
      <c r="W846" s="886"/>
      <c r="X846" s="886"/>
    </row>
    <row r="847" spans="1:24" ht="16.5" customHeight="1">
      <c r="A847" s="886"/>
      <c r="B847" s="886"/>
      <c r="C847" s="886"/>
      <c r="D847" s="886"/>
      <c r="E847" s="886"/>
      <c r="F847" s="886"/>
      <c r="G847" s="886"/>
      <c r="H847" s="886"/>
      <c r="I847" s="886"/>
      <c r="J847" s="886"/>
      <c r="K847" s="886"/>
      <c r="L847" s="886"/>
      <c r="M847" s="886"/>
      <c r="N847" s="886"/>
      <c r="O847" s="886"/>
      <c r="P847" s="886"/>
      <c r="Q847" s="886"/>
      <c r="R847" s="886"/>
      <c r="S847" s="886"/>
      <c r="T847" s="886"/>
      <c r="U847" s="886"/>
      <c r="V847" s="886"/>
      <c r="W847" s="886"/>
      <c r="X847" s="886"/>
    </row>
    <row r="848" spans="1:24" ht="16.5" customHeight="1">
      <c r="A848" s="886"/>
      <c r="B848" s="886"/>
      <c r="C848" s="886"/>
      <c r="D848" s="886"/>
      <c r="E848" s="886"/>
      <c r="F848" s="886"/>
      <c r="G848" s="886"/>
      <c r="H848" s="886"/>
      <c r="I848" s="886"/>
      <c r="J848" s="886"/>
      <c r="K848" s="886"/>
      <c r="L848" s="886"/>
      <c r="M848" s="886"/>
      <c r="N848" s="886"/>
      <c r="O848" s="886"/>
      <c r="P848" s="886"/>
      <c r="Q848" s="886"/>
      <c r="R848" s="886"/>
      <c r="S848" s="886"/>
      <c r="T848" s="886"/>
      <c r="U848" s="886"/>
      <c r="V848" s="886"/>
      <c r="W848" s="886"/>
      <c r="X848" s="886"/>
    </row>
    <row r="849" spans="1:24" ht="16.5" customHeight="1">
      <c r="A849" s="886"/>
      <c r="B849" s="886"/>
      <c r="C849" s="886"/>
      <c r="D849" s="886"/>
      <c r="E849" s="886"/>
      <c r="F849" s="886"/>
      <c r="G849" s="886"/>
      <c r="H849" s="886"/>
      <c r="I849" s="886"/>
      <c r="J849" s="886"/>
      <c r="K849" s="886"/>
      <c r="L849" s="886"/>
      <c r="M849" s="886"/>
      <c r="N849" s="886"/>
      <c r="O849" s="886"/>
      <c r="P849" s="886"/>
      <c r="Q849" s="886"/>
      <c r="R849" s="886"/>
      <c r="S849" s="886"/>
      <c r="T849" s="886"/>
      <c r="U849" s="886"/>
      <c r="V849" s="886"/>
      <c r="W849" s="886"/>
      <c r="X849" s="886"/>
    </row>
    <row r="850" spans="1:24" ht="16.5" customHeight="1">
      <c r="A850" s="886"/>
      <c r="B850" s="886"/>
      <c r="C850" s="886"/>
      <c r="D850" s="886"/>
      <c r="E850" s="886"/>
      <c r="F850" s="886"/>
      <c r="G850" s="886"/>
      <c r="H850" s="886"/>
      <c r="I850" s="886"/>
      <c r="J850" s="886"/>
      <c r="K850" s="886"/>
      <c r="L850" s="886"/>
      <c r="M850" s="886"/>
      <c r="N850" s="886"/>
      <c r="O850" s="886"/>
      <c r="P850" s="886"/>
      <c r="Q850" s="886"/>
      <c r="R850" s="886"/>
      <c r="S850" s="886"/>
      <c r="T850" s="886"/>
      <c r="U850" s="886"/>
      <c r="V850" s="886"/>
      <c r="W850" s="886"/>
      <c r="X850" s="886"/>
    </row>
    <row r="851" spans="1:24" ht="16.5" customHeight="1">
      <c r="A851" s="886"/>
      <c r="B851" s="886"/>
      <c r="C851" s="886"/>
      <c r="D851" s="886"/>
      <c r="E851" s="886"/>
      <c r="F851" s="886"/>
      <c r="G851" s="886"/>
      <c r="H851" s="886"/>
      <c r="I851" s="886"/>
      <c r="J851" s="886"/>
      <c r="K851" s="886"/>
      <c r="L851" s="886"/>
      <c r="M851" s="886"/>
      <c r="N851" s="886"/>
      <c r="O851" s="886"/>
      <c r="P851" s="886"/>
      <c r="Q851" s="886"/>
      <c r="R851" s="886"/>
      <c r="S851" s="886"/>
      <c r="T851" s="886"/>
      <c r="U851" s="886"/>
      <c r="V851" s="886"/>
      <c r="W851" s="886"/>
      <c r="X851" s="886"/>
    </row>
    <row r="852" spans="1:24" ht="16.5" customHeight="1">
      <c r="A852" s="886"/>
      <c r="B852" s="886"/>
      <c r="C852" s="886"/>
      <c r="D852" s="886"/>
      <c r="E852" s="886"/>
      <c r="F852" s="886"/>
      <c r="G852" s="886"/>
      <c r="H852" s="886"/>
      <c r="I852" s="886"/>
      <c r="J852" s="886"/>
      <c r="K852" s="886"/>
      <c r="L852" s="886"/>
      <c r="M852" s="886"/>
      <c r="N852" s="886"/>
      <c r="O852" s="886"/>
      <c r="P852" s="886"/>
      <c r="Q852" s="886"/>
      <c r="R852" s="886"/>
      <c r="S852" s="886"/>
      <c r="T852" s="886"/>
      <c r="U852" s="886"/>
      <c r="V852" s="886"/>
      <c r="W852" s="886"/>
      <c r="X852" s="886"/>
    </row>
    <row r="853" spans="1:24" ht="16.5" customHeight="1">
      <c r="A853" s="886"/>
      <c r="B853" s="886"/>
      <c r="C853" s="886"/>
      <c r="D853" s="886"/>
      <c r="E853" s="886"/>
      <c r="F853" s="886"/>
      <c r="G853" s="886"/>
      <c r="H853" s="886"/>
      <c r="I853" s="886"/>
      <c r="J853" s="886"/>
      <c r="K853" s="886"/>
      <c r="L853" s="886"/>
      <c r="M853" s="886"/>
      <c r="N853" s="886"/>
      <c r="O853" s="886"/>
      <c r="P853" s="886"/>
      <c r="Q853" s="886"/>
      <c r="R853" s="886"/>
      <c r="S853" s="886"/>
      <c r="T853" s="886"/>
      <c r="U853" s="886"/>
      <c r="V853" s="886"/>
      <c r="W853" s="886"/>
      <c r="X853" s="886"/>
    </row>
    <row r="854" spans="1:24" ht="16.5" customHeight="1">
      <c r="A854" s="886"/>
      <c r="B854" s="886"/>
      <c r="C854" s="886"/>
      <c r="D854" s="886"/>
      <c r="E854" s="886"/>
      <c r="F854" s="886"/>
      <c r="G854" s="886"/>
      <c r="H854" s="886"/>
      <c r="I854" s="886"/>
      <c r="J854" s="886"/>
      <c r="K854" s="886"/>
      <c r="L854" s="886"/>
      <c r="M854" s="886"/>
      <c r="N854" s="886"/>
      <c r="O854" s="886"/>
      <c r="P854" s="886"/>
      <c r="Q854" s="886"/>
      <c r="R854" s="886"/>
      <c r="S854" s="886"/>
      <c r="T854" s="886"/>
      <c r="U854" s="886"/>
      <c r="V854" s="886"/>
      <c r="W854" s="886"/>
      <c r="X854" s="886"/>
    </row>
    <row r="855" spans="1:24" ht="16.5" customHeight="1">
      <c r="A855" s="886"/>
      <c r="B855" s="886"/>
      <c r="C855" s="886"/>
      <c r="D855" s="886"/>
      <c r="E855" s="886"/>
      <c r="F855" s="886"/>
      <c r="G855" s="886"/>
      <c r="H855" s="886"/>
      <c r="I855" s="886"/>
      <c r="J855" s="886"/>
      <c r="K855" s="886"/>
      <c r="L855" s="886"/>
      <c r="M855" s="886"/>
      <c r="N855" s="886"/>
      <c r="O855" s="886"/>
      <c r="P855" s="886"/>
      <c r="Q855" s="886"/>
      <c r="R855" s="886"/>
      <c r="S855" s="886"/>
      <c r="T855" s="886"/>
      <c r="U855" s="886"/>
      <c r="V855" s="886"/>
      <c r="W855" s="886"/>
      <c r="X855" s="886"/>
    </row>
    <row r="856" spans="1:24" ht="16.5" customHeight="1">
      <c r="A856" s="886"/>
      <c r="B856" s="886"/>
      <c r="C856" s="886"/>
      <c r="D856" s="886"/>
      <c r="E856" s="886"/>
      <c r="F856" s="886"/>
      <c r="G856" s="886"/>
      <c r="H856" s="886"/>
      <c r="I856" s="886"/>
      <c r="J856" s="886"/>
      <c r="K856" s="886"/>
      <c r="L856" s="886"/>
      <c r="M856" s="886"/>
      <c r="N856" s="886"/>
      <c r="O856" s="886"/>
      <c r="P856" s="886"/>
      <c r="Q856" s="886"/>
      <c r="R856" s="886"/>
      <c r="S856" s="886"/>
      <c r="T856" s="886"/>
      <c r="U856" s="886"/>
      <c r="V856" s="886"/>
      <c r="W856" s="886"/>
      <c r="X856" s="886"/>
    </row>
    <row r="857" spans="1:24" ht="16.5" customHeight="1">
      <c r="A857" s="886"/>
      <c r="B857" s="886"/>
      <c r="C857" s="886"/>
      <c r="D857" s="886"/>
      <c r="E857" s="886"/>
      <c r="F857" s="886"/>
      <c r="G857" s="886"/>
      <c r="H857" s="886"/>
      <c r="I857" s="886"/>
      <c r="J857" s="886"/>
      <c r="K857" s="886"/>
      <c r="L857" s="886"/>
      <c r="M857" s="886"/>
      <c r="N857" s="886"/>
      <c r="O857" s="886"/>
      <c r="P857" s="886"/>
      <c r="Q857" s="886"/>
      <c r="R857" s="886"/>
      <c r="S857" s="886"/>
      <c r="T857" s="886"/>
      <c r="U857" s="886"/>
      <c r="V857" s="886"/>
      <c r="W857" s="886"/>
      <c r="X857" s="886"/>
    </row>
    <row r="858" spans="1:24" ht="16.5" customHeight="1">
      <c r="A858" s="886"/>
      <c r="B858" s="886"/>
      <c r="C858" s="886"/>
      <c r="D858" s="886"/>
      <c r="E858" s="886"/>
      <c r="F858" s="886"/>
      <c r="G858" s="886"/>
      <c r="H858" s="886"/>
      <c r="I858" s="886"/>
      <c r="J858" s="886"/>
      <c r="K858" s="886"/>
      <c r="L858" s="886"/>
      <c r="M858" s="886"/>
      <c r="N858" s="886"/>
      <c r="O858" s="886"/>
      <c r="P858" s="886"/>
      <c r="Q858" s="886"/>
      <c r="R858" s="886"/>
      <c r="S858" s="886"/>
      <c r="T858" s="886"/>
      <c r="U858" s="886"/>
      <c r="V858" s="886"/>
      <c r="W858" s="886"/>
      <c r="X858" s="886"/>
    </row>
    <row r="859" spans="1:24" ht="16.5" customHeight="1">
      <c r="A859" s="886"/>
      <c r="B859" s="886"/>
      <c r="C859" s="886"/>
      <c r="D859" s="886"/>
      <c r="E859" s="886"/>
      <c r="F859" s="886"/>
      <c r="G859" s="886"/>
      <c r="H859" s="886"/>
      <c r="I859" s="886"/>
      <c r="J859" s="886"/>
      <c r="K859" s="886"/>
      <c r="L859" s="886"/>
      <c r="M859" s="886"/>
      <c r="N859" s="886"/>
      <c r="O859" s="886"/>
      <c r="P859" s="886"/>
      <c r="Q859" s="886"/>
      <c r="R859" s="886"/>
      <c r="S859" s="886"/>
      <c r="T859" s="886"/>
      <c r="U859" s="886"/>
      <c r="V859" s="886"/>
      <c r="W859" s="886"/>
      <c r="X859" s="886"/>
    </row>
    <row r="860" spans="1:24" ht="16.5" customHeight="1">
      <c r="A860" s="886"/>
      <c r="B860" s="886"/>
      <c r="C860" s="886"/>
      <c r="D860" s="886"/>
      <c r="E860" s="886"/>
      <c r="F860" s="886"/>
      <c r="G860" s="886"/>
      <c r="H860" s="886"/>
      <c r="I860" s="886"/>
      <c r="J860" s="886"/>
      <c r="K860" s="886"/>
      <c r="L860" s="886"/>
      <c r="M860" s="886"/>
      <c r="N860" s="886"/>
      <c r="O860" s="886"/>
      <c r="P860" s="886"/>
      <c r="Q860" s="886"/>
      <c r="R860" s="886"/>
      <c r="S860" s="886"/>
      <c r="T860" s="886"/>
      <c r="U860" s="886"/>
      <c r="V860" s="886"/>
      <c r="W860" s="886"/>
      <c r="X860" s="886"/>
    </row>
    <row r="861" spans="1:24" ht="16.5" customHeight="1">
      <c r="A861" s="886"/>
      <c r="B861" s="886"/>
      <c r="C861" s="886"/>
      <c r="D861" s="886"/>
      <c r="E861" s="886"/>
      <c r="F861" s="886"/>
      <c r="G861" s="886"/>
      <c r="H861" s="886"/>
      <c r="I861" s="886"/>
      <c r="J861" s="886"/>
      <c r="K861" s="886"/>
      <c r="L861" s="886"/>
      <c r="M861" s="886"/>
      <c r="N861" s="886"/>
      <c r="O861" s="886"/>
      <c r="P861" s="886"/>
      <c r="Q861" s="886"/>
      <c r="R861" s="886"/>
      <c r="S861" s="886"/>
      <c r="T861" s="886"/>
      <c r="U861" s="886"/>
      <c r="V861" s="886"/>
      <c r="W861" s="886"/>
      <c r="X861" s="886"/>
    </row>
    <row r="862" spans="1:24" ht="16.5" customHeight="1">
      <c r="A862" s="886"/>
      <c r="B862" s="886"/>
      <c r="C862" s="886"/>
      <c r="D862" s="886"/>
      <c r="E862" s="886"/>
      <c r="F862" s="886"/>
      <c r="G862" s="886"/>
      <c r="H862" s="886"/>
      <c r="I862" s="886"/>
      <c r="J862" s="886"/>
      <c r="K862" s="886"/>
      <c r="L862" s="886"/>
      <c r="M862" s="886"/>
      <c r="N862" s="886"/>
      <c r="O862" s="886"/>
      <c r="P862" s="886"/>
      <c r="Q862" s="886"/>
      <c r="R862" s="886"/>
      <c r="S862" s="886"/>
      <c r="T862" s="886"/>
      <c r="U862" s="886"/>
      <c r="V862" s="886"/>
      <c r="W862" s="886"/>
      <c r="X862" s="886"/>
    </row>
    <row r="863" spans="1:24" ht="16.5" customHeight="1">
      <c r="A863" s="886"/>
      <c r="B863" s="886"/>
      <c r="C863" s="886"/>
      <c r="D863" s="886"/>
      <c r="E863" s="886"/>
      <c r="F863" s="886"/>
      <c r="G863" s="886"/>
      <c r="H863" s="886"/>
      <c r="I863" s="886"/>
      <c r="J863" s="886"/>
      <c r="K863" s="886"/>
      <c r="L863" s="886"/>
      <c r="M863" s="886"/>
      <c r="N863" s="886"/>
      <c r="O863" s="886"/>
      <c r="P863" s="886"/>
      <c r="Q863" s="886"/>
      <c r="R863" s="886"/>
      <c r="S863" s="886"/>
      <c r="T863" s="886"/>
      <c r="U863" s="886"/>
      <c r="V863" s="886"/>
      <c r="W863" s="886"/>
      <c r="X863" s="886"/>
    </row>
    <row r="864" spans="1:24" ht="16.5" customHeight="1">
      <c r="A864" s="886"/>
      <c r="B864" s="886"/>
      <c r="C864" s="886"/>
      <c r="D864" s="886"/>
      <c r="E864" s="886"/>
      <c r="F864" s="886"/>
      <c r="G864" s="886"/>
      <c r="H864" s="886"/>
      <c r="I864" s="886"/>
      <c r="J864" s="886"/>
      <c r="K864" s="886"/>
      <c r="L864" s="886"/>
      <c r="M864" s="886"/>
      <c r="N864" s="886"/>
      <c r="O864" s="886"/>
      <c r="P864" s="886"/>
      <c r="Q864" s="886"/>
      <c r="R864" s="886"/>
      <c r="S864" s="886"/>
      <c r="T864" s="886"/>
      <c r="U864" s="886"/>
      <c r="V864" s="886"/>
      <c r="W864" s="886"/>
      <c r="X864" s="886"/>
    </row>
    <row r="865" spans="1:24" ht="16.5" customHeight="1">
      <c r="A865" s="886"/>
      <c r="B865" s="886"/>
      <c r="C865" s="886"/>
      <c r="D865" s="886"/>
      <c r="E865" s="886"/>
      <c r="F865" s="886"/>
      <c r="G865" s="886"/>
      <c r="H865" s="886"/>
      <c r="I865" s="886"/>
      <c r="J865" s="886"/>
      <c r="K865" s="886"/>
      <c r="L865" s="886"/>
      <c r="M865" s="886"/>
      <c r="N865" s="886"/>
      <c r="O865" s="886"/>
      <c r="P865" s="886"/>
      <c r="Q865" s="886"/>
      <c r="R865" s="886"/>
      <c r="S865" s="886"/>
      <c r="T865" s="886"/>
      <c r="U865" s="886"/>
      <c r="V865" s="886"/>
      <c r="W865" s="886"/>
      <c r="X865" s="886"/>
    </row>
    <row r="866" spans="1:24" ht="16.5" customHeight="1">
      <c r="A866" s="886"/>
      <c r="B866" s="886"/>
      <c r="C866" s="886"/>
      <c r="D866" s="886"/>
      <c r="E866" s="886"/>
      <c r="F866" s="886"/>
      <c r="G866" s="886"/>
      <c r="H866" s="886"/>
      <c r="I866" s="886"/>
      <c r="J866" s="886"/>
      <c r="K866" s="886"/>
      <c r="L866" s="886"/>
      <c r="M866" s="886"/>
      <c r="N866" s="886"/>
      <c r="O866" s="886"/>
      <c r="P866" s="886"/>
      <c r="Q866" s="886"/>
      <c r="R866" s="886"/>
      <c r="S866" s="886"/>
      <c r="T866" s="886"/>
      <c r="U866" s="886"/>
      <c r="V866" s="886"/>
      <c r="W866" s="886"/>
      <c r="X866" s="886"/>
    </row>
    <row r="867" spans="1:24" ht="16.5" customHeight="1">
      <c r="A867" s="886"/>
      <c r="B867" s="886"/>
      <c r="C867" s="886"/>
      <c r="D867" s="886"/>
      <c r="E867" s="886"/>
      <c r="F867" s="886"/>
      <c r="G867" s="886"/>
      <c r="H867" s="886"/>
      <c r="I867" s="886"/>
      <c r="J867" s="886"/>
      <c r="K867" s="886"/>
      <c r="L867" s="886"/>
      <c r="M867" s="886"/>
      <c r="N867" s="886"/>
      <c r="O867" s="886"/>
      <c r="P867" s="886"/>
      <c r="Q867" s="886"/>
      <c r="R867" s="886"/>
      <c r="S867" s="886"/>
      <c r="T867" s="886"/>
      <c r="U867" s="886"/>
      <c r="V867" s="886"/>
      <c r="W867" s="886"/>
      <c r="X867" s="886"/>
    </row>
    <row r="868" spans="1:24" ht="16.5" customHeight="1">
      <c r="A868" s="886"/>
      <c r="B868" s="886"/>
      <c r="C868" s="886"/>
      <c r="D868" s="886"/>
      <c r="E868" s="886"/>
      <c r="F868" s="886"/>
      <c r="G868" s="886"/>
      <c r="H868" s="886"/>
      <c r="I868" s="886"/>
      <c r="J868" s="886"/>
      <c r="K868" s="886"/>
      <c r="L868" s="886"/>
      <c r="M868" s="886"/>
      <c r="N868" s="886"/>
      <c r="O868" s="886"/>
      <c r="P868" s="886"/>
      <c r="Q868" s="886"/>
      <c r="R868" s="886"/>
      <c r="S868" s="886"/>
      <c r="T868" s="886"/>
      <c r="U868" s="886"/>
      <c r="V868" s="886"/>
      <c r="W868" s="886"/>
      <c r="X868" s="886"/>
    </row>
    <row r="869" spans="1:24" ht="16.5" customHeight="1">
      <c r="A869" s="886"/>
      <c r="B869" s="886"/>
      <c r="C869" s="886"/>
      <c r="D869" s="886"/>
      <c r="E869" s="886"/>
      <c r="F869" s="886"/>
      <c r="G869" s="886"/>
      <c r="H869" s="886"/>
      <c r="I869" s="886"/>
      <c r="J869" s="886"/>
      <c r="K869" s="886"/>
      <c r="L869" s="886"/>
      <c r="M869" s="886"/>
      <c r="N869" s="886"/>
      <c r="O869" s="886"/>
      <c r="P869" s="886"/>
      <c r="Q869" s="886"/>
      <c r="R869" s="886"/>
      <c r="S869" s="886"/>
      <c r="T869" s="886"/>
      <c r="U869" s="886"/>
      <c r="V869" s="886"/>
      <c r="W869" s="886"/>
      <c r="X869" s="886"/>
    </row>
    <row r="870" spans="1:24" ht="16.5" customHeight="1">
      <c r="A870" s="886"/>
      <c r="B870" s="886"/>
      <c r="C870" s="886"/>
      <c r="D870" s="886"/>
      <c r="E870" s="886"/>
      <c r="F870" s="886"/>
      <c r="G870" s="886"/>
      <c r="H870" s="886"/>
      <c r="I870" s="886"/>
      <c r="J870" s="886"/>
      <c r="K870" s="886"/>
      <c r="L870" s="886"/>
      <c r="M870" s="886"/>
      <c r="N870" s="886"/>
      <c r="O870" s="886"/>
      <c r="P870" s="886"/>
      <c r="Q870" s="886"/>
      <c r="R870" s="886"/>
      <c r="S870" s="886"/>
      <c r="T870" s="886"/>
      <c r="U870" s="886"/>
      <c r="V870" s="886"/>
      <c r="W870" s="886"/>
      <c r="X870" s="886"/>
    </row>
    <row r="871" spans="1:24" ht="16.5" customHeight="1">
      <c r="A871" s="886"/>
      <c r="B871" s="886"/>
      <c r="C871" s="886"/>
      <c r="D871" s="886"/>
      <c r="E871" s="886"/>
      <c r="F871" s="886"/>
      <c r="G871" s="886"/>
      <c r="H871" s="886"/>
      <c r="I871" s="886"/>
      <c r="J871" s="886"/>
      <c r="K871" s="886"/>
      <c r="L871" s="886"/>
      <c r="M871" s="886"/>
      <c r="N871" s="886"/>
      <c r="O871" s="886"/>
      <c r="P871" s="886"/>
      <c r="Q871" s="886"/>
      <c r="R871" s="886"/>
      <c r="S871" s="886"/>
      <c r="T871" s="886"/>
      <c r="U871" s="886"/>
      <c r="V871" s="886"/>
      <c r="W871" s="886"/>
      <c r="X871" s="886"/>
    </row>
    <row r="872" spans="1:24" ht="16.5" customHeight="1">
      <c r="A872" s="886"/>
      <c r="B872" s="886"/>
      <c r="C872" s="886"/>
      <c r="D872" s="886"/>
      <c r="E872" s="886"/>
      <c r="F872" s="886"/>
      <c r="G872" s="886"/>
      <c r="H872" s="886"/>
      <c r="I872" s="886"/>
      <c r="J872" s="886"/>
      <c r="K872" s="886"/>
      <c r="L872" s="886"/>
      <c r="M872" s="886"/>
      <c r="N872" s="886"/>
      <c r="O872" s="886"/>
      <c r="P872" s="886"/>
      <c r="Q872" s="886"/>
      <c r="R872" s="886"/>
      <c r="S872" s="886"/>
      <c r="T872" s="886"/>
      <c r="U872" s="886"/>
      <c r="V872" s="886"/>
      <c r="W872" s="886"/>
      <c r="X872" s="886"/>
    </row>
    <row r="873" spans="1:24" ht="16.5" customHeight="1">
      <c r="A873" s="886"/>
      <c r="B873" s="886"/>
      <c r="C873" s="886"/>
      <c r="D873" s="886"/>
      <c r="E873" s="886"/>
      <c r="F873" s="886"/>
      <c r="G873" s="886"/>
      <c r="H873" s="886"/>
      <c r="I873" s="886"/>
      <c r="J873" s="886"/>
      <c r="K873" s="886"/>
      <c r="L873" s="886"/>
      <c r="M873" s="886"/>
      <c r="N873" s="886"/>
      <c r="O873" s="886"/>
      <c r="P873" s="886"/>
      <c r="Q873" s="886"/>
      <c r="R873" s="886"/>
      <c r="S873" s="886"/>
      <c r="T873" s="886"/>
      <c r="U873" s="886"/>
      <c r="V873" s="886"/>
      <c r="W873" s="886"/>
      <c r="X873" s="886"/>
    </row>
    <row r="874" spans="1:24" ht="16.5" customHeight="1">
      <c r="A874" s="886"/>
      <c r="B874" s="886"/>
      <c r="C874" s="886"/>
      <c r="D874" s="886"/>
      <c r="E874" s="886"/>
      <c r="F874" s="886"/>
      <c r="G874" s="886"/>
      <c r="H874" s="886"/>
      <c r="I874" s="886"/>
      <c r="J874" s="886"/>
      <c r="K874" s="886"/>
      <c r="L874" s="886"/>
      <c r="M874" s="886"/>
      <c r="N874" s="886"/>
      <c r="O874" s="886"/>
      <c r="P874" s="886"/>
      <c r="Q874" s="886"/>
      <c r="R874" s="886"/>
      <c r="S874" s="886"/>
      <c r="T874" s="886"/>
      <c r="U874" s="886"/>
      <c r="V874" s="886"/>
      <c r="W874" s="886"/>
      <c r="X874" s="886"/>
    </row>
    <row r="875" spans="1:24" ht="16.5" customHeight="1">
      <c r="A875" s="886"/>
      <c r="B875" s="886"/>
      <c r="C875" s="886"/>
      <c r="D875" s="886"/>
      <c r="E875" s="886"/>
      <c r="F875" s="886"/>
      <c r="G875" s="886"/>
      <c r="H875" s="886"/>
      <c r="I875" s="886"/>
      <c r="J875" s="886"/>
      <c r="K875" s="886"/>
      <c r="L875" s="886"/>
      <c r="M875" s="886"/>
      <c r="N875" s="886"/>
      <c r="O875" s="886"/>
      <c r="P875" s="886"/>
      <c r="Q875" s="886"/>
      <c r="R875" s="886"/>
      <c r="S875" s="886"/>
      <c r="T875" s="886"/>
      <c r="U875" s="886"/>
      <c r="V875" s="886"/>
      <c r="W875" s="886"/>
      <c r="X875" s="886"/>
    </row>
    <row r="876" spans="1:24" ht="16.5" customHeight="1">
      <c r="A876" s="886"/>
      <c r="B876" s="886"/>
      <c r="C876" s="886"/>
      <c r="D876" s="886"/>
      <c r="E876" s="886"/>
      <c r="F876" s="886"/>
      <c r="G876" s="886"/>
      <c r="H876" s="886"/>
      <c r="I876" s="886"/>
      <c r="J876" s="886"/>
      <c r="K876" s="886"/>
      <c r="L876" s="886"/>
      <c r="M876" s="886"/>
      <c r="N876" s="886"/>
      <c r="O876" s="886"/>
      <c r="P876" s="886"/>
      <c r="Q876" s="886"/>
      <c r="R876" s="886"/>
      <c r="S876" s="886"/>
      <c r="T876" s="886"/>
      <c r="U876" s="886"/>
      <c r="V876" s="886"/>
      <c r="W876" s="886"/>
      <c r="X876" s="886"/>
    </row>
    <row r="877" spans="1:24" ht="16.5" customHeight="1">
      <c r="A877" s="886"/>
      <c r="B877" s="886"/>
      <c r="C877" s="886"/>
      <c r="D877" s="886"/>
      <c r="E877" s="886"/>
      <c r="F877" s="886"/>
      <c r="G877" s="886"/>
      <c r="H877" s="886"/>
      <c r="I877" s="886"/>
      <c r="J877" s="886"/>
      <c r="K877" s="886"/>
      <c r="L877" s="886"/>
      <c r="M877" s="886"/>
      <c r="N877" s="886"/>
      <c r="O877" s="886"/>
      <c r="P877" s="886"/>
      <c r="Q877" s="886"/>
      <c r="R877" s="886"/>
      <c r="S877" s="886"/>
      <c r="T877" s="886"/>
      <c r="U877" s="886"/>
      <c r="V877" s="886"/>
      <c r="W877" s="886"/>
      <c r="X877" s="886"/>
    </row>
    <row r="878" spans="1:24" ht="16.5" customHeight="1">
      <c r="A878" s="886"/>
      <c r="B878" s="886"/>
      <c r="C878" s="886"/>
      <c r="D878" s="886"/>
      <c r="E878" s="886"/>
      <c r="F878" s="886"/>
      <c r="G878" s="886"/>
      <c r="H878" s="886"/>
      <c r="I878" s="886"/>
      <c r="J878" s="886"/>
      <c r="K878" s="886"/>
      <c r="L878" s="886"/>
      <c r="M878" s="886"/>
      <c r="N878" s="886"/>
      <c r="O878" s="886"/>
      <c r="P878" s="886"/>
      <c r="Q878" s="886"/>
      <c r="R878" s="886"/>
      <c r="S878" s="886"/>
      <c r="T878" s="886"/>
      <c r="U878" s="886"/>
      <c r="V878" s="886"/>
      <c r="W878" s="886"/>
      <c r="X878" s="886"/>
    </row>
    <row r="879" spans="1:24" ht="16.5" customHeight="1">
      <c r="A879" s="886"/>
      <c r="B879" s="886"/>
      <c r="C879" s="886"/>
      <c r="D879" s="886"/>
      <c r="E879" s="886"/>
      <c r="F879" s="886"/>
      <c r="G879" s="886"/>
      <c r="H879" s="886"/>
      <c r="I879" s="886"/>
      <c r="J879" s="886"/>
      <c r="K879" s="886"/>
      <c r="L879" s="886"/>
      <c r="M879" s="886"/>
      <c r="N879" s="886"/>
      <c r="O879" s="886"/>
      <c r="P879" s="886"/>
      <c r="Q879" s="886"/>
      <c r="R879" s="886"/>
      <c r="S879" s="886"/>
      <c r="T879" s="886"/>
      <c r="U879" s="886"/>
      <c r="V879" s="886"/>
      <c r="W879" s="886"/>
      <c r="X879" s="886"/>
    </row>
    <row r="880" spans="1:24" ht="16.5" customHeight="1">
      <c r="A880" s="886"/>
      <c r="B880" s="886"/>
      <c r="C880" s="886"/>
      <c r="D880" s="886"/>
      <c r="E880" s="886"/>
      <c r="F880" s="886"/>
      <c r="G880" s="886"/>
      <c r="H880" s="886"/>
      <c r="I880" s="886"/>
      <c r="J880" s="886"/>
      <c r="K880" s="886"/>
      <c r="L880" s="886"/>
      <c r="M880" s="886"/>
      <c r="N880" s="886"/>
      <c r="O880" s="886"/>
      <c r="P880" s="886"/>
      <c r="Q880" s="886"/>
      <c r="R880" s="886"/>
      <c r="S880" s="886"/>
      <c r="T880" s="886"/>
      <c r="U880" s="886"/>
      <c r="V880" s="886"/>
      <c r="W880" s="886"/>
      <c r="X880" s="886"/>
    </row>
    <row r="881" spans="1:24" ht="16.5" customHeight="1">
      <c r="A881" s="886"/>
      <c r="B881" s="886"/>
      <c r="C881" s="886"/>
      <c r="D881" s="886"/>
      <c r="E881" s="886"/>
      <c r="F881" s="886"/>
      <c r="G881" s="886"/>
      <c r="H881" s="886"/>
      <c r="I881" s="886"/>
      <c r="J881" s="886"/>
      <c r="K881" s="886"/>
      <c r="L881" s="886"/>
      <c r="M881" s="886"/>
      <c r="N881" s="886"/>
      <c r="O881" s="886"/>
      <c r="P881" s="886"/>
      <c r="Q881" s="886"/>
      <c r="R881" s="886"/>
      <c r="S881" s="886"/>
      <c r="T881" s="886"/>
      <c r="U881" s="886"/>
      <c r="V881" s="886"/>
      <c r="W881" s="886"/>
      <c r="X881" s="886"/>
    </row>
    <row r="882" spans="1:24" ht="16.5" customHeight="1">
      <c r="A882" s="886"/>
      <c r="B882" s="886"/>
      <c r="C882" s="886"/>
      <c r="D882" s="886"/>
      <c r="E882" s="886"/>
      <c r="F882" s="886"/>
      <c r="G882" s="886"/>
      <c r="H882" s="886"/>
      <c r="I882" s="886"/>
      <c r="J882" s="886"/>
      <c r="K882" s="886"/>
      <c r="L882" s="886"/>
      <c r="M882" s="886"/>
      <c r="N882" s="886"/>
      <c r="O882" s="886"/>
      <c r="P882" s="886"/>
      <c r="Q882" s="886"/>
      <c r="R882" s="886"/>
      <c r="S882" s="886"/>
      <c r="T882" s="886"/>
      <c r="U882" s="886"/>
      <c r="V882" s="886"/>
      <c r="W882" s="886"/>
      <c r="X882" s="886"/>
    </row>
    <row r="883" spans="1:24" ht="16.5" customHeight="1">
      <c r="A883" s="886"/>
      <c r="B883" s="886"/>
      <c r="C883" s="886"/>
      <c r="D883" s="886"/>
      <c r="E883" s="886"/>
      <c r="F883" s="886"/>
      <c r="G883" s="886"/>
      <c r="H883" s="886"/>
      <c r="I883" s="886"/>
      <c r="J883" s="886"/>
      <c r="K883" s="886"/>
      <c r="L883" s="886"/>
      <c r="M883" s="886"/>
      <c r="N883" s="886"/>
      <c r="O883" s="886"/>
      <c r="P883" s="886"/>
      <c r="Q883" s="886"/>
      <c r="R883" s="886"/>
      <c r="S883" s="886"/>
      <c r="T883" s="886"/>
      <c r="U883" s="886"/>
      <c r="V883" s="886"/>
      <c r="W883" s="886"/>
      <c r="X883" s="886"/>
    </row>
    <row r="884" spans="1:24" ht="16.5" customHeight="1">
      <c r="A884" s="886"/>
      <c r="B884" s="886"/>
      <c r="C884" s="886"/>
      <c r="D884" s="886"/>
      <c r="E884" s="886"/>
      <c r="F884" s="886"/>
      <c r="G884" s="886"/>
      <c r="H884" s="886"/>
      <c r="I884" s="886"/>
      <c r="J884" s="886"/>
      <c r="K884" s="886"/>
      <c r="L884" s="886"/>
      <c r="M884" s="886"/>
      <c r="N884" s="886"/>
      <c r="O884" s="886"/>
      <c r="P884" s="886"/>
      <c r="Q884" s="886"/>
      <c r="R884" s="886"/>
      <c r="S884" s="886"/>
      <c r="T884" s="886"/>
      <c r="U884" s="886"/>
      <c r="V884" s="886"/>
      <c r="W884" s="886"/>
      <c r="X884" s="886"/>
    </row>
    <row r="885" spans="1:24" ht="16.5" customHeight="1">
      <c r="A885" s="886"/>
      <c r="B885" s="886"/>
      <c r="C885" s="886"/>
      <c r="D885" s="886"/>
      <c r="E885" s="886"/>
      <c r="F885" s="886"/>
      <c r="G885" s="886"/>
      <c r="H885" s="886"/>
      <c r="I885" s="886"/>
      <c r="J885" s="886"/>
      <c r="K885" s="886"/>
      <c r="L885" s="886"/>
      <c r="M885" s="886"/>
      <c r="N885" s="886"/>
      <c r="O885" s="886"/>
      <c r="P885" s="886"/>
      <c r="Q885" s="886"/>
      <c r="R885" s="886"/>
      <c r="S885" s="886"/>
      <c r="T885" s="886"/>
      <c r="U885" s="886"/>
      <c r="V885" s="886"/>
      <c r="W885" s="886"/>
      <c r="X885" s="886"/>
    </row>
    <row r="886" spans="1:24" ht="16.5" customHeight="1">
      <c r="A886" s="886"/>
      <c r="B886" s="886"/>
      <c r="C886" s="886"/>
      <c r="D886" s="886"/>
      <c r="E886" s="886"/>
      <c r="F886" s="886"/>
      <c r="G886" s="886"/>
      <c r="H886" s="886"/>
      <c r="I886" s="886"/>
      <c r="J886" s="886"/>
      <c r="K886" s="886"/>
      <c r="L886" s="886"/>
      <c r="M886" s="886"/>
      <c r="N886" s="886"/>
      <c r="O886" s="886"/>
      <c r="P886" s="886"/>
      <c r="Q886" s="886"/>
      <c r="R886" s="886"/>
      <c r="S886" s="886"/>
      <c r="T886" s="886"/>
      <c r="U886" s="886"/>
      <c r="V886" s="886"/>
      <c r="W886" s="886"/>
      <c r="X886" s="886"/>
    </row>
    <row r="887" spans="1:24" ht="16.5" customHeight="1">
      <c r="A887" s="886"/>
      <c r="B887" s="886"/>
      <c r="C887" s="886"/>
      <c r="D887" s="886"/>
      <c r="E887" s="886"/>
      <c r="F887" s="886"/>
      <c r="G887" s="886"/>
      <c r="H887" s="886"/>
      <c r="I887" s="886"/>
      <c r="J887" s="886"/>
      <c r="K887" s="886"/>
      <c r="L887" s="886"/>
      <c r="M887" s="886"/>
      <c r="N887" s="886"/>
      <c r="O887" s="886"/>
      <c r="P887" s="886"/>
      <c r="Q887" s="886"/>
      <c r="R887" s="886"/>
      <c r="S887" s="886"/>
      <c r="T887" s="886"/>
      <c r="U887" s="886"/>
      <c r="V887" s="886"/>
      <c r="W887" s="886"/>
      <c r="X887" s="886"/>
    </row>
    <row r="888" spans="1:24" ht="16.5" customHeight="1">
      <c r="A888" s="886"/>
      <c r="B888" s="886"/>
      <c r="C888" s="886"/>
      <c r="D888" s="886"/>
      <c r="E888" s="886"/>
      <c r="F888" s="886"/>
      <c r="G888" s="886"/>
      <c r="H888" s="886"/>
      <c r="I888" s="886"/>
      <c r="J888" s="886"/>
      <c r="K888" s="886"/>
      <c r="L888" s="886"/>
      <c r="M888" s="886"/>
      <c r="N888" s="886"/>
      <c r="O888" s="886"/>
      <c r="P888" s="886"/>
      <c r="Q888" s="886"/>
      <c r="R888" s="886"/>
      <c r="S888" s="886"/>
      <c r="T888" s="886"/>
      <c r="U888" s="886"/>
      <c r="V888" s="886"/>
      <c r="W888" s="886"/>
      <c r="X888" s="886"/>
    </row>
    <row r="889" spans="1:24" ht="16.5" customHeight="1">
      <c r="A889" s="886"/>
      <c r="B889" s="886"/>
      <c r="C889" s="886"/>
      <c r="D889" s="886"/>
      <c r="E889" s="886"/>
      <c r="F889" s="886"/>
      <c r="G889" s="886"/>
      <c r="H889" s="886"/>
      <c r="I889" s="886"/>
      <c r="J889" s="886"/>
      <c r="K889" s="886"/>
      <c r="L889" s="886"/>
      <c r="M889" s="886"/>
      <c r="N889" s="886"/>
      <c r="O889" s="886"/>
      <c r="P889" s="886"/>
      <c r="Q889" s="886"/>
      <c r="R889" s="886"/>
      <c r="S889" s="886"/>
      <c r="T889" s="886"/>
      <c r="U889" s="886"/>
      <c r="V889" s="886"/>
      <c r="W889" s="886"/>
      <c r="X889" s="886"/>
    </row>
    <row r="890" spans="1:24" ht="16.5" customHeight="1">
      <c r="A890" s="886"/>
      <c r="B890" s="886"/>
      <c r="C890" s="886"/>
      <c r="D890" s="886"/>
      <c r="E890" s="886"/>
      <c r="F890" s="886"/>
      <c r="G890" s="886"/>
      <c r="H890" s="886"/>
      <c r="I890" s="886"/>
      <c r="J890" s="886"/>
      <c r="K890" s="886"/>
      <c r="L890" s="886"/>
      <c r="M890" s="886"/>
      <c r="N890" s="886"/>
      <c r="O890" s="886"/>
      <c r="P890" s="886"/>
      <c r="Q890" s="886"/>
      <c r="R890" s="886"/>
      <c r="S890" s="886"/>
      <c r="T890" s="886"/>
      <c r="U890" s="886"/>
      <c r="V890" s="886"/>
      <c r="W890" s="886"/>
      <c r="X890" s="886"/>
    </row>
    <row r="891" spans="1:24" ht="16.5" customHeight="1">
      <c r="A891" s="886"/>
      <c r="B891" s="886"/>
      <c r="C891" s="886"/>
      <c r="D891" s="886"/>
      <c r="E891" s="886"/>
      <c r="F891" s="886"/>
      <c r="G891" s="886"/>
      <c r="H891" s="886"/>
      <c r="I891" s="886"/>
      <c r="J891" s="886"/>
      <c r="K891" s="886"/>
      <c r="L891" s="886"/>
      <c r="M891" s="886"/>
      <c r="N891" s="886"/>
      <c r="O891" s="886"/>
      <c r="P891" s="886"/>
      <c r="Q891" s="886"/>
      <c r="R891" s="886"/>
      <c r="S891" s="886"/>
      <c r="T891" s="886"/>
      <c r="U891" s="886"/>
      <c r="V891" s="886"/>
      <c r="W891" s="886"/>
      <c r="X891" s="886"/>
    </row>
    <row r="892" spans="1:24" ht="16.5" customHeight="1">
      <c r="A892" s="886"/>
      <c r="B892" s="886"/>
      <c r="C892" s="886"/>
      <c r="D892" s="886"/>
      <c r="E892" s="886"/>
      <c r="F892" s="886"/>
      <c r="G892" s="886"/>
      <c r="H892" s="886"/>
      <c r="I892" s="886"/>
      <c r="J892" s="886"/>
      <c r="K892" s="886"/>
      <c r="L892" s="886"/>
      <c r="M892" s="886"/>
      <c r="N892" s="886"/>
      <c r="O892" s="886"/>
      <c r="P892" s="886"/>
      <c r="Q892" s="886"/>
      <c r="R892" s="886"/>
      <c r="S892" s="886"/>
      <c r="T892" s="886"/>
      <c r="U892" s="886"/>
      <c r="V892" s="886"/>
      <c r="W892" s="886"/>
      <c r="X892" s="886"/>
    </row>
    <row r="893" spans="1:24" ht="16.5" customHeight="1">
      <c r="A893" s="886"/>
      <c r="B893" s="886"/>
      <c r="C893" s="886"/>
      <c r="D893" s="886"/>
      <c r="E893" s="886"/>
      <c r="F893" s="886"/>
      <c r="G893" s="886"/>
      <c r="H893" s="886"/>
      <c r="I893" s="886"/>
      <c r="J893" s="886"/>
      <c r="K893" s="886"/>
      <c r="L893" s="886"/>
      <c r="M893" s="886"/>
      <c r="N893" s="886"/>
      <c r="O893" s="886"/>
      <c r="P893" s="886"/>
      <c r="Q893" s="886"/>
      <c r="R893" s="886"/>
      <c r="S893" s="886"/>
      <c r="T893" s="886"/>
      <c r="U893" s="886"/>
      <c r="V893" s="886"/>
      <c r="W893" s="886"/>
      <c r="X893" s="886"/>
    </row>
    <row r="894" spans="1:24" ht="16.5" customHeight="1">
      <c r="A894" s="886"/>
      <c r="B894" s="886"/>
      <c r="C894" s="886"/>
      <c r="D894" s="886"/>
      <c r="E894" s="886"/>
      <c r="F894" s="886"/>
      <c r="G894" s="886"/>
      <c r="H894" s="886"/>
      <c r="I894" s="886"/>
      <c r="J894" s="886"/>
      <c r="K894" s="886"/>
      <c r="L894" s="886"/>
      <c r="M894" s="886"/>
      <c r="N894" s="886"/>
      <c r="O894" s="886"/>
      <c r="P894" s="886"/>
      <c r="Q894" s="886"/>
      <c r="R894" s="886"/>
      <c r="S894" s="886"/>
      <c r="T894" s="886"/>
      <c r="U894" s="886"/>
      <c r="V894" s="886"/>
      <c r="W894" s="886"/>
      <c r="X894" s="886"/>
    </row>
    <row r="895" spans="1:24" ht="16.5" customHeight="1">
      <c r="A895" s="886"/>
      <c r="B895" s="886"/>
      <c r="C895" s="886"/>
      <c r="D895" s="886"/>
      <c r="E895" s="886"/>
      <c r="F895" s="886"/>
      <c r="G895" s="886"/>
      <c r="H895" s="886"/>
      <c r="I895" s="886"/>
      <c r="J895" s="886"/>
      <c r="K895" s="886"/>
      <c r="L895" s="886"/>
      <c r="M895" s="886"/>
      <c r="N895" s="886"/>
      <c r="O895" s="886"/>
      <c r="P895" s="886"/>
      <c r="Q895" s="886"/>
      <c r="R895" s="886"/>
      <c r="S895" s="886"/>
      <c r="T895" s="886"/>
      <c r="U895" s="886"/>
      <c r="V895" s="886"/>
      <c r="W895" s="886"/>
      <c r="X895" s="886"/>
    </row>
    <row r="896" spans="1:24" ht="16.5" customHeight="1">
      <c r="A896" s="886"/>
      <c r="B896" s="886"/>
      <c r="C896" s="886"/>
      <c r="D896" s="886"/>
      <c r="E896" s="886"/>
      <c r="F896" s="886"/>
      <c r="G896" s="886"/>
      <c r="H896" s="886"/>
      <c r="I896" s="886"/>
      <c r="J896" s="886"/>
      <c r="K896" s="886"/>
      <c r="L896" s="886"/>
      <c r="M896" s="886"/>
      <c r="N896" s="886"/>
      <c r="O896" s="886"/>
      <c r="P896" s="886"/>
      <c r="Q896" s="886"/>
      <c r="R896" s="886"/>
      <c r="S896" s="886"/>
      <c r="T896" s="886"/>
      <c r="U896" s="886"/>
      <c r="V896" s="886"/>
      <c r="W896" s="886"/>
      <c r="X896" s="886"/>
    </row>
    <row r="897" spans="1:24" ht="16.5" customHeight="1">
      <c r="A897" s="886"/>
      <c r="B897" s="886"/>
      <c r="C897" s="886"/>
      <c r="D897" s="886"/>
      <c r="E897" s="886"/>
      <c r="F897" s="886"/>
      <c r="G897" s="886"/>
      <c r="H897" s="886"/>
      <c r="I897" s="886"/>
      <c r="J897" s="886"/>
      <c r="K897" s="886"/>
      <c r="L897" s="886"/>
      <c r="M897" s="886"/>
      <c r="N897" s="886"/>
      <c r="O897" s="886"/>
      <c r="P897" s="886"/>
      <c r="Q897" s="886"/>
      <c r="R897" s="886"/>
      <c r="S897" s="886"/>
      <c r="T897" s="886"/>
      <c r="U897" s="886"/>
      <c r="V897" s="886"/>
      <c r="W897" s="886"/>
      <c r="X897" s="886"/>
    </row>
    <row r="898" spans="1:24" ht="16.5" customHeight="1">
      <c r="A898" s="886"/>
      <c r="B898" s="886"/>
      <c r="C898" s="886"/>
      <c r="D898" s="886"/>
      <c r="E898" s="886"/>
      <c r="F898" s="886"/>
      <c r="G898" s="886"/>
      <c r="H898" s="886"/>
      <c r="I898" s="886"/>
      <c r="J898" s="886"/>
      <c r="K898" s="886"/>
      <c r="L898" s="886"/>
      <c r="M898" s="886"/>
      <c r="N898" s="886"/>
      <c r="O898" s="886"/>
      <c r="P898" s="886"/>
      <c r="Q898" s="886"/>
      <c r="R898" s="886"/>
      <c r="S898" s="886"/>
      <c r="T898" s="886"/>
      <c r="U898" s="886"/>
      <c r="V898" s="886"/>
      <c r="W898" s="886"/>
      <c r="X898" s="886"/>
    </row>
    <row r="899" spans="1:24" ht="16.5" customHeight="1">
      <c r="A899" s="886"/>
      <c r="B899" s="886"/>
      <c r="C899" s="886"/>
      <c r="D899" s="886"/>
      <c r="E899" s="886"/>
      <c r="F899" s="886"/>
      <c r="G899" s="886"/>
      <c r="H899" s="886"/>
      <c r="I899" s="886"/>
      <c r="J899" s="886"/>
      <c r="K899" s="886"/>
      <c r="L899" s="886"/>
      <c r="M899" s="886"/>
      <c r="N899" s="886"/>
      <c r="O899" s="886"/>
      <c r="P899" s="886"/>
      <c r="Q899" s="886"/>
      <c r="R899" s="886"/>
      <c r="S899" s="886"/>
      <c r="T899" s="886"/>
      <c r="U899" s="886"/>
      <c r="V899" s="886"/>
      <c r="W899" s="886"/>
      <c r="X899" s="886"/>
    </row>
    <row r="900" spans="1:24" ht="16.5" customHeight="1">
      <c r="A900" s="886"/>
      <c r="B900" s="886"/>
      <c r="C900" s="886"/>
      <c r="D900" s="886"/>
      <c r="E900" s="886"/>
      <c r="F900" s="886"/>
      <c r="G900" s="886"/>
      <c r="H900" s="886"/>
      <c r="I900" s="886"/>
      <c r="J900" s="886"/>
      <c r="K900" s="886"/>
      <c r="L900" s="886"/>
      <c r="M900" s="886"/>
      <c r="N900" s="886"/>
      <c r="O900" s="886"/>
      <c r="P900" s="886"/>
      <c r="Q900" s="886"/>
      <c r="R900" s="886"/>
      <c r="S900" s="886"/>
      <c r="T900" s="886"/>
      <c r="U900" s="886"/>
      <c r="V900" s="886"/>
      <c r="W900" s="886"/>
      <c r="X900" s="886"/>
    </row>
    <row r="901" spans="1:24" ht="16.5" customHeight="1">
      <c r="A901" s="886"/>
      <c r="B901" s="886"/>
      <c r="C901" s="886"/>
      <c r="D901" s="886"/>
      <c r="E901" s="886"/>
      <c r="F901" s="886"/>
      <c r="G901" s="886"/>
      <c r="H901" s="886"/>
      <c r="I901" s="886"/>
      <c r="J901" s="886"/>
      <c r="K901" s="886"/>
      <c r="L901" s="886"/>
      <c r="M901" s="886"/>
      <c r="N901" s="886"/>
      <c r="O901" s="886"/>
      <c r="P901" s="886"/>
      <c r="Q901" s="886"/>
      <c r="R901" s="886"/>
      <c r="S901" s="886"/>
      <c r="T901" s="886"/>
      <c r="U901" s="886"/>
      <c r="V901" s="886"/>
      <c r="W901" s="886"/>
      <c r="X901" s="886"/>
    </row>
    <row r="902" spans="1:24" ht="16.5" customHeight="1">
      <c r="A902" s="886"/>
      <c r="B902" s="886"/>
      <c r="C902" s="886"/>
      <c r="D902" s="886"/>
      <c r="E902" s="886"/>
      <c r="F902" s="886"/>
      <c r="G902" s="886"/>
      <c r="H902" s="886"/>
      <c r="I902" s="886"/>
      <c r="J902" s="886"/>
      <c r="K902" s="886"/>
      <c r="L902" s="886"/>
      <c r="M902" s="886"/>
      <c r="N902" s="886"/>
      <c r="O902" s="886"/>
      <c r="P902" s="886"/>
      <c r="Q902" s="886"/>
      <c r="R902" s="886"/>
      <c r="S902" s="886"/>
      <c r="T902" s="886"/>
      <c r="U902" s="886"/>
      <c r="V902" s="886"/>
      <c r="W902" s="886"/>
      <c r="X902" s="886"/>
    </row>
    <row r="903" spans="1:24" ht="16.5" customHeight="1">
      <c r="A903" s="886"/>
      <c r="B903" s="886"/>
      <c r="C903" s="886"/>
      <c r="D903" s="886"/>
      <c r="E903" s="886"/>
      <c r="F903" s="886"/>
      <c r="G903" s="886"/>
      <c r="H903" s="886"/>
      <c r="I903" s="886"/>
      <c r="J903" s="886"/>
      <c r="K903" s="886"/>
      <c r="L903" s="886"/>
      <c r="M903" s="886"/>
      <c r="N903" s="886"/>
      <c r="O903" s="886"/>
      <c r="P903" s="886"/>
      <c r="Q903" s="886"/>
      <c r="R903" s="886"/>
      <c r="S903" s="886"/>
      <c r="T903" s="886"/>
      <c r="U903" s="886"/>
      <c r="V903" s="886"/>
      <c r="W903" s="886"/>
      <c r="X903" s="886"/>
    </row>
    <row r="904" spans="1:24" ht="16.5" customHeight="1">
      <c r="A904" s="886"/>
      <c r="B904" s="886"/>
      <c r="C904" s="886"/>
      <c r="D904" s="886"/>
      <c r="E904" s="886"/>
      <c r="F904" s="886"/>
      <c r="G904" s="886"/>
      <c r="H904" s="886"/>
      <c r="I904" s="886"/>
      <c r="J904" s="886"/>
      <c r="K904" s="886"/>
      <c r="L904" s="886"/>
      <c r="M904" s="886"/>
      <c r="N904" s="886"/>
      <c r="O904" s="886"/>
      <c r="P904" s="886"/>
      <c r="Q904" s="886"/>
      <c r="R904" s="886"/>
      <c r="S904" s="886"/>
      <c r="T904" s="886"/>
      <c r="U904" s="886"/>
      <c r="V904" s="886"/>
      <c r="W904" s="886"/>
      <c r="X904" s="886"/>
    </row>
    <row r="905" spans="1:24" ht="16.5" customHeight="1">
      <c r="A905" s="886"/>
      <c r="B905" s="886"/>
      <c r="C905" s="886"/>
      <c r="D905" s="886"/>
      <c r="E905" s="886"/>
      <c r="F905" s="886"/>
      <c r="G905" s="886"/>
      <c r="H905" s="886"/>
      <c r="I905" s="886"/>
      <c r="J905" s="886"/>
      <c r="K905" s="886"/>
      <c r="L905" s="886"/>
      <c r="M905" s="886"/>
      <c r="N905" s="886"/>
      <c r="O905" s="886"/>
      <c r="P905" s="886"/>
      <c r="Q905" s="886"/>
      <c r="R905" s="886"/>
      <c r="S905" s="886"/>
      <c r="T905" s="886"/>
      <c r="U905" s="886"/>
      <c r="V905" s="886"/>
      <c r="W905" s="886"/>
      <c r="X905" s="886"/>
    </row>
    <row r="906" spans="1:24" ht="16.5" customHeight="1">
      <c r="A906" s="886"/>
      <c r="B906" s="886"/>
      <c r="C906" s="886"/>
      <c r="D906" s="886"/>
      <c r="E906" s="886"/>
      <c r="F906" s="886"/>
      <c r="G906" s="886"/>
      <c r="H906" s="886"/>
      <c r="I906" s="886"/>
      <c r="J906" s="886"/>
      <c r="K906" s="886"/>
      <c r="L906" s="886"/>
      <c r="M906" s="886"/>
      <c r="N906" s="886"/>
      <c r="O906" s="886"/>
      <c r="P906" s="886"/>
      <c r="Q906" s="886"/>
      <c r="R906" s="886"/>
      <c r="S906" s="886"/>
      <c r="T906" s="886"/>
      <c r="U906" s="886"/>
      <c r="V906" s="886"/>
      <c r="W906" s="886"/>
      <c r="X906" s="886"/>
    </row>
    <row r="907" spans="1:24" ht="16.5" customHeight="1">
      <c r="A907" s="886"/>
      <c r="B907" s="886"/>
      <c r="C907" s="886"/>
      <c r="D907" s="886"/>
      <c r="E907" s="886"/>
      <c r="F907" s="886"/>
      <c r="G907" s="886"/>
      <c r="H907" s="886"/>
      <c r="I907" s="886"/>
      <c r="J907" s="886"/>
      <c r="K907" s="886"/>
      <c r="L907" s="886"/>
      <c r="M907" s="886"/>
      <c r="N907" s="886"/>
      <c r="O907" s="886"/>
      <c r="P907" s="886"/>
      <c r="Q907" s="886"/>
      <c r="R907" s="886"/>
      <c r="S907" s="886"/>
      <c r="T907" s="886"/>
      <c r="U907" s="886"/>
      <c r="V907" s="886"/>
      <c r="W907" s="886"/>
      <c r="X907" s="886"/>
    </row>
    <row r="908" spans="1:24" ht="16.5" customHeight="1">
      <c r="A908" s="886"/>
      <c r="B908" s="886"/>
      <c r="C908" s="886"/>
      <c r="D908" s="886"/>
      <c r="E908" s="886"/>
      <c r="F908" s="886"/>
      <c r="G908" s="886"/>
      <c r="H908" s="886"/>
      <c r="I908" s="886"/>
      <c r="J908" s="886"/>
      <c r="K908" s="886"/>
      <c r="L908" s="886"/>
      <c r="M908" s="886"/>
      <c r="N908" s="886"/>
      <c r="O908" s="886"/>
      <c r="P908" s="886"/>
      <c r="Q908" s="886"/>
      <c r="R908" s="886"/>
      <c r="S908" s="886"/>
      <c r="T908" s="886"/>
      <c r="U908" s="886"/>
      <c r="V908" s="886"/>
      <c r="W908" s="886"/>
      <c r="X908" s="886"/>
    </row>
    <row r="909" spans="1:24" ht="16.5" customHeight="1">
      <c r="A909" s="886"/>
      <c r="B909" s="886"/>
      <c r="C909" s="886"/>
      <c r="D909" s="886"/>
      <c r="E909" s="886"/>
      <c r="F909" s="886"/>
      <c r="G909" s="886"/>
      <c r="H909" s="886"/>
      <c r="I909" s="886"/>
      <c r="J909" s="886"/>
      <c r="K909" s="886"/>
      <c r="L909" s="886"/>
      <c r="M909" s="886"/>
      <c r="N909" s="886"/>
      <c r="O909" s="886"/>
      <c r="P909" s="886"/>
      <c r="Q909" s="886"/>
      <c r="R909" s="886"/>
      <c r="S909" s="886"/>
      <c r="T909" s="886"/>
      <c r="U909" s="886"/>
      <c r="V909" s="886"/>
      <c r="W909" s="886"/>
      <c r="X909" s="886"/>
    </row>
    <row r="910" spans="1:24" ht="16.5" customHeight="1">
      <c r="A910" s="886"/>
      <c r="B910" s="886"/>
      <c r="C910" s="886"/>
      <c r="D910" s="886"/>
      <c r="E910" s="886"/>
      <c r="F910" s="886"/>
      <c r="G910" s="886"/>
      <c r="H910" s="886"/>
      <c r="I910" s="886"/>
      <c r="J910" s="886"/>
      <c r="K910" s="886"/>
      <c r="L910" s="886"/>
      <c r="M910" s="886"/>
      <c r="N910" s="886"/>
      <c r="O910" s="886"/>
      <c r="P910" s="886"/>
      <c r="Q910" s="886"/>
      <c r="R910" s="886"/>
      <c r="S910" s="886"/>
      <c r="T910" s="886"/>
      <c r="U910" s="886"/>
      <c r="V910" s="886"/>
      <c r="W910" s="886"/>
      <c r="X910" s="886"/>
    </row>
    <row r="911" spans="1:24" ht="16.5" customHeight="1">
      <c r="A911" s="886"/>
      <c r="B911" s="886"/>
      <c r="C911" s="886"/>
      <c r="D911" s="886"/>
      <c r="E911" s="886"/>
      <c r="F911" s="886"/>
      <c r="G911" s="886"/>
      <c r="H911" s="886"/>
      <c r="I911" s="886"/>
      <c r="J911" s="886"/>
      <c r="K911" s="886"/>
      <c r="L911" s="886"/>
      <c r="M911" s="886"/>
      <c r="N911" s="886"/>
      <c r="O911" s="886"/>
      <c r="P911" s="886"/>
      <c r="Q911" s="886"/>
      <c r="R911" s="886"/>
      <c r="S911" s="886"/>
      <c r="T911" s="886"/>
      <c r="U911" s="886"/>
      <c r="V911" s="886"/>
      <c r="W911" s="886"/>
      <c r="X911" s="886"/>
    </row>
    <row r="912" spans="1:24" ht="16.5" customHeight="1">
      <c r="A912" s="886"/>
      <c r="B912" s="886"/>
      <c r="C912" s="886"/>
      <c r="D912" s="886"/>
      <c r="E912" s="886"/>
      <c r="F912" s="886"/>
      <c r="G912" s="886"/>
      <c r="H912" s="886"/>
      <c r="I912" s="886"/>
      <c r="J912" s="886"/>
      <c r="K912" s="886"/>
      <c r="L912" s="886"/>
      <c r="M912" s="886"/>
      <c r="N912" s="886"/>
      <c r="O912" s="886"/>
      <c r="P912" s="886"/>
      <c r="Q912" s="886"/>
      <c r="R912" s="886"/>
      <c r="S912" s="886"/>
      <c r="T912" s="886"/>
      <c r="U912" s="886"/>
      <c r="V912" s="886"/>
      <c r="W912" s="886"/>
      <c r="X912" s="886"/>
    </row>
    <row r="913" spans="1:24" ht="16.5" customHeight="1">
      <c r="A913" s="886"/>
      <c r="B913" s="886"/>
      <c r="C913" s="886"/>
      <c r="D913" s="886"/>
      <c r="E913" s="886"/>
      <c r="F913" s="886"/>
      <c r="G913" s="886"/>
      <c r="H913" s="886"/>
      <c r="I913" s="886"/>
      <c r="J913" s="886"/>
      <c r="K913" s="886"/>
      <c r="L913" s="886"/>
      <c r="M913" s="886"/>
      <c r="N913" s="886"/>
      <c r="O913" s="886"/>
      <c r="P913" s="886"/>
      <c r="Q913" s="886"/>
      <c r="R913" s="886"/>
      <c r="S913" s="886"/>
      <c r="T913" s="886"/>
      <c r="U913" s="886"/>
      <c r="V913" s="886"/>
      <c r="W913" s="886"/>
      <c r="X913" s="886"/>
    </row>
    <row r="914" spans="1:24" ht="16.5" customHeight="1">
      <c r="A914" s="886"/>
      <c r="B914" s="886"/>
      <c r="C914" s="886"/>
      <c r="D914" s="886"/>
      <c r="E914" s="886"/>
      <c r="F914" s="886"/>
      <c r="G914" s="886"/>
      <c r="H914" s="886"/>
      <c r="I914" s="886"/>
      <c r="J914" s="886"/>
      <c r="K914" s="886"/>
      <c r="L914" s="886"/>
      <c r="M914" s="886"/>
      <c r="N914" s="886"/>
      <c r="O914" s="886"/>
      <c r="P914" s="886"/>
      <c r="Q914" s="886"/>
      <c r="R914" s="886"/>
      <c r="S914" s="886"/>
      <c r="T914" s="886"/>
      <c r="U914" s="886"/>
      <c r="V914" s="886"/>
      <c r="W914" s="886"/>
      <c r="X914" s="886"/>
    </row>
    <row r="915" spans="1:24" ht="16.5" customHeight="1">
      <c r="A915" s="886"/>
      <c r="B915" s="886"/>
      <c r="C915" s="886"/>
      <c r="D915" s="886"/>
      <c r="E915" s="886"/>
      <c r="F915" s="886"/>
      <c r="G915" s="886"/>
      <c r="H915" s="886"/>
      <c r="I915" s="886"/>
      <c r="J915" s="886"/>
      <c r="K915" s="886"/>
      <c r="L915" s="886"/>
      <c r="M915" s="886"/>
      <c r="N915" s="886"/>
      <c r="O915" s="886"/>
      <c r="P915" s="886"/>
      <c r="Q915" s="886"/>
      <c r="R915" s="886"/>
      <c r="S915" s="886"/>
      <c r="T915" s="886"/>
      <c r="U915" s="886"/>
      <c r="V915" s="886"/>
      <c r="W915" s="886"/>
      <c r="X915" s="886"/>
    </row>
    <row r="916" spans="1:24" ht="16.5" customHeight="1">
      <c r="A916" s="886"/>
      <c r="B916" s="886"/>
      <c r="C916" s="886"/>
      <c r="D916" s="886"/>
      <c r="E916" s="886"/>
      <c r="F916" s="886"/>
      <c r="G916" s="886"/>
      <c r="H916" s="886"/>
      <c r="I916" s="886"/>
      <c r="J916" s="886"/>
      <c r="K916" s="886"/>
      <c r="L916" s="886"/>
      <c r="M916" s="886"/>
      <c r="N916" s="886"/>
      <c r="O916" s="886"/>
      <c r="P916" s="886"/>
      <c r="Q916" s="886"/>
      <c r="R916" s="886"/>
      <c r="S916" s="886"/>
      <c r="T916" s="886"/>
      <c r="U916" s="886"/>
      <c r="V916" s="886"/>
      <c r="W916" s="886"/>
      <c r="X916" s="886"/>
    </row>
    <row r="917" spans="1:24" ht="16.5" customHeight="1">
      <c r="A917" s="886"/>
      <c r="B917" s="886"/>
      <c r="C917" s="886"/>
      <c r="D917" s="886"/>
      <c r="E917" s="886"/>
      <c r="F917" s="886"/>
      <c r="G917" s="886"/>
      <c r="H917" s="886"/>
      <c r="I917" s="886"/>
      <c r="J917" s="886"/>
      <c r="K917" s="886"/>
      <c r="L917" s="886"/>
      <c r="M917" s="886"/>
      <c r="N917" s="886"/>
      <c r="O917" s="886"/>
      <c r="P917" s="886"/>
      <c r="Q917" s="886"/>
      <c r="R917" s="886"/>
      <c r="S917" s="886"/>
      <c r="T917" s="886"/>
      <c r="U917" s="886"/>
      <c r="V917" s="886"/>
      <c r="W917" s="886"/>
      <c r="X917" s="886"/>
    </row>
    <row r="918" spans="1:24" ht="16.5" customHeight="1">
      <c r="A918" s="886"/>
      <c r="B918" s="886"/>
      <c r="C918" s="886"/>
      <c r="D918" s="886"/>
      <c r="E918" s="886"/>
      <c r="F918" s="886"/>
      <c r="G918" s="886"/>
      <c r="H918" s="886"/>
      <c r="I918" s="886"/>
      <c r="J918" s="886"/>
      <c r="K918" s="886"/>
      <c r="L918" s="886"/>
      <c r="M918" s="886"/>
      <c r="N918" s="886"/>
      <c r="O918" s="886"/>
      <c r="P918" s="886"/>
      <c r="Q918" s="886"/>
      <c r="R918" s="886"/>
      <c r="S918" s="886"/>
      <c r="T918" s="886"/>
      <c r="U918" s="886"/>
      <c r="V918" s="886"/>
      <c r="W918" s="886"/>
      <c r="X918" s="886"/>
    </row>
    <row r="919" spans="1:24" ht="16.5" customHeight="1">
      <c r="A919" s="886"/>
      <c r="B919" s="886"/>
      <c r="C919" s="886"/>
      <c r="D919" s="886"/>
      <c r="E919" s="886"/>
      <c r="F919" s="886"/>
      <c r="G919" s="886"/>
      <c r="H919" s="886"/>
      <c r="I919" s="886"/>
      <c r="J919" s="886"/>
      <c r="K919" s="886"/>
      <c r="L919" s="886"/>
      <c r="M919" s="886"/>
      <c r="N919" s="886"/>
      <c r="O919" s="886"/>
      <c r="P919" s="886"/>
      <c r="Q919" s="886"/>
      <c r="R919" s="886"/>
      <c r="S919" s="886"/>
      <c r="T919" s="886"/>
      <c r="U919" s="886"/>
      <c r="V919" s="886"/>
      <c r="W919" s="886"/>
      <c r="X919" s="886"/>
    </row>
    <row r="920" spans="1:24" ht="16.5" customHeight="1">
      <c r="A920" s="886"/>
      <c r="B920" s="886"/>
      <c r="C920" s="886"/>
      <c r="D920" s="886"/>
      <c r="E920" s="886"/>
      <c r="F920" s="886"/>
      <c r="G920" s="886"/>
      <c r="H920" s="886"/>
      <c r="I920" s="886"/>
      <c r="J920" s="886"/>
      <c r="K920" s="886"/>
      <c r="L920" s="886"/>
      <c r="M920" s="886"/>
      <c r="N920" s="886"/>
      <c r="O920" s="886"/>
      <c r="P920" s="886"/>
      <c r="Q920" s="886"/>
      <c r="R920" s="886"/>
      <c r="S920" s="886"/>
      <c r="T920" s="886"/>
      <c r="U920" s="886"/>
      <c r="V920" s="886"/>
      <c r="W920" s="886"/>
      <c r="X920" s="886"/>
    </row>
    <row r="921" spans="1:24" ht="16.5" customHeight="1">
      <c r="A921" s="886"/>
      <c r="B921" s="886"/>
      <c r="C921" s="886"/>
      <c r="D921" s="886"/>
      <c r="E921" s="886"/>
      <c r="F921" s="886"/>
      <c r="G921" s="886"/>
      <c r="H921" s="886"/>
      <c r="I921" s="886"/>
      <c r="J921" s="886"/>
      <c r="K921" s="886"/>
      <c r="L921" s="886"/>
      <c r="M921" s="886"/>
      <c r="N921" s="886"/>
      <c r="O921" s="886"/>
      <c r="P921" s="886"/>
      <c r="Q921" s="886"/>
      <c r="R921" s="886"/>
      <c r="S921" s="886"/>
      <c r="T921" s="886"/>
      <c r="U921" s="886"/>
      <c r="V921" s="886"/>
      <c r="W921" s="886"/>
      <c r="X921" s="886"/>
    </row>
    <row r="922" spans="1:24" ht="16.5" customHeight="1">
      <c r="A922" s="886"/>
      <c r="B922" s="886"/>
      <c r="C922" s="886"/>
      <c r="D922" s="886"/>
      <c r="E922" s="886"/>
      <c r="F922" s="886"/>
      <c r="G922" s="886"/>
      <c r="H922" s="886"/>
      <c r="I922" s="886"/>
      <c r="J922" s="886"/>
      <c r="K922" s="886"/>
      <c r="L922" s="886"/>
      <c r="M922" s="886"/>
      <c r="N922" s="886"/>
      <c r="O922" s="886"/>
      <c r="P922" s="886"/>
      <c r="Q922" s="886"/>
      <c r="R922" s="886"/>
      <c r="S922" s="886"/>
      <c r="T922" s="886"/>
      <c r="U922" s="886"/>
      <c r="V922" s="886"/>
      <c r="W922" s="886"/>
      <c r="X922" s="886"/>
    </row>
    <row r="923" spans="1:24" ht="16.5" customHeight="1">
      <c r="A923" s="886"/>
      <c r="B923" s="886"/>
      <c r="C923" s="886"/>
      <c r="D923" s="886"/>
      <c r="E923" s="886"/>
      <c r="F923" s="886"/>
      <c r="G923" s="886"/>
      <c r="H923" s="886"/>
      <c r="I923" s="886"/>
      <c r="J923" s="886"/>
      <c r="K923" s="886"/>
      <c r="L923" s="886"/>
      <c r="M923" s="886"/>
      <c r="N923" s="886"/>
      <c r="O923" s="886"/>
      <c r="P923" s="886"/>
      <c r="Q923" s="886"/>
      <c r="R923" s="886"/>
      <c r="S923" s="886"/>
      <c r="T923" s="886"/>
      <c r="U923" s="886"/>
      <c r="V923" s="886"/>
      <c r="W923" s="886"/>
      <c r="X923" s="886"/>
    </row>
    <row r="924" spans="1:24" ht="16.5" customHeight="1">
      <c r="A924" s="886"/>
      <c r="B924" s="886"/>
      <c r="C924" s="886"/>
      <c r="D924" s="886"/>
      <c r="E924" s="886"/>
      <c r="F924" s="886"/>
      <c r="G924" s="886"/>
      <c r="H924" s="886"/>
      <c r="I924" s="886"/>
      <c r="J924" s="886"/>
      <c r="K924" s="886"/>
      <c r="L924" s="886"/>
      <c r="M924" s="886"/>
      <c r="N924" s="886"/>
      <c r="O924" s="886"/>
      <c r="P924" s="886"/>
      <c r="Q924" s="886"/>
      <c r="R924" s="886"/>
      <c r="S924" s="886"/>
      <c r="T924" s="886"/>
      <c r="U924" s="886"/>
      <c r="V924" s="886"/>
      <c r="W924" s="886"/>
      <c r="X924" s="886"/>
    </row>
    <row r="925" spans="1:24" ht="16.5" customHeight="1">
      <c r="A925" s="886"/>
      <c r="B925" s="886"/>
      <c r="C925" s="886"/>
      <c r="D925" s="886"/>
      <c r="E925" s="886"/>
      <c r="F925" s="886"/>
      <c r="G925" s="886"/>
      <c r="H925" s="886"/>
      <c r="I925" s="886"/>
      <c r="J925" s="886"/>
      <c r="K925" s="886"/>
      <c r="L925" s="886"/>
      <c r="M925" s="886"/>
      <c r="N925" s="886"/>
      <c r="O925" s="886"/>
      <c r="P925" s="886"/>
      <c r="Q925" s="886"/>
      <c r="R925" s="886"/>
      <c r="S925" s="886"/>
      <c r="T925" s="886"/>
      <c r="U925" s="886"/>
      <c r="V925" s="886"/>
      <c r="W925" s="886"/>
      <c r="X925" s="886"/>
    </row>
    <row r="926" spans="1:24" ht="16.5" customHeight="1">
      <c r="A926" s="886"/>
      <c r="B926" s="886"/>
      <c r="C926" s="886"/>
      <c r="D926" s="886"/>
      <c r="E926" s="886"/>
      <c r="F926" s="886"/>
      <c r="G926" s="886"/>
      <c r="H926" s="886"/>
      <c r="I926" s="886"/>
      <c r="J926" s="886"/>
      <c r="K926" s="886"/>
      <c r="L926" s="886"/>
      <c r="M926" s="886"/>
      <c r="N926" s="886"/>
      <c r="O926" s="886"/>
      <c r="P926" s="886"/>
      <c r="Q926" s="886"/>
      <c r="R926" s="886"/>
      <c r="S926" s="886"/>
      <c r="T926" s="886"/>
      <c r="U926" s="886"/>
      <c r="V926" s="886"/>
      <c r="W926" s="886"/>
      <c r="X926" s="886"/>
    </row>
    <row r="927" spans="1:24" ht="16.5" customHeight="1">
      <c r="A927" s="886"/>
      <c r="B927" s="886"/>
      <c r="C927" s="886"/>
      <c r="D927" s="886"/>
      <c r="E927" s="886"/>
      <c r="F927" s="886"/>
      <c r="G927" s="886"/>
      <c r="H927" s="886"/>
      <c r="I927" s="886"/>
      <c r="J927" s="886"/>
      <c r="K927" s="886"/>
      <c r="L927" s="886"/>
      <c r="M927" s="886"/>
      <c r="N927" s="886"/>
      <c r="O927" s="886"/>
      <c r="P927" s="886"/>
      <c r="Q927" s="886"/>
      <c r="R927" s="886"/>
      <c r="S927" s="886"/>
      <c r="T927" s="886"/>
      <c r="U927" s="886"/>
      <c r="V927" s="886"/>
      <c r="W927" s="886"/>
      <c r="X927" s="886"/>
    </row>
    <row r="928" spans="1:24" ht="16.5" customHeight="1">
      <c r="A928" s="886"/>
      <c r="B928" s="886"/>
      <c r="C928" s="886"/>
      <c r="D928" s="886"/>
      <c r="E928" s="886"/>
      <c r="F928" s="886"/>
      <c r="G928" s="886"/>
      <c r="H928" s="886"/>
      <c r="I928" s="886"/>
      <c r="J928" s="886"/>
      <c r="K928" s="886"/>
      <c r="L928" s="886"/>
      <c r="M928" s="886"/>
      <c r="N928" s="886"/>
      <c r="O928" s="886"/>
      <c r="P928" s="886"/>
      <c r="Q928" s="886"/>
      <c r="R928" s="886"/>
      <c r="S928" s="886"/>
      <c r="T928" s="886"/>
      <c r="U928" s="886"/>
      <c r="V928" s="886"/>
      <c r="W928" s="886"/>
      <c r="X928" s="886"/>
    </row>
    <row r="929" spans="1:24" ht="16.5" customHeight="1">
      <c r="A929" s="886"/>
      <c r="B929" s="886"/>
      <c r="C929" s="886"/>
      <c r="D929" s="886"/>
      <c r="E929" s="886"/>
      <c r="F929" s="886"/>
      <c r="G929" s="886"/>
      <c r="H929" s="886"/>
      <c r="I929" s="886"/>
      <c r="J929" s="886"/>
      <c r="K929" s="886"/>
      <c r="L929" s="886"/>
      <c r="M929" s="886"/>
      <c r="N929" s="886"/>
      <c r="O929" s="886"/>
      <c r="P929" s="886"/>
      <c r="Q929" s="886"/>
      <c r="R929" s="886"/>
      <c r="S929" s="886"/>
      <c r="T929" s="886"/>
      <c r="U929" s="886"/>
      <c r="V929" s="886"/>
      <c r="W929" s="886"/>
      <c r="X929" s="886"/>
    </row>
    <row r="930" spans="1:24" ht="16.5" customHeight="1">
      <c r="A930" s="886"/>
      <c r="B930" s="886"/>
      <c r="C930" s="886"/>
      <c r="D930" s="886"/>
      <c r="E930" s="886"/>
      <c r="F930" s="886"/>
      <c r="G930" s="886"/>
      <c r="H930" s="886"/>
      <c r="I930" s="886"/>
      <c r="J930" s="886"/>
      <c r="K930" s="886"/>
      <c r="L930" s="886"/>
      <c r="M930" s="886"/>
      <c r="N930" s="886"/>
      <c r="O930" s="886"/>
      <c r="P930" s="886"/>
      <c r="Q930" s="886"/>
      <c r="R930" s="886"/>
      <c r="S930" s="886"/>
      <c r="T930" s="886"/>
      <c r="U930" s="886"/>
      <c r="V930" s="886"/>
      <c r="W930" s="886"/>
      <c r="X930" s="886"/>
    </row>
    <row r="931" spans="1:24" ht="16.5" customHeight="1">
      <c r="A931" s="886"/>
      <c r="B931" s="886"/>
      <c r="C931" s="886"/>
      <c r="D931" s="886"/>
      <c r="E931" s="886"/>
      <c r="F931" s="886"/>
      <c r="G931" s="886"/>
      <c r="H931" s="886"/>
      <c r="I931" s="886"/>
      <c r="J931" s="886"/>
      <c r="K931" s="886"/>
      <c r="L931" s="886"/>
      <c r="M931" s="886"/>
      <c r="N931" s="886"/>
      <c r="O931" s="886"/>
      <c r="P931" s="886"/>
      <c r="Q931" s="886"/>
      <c r="R931" s="886"/>
      <c r="S931" s="886"/>
      <c r="T931" s="886"/>
      <c r="U931" s="886"/>
      <c r="V931" s="886"/>
      <c r="W931" s="886"/>
      <c r="X931" s="886"/>
    </row>
    <row r="932" spans="1:24" ht="16.5" customHeight="1">
      <c r="A932" s="886"/>
      <c r="B932" s="886"/>
      <c r="C932" s="886"/>
      <c r="D932" s="886"/>
      <c r="E932" s="886"/>
      <c r="F932" s="886"/>
      <c r="G932" s="886"/>
      <c r="H932" s="886"/>
      <c r="I932" s="886"/>
      <c r="J932" s="886"/>
      <c r="K932" s="886"/>
      <c r="L932" s="886"/>
      <c r="M932" s="886"/>
      <c r="N932" s="886"/>
      <c r="O932" s="886"/>
      <c r="P932" s="886"/>
      <c r="Q932" s="886"/>
      <c r="R932" s="886"/>
      <c r="S932" s="886"/>
      <c r="T932" s="886"/>
      <c r="U932" s="886"/>
      <c r="V932" s="886"/>
      <c r="W932" s="886"/>
      <c r="X932" s="886"/>
    </row>
    <row r="933" spans="1:24" ht="16.5" customHeight="1">
      <c r="A933" s="886"/>
      <c r="B933" s="886"/>
      <c r="C933" s="886"/>
      <c r="D933" s="886"/>
      <c r="E933" s="886"/>
      <c r="F933" s="886"/>
      <c r="G933" s="886"/>
      <c r="H933" s="886"/>
      <c r="I933" s="886"/>
      <c r="J933" s="886"/>
      <c r="K933" s="886"/>
      <c r="L933" s="886"/>
      <c r="M933" s="886"/>
      <c r="N933" s="886"/>
      <c r="O933" s="886"/>
      <c r="P933" s="886"/>
      <c r="Q933" s="886"/>
      <c r="R933" s="886"/>
      <c r="S933" s="886"/>
      <c r="T933" s="886"/>
      <c r="U933" s="886"/>
      <c r="V933" s="886"/>
      <c r="W933" s="886"/>
      <c r="X933" s="886"/>
    </row>
    <row r="934" spans="1:24" ht="16.5" customHeight="1">
      <c r="A934" s="886"/>
      <c r="B934" s="886"/>
      <c r="C934" s="886"/>
      <c r="D934" s="886"/>
      <c r="E934" s="886"/>
      <c r="F934" s="886"/>
      <c r="G934" s="886"/>
      <c r="H934" s="886"/>
      <c r="I934" s="886"/>
      <c r="J934" s="886"/>
      <c r="K934" s="886"/>
      <c r="L934" s="886"/>
      <c r="M934" s="886"/>
      <c r="N934" s="886"/>
      <c r="O934" s="886"/>
      <c r="P934" s="886"/>
      <c r="Q934" s="886"/>
      <c r="R934" s="886"/>
      <c r="S934" s="886"/>
      <c r="T934" s="886"/>
      <c r="U934" s="886"/>
      <c r="V934" s="886"/>
      <c r="W934" s="886"/>
      <c r="X934" s="886"/>
    </row>
    <row r="935" spans="1:24" ht="16.5" customHeight="1">
      <c r="A935" s="886"/>
      <c r="B935" s="886"/>
      <c r="C935" s="886"/>
      <c r="D935" s="886"/>
      <c r="E935" s="886"/>
      <c r="F935" s="886"/>
      <c r="G935" s="886"/>
      <c r="H935" s="886"/>
      <c r="I935" s="886"/>
      <c r="J935" s="886"/>
      <c r="K935" s="886"/>
      <c r="L935" s="886"/>
      <c r="M935" s="886"/>
      <c r="N935" s="886"/>
      <c r="O935" s="886"/>
      <c r="P935" s="886"/>
      <c r="Q935" s="886"/>
      <c r="R935" s="886"/>
      <c r="S935" s="886"/>
      <c r="T935" s="886"/>
      <c r="U935" s="886"/>
      <c r="V935" s="886"/>
      <c r="W935" s="886"/>
      <c r="X935" s="886"/>
    </row>
    <row r="936" spans="1:24" ht="16.5" customHeight="1">
      <c r="A936" s="886"/>
      <c r="B936" s="886"/>
      <c r="C936" s="886"/>
      <c r="D936" s="886"/>
      <c r="E936" s="886"/>
      <c r="F936" s="886"/>
      <c r="G936" s="886"/>
      <c r="H936" s="886"/>
      <c r="I936" s="886"/>
      <c r="J936" s="886"/>
      <c r="K936" s="886"/>
      <c r="L936" s="886"/>
      <c r="M936" s="886"/>
      <c r="N936" s="886"/>
      <c r="O936" s="886"/>
      <c r="P936" s="886"/>
      <c r="Q936" s="886"/>
      <c r="R936" s="886"/>
      <c r="S936" s="886"/>
      <c r="T936" s="886"/>
      <c r="U936" s="886"/>
      <c r="V936" s="886"/>
      <c r="W936" s="886"/>
      <c r="X936" s="886"/>
    </row>
    <row r="937" spans="1:24" ht="16.5" customHeight="1">
      <c r="A937" s="886"/>
      <c r="B937" s="886"/>
      <c r="C937" s="886"/>
      <c r="D937" s="886"/>
      <c r="E937" s="886"/>
      <c r="F937" s="886"/>
      <c r="G937" s="886"/>
      <c r="H937" s="886"/>
      <c r="I937" s="886"/>
      <c r="J937" s="886"/>
      <c r="K937" s="886"/>
      <c r="L937" s="886"/>
      <c r="M937" s="886"/>
      <c r="N937" s="886"/>
      <c r="O937" s="886"/>
      <c r="P937" s="886"/>
      <c r="Q937" s="886"/>
      <c r="R937" s="886"/>
      <c r="S937" s="886"/>
      <c r="T937" s="886"/>
      <c r="U937" s="886"/>
      <c r="V937" s="886"/>
      <c r="W937" s="886"/>
      <c r="X937" s="886"/>
    </row>
    <row r="938" spans="1:24" ht="16.5" customHeight="1">
      <c r="A938" s="886"/>
      <c r="B938" s="886"/>
      <c r="C938" s="886"/>
      <c r="D938" s="886"/>
      <c r="E938" s="886"/>
      <c r="F938" s="886"/>
      <c r="G938" s="886"/>
      <c r="H938" s="886"/>
      <c r="I938" s="886"/>
      <c r="J938" s="886"/>
      <c r="K938" s="886"/>
      <c r="L938" s="886"/>
      <c r="M938" s="886"/>
      <c r="N938" s="886"/>
      <c r="O938" s="886"/>
      <c r="P938" s="886"/>
      <c r="Q938" s="886"/>
      <c r="R938" s="886"/>
      <c r="S938" s="886"/>
      <c r="T938" s="886"/>
      <c r="U938" s="886"/>
      <c r="V938" s="886"/>
      <c r="W938" s="886"/>
      <c r="X938" s="886"/>
    </row>
    <row r="939" spans="1:24" ht="16.5" customHeight="1">
      <c r="A939" s="886"/>
      <c r="B939" s="886"/>
      <c r="C939" s="886"/>
      <c r="D939" s="886"/>
      <c r="E939" s="886"/>
      <c r="F939" s="886"/>
      <c r="G939" s="886"/>
      <c r="H939" s="886"/>
      <c r="I939" s="886"/>
      <c r="J939" s="886"/>
      <c r="K939" s="886"/>
      <c r="L939" s="886"/>
      <c r="M939" s="886"/>
      <c r="N939" s="886"/>
      <c r="O939" s="886"/>
      <c r="P939" s="886"/>
      <c r="Q939" s="886"/>
      <c r="R939" s="886"/>
      <c r="S939" s="886"/>
      <c r="T939" s="886"/>
      <c r="U939" s="886"/>
      <c r="V939" s="886"/>
      <c r="W939" s="886"/>
      <c r="X939" s="886"/>
    </row>
    <row r="940" spans="1:24" ht="16.5" customHeight="1">
      <c r="A940" s="886"/>
      <c r="B940" s="886"/>
      <c r="C940" s="886"/>
      <c r="D940" s="886"/>
      <c r="E940" s="886"/>
      <c r="F940" s="886"/>
      <c r="G940" s="886"/>
      <c r="H940" s="886"/>
      <c r="I940" s="886"/>
      <c r="J940" s="886"/>
      <c r="K940" s="886"/>
      <c r="L940" s="886"/>
      <c r="M940" s="886"/>
      <c r="N940" s="886"/>
      <c r="O940" s="886"/>
      <c r="P940" s="886"/>
      <c r="Q940" s="886"/>
      <c r="R940" s="886"/>
      <c r="S940" s="886"/>
      <c r="T940" s="886"/>
      <c r="U940" s="886"/>
      <c r="V940" s="886"/>
      <c r="W940" s="886"/>
      <c r="X940" s="886"/>
    </row>
    <row r="941" spans="1:24" ht="16.5" customHeight="1">
      <c r="A941" s="886"/>
      <c r="B941" s="886"/>
      <c r="C941" s="886"/>
      <c r="D941" s="886"/>
      <c r="E941" s="886"/>
      <c r="F941" s="886"/>
      <c r="G941" s="886"/>
      <c r="H941" s="886"/>
      <c r="I941" s="886"/>
      <c r="J941" s="886"/>
      <c r="K941" s="886"/>
      <c r="L941" s="886"/>
      <c r="M941" s="886"/>
      <c r="N941" s="886"/>
      <c r="O941" s="886"/>
      <c r="P941" s="886"/>
      <c r="Q941" s="886"/>
      <c r="R941" s="886"/>
      <c r="S941" s="886"/>
      <c r="T941" s="886"/>
      <c r="U941" s="886"/>
      <c r="V941" s="886"/>
      <c r="W941" s="886"/>
      <c r="X941" s="886"/>
    </row>
    <row r="942" spans="1:24" ht="16.5" customHeight="1">
      <c r="A942" s="886"/>
      <c r="B942" s="886"/>
      <c r="C942" s="886"/>
      <c r="D942" s="886"/>
      <c r="E942" s="886"/>
      <c r="F942" s="886"/>
      <c r="G942" s="886"/>
      <c r="H942" s="886"/>
      <c r="I942" s="886"/>
      <c r="J942" s="886"/>
      <c r="K942" s="886"/>
      <c r="L942" s="886"/>
      <c r="M942" s="886"/>
      <c r="N942" s="886"/>
      <c r="O942" s="886"/>
      <c r="P942" s="886"/>
      <c r="Q942" s="886"/>
      <c r="R942" s="886"/>
      <c r="S942" s="886"/>
      <c r="T942" s="886"/>
      <c r="U942" s="886"/>
      <c r="V942" s="886"/>
      <c r="W942" s="886"/>
      <c r="X942" s="886"/>
    </row>
    <row r="943" spans="1:24" ht="16.5" customHeight="1">
      <c r="A943" s="886"/>
      <c r="B943" s="886"/>
      <c r="C943" s="886"/>
      <c r="D943" s="886"/>
      <c r="E943" s="886"/>
      <c r="F943" s="886"/>
      <c r="G943" s="886"/>
      <c r="H943" s="886"/>
      <c r="I943" s="886"/>
      <c r="J943" s="886"/>
      <c r="K943" s="886"/>
      <c r="L943" s="886"/>
      <c r="M943" s="886"/>
      <c r="N943" s="886"/>
      <c r="O943" s="886"/>
      <c r="P943" s="886"/>
      <c r="Q943" s="886"/>
      <c r="R943" s="886"/>
      <c r="S943" s="886"/>
      <c r="T943" s="886"/>
      <c r="U943" s="886"/>
      <c r="V943" s="886"/>
      <c r="W943" s="886"/>
      <c r="X943" s="886"/>
    </row>
    <row r="944" spans="1:24" ht="16.5" customHeight="1">
      <c r="A944" s="886"/>
      <c r="B944" s="886"/>
      <c r="C944" s="886"/>
      <c r="D944" s="886"/>
      <c r="E944" s="886"/>
      <c r="F944" s="886"/>
      <c r="G944" s="886"/>
      <c r="H944" s="886"/>
      <c r="I944" s="886"/>
      <c r="J944" s="886"/>
      <c r="K944" s="886"/>
      <c r="L944" s="886"/>
      <c r="M944" s="886"/>
      <c r="N944" s="886"/>
      <c r="O944" s="886"/>
      <c r="P944" s="886"/>
      <c r="Q944" s="886"/>
      <c r="R944" s="886"/>
      <c r="S944" s="886"/>
      <c r="T944" s="886"/>
      <c r="U944" s="886"/>
      <c r="V944" s="886"/>
      <c r="W944" s="886"/>
      <c r="X944" s="886"/>
    </row>
    <row r="945" spans="1:24" ht="16.5" customHeight="1">
      <c r="A945" s="886"/>
      <c r="B945" s="886"/>
      <c r="C945" s="886"/>
      <c r="D945" s="886"/>
      <c r="E945" s="886"/>
      <c r="F945" s="886"/>
      <c r="G945" s="886"/>
      <c r="H945" s="886"/>
      <c r="I945" s="886"/>
      <c r="J945" s="886"/>
      <c r="K945" s="886"/>
      <c r="L945" s="886"/>
      <c r="M945" s="886"/>
      <c r="N945" s="886"/>
      <c r="O945" s="886"/>
      <c r="P945" s="886"/>
      <c r="Q945" s="886"/>
      <c r="R945" s="886"/>
      <c r="S945" s="886"/>
      <c r="T945" s="886"/>
      <c r="U945" s="886"/>
      <c r="V945" s="886"/>
      <c r="W945" s="886"/>
      <c r="X945" s="886"/>
    </row>
    <row r="946" spans="1:24" ht="16.5" customHeight="1">
      <c r="A946" s="886"/>
      <c r="B946" s="886"/>
      <c r="C946" s="886"/>
      <c r="D946" s="886"/>
      <c r="E946" s="886"/>
      <c r="F946" s="886"/>
      <c r="G946" s="886"/>
      <c r="H946" s="886"/>
      <c r="I946" s="886"/>
      <c r="J946" s="886"/>
      <c r="K946" s="886"/>
      <c r="L946" s="886"/>
      <c r="M946" s="886"/>
      <c r="N946" s="886"/>
      <c r="O946" s="886"/>
      <c r="P946" s="886"/>
      <c r="Q946" s="886"/>
      <c r="R946" s="886"/>
      <c r="S946" s="886"/>
      <c r="T946" s="886"/>
      <c r="U946" s="886"/>
      <c r="V946" s="886"/>
      <c r="W946" s="886"/>
      <c r="X946" s="886"/>
    </row>
    <row r="947" spans="1:24" ht="16.5" customHeight="1">
      <c r="A947" s="886"/>
      <c r="B947" s="886"/>
      <c r="C947" s="886"/>
      <c r="D947" s="886"/>
      <c r="E947" s="886"/>
      <c r="F947" s="886"/>
      <c r="G947" s="886"/>
      <c r="H947" s="886"/>
      <c r="I947" s="886"/>
      <c r="J947" s="886"/>
      <c r="K947" s="886"/>
      <c r="L947" s="886"/>
      <c r="M947" s="886"/>
      <c r="N947" s="886"/>
      <c r="O947" s="886"/>
      <c r="P947" s="886"/>
      <c r="Q947" s="886"/>
      <c r="R947" s="886"/>
      <c r="S947" s="886"/>
      <c r="T947" s="886"/>
      <c r="U947" s="886"/>
      <c r="V947" s="886"/>
      <c r="W947" s="886"/>
      <c r="X947" s="886"/>
    </row>
    <row r="948" spans="1:24" ht="16.5" customHeight="1">
      <c r="A948" s="886"/>
      <c r="B948" s="886"/>
      <c r="C948" s="886"/>
      <c r="D948" s="886"/>
      <c r="E948" s="886"/>
      <c r="F948" s="886"/>
      <c r="G948" s="886"/>
      <c r="H948" s="886"/>
      <c r="I948" s="886"/>
      <c r="J948" s="886"/>
      <c r="K948" s="886"/>
      <c r="L948" s="886"/>
      <c r="M948" s="886"/>
      <c r="N948" s="886"/>
      <c r="O948" s="886"/>
      <c r="P948" s="886"/>
      <c r="Q948" s="886"/>
      <c r="R948" s="886"/>
      <c r="S948" s="886"/>
      <c r="T948" s="886"/>
      <c r="U948" s="886"/>
      <c r="V948" s="886"/>
      <c r="W948" s="886"/>
      <c r="X948" s="886"/>
    </row>
    <row r="949" spans="1:24" ht="16.5" customHeight="1">
      <c r="A949" s="886"/>
      <c r="B949" s="886"/>
      <c r="C949" s="886"/>
      <c r="D949" s="886"/>
      <c r="E949" s="886"/>
      <c r="F949" s="886"/>
      <c r="G949" s="886"/>
      <c r="H949" s="886"/>
      <c r="I949" s="886"/>
      <c r="J949" s="886"/>
      <c r="K949" s="886"/>
      <c r="L949" s="886"/>
      <c r="M949" s="886"/>
      <c r="N949" s="886"/>
      <c r="O949" s="886"/>
      <c r="P949" s="886"/>
      <c r="Q949" s="886"/>
      <c r="R949" s="886"/>
      <c r="S949" s="886"/>
      <c r="T949" s="886"/>
      <c r="U949" s="886"/>
      <c r="V949" s="886"/>
      <c r="W949" s="886"/>
      <c r="X949" s="886"/>
    </row>
    <row r="950" spans="1:24" ht="16.5" customHeight="1">
      <c r="A950" s="886"/>
      <c r="B950" s="886"/>
      <c r="C950" s="886"/>
      <c r="D950" s="886"/>
      <c r="E950" s="886"/>
      <c r="F950" s="886"/>
      <c r="G950" s="886"/>
      <c r="H950" s="886"/>
      <c r="I950" s="886"/>
      <c r="J950" s="886"/>
      <c r="K950" s="886"/>
      <c r="L950" s="886"/>
      <c r="M950" s="886"/>
      <c r="N950" s="886"/>
      <c r="O950" s="886"/>
      <c r="P950" s="886"/>
      <c r="Q950" s="886"/>
      <c r="R950" s="886"/>
      <c r="S950" s="886"/>
      <c r="T950" s="886"/>
      <c r="U950" s="886"/>
      <c r="V950" s="886"/>
      <c r="W950" s="886"/>
      <c r="X950" s="886"/>
    </row>
    <row r="951" spans="1:24" ht="16.5" customHeight="1">
      <c r="A951" s="886"/>
      <c r="B951" s="886"/>
      <c r="C951" s="886"/>
      <c r="D951" s="886"/>
      <c r="E951" s="886"/>
      <c r="F951" s="886"/>
      <c r="G951" s="886"/>
      <c r="H951" s="886"/>
      <c r="I951" s="886"/>
      <c r="J951" s="886"/>
      <c r="K951" s="886"/>
      <c r="L951" s="886"/>
      <c r="M951" s="886"/>
      <c r="N951" s="886"/>
      <c r="O951" s="886"/>
      <c r="P951" s="886"/>
      <c r="Q951" s="886"/>
      <c r="R951" s="886"/>
      <c r="S951" s="886"/>
      <c r="T951" s="886"/>
      <c r="U951" s="886"/>
      <c r="V951" s="886"/>
      <c r="W951" s="886"/>
      <c r="X951" s="886"/>
    </row>
    <row r="952" spans="1:24" ht="16.5" customHeight="1">
      <c r="A952" s="886"/>
      <c r="B952" s="886"/>
      <c r="C952" s="886"/>
      <c r="D952" s="886"/>
      <c r="E952" s="886"/>
      <c r="F952" s="886"/>
      <c r="G952" s="886"/>
      <c r="H952" s="886"/>
      <c r="I952" s="886"/>
      <c r="J952" s="886"/>
      <c r="K952" s="886"/>
      <c r="L952" s="886"/>
      <c r="M952" s="886"/>
      <c r="N952" s="886"/>
      <c r="O952" s="886"/>
      <c r="P952" s="886"/>
      <c r="Q952" s="886"/>
      <c r="R952" s="886"/>
      <c r="S952" s="886"/>
      <c r="T952" s="886"/>
      <c r="U952" s="886"/>
      <c r="V952" s="886"/>
      <c r="W952" s="886"/>
      <c r="X952" s="886"/>
    </row>
    <row r="953" spans="1:24" ht="16.5" customHeight="1">
      <c r="A953" s="886"/>
      <c r="B953" s="886"/>
      <c r="C953" s="886"/>
      <c r="D953" s="886"/>
      <c r="E953" s="886"/>
      <c r="F953" s="886"/>
      <c r="G953" s="886"/>
      <c r="H953" s="886"/>
      <c r="I953" s="886"/>
      <c r="J953" s="886"/>
      <c r="K953" s="886"/>
      <c r="L953" s="886"/>
      <c r="M953" s="886"/>
      <c r="N953" s="886"/>
      <c r="O953" s="886"/>
      <c r="P953" s="886"/>
      <c r="Q953" s="886"/>
      <c r="R953" s="886"/>
      <c r="S953" s="886"/>
      <c r="T953" s="886"/>
      <c r="U953" s="886"/>
      <c r="V953" s="886"/>
      <c r="W953" s="886"/>
      <c r="X953" s="886"/>
    </row>
    <row r="954" spans="1:24" ht="16.5" customHeight="1">
      <c r="A954" s="886"/>
      <c r="B954" s="886"/>
      <c r="C954" s="886"/>
      <c r="D954" s="886"/>
      <c r="E954" s="886"/>
      <c r="F954" s="886"/>
      <c r="G954" s="886"/>
      <c r="H954" s="886"/>
      <c r="I954" s="886"/>
      <c r="J954" s="886"/>
      <c r="K954" s="886"/>
      <c r="L954" s="886"/>
      <c r="M954" s="886"/>
      <c r="N954" s="886"/>
      <c r="O954" s="886"/>
      <c r="P954" s="886"/>
      <c r="Q954" s="886"/>
      <c r="R954" s="886"/>
      <c r="S954" s="886"/>
      <c r="T954" s="886"/>
      <c r="U954" s="886"/>
      <c r="V954" s="886"/>
      <c r="W954" s="886"/>
      <c r="X954" s="886"/>
    </row>
    <row r="955" spans="1:24" ht="16.5" customHeight="1">
      <c r="A955" s="886"/>
      <c r="B955" s="886"/>
      <c r="C955" s="886"/>
      <c r="D955" s="886"/>
      <c r="E955" s="886"/>
      <c r="F955" s="886"/>
      <c r="G955" s="886"/>
      <c r="H955" s="886"/>
      <c r="I955" s="886"/>
      <c r="J955" s="886"/>
      <c r="K955" s="886"/>
      <c r="L955" s="886"/>
      <c r="M955" s="886"/>
      <c r="N955" s="886"/>
      <c r="O955" s="886"/>
      <c r="P955" s="886"/>
      <c r="Q955" s="886"/>
      <c r="R955" s="886"/>
      <c r="S955" s="886"/>
      <c r="T955" s="886"/>
      <c r="U955" s="886"/>
      <c r="V955" s="886"/>
      <c r="W955" s="886"/>
      <c r="X955" s="886"/>
    </row>
    <row r="956" spans="1:24" ht="16.5" customHeight="1">
      <c r="A956" s="886"/>
      <c r="B956" s="886"/>
      <c r="C956" s="886"/>
      <c r="D956" s="886"/>
      <c r="E956" s="886"/>
      <c r="F956" s="886"/>
      <c r="G956" s="886"/>
      <c r="H956" s="886"/>
      <c r="I956" s="886"/>
      <c r="J956" s="886"/>
      <c r="K956" s="886"/>
      <c r="L956" s="886"/>
      <c r="M956" s="886"/>
      <c r="N956" s="886"/>
      <c r="O956" s="886"/>
      <c r="P956" s="886"/>
      <c r="Q956" s="886"/>
      <c r="R956" s="886"/>
      <c r="S956" s="886"/>
      <c r="T956" s="886"/>
      <c r="U956" s="886"/>
      <c r="V956" s="886"/>
      <c r="W956" s="886"/>
      <c r="X956" s="886"/>
    </row>
    <row r="957" spans="1:24" ht="16.5" customHeight="1">
      <c r="A957" s="886"/>
      <c r="B957" s="886"/>
      <c r="C957" s="886"/>
      <c r="D957" s="886"/>
      <c r="E957" s="886"/>
      <c r="F957" s="886"/>
      <c r="G957" s="886"/>
      <c r="H957" s="886"/>
      <c r="I957" s="886"/>
      <c r="J957" s="886"/>
      <c r="K957" s="886"/>
      <c r="L957" s="886"/>
      <c r="M957" s="886"/>
      <c r="N957" s="886"/>
      <c r="O957" s="886"/>
      <c r="P957" s="886"/>
      <c r="Q957" s="886"/>
      <c r="R957" s="886"/>
      <c r="S957" s="886"/>
      <c r="T957" s="886"/>
      <c r="U957" s="886"/>
      <c r="V957" s="886"/>
      <c r="W957" s="886"/>
      <c r="X957" s="886"/>
    </row>
    <row r="958" spans="1:24" ht="16.5" customHeight="1">
      <c r="A958" s="886"/>
      <c r="B958" s="886"/>
      <c r="C958" s="886"/>
      <c r="D958" s="886"/>
      <c r="E958" s="886"/>
      <c r="F958" s="886"/>
      <c r="G958" s="886"/>
      <c r="H958" s="886"/>
      <c r="I958" s="886"/>
      <c r="J958" s="886"/>
      <c r="K958" s="886"/>
      <c r="L958" s="886"/>
      <c r="M958" s="886"/>
      <c r="N958" s="886"/>
      <c r="O958" s="886"/>
      <c r="P958" s="886"/>
      <c r="Q958" s="886"/>
      <c r="R958" s="886"/>
      <c r="S958" s="886"/>
      <c r="T958" s="886"/>
      <c r="U958" s="886"/>
      <c r="V958" s="886"/>
      <c r="W958" s="886"/>
      <c r="X958" s="886"/>
    </row>
    <row r="959" spans="1:24" ht="16.5" customHeight="1">
      <c r="A959" s="886"/>
      <c r="B959" s="886"/>
      <c r="C959" s="886"/>
      <c r="D959" s="886"/>
      <c r="E959" s="886"/>
      <c r="F959" s="886"/>
      <c r="G959" s="886"/>
      <c r="H959" s="886"/>
      <c r="I959" s="886"/>
      <c r="J959" s="886"/>
      <c r="K959" s="886"/>
      <c r="L959" s="886"/>
      <c r="M959" s="886"/>
      <c r="N959" s="886"/>
      <c r="O959" s="886"/>
      <c r="P959" s="886"/>
      <c r="Q959" s="886"/>
      <c r="R959" s="886"/>
      <c r="S959" s="886"/>
      <c r="T959" s="886"/>
      <c r="U959" s="886"/>
      <c r="V959" s="886"/>
      <c r="W959" s="886"/>
      <c r="X959" s="886"/>
    </row>
    <row r="960" spans="1:24" ht="16.5" customHeight="1">
      <c r="A960" s="886"/>
      <c r="B960" s="886"/>
      <c r="C960" s="886"/>
      <c r="D960" s="886"/>
      <c r="E960" s="886"/>
      <c r="F960" s="886"/>
      <c r="G960" s="886"/>
      <c r="H960" s="886"/>
      <c r="I960" s="886"/>
      <c r="J960" s="886"/>
      <c r="K960" s="886"/>
      <c r="L960" s="886"/>
      <c r="M960" s="886"/>
      <c r="N960" s="886"/>
      <c r="O960" s="886"/>
      <c r="P960" s="886"/>
      <c r="Q960" s="886"/>
      <c r="R960" s="886"/>
      <c r="S960" s="886"/>
      <c r="T960" s="886"/>
      <c r="U960" s="886"/>
      <c r="V960" s="886"/>
      <c r="W960" s="886"/>
      <c r="X960" s="886"/>
    </row>
    <row r="961" spans="1:24" ht="16.5" customHeight="1">
      <c r="A961" s="886"/>
      <c r="B961" s="886"/>
      <c r="C961" s="886"/>
      <c r="D961" s="886"/>
      <c r="E961" s="886"/>
      <c r="F961" s="886"/>
      <c r="G961" s="886"/>
      <c r="H961" s="886"/>
      <c r="I961" s="886"/>
      <c r="J961" s="886"/>
      <c r="K961" s="886"/>
      <c r="L961" s="886"/>
      <c r="M961" s="886"/>
      <c r="N961" s="886"/>
      <c r="O961" s="886"/>
      <c r="P961" s="886"/>
      <c r="Q961" s="886"/>
      <c r="R961" s="886"/>
      <c r="S961" s="886"/>
      <c r="T961" s="886"/>
      <c r="U961" s="886"/>
      <c r="V961" s="886"/>
      <c r="W961" s="886"/>
      <c r="X961" s="886"/>
    </row>
    <row r="962" spans="1:24" ht="16.5" customHeight="1">
      <c r="A962" s="886"/>
      <c r="B962" s="886"/>
      <c r="C962" s="886"/>
      <c r="D962" s="886"/>
      <c r="E962" s="886"/>
      <c r="F962" s="886"/>
      <c r="G962" s="886"/>
      <c r="H962" s="886"/>
      <c r="I962" s="886"/>
      <c r="J962" s="886"/>
      <c r="K962" s="886"/>
      <c r="L962" s="886"/>
      <c r="M962" s="886"/>
      <c r="N962" s="886"/>
      <c r="O962" s="886"/>
      <c r="P962" s="886"/>
      <c r="Q962" s="886"/>
      <c r="R962" s="886"/>
      <c r="S962" s="886"/>
      <c r="T962" s="886"/>
      <c r="U962" s="886"/>
      <c r="V962" s="886"/>
      <c r="W962" s="886"/>
      <c r="X962" s="886"/>
    </row>
    <row r="963" spans="1:24" ht="16.5" customHeight="1">
      <c r="A963" s="886"/>
      <c r="B963" s="886"/>
      <c r="C963" s="886"/>
      <c r="D963" s="886"/>
      <c r="E963" s="886"/>
      <c r="F963" s="886"/>
      <c r="G963" s="886"/>
      <c r="H963" s="886"/>
      <c r="I963" s="886"/>
      <c r="J963" s="886"/>
      <c r="K963" s="886"/>
      <c r="L963" s="886"/>
      <c r="M963" s="886"/>
      <c r="N963" s="886"/>
      <c r="O963" s="886"/>
      <c r="P963" s="886"/>
      <c r="Q963" s="886"/>
      <c r="R963" s="886"/>
      <c r="S963" s="886"/>
      <c r="T963" s="886"/>
      <c r="U963" s="886"/>
      <c r="V963" s="886"/>
      <c r="W963" s="886"/>
      <c r="X963" s="886"/>
    </row>
    <row r="964" spans="1:24" ht="16.5" customHeight="1">
      <c r="A964" s="886"/>
      <c r="B964" s="886"/>
      <c r="C964" s="886"/>
      <c r="D964" s="886"/>
      <c r="E964" s="886"/>
      <c r="F964" s="886"/>
      <c r="G964" s="886"/>
      <c r="H964" s="886"/>
      <c r="I964" s="886"/>
      <c r="J964" s="886"/>
      <c r="K964" s="886"/>
      <c r="L964" s="886"/>
      <c r="M964" s="886"/>
      <c r="N964" s="886"/>
      <c r="O964" s="886"/>
      <c r="P964" s="886"/>
      <c r="Q964" s="886"/>
      <c r="R964" s="886"/>
      <c r="S964" s="886"/>
      <c r="T964" s="886"/>
      <c r="U964" s="886"/>
      <c r="V964" s="886"/>
      <c r="W964" s="886"/>
      <c r="X964" s="886"/>
    </row>
    <row r="965" spans="1:24" ht="16.5" customHeight="1">
      <c r="A965" s="886"/>
      <c r="B965" s="886"/>
      <c r="C965" s="886"/>
      <c r="D965" s="886"/>
      <c r="E965" s="886"/>
      <c r="F965" s="886"/>
      <c r="G965" s="886"/>
      <c r="H965" s="886"/>
      <c r="I965" s="886"/>
      <c r="J965" s="886"/>
      <c r="K965" s="886"/>
      <c r="L965" s="886"/>
      <c r="M965" s="886"/>
      <c r="N965" s="886"/>
      <c r="O965" s="886"/>
      <c r="P965" s="886"/>
      <c r="Q965" s="886"/>
      <c r="R965" s="886"/>
      <c r="S965" s="886"/>
      <c r="T965" s="886"/>
      <c r="U965" s="886"/>
      <c r="V965" s="886"/>
      <c r="W965" s="886"/>
      <c r="X965" s="886"/>
    </row>
    <row r="966" spans="1:24" ht="16.5" customHeight="1">
      <c r="A966" s="886"/>
      <c r="B966" s="886"/>
      <c r="C966" s="886"/>
      <c r="D966" s="886"/>
      <c r="E966" s="886"/>
      <c r="F966" s="886"/>
      <c r="G966" s="886"/>
      <c r="H966" s="886"/>
      <c r="I966" s="886"/>
      <c r="J966" s="886"/>
      <c r="K966" s="886"/>
      <c r="L966" s="886"/>
      <c r="M966" s="886"/>
      <c r="N966" s="886"/>
      <c r="O966" s="886"/>
      <c r="P966" s="886"/>
      <c r="Q966" s="886"/>
      <c r="R966" s="886"/>
      <c r="S966" s="886"/>
      <c r="T966" s="886"/>
      <c r="U966" s="886"/>
      <c r="V966" s="886"/>
      <c r="W966" s="886"/>
      <c r="X966" s="886"/>
    </row>
    <row r="967" spans="1:24" ht="16.5" customHeight="1">
      <c r="A967" s="886"/>
      <c r="B967" s="886"/>
      <c r="C967" s="886"/>
      <c r="D967" s="886"/>
      <c r="E967" s="886"/>
      <c r="F967" s="886"/>
      <c r="G967" s="886"/>
      <c r="H967" s="886"/>
      <c r="I967" s="886"/>
      <c r="J967" s="886"/>
      <c r="K967" s="886"/>
      <c r="L967" s="886"/>
      <c r="M967" s="886"/>
      <c r="N967" s="886"/>
      <c r="O967" s="886"/>
      <c r="P967" s="886"/>
      <c r="Q967" s="886"/>
      <c r="R967" s="886"/>
      <c r="S967" s="886"/>
      <c r="T967" s="886"/>
      <c r="U967" s="886"/>
      <c r="V967" s="886"/>
      <c r="W967" s="886"/>
      <c r="X967" s="886"/>
    </row>
    <row r="968" spans="1:24" ht="16.5" customHeight="1">
      <c r="A968" s="886"/>
      <c r="B968" s="886"/>
      <c r="C968" s="886"/>
      <c r="D968" s="886"/>
      <c r="E968" s="886"/>
      <c r="F968" s="886"/>
      <c r="G968" s="886"/>
      <c r="H968" s="886"/>
      <c r="I968" s="886"/>
      <c r="J968" s="886"/>
      <c r="K968" s="886"/>
      <c r="L968" s="886"/>
      <c r="M968" s="886"/>
      <c r="N968" s="886"/>
      <c r="O968" s="886"/>
      <c r="P968" s="886"/>
      <c r="Q968" s="886"/>
      <c r="R968" s="886"/>
      <c r="S968" s="886"/>
      <c r="T968" s="886"/>
      <c r="U968" s="886"/>
      <c r="V968" s="886"/>
      <c r="W968" s="886"/>
      <c r="X968" s="886"/>
    </row>
    <row r="969" spans="1:24" ht="16.5" customHeight="1">
      <c r="A969" s="886"/>
      <c r="B969" s="886"/>
      <c r="C969" s="886"/>
      <c r="D969" s="886"/>
      <c r="E969" s="886"/>
      <c r="F969" s="886"/>
      <c r="G969" s="886"/>
      <c r="H969" s="886"/>
      <c r="I969" s="886"/>
      <c r="J969" s="886"/>
      <c r="K969" s="886"/>
      <c r="L969" s="886"/>
      <c r="M969" s="886"/>
      <c r="N969" s="886"/>
      <c r="O969" s="886"/>
      <c r="P969" s="886"/>
      <c r="Q969" s="886"/>
      <c r="R969" s="886"/>
      <c r="S969" s="886"/>
      <c r="T969" s="886"/>
      <c r="U969" s="886"/>
      <c r="V969" s="886"/>
      <c r="W969" s="886"/>
      <c r="X969" s="886"/>
    </row>
    <row r="970" spans="1:24" ht="16.5" customHeight="1">
      <c r="A970" s="886"/>
      <c r="B970" s="886"/>
      <c r="C970" s="886"/>
      <c r="D970" s="886"/>
      <c r="E970" s="886"/>
      <c r="F970" s="886"/>
      <c r="G970" s="886"/>
      <c r="H970" s="886"/>
      <c r="I970" s="886"/>
      <c r="J970" s="886"/>
      <c r="K970" s="886"/>
      <c r="L970" s="886"/>
      <c r="M970" s="886"/>
      <c r="N970" s="886"/>
      <c r="O970" s="886"/>
      <c r="P970" s="886"/>
      <c r="Q970" s="886"/>
      <c r="R970" s="886"/>
      <c r="S970" s="886"/>
      <c r="T970" s="886"/>
      <c r="U970" s="886"/>
      <c r="V970" s="886"/>
      <c r="W970" s="886"/>
      <c r="X970" s="886"/>
    </row>
    <row r="971" spans="1:24" ht="16.5" customHeight="1">
      <c r="A971" s="886"/>
      <c r="B971" s="886"/>
      <c r="C971" s="886"/>
      <c r="D971" s="886"/>
      <c r="E971" s="886"/>
      <c r="F971" s="886"/>
      <c r="G971" s="886"/>
      <c r="H971" s="886"/>
      <c r="I971" s="886"/>
      <c r="J971" s="886"/>
      <c r="K971" s="886"/>
      <c r="L971" s="886"/>
      <c r="M971" s="886"/>
      <c r="N971" s="886"/>
      <c r="O971" s="886"/>
      <c r="P971" s="886"/>
      <c r="Q971" s="886"/>
      <c r="R971" s="886"/>
      <c r="S971" s="886"/>
      <c r="T971" s="886"/>
      <c r="U971" s="886"/>
      <c r="V971" s="886"/>
      <c r="W971" s="886"/>
      <c r="X971" s="886"/>
    </row>
    <row r="972" spans="1:24" ht="16.5" customHeight="1">
      <c r="A972" s="886"/>
      <c r="B972" s="886"/>
      <c r="C972" s="886"/>
      <c r="D972" s="886"/>
      <c r="E972" s="886"/>
      <c r="F972" s="886"/>
      <c r="G972" s="886"/>
      <c r="H972" s="886"/>
      <c r="I972" s="886"/>
      <c r="J972" s="886"/>
      <c r="K972" s="886"/>
      <c r="L972" s="886"/>
      <c r="M972" s="886"/>
      <c r="N972" s="886"/>
      <c r="O972" s="886"/>
      <c r="P972" s="886"/>
      <c r="Q972" s="886"/>
      <c r="R972" s="886"/>
      <c r="S972" s="886"/>
      <c r="T972" s="886"/>
      <c r="U972" s="886"/>
      <c r="V972" s="886"/>
      <c r="W972" s="886"/>
      <c r="X972" s="886"/>
    </row>
    <row r="973" spans="1:24" ht="16.5" customHeight="1">
      <c r="A973" s="886"/>
      <c r="B973" s="886"/>
      <c r="C973" s="886"/>
      <c r="D973" s="886"/>
      <c r="E973" s="886"/>
      <c r="F973" s="886"/>
      <c r="G973" s="886"/>
      <c r="H973" s="886"/>
      <c r="I973" s="886"/>
      <c r="J973" s="886"/>
      <c r="K973" s="886"/>
      <c r="L973" s="886"/>
      <c r="M973" s="886"/>
      <c r="N973" s="886"/>
      <c r="O973" s="886"/>
      <c r="P973" s="886"/>
      <c r="Q973" s="886"/>
      <c r="R973" s="886"/>
      <c r="S973" s="886"/>
      <c r="T973" s="886"/>
      <c r="U973" s="886"/>
      <c r="V973" s="886"/>
      <c r="W973" s="886"/>
      <c r="X973" s="886"/>
    </row>
    <row r="974" spans="1:24" ht="16.5" customHeight="1">
      <c r="A974" s="886"/>
      <c r="B974" s="886"/>
      <c r="C974" s="886"/>
      <c r="D974" s="886"/>
      <c r="E974" s="886"/>
      <c r="F974" s="886"/>
      <c r="G974" s="886"/>
      <c r="H974" s="886"/>
      <c r="I974" s="886"/>
      <c r="J974" s="886"/>
      <c r="K974" s="886"/>
      <c r="L974" s="886"/>
      <c r="M974" s="886"/>
      <c r="N974" s="886"/>
      <c r="O974" s="886"/>
      <c r="P974" s="886"/>
      <c r="Q974" s="886"/>
      <c r="R974" s="886"/>
      <c r="S974" s="886"/>
      <c r="T974" s="886"/>
      <c r="U974" s="886"/>
      <c r="V974" s="886"/>
      <c r="W974" s="886"/>
      <c r="X974" s="886"/>
    </row>
    <row r="975" spans="1:24" ht="16.5" customHeight="1">
      <c r="A975" s="886"/>
      <c r="B975" s="886"/>
      <c r="C975" s="886"/>
      <c r="D975" s="886"/>
      <c r="E975" s="886"/>
      <c r="F975" s="886"/>
      <c r="G975" s="886"/>
      <c r="H975" s="886"/>
      <c r="I975" s="886"/>
      <c r="J975" s="886"/>
      <c r="K975" s="886"/>
      <c r="L975" s="886"/>
      <c r="M975" s="886"/>
      <c r="N975" s="886"/>
      <c r="O975" s="886"/>
      <c r="P975" s="886"/>
      <c r="Q975" s="886"/>
      <c r="R975" s="886"/>
      <c r="S975" s="886"/>
      <c r="T975" s="886"/>
      <c r="U975" s="886"/>
      <c r="V975" s="886"/>
      <c r="W975" s="886"/>
      <c r="X975" s="886"/>
    </row>
    <row r="976" spans="1:24" ht="16.5" customHeight="1">
      <c r="A976" s="886"/>
      <c r="B976" s="886"/>
      <c r="C976" s="886"/>
      <c r="D976" s="886"/>
      <c r="E976" s="886"/>
      <c r="F976" s="886"/>
      <c r="G976" s="886"/>
      <c r="H976" s="886"/>
      <c r="I976" s="886"/>
      <c r="J976" s="886"/>
      <c r="K976" s="886"/>
      <c r="L976" s="886"/>
      <c r="M976" s="886"/>
      <c r="N976" s="886"/>
      <c r="O976" s="886"/>
      <c r="P976" s="886"/>
      <c r="Q976" s="886"/>
      <c r="R976" s="886"/>
      <c r="S976" s="886"/>
      <c r="T976" s="886"/>
      <c r="U976" s="886"/>
      <c r="V976" s="886"/>
      <c r="W976" s="886"/>
      <c r="X976" s="886"/>
    </row>
    <row r="977" spans="1:24" ht="16.5" customHeight="1">
      <c r="A977" s="886"/>
      <c r="B977" s="886"/>
      <c r="C977" s="886"/>
      <c r="D977" s="886"/>
      <c r="E977" s="886"/>
      <c r="F977" s="886"/>
      <c r="G977" s="886"/>
      <c r="H977" s="886"/>
      <c r="I977" s="886"/>
      <c r="J977" s="886"/>
      <c r="K977" s="886"/>
      <c r="L977" s="886"/>
      <c r="M977" s="886"/>
      <c r="N977" s="886"/>
      <c r="O977" s="886"/>
      <c r="P977" s="886"/>
      <c r="Q977" s="886"/>
      <c r="R977" s="886"/>
      <c r="S977" s="886"/>
      <c r="T977" s="886"/>
      <c r="U977" s="886"/>
      <c r="V977" s="886"/>
      <c r="W977" s="886"/>
      <c r="X977" s="886"/>
    </row>
    <row r="978" spans="1:24" ht="16.5" customHeight="1">
      <c r="A978" s="886"/>
      <c r="B978" s="886"/>
      <c r="C978" s="886"/>
      <c r="D978" s="886"/>
      <c r="E978" s="886"/>
      <c r="F978" s="886"/>
      <c r="G978" s="886"/>
      <c r="H978" s="886"/>
      <c r="I978" s="886"/>
      <c r="J978" s="886"/>
      <c r="K978" s="886"/>
      <c r="L978" s="886"/>
      <c r="M978" s="886"/>
      <c r="N978" s="886"/>
      <c r="O978" s="886"/>
      <c r="P978" s="886"/>
      <c r="Q978" s="886"/>
      <c r="R978" s="886"/>
      <c r="S978" s="886"/>
      <c r="T978" s="886"/>
      <c r="U978" s="886"/>
      <c r="V978" s="886"/>
      <c r="W978" s="886"/>
      <c r="X978" s="886"/>
    </row>
    <row r="979" spans="1:24" ht="16.5" customHeight="1">
      <c r="A979" s="886"/>
      <c r="B979" s="886"/>
      <c r="C979" s="886"/>
      <c r="D979" s="886"/>
      <c r="E979" s="886"/>
      <c r="F979" s="886"/>
      <c r="G979" s="886"/>
      <c r="H979" s="886"/>
      <c r="I979" s="886"/>
      <c r="J979" s="886"/>
      <c r="K979" s="886"/>
      <c r="L979" s="886"/>
      <c r="M979" s="886"/>
      <c r="N979" s="886"/>
      <c r="O979" s="886"/>
      <c r="P979" s="886"/>
      <c r="Q979" s="886"/>
      <c r="R979" s="886"/>
      <c r="S979" s="886"/>
      <c r="T979" s="886"/>
      <c r="U979" s="886"/>
      <c r="V979" s="886"/>
      <c r="W979" s="886"/>
      <c r="X979" s="886"/>
    </row>
    <row r="980" spans="1:24" ht="16.5" customHeight="1">
      <c r="A980" s="886"/>
      <c r="B980" s="886"/>
      <c r="C980" s="886"/>
      <c r="D980" s="886"/>
      <c r="E980" s="886"/>
      <c r="F980" s="886"/>
      <c r="G980" s="886"/>
      <c r="H980" s="886"/>
      <c r="I980" s="886"/>
      <c r="J980" s="886"/>
      <c r="K980" s="886"/>
      <c r="L980" s="886"/>
      <c r="M980" s="886"/>
      <c r="N980" s="886"/>
      <c r="O980" s="886"/>
      <c r="P980" s="886"/>
      <c r="Q980" s="886"/>
      <c r="R980" s="886"/>
      <c r="S980" s="886"/>
      <c r="T980" s="886"/>
      <c r="U980" s="886"/>
      <c r="V980" s="886"/>
      <c r="W980" s="886"/>
      <c r="X980" s="886"/>
    </row>
    <row r="981" spans="1:24" ht="16.5" customHeight="1">
      <c r="A981" s="886"/>
      <c r="B981" s="886"/>
      <c r="C981" s="886"/>
      <c r="D981" s="886"/>
      <c r="E981" s="886"/>
      <c r="F981" s="886"/>
      <c r="G981" s="886"/>
      <c r="H981" s="886"/>
      <c r="I981" s="886"/>
      <c r="J981" s="886"/>
      <c r="K981" s="886"/>
      <c r="L981" s="886"/>
      <c r="M981" s="886"/>
      <c r="N981" s="886"/>
      <c r="O981" s="886"/>
      <c r="P981" s="886"/>
      <c r="Q981" s="886"/>
      <c r="R981" s="886"/>
      <c r="S981" s="886"/>
      <c r="T981" s="886"/>
      <c r="U981" s="886"/>
      <c r="V981" s="886"/>
      <c r="W981" s="886"/>
      <c r="X981" s="886"/>
    </row>
    <row r="982" spans="1:24" ht="16.5" customHeight="1">
      <c r="A982" s="886"/>
      <c r="B982" s="886"/>
      <c r="C982" s="886"/>
      <c r="D982" s="886"/>
      <c r="E982" s="886"/>
      <c r="F982" s="886"/>
      <c r="G982" s="886"/>
      <c r="H982" s="886"/>
      <c r="I982" s="886"/>
      <c r="J982" s="886"/>
      <c r="K982" s="886"/>
      <c r="L982" s="886"/>
      <c r="M982" s="886"/>
      <c r="N982" s="886"/>
      <c r="O982" s="886"/>
      <c r="P982" s="886"/>
      <c r="Q982" s="886"/>
      <c r="R982" s="886"/>
      <c r="S982" s="886"/>
      <c r="T982" s="886"/>
      <c r="U982" s="886"/>
      <c r="V982" s="886"/>
      <c r="W982" s="886"/>
      <c r="X982" s="886"/>
    </row>
    <row r="983" spans="1:24" ht="16.5" customHeight="1">
      <c r="A983" s="886"/>
      <c r="B983" s="886"/>
      <c r="C983" s="886"/>
      <c r="D983" s="886"/>
      <c r="E983" s="886"/>
      <c r="F983" s="886"/>
      <c r="G983" s="886"/>
      <c r="H983" s="886"/>
      <c r="I983" s="886"/>
      <c r="J983" s="886"/>
      <c r="K983" s="886"/>
      <c r="L983" s="886"/>
      <c r="M983" s="886"/>
      <c r="N983" s="886"/>
      <c r="O983" s="886"/>
      <c r="P983" s="886"/>
      <c r="Q983" s="886"/>
      <c r="R983" s="886"/>
      <c r="S983" s="886"/>
      <c r="T983" s="886"/>
      <c r="U983" s="886"/>
      <c r="V983" s="886"/>
      <c r="W983" s="886"/>
      <c r="X983" s="886"/>
    </row>
    <row r="984" spans="1:24" ht="16.5" customHeight="1">
      <c r="A984" s="886"/>
      <c r="B984" s="886"/>
      <c r="C984" s="886"/>
      <c r="D984" s="886"/>
      <c r="E984" s="886"/>
      <c r="F984" s="886"/>
      <c r="G984" s="886"/>
      <c r="H984" s="886"/>
      <c r="I984" s="886"/>
      <c r="J984" s="886"/>
      <c r="K984" s="886"/>
      <c r="L984" s="886"/>
      <c r="M984" s="886"/>
      <c r="N984" s="886"/>
      <c r="O984" s="886"/>
      <c r="P984" s="886"/>
      <c r="Q984" s="886"/>
      <c r="R984" s="886"/>
      <c r="S984" s="886"/>
      <c r="T984" s="886"/>
      <c r="U984" s="886"/>
      <c r="V984" s="886"/>
      <c r="W984" s="886"/>
      <c r="X984" s="886"/>
    </row>
    <row r="985" spans="1:24" ht="16.5" customHeight="1">
      <c r="A985" s="886"/>
      <c r="B985" s="886"/>
      <c r="C985" s="886"/>
      <c r="D985" s="886"/>
      <c r="E985" s="886"/>
      <c r="F985" s="886"/>
      <c r="G985" s="886"/>
      <c r="H985" s="886"/>
      <c r="I985" s="886"/>
      <c r="J985" s="886"/>
      <c r="K985" s="886"/>
      <c r="L985" s="886"/>
      <c r="M985" s="886"/>
      <c r="N985" s="886"/>
      <c r="O985" s="886"/>
      <c r="P985" s="886"/>
      <c r="Q985" s="886"/>
      <c r="R985" s="886"/>
      <c r="S985" s="886"/>
      <c r="T985" s="886"/>
      <c r="U985" s="886"/>
      <c r="V985" s="886"/>
      <c r="W985" s="886"/>
      <c r="X985" s="886"/>
    </row>
    <row r="986" spans="1:24" ht="16.5" customHeight="1">
      <c r="A986" s="886"/>
      <c r="B986" s="886"/>
      <c r="C986" s="886"/>
      <c r="D986" s="886"/>
      <c r="E986" s="886"/>
      <c r="F986" s="886"/>
      <c r="G986" s="886"/>
      <c r="H986" s="886"/>
      <c r="I986" s="886"/>
      <c r="J986" s="886"/>
      <c r="K986" s="886"/>
      <c r="L986" s="886"/>
      <c r="M986" s="886"/>
      <c r="N986" s="886"/>
      <c r="O986" s="886"/>
      <c r="P986" s="886"/>
      <c r="Q986" s="886"/>
      <c r="R986" s="886"/>
      <c r="S986" s="886"/>
      <c r="T986" s="886"/>
      <c r="U986" s="886"/>
      <c r="V986" s="886"/>
      <c r="W986" s="886"/>
      <c r="X986" s="886"/>
    </row>
    <row r="987" spans="1:24" ht="16.5" customHeight="1">
      <c r="A987" s="886"/>
      <c r="B987" s="886"/>
      <c r="C987" s="886"/>
      <c r="D987" s="886"/>
      <c r="E987" s="886"/>
      <c r="F987" s="886"/>
      <c r="G987" s="886"/>
      <c r="H987" s="886"/>
      <c r="I987" s="886"/>
      <c r="J987" s="886"/>
      <c r="K987" s="886"/>
      <c r="L987" s="886"/>
      <c r="M987" s="886"/>
      <c r="N987" s="886"/>
      <c r="O987" s="886"/>
      <c r="P987" s="886"/>
      <c r="Q987" s="886"/>
      <c r="R987" s="886"/>
      <c r="S987" s="886"/>
      <c r="T987" s="886"/>
      <c r="U987" s="886"/>
      <c r="V987" s="886"/>
      <c r="W987" s="886"/>
      <c r="X987" s="886"/>
    </row>
    <row r="988" spans="1:24" ht="16.5" customHeight="1">
      <c r="A988" s="886"/>
      <c r="B988" s="886"/>
      <c r="C988" s="886"/>
      <c r="D988" s="886"/>
      <c r="E988" s="886"/>
      <c r="F988" s="886"/>
      <c r="G988" s="886"/>
      <c r="H988" s="886"/>
      <c r="I988" s="886"/>
      <c r="J988" s="886"/>
      <c r="K988" s="886"/>
      <c r="L988" s="886"/>
      <c r="M988" s="886"/>
      <c r="N988" s="886"/>
      <c r="O988" s="886"/>
      <c r="P988" s="886"/>
      <c r="Q988" s="886"/>
      <c r="R988" s="886"/>
      <c r="S988" s="886"/>
      <c r="T988" s="886"/>
      <c r="U988" s="886"/>
      <c r="V988" s="886"/>
      <c r="W988" s="886"/>
      <c r="X988" s="886"/>
    </row>
    <row r="989" spans="1:24" ht="16.5" customHeight="1">
      <c r="A989" s="886"/>
      <c r="B989" s="886"/>
      <c r="C989" s="886"/>
      <c r="D989" s="886"/>
      <c r="E989" s="886"/>
      <c r="F989" s="886"/>
      <c r="G989" s="886"/>
      <c r="H989" s="886"/>
      <c r="I989" s="886"/>
      <c r="J989" s="886"/>
      <c r="K989" s="886"/>
      <c r="L989" s="886"/>
      <c r="M989" s="886"/>
      <c r="N989" s="886"/>
      <c r="O989" s="886"/>
      <c r="P989" s="886"/>
      <c r="Q989" s="886"/>
      <c r="R989" s="886"/>
      <c r="S989" s="886"/>
      <c r="T989" s="886"/>
      <c r="U989" s="886"/>
      <c r="V989" s="886"/>
      <c r="W989" s="886"/>
      <c r="X989" s="886"/>
    </row>
    <row r="990" spans="1:24" ht="16.5" customHeight="1">
      <c r="A990" s="886"/>
      <c r="B990" s="886"/>
      <c r="C990" s="886"/>
      <c r="D990" s="886"/>
      <c r="E990" s="886"/>
      <c r="F990" s="886"/>
      <c r="G990" s="886"/>
      <c r="H990" s="886"/>
      <c r="I990" s="886"/>
      <c r="J990" s="886"/>
      <c r="K990" s="886"/>
      <c r="L990" s="886"/>
      <c r="M990" s="886"/>
      <c r="N990" s="886"/>
      <c r="O990" s="886"/>
      <c r="P990" s="886"/>
      <c r="Q990" s="886"/>
      <c r="R990" s="886"/>
      <c r="S990" s="886"/>
      <c r="T990" s="886"/>
      <c r="U990" s="886"/>
      <c r="V990" s="886"/>
      <c r="W990" s="886"/>
      <c r="X990" s="886"/>
    </row>
    <row r="991" spans="1:24" ht="16.5" customHeight="1">
      <c r="A991" s="886"/>
      <c r="B991" s="886"/>
      <c r="C991" s="886"/>
      <c r="D991" s="886"/>
      <c r="E991" s="886"/>
      <c r="F991" s="886"/>
      <c r="G991" s="886"/>
      <c r="H991" s="886"/>
      <c r="I991" s="886"/>
      <c r="J991" s="886"/>
      <c r="K991" s="886"/>
      <c r="L991" s="886"/>
      <c r="M991" s="886"/>
      <c r="N991" s="886"/>
      <c r="O991" s="886"/>
      <c r="P991" s="886"/>
      <c r="Q991" s="886"/>
      <c r="R991" s="886"/>
      <c r="S991" s="886"/>
      <c r="T991" s="886"/>
      <c r="U991" s="886"/>
      <c r="V991" s="886"/>
      <c r="W991" s="886"/>
      <c r="X991" s="886"/>
    </row>
    <row r="992" spans="1:24" ht="16.5" customHeight="1">
      <c r="A992" s="886"/>
      <c r="B992" s="886"/>
      <c r="C992" s="886"/>
      <c r="D992" s="886"/>
      <c r="E992" s="886"/>
      <c r="F992" s="886"/>
      <c r="G992" s="886"/>
      <c r="H992" s="886"/>
      <c r="I992" s="886"/>
      <c r="J992" s="886"/>
      <c r="K992" s="886"/>
      <c r="L992" s="886"/>
      <c r="M992" s="886"/>
      <c r="N992" s="886"/>
      <c r="O992" s="886"/>
      <c r="P992" s="886"/>
      <c r="Q992" s="886"/>
      <c r="R992" s="886"/>
      <c r="S992" s="886"/>
      <c r="T992" s="886"/>
      <c r="U992" s="886"/>
      <c r="V992" s="886"/>
      <c r="W992" s="886"/>
      <c r="X992" s="886"/>
    </row>
    <row r="993" spans="1:24" ht="16.5" customHeight="1">
      <c r="A993" s="886"/>
      <c r="B993" s="886"/>
      <c r="C993" s="886"/>
      <c r="D993" s="886"/>
      <c r="E993" s="886"/>
      <c r="F993" s="886"/>
      <c r="G993" s="886"/>
      <c r="H993" s="886"/>
      <c r="I993" s="886"/>
      <c r="J993" s="886"/>
      <c r="K993" s="886"/>
      <c r="L993" s="886"/>
      <c r="M993" s="886"/>
      <c r="N993" s="886"/>
      <c r="O993" s="886"/>
      <c r="P993" s="886"/>
      <c r="Q993" s="886"/>
      <c r="R993" s="886"/>
      <c r="S993" s="886"/>
      <c r="T993" s="886"/>
      <c r="U993" s="886"/>
      <c r="V993" s="886"/>
      <c r="W993" s="886"/>
      <c r="X993" s="886"/>
    </row>
    <row r="994" spans="1:24" ht="16.5" customHeight="1">
      <c r="A994" s="886"/>
      <c r="B994" s="886"/>
      <c r="C994" s="886"/>
      <c r="D994" s="886"/>
      <c r="E994" s="886"/>
      <c r="F994" s="886"/>
      <c r="G994" s="886"/>
      <c r="H994" s="886"/>
      <c r="I994" s="886"/>
      <c r="J994" s="886"/>
      <c r="K994" s="886"/>
      <c r="L994" s="886"/>
      <c r="M994" s="886"/>
      <c r="N994" s="886"/>
      <c r="O994" s="886"/>
      <c r="P994" s="886"/>
      <c r="Q994" s="886"/>
      <c r="R994" s="886"/>
      <c r="S994" s="886"/>
      <c r="T994" s="886"/>
      <c r="U994" s="886"/>
      <c r="V994" s="886"/>
      <c r="W994" s="886"/>
      <c r="X994" s="886"/>
    </row>
    <row r="995" spans="1:24" ht="16.5" customHeight="1">
      <c r="A995" s="886"/>
      <c r="B995" s="886"/>
      <c r="C995" s="886"/>
      <c r="D995" s="886"/>
      <c r="E995" s="886"/>
      <c r="F995" s="886"/>
      <c r="G995" s="886"/>
      <c r="H995" s="886"/>
      <c r="I995" s="886"/>
      <c r="J995" s="886"/>
      <c r="K995" s="886"/>
      <c r="L995" s="886"/>
      <c r="M995" s="886"/>
      <c r="N995" s="886"/>
      <c r="O995" s="886"/>
      <c r="P995" s="886"/>
      <c r="Q995" s="886"/>
      <c r="R995" s="886"/>
      <c r="S995" s="886"/>
      <c r="T995" s="886"/>
      <c r="U995" s="886"/>
      <c r="V995" s="886"/>
      <c r="W995" s="886"/>
      <c r="X995" s="886"/>
    </row>
    <row r="996" spans="1:24" ht="16.5" customHeight="1">
      <c r="A996" s="886"/>
      <c r="B996" s="886"/>
      <c r="C996" s="886"/>
      <c r="D996" s="886"/>
      <c r="E996" s="886"/>
      <c r="F996" s="886"/>
      <c r="G996" s="886"/>
      <c r="H996" s="886"/>
      <c r="I996" s="886"/>
      <c r="J996" s="886"/>
      <c r="K996" s="886"/>
      <c r="L996" s="886"/>
      <c r="M996" s="886"/>
      <c r="N996" s="886"/>
      <c r="O996" s="886"/>
      <c r="P996" s="886"/>
      <c r="Q996" s="886"/>
      <c r="R996" s="886"/>
      <c r="S996" s="886"/>
      <c r="T996" s="886"/>
      <c r="U996" s="886"/>
      <c r="V996" s="886"/>
      <c r="W996" s="886"/>
      <c r="X996" s="886"/>
    </row>
    <row r="997" spans="1:24" ht="16.5" customHeight="1">
      <c r="A997" s="886"/>
      <c r="B997" s="886"/>
      <c r="C997" s="886"/>
      <c r="D997" s="886"/>
      <c r="E997" s="886"/>
      <c r="F997" s="886"/>
      <c r="G997" s="886"/>
      <c r="H997" s="886"/>
      <c r="I997" s="886"/>
      <c r="J997" s="886"/>
      <c r="K997" s="886"/>
      <c r="L997" s="886"/>
      <c r="M997" s="886"/>
      <c r="N997" s="886"/>
      <c r="O997" s="886"/>
      <c r="P997" s="886"/>
      <c r="Q997" s="886"/>
      <c r="R997" s="886"/>
      <c r="S997" s="886"/>
      <c r="T997" s="886"/>
      <c r="U997" s="886"/>
      <c r="V997" s="886"/>
      <c r="W997" s="886"/>
      <c r="X997" s="886"/>
    </row>
    <row r="998" spans="1:24" ht="16.5" customHeight="1">
      <c r="A998" s="886"/>
      <c r="B998" s="886"/>
      <c r="C998" s="886"/>
      <c r="D998" s="886"/>
      <c r="E998" s="886"/>
      <c r="F998" s="886"/>
      <c r="G998" s="886"/>
      <c r="H998" s="886"/>
      <c r="I998" s="886"/>
      <c r="J998" s="886"/>
      <c r="K998" s="886"/>
      <c r="L998" s="886"/>
      <c r="M998" s="886"/>
      <c r="N998" s="886"/>
      <c r="O998" s="886"/>
      <c r="P998" s="886"/>
      <c r="Q998" s="886"/>
      <c r="R998" s="886"/>
      <c r="S998" s="886"/>
      <c r="T998" s="886"/>
      <c r="U998" s="886"/>
      <c r="V998" s="886"/>
      <c r="W998" s="886"/>
      <c r="X998" s="886"/>
    </row>
    <row r="999" spans="1:24" ht="16.5" customHeight="1">
      <c r="A999" s="886"/>
      <c r="B999" s="886"/>
      <c r="C999" s="886"/>
      <c r="D999" s="886"/>
      <c r="E999" s="886"/>
      <c r="F999" s="886"/>
      <c r="G999" s="886"/>
      <c r="H999" s="886"/>
      <c r="I999" s="886"/>
      <c r="J999" s="886"/>
      <c r="K999" s="886"/>
      <c r="L999" s="886"/>
      <c r="M999" s="886"/>
      <c r="N999" s="886"/>
      <c r="O999" s="886"/>
      <c r="P999" s="886"/>
      <c r="Q999" s="886"/>
      <c r="R999" s="886"/>
      <c r="S999" s="886"/>
      <c r="T999" s="886"/>
      <c r="U999" s="886"/>
      <c r="V999" s="886"/>
      <c r="W999" s="886"/>
      <c r="X999" s="886"/>
    </row>
    <row r="1000" spans="1:24" ht="16.5" customHeight="1">
      <c r="A1000" s="886"/>
      <c r="B1000" s="886"/>
      <c r="C1000" s="886"/>
      <c r="D1000" s="886"/>
      <c r="E1000" s="886"/>
      <c r="F1000" s="886"/>
      <c r="G1000" s="886"/>
      <c r="H1000" s="886"/>
      <c r="I1000" s="886"/>
      <c r="J1000" s="886"/>
      <c r="K1000" s="886"/>
      <c r="L1000" s="886"/>
      <c r="M1000" s="886"/>
      <c r="N1000" s="886"/>
      <c r="O1000" s="886"/>
      <c r="P1000" s="886"/>
      <c r="Q1000" s="886"/>
      <c r="R1000" s="886"/>
      <c r="S1000" s="886"/>
      <c r="T1000" s="886"/>
      <c r="U1000" s="886"/>
      <c r="V1000" s="886"/>
      <c r="W1000" s="886"/>
      <c r="X1000" s="886"/>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175" t="s">
        <v>224</v>
      </c>
      <c r="B2" s="1176"/>
      <c r="C2" s="785">
        <v>45055</v>
      </c>
    </row>
    <row r="3" spans="1:3">
      <c r="A3" s="1266" t="s">
        <v>225</v>
      </c>
      <c r="B3" s="786" t="s">
        <v>226</v>
      </c>
      <c r="C3" s="345" t="s">
        <v>2807</v>
      </c>
    </row>
    <row r="4" spans="1:3">
      <c r="A4" s="1096"/>
      <c r="B4" s="5" t="s">
        <v>227</v>
      </c>
      <c r="C4" s="345" t="s">
        <v>2808</v>
      </c>
    </row>
    <row r="5" spans="1:3">
      <c r="A5" s="1096"/>
      <c r="B5" s="5" t="s">
        <v>362</v>
      </c>
      <c r="C5" s="345" t="s">
        <v>239</v>
      </c>
    </row>
    <row r="6" spans="1:3">
      <c r="A6" s="1096"/>
      <c r="B6" s="5" t="s">
        <v>94</v>
      </c>
      <c r="C6" s="345" t="s">
        <v>2809</v>
      </c>
    </row>
    <row r="7" spans="1:3">
      <c r="A7" s="1096"/>
      <c r="B7" s="5" t="s">
        <v>364</v>
      </c>
      <c r="C7" s="345" t="s">
        <v>2810</v>
      </c>
    </row>
    <row r="8" spans="1:3">
      <c r="A8" s="1096"/>
      <c r="B8" s="5" t="s">
        <v>231</v>
      </c>
      <c r="C8" s="804">
        <v>501840000</v>
      </c>
    </row>
    <row r="9" spans="1:3">
      <c r="A9" s="1096"/>
      <c r="B9" s="5" t="s">
        <v>232</v>
      </c>
      <c r="C9" s="798">
        <v>67788000000</v>
      </c>
    </row>
    <row r="10" spans="1:3">
      <c r="A10" s="1096"/>
      <c r="B10" s="5" t="s">
        <v>233</v>
      </c>
      <c r="C10" s="345" t="s">
        <v>234</v>
      </c>
    </row>
    <row r="11" spans="1:3">
      <c r="A11" s="1096"/>
      <c r="B11" s="5" t="s">
        <v>235</v>
      </c>
      <c r="C11" s="345" t="s">
        <v>100</v>
      </c>
    </row>
    <row r="12" spans="1:3">
      <c r="A12" s="1096"/>
      <c r="B12" s="5" t="s">
        <v>236</v>
      </c>
      <c r="C12" s="345" t="s">
        <v>102</v>
      </c>
    </row>
    <row r="13" spans="1:3">
      <c r="A13" s="1096"/>
      <c r="B13" s="5" t="s">
        <v>237</v>
      </c>
      <c r="C13" s="345" t="s">
        <v>100</v>
      </c>
    </row>
    <row r="14" spans="1:3">
      <c r="A14" s="1096"/>
      <c r="B14" s="5" t="s">
        <v>238</v>
      </c>
      <c r="C14" s="345" t="s">
        <v>100</v>
      </c>
    </row>
    <row r="15" spans="1:3">
      <c r="A15" s="1096"/>
      <c r="B15" s="5" t="s">
        <v>240</v>
      </c>
      <c r="C15" s="345" t="s">
        <v>239</v>
      </c>
    </row>
    <row r="16" spans="1:3">
      <c r="A16" s="1096"/>
      <c r="B16" s="5" t="s">
        <v>241</v>
      </c>
      <c r="C16" s="345" t="s">
        <v>239</v>
      </c>
    </row>
    <row r="17" spans="1:3" ht="33">
      <c r="A17" s="1096"/>
      <c r="B17" s="5" t="s">
        <v>242</v>
      </c>
      <c r="C17" s="345" t="s">
        <v>2811</v>
      </c>
    </row>
    <row r="18" spans="1:3" ht="33">
      <c r="A18" s="1096"/>
      <c r="B18" s="5" t="s">
        <v>109</v>
      </c>
      <c r="C18" s="345" t="s">
        <v>351</v>
      </c>
    </row>
    <row r="19" spans="1:3">
      <c r="A19" s="1096"/>
      <c r="B19" s="5" t="s">
        <v>243</v>
      </c>
      <c r="C19" s="345" t="s">
        <v>239</v>
      </c>
    </row>
    <row r="20" spans="1:3">
      <c r="A20" s="1096"/>
      <c r="B20" s="5" t="s">
        <v>244</v>
      </c>
      <c r="C20" s="345" t="s">
        <v>100</v>
      </c>
    </row>
    <row r="21" spans="1:3">
      <c r="A21" s="1096"/>
      <c r="B21" s="5" t="s">
        <v>245</v>
      </c>
      <c r="C21" s="345" t="s">
        <v>239</v>
      </c>
    </row>
    <row r="22" spans="1:3">
      <c r="A22" s="1096"/>
      <c r="B22" s="5" t="s">
        <v>246</v>
      </c>
      <c r="C22" s="345" t="s">
        <v>239</v>
      </c>
    </row>
    <row r="23" spans="1:3">
      <c r="A23" s="1096"/>
      <c r="B23" s="5" t="s">
        <v>247</v>
      </c>
      <c r="C23" s="345" t="s">
        <v>239</v>
      </c>
    </row>
    <row r="24" spans="1:3">
      <c r="A24" s="1096"/>
      <c r="B24" s="5" t="s">
        <v>248</v>
      </c>
      <c r="C24" s="345" t="s">
        <v>239</v>
      </c>
    </row>
    <row r="25" spans="1:3">
      <c r="A25" s="1096"/>
      <c r="B25" s="5" t="s">
        <v>249</v>
      </c>
      <c r="C25" s="345" t="s">
        <v>1643</v>
      </c>
    </row>
    <row r="26" spans="1:3">
      <c r="A26" s="1096"/>
      <c r="B26" s="5" t="s">
        <v>250</v>
      </c>
      <c r="C26" s="345" t="s">
        <v>239</v>
      </c>
    </row>
    <row r="27" spans="1:3">
      <c r="A27" s="1096"/>
      <c r="B27" s="5" t="s">
        <v>251</v>
      </c>
      <c r="C27" s="345" t="s">
        <v>252</v>
      </c>
    </row>
    <row r="28" spans="1:3">
      <c r="A28" s="1096"/>
      <c r="B28" s="5" t="s">
        <v>253</v>
      </c>
      <c r="C28" s="345" t="s">
        <v>123</v>
      </c>
    </row>
    <row r="29" spans="1:3">
      <c r="A29" s="1096"/>
      <c r="B29" s="5" t="s">
        <v>254</v>
      </c>
      <c r="C29" s="345" t="s">
        <v>125</v>
      </c>
    </row>
    <row r="30" spans="1:3" ht="33">
      <c r="A30" s="1096"/>
      <c r="B30" s="5" t="s">
        <v>255</v>
      </c>
      <c r="C30" s="345" t="s">
        <v>908</v>
      </c>
    </row>
    <row r="31" spans="1:3" ht="82.5">
      <c r="A31" s="1096"/>
      <c r="B31" s="5" t="s">
        <v>257</v>
      </c>
      <c r="C31" s="345" t="s">
        <v>2812</v>
      </c>
    </row>
    <row r="32" spans="1:3" ht="33.5" thickBot="1">
      <c r="A32" s="1097"/>
      <c r="B32" s="11" t="s">
        <v>2349</v>
      </c>
      <c r="C32" s="14" t="s">
        <v>367</v>
      </c>
    </row>
    <row r="33" spans="1:3">
      <c r="A33" s="1265" t="s">
        <v>258</v>
      </c>
      <c r="B33" s="786" t="s">
        <v>259</v>
      </c>
      <c r="C33" s="345" t="s">
        <v>2809</v>
      </c>
    </row>
    <row r="34" spans="1:3">
      <c r="A34" s="1099"/>
      <c r="B34" s="5" t="s">
        <v>260</v>
      </c>
      <c r="C34" s="345" t="s">
        <v>2813</v>
      </c>
    </row>
    <row r="35" spans="1:3">
      <c r="A35" s="1099"/>
      <c r="B35" s="5" t="s">
        <v>261</v>
      </c>
      <c r="C35" s="345" t="s">
        <v>134</v>
      </c>
    </row>
    <row r="36" spans="1:3">
      <c r="A36" s="1099"/>
      <c r="B36" s="5" t="s">
        <v>262</v>
      </c>
      <c r="C36" s="345" t="s">
        <v>239</v>
      </c>
    </row>
    <row r="37" spans="1:3">
      <c r="A37" s="1099"/>
      <c r="B37" s="5" t="s">
        <v>263</v>
      </c>
      <c r="C37" s="345" t="s">
        <v>239</v>
      </c>
    </row>
    <row r="38" spans="1:3" ht="17" thickBot="1">
      <c r="A38" s="1100"/>
      <c r="B38" s="13" t="s">
        <v>264</v>
      </c>
      <c r="C38" s="14" t="s">
        <v>102</v>
      </c>
    </row>
    <row r="39" spans="1:3">
      <c r="A39" s="1265" t="s">
        <v>265</v>
      </c>
      <c r="B39" s="786" t="s">
        <v>266</v>
      </c>
      <c r="C39" s="345" t="s">
        <v>100</v>
      </c>
    </row>
    <row r="40" spans="1:3">
      <c r="A40" s="1099"/>
      <c r="B40" s="5" t="s">
        <v>267</v>
      </c>
      <c r="C40" s="345" t="s">
        <v>239</v>
      </c>
    </row>
    <row r="41" spans="1:3">
      <c r="A41" s="1099"/>
      <c r="B41" s="5" t="s">
        <v>268</v>
      </c>
      <c r="C41" s="345" t="s">
        <v>239</v>
      </c>
    </row>
    <row r="42" spans="1:3">
      <c r="A42" s="1099"/>
      <c r="B42" s="5" t="s">
        <v>269</v>
      </c>
      <c r="C42" s="345" t="s">
        <v>239</v>
      </c>
    </row>
    <row r="43" spans="1:3">
      <c r="A43" s="1099"/>
      <c r="B43" s="5" t="s">
        <v>270</v>
      </c>
      <c r="C43" s="345" t="s">
        <v>239</v>
      </c>
    </row>
    <row r="44" spans="1:3" ht="17" thickBot="1">
      <c r="A44" s="1100"/>
      <c r="B44" s="410" t="s">
        <v>271</v>
      </c>
      <c r="C44" s="14" t="s">
        <v>239</v>
      </c>
    </row>
    <row r="45" spans="1:3">
      <c r="A45" s="1265" t="s">
        <v>272</v>
      </c>
      <c r="B45" s="786" t="s">
        <v>273</v>
      </c>
      <c r="C45" s="345" t="s">
        <v>102</v>
      </c>
    </row>
    <row r="46" spans="1:3" ht="33">
      <c r="A46" s="1099"/>
      <c r="B46" s="5" t="s">
        <v>274</v>
      </c>
      <c r="C46" s="345" t="s">
        <v>2814</v>
      </c>
    </row>
    <row r="47" spans="1:3" ht="17" thickBot="1">
      <c r="A47" s="1100"/>
      <c r="B47" s="13" t="s">
        <v>275</v>
      </c>
      <c r="C47" s="14" t="s">
        <v>239</v>
      </c>
    </row>
    <row r="48" spans="1:3">
      <c r="A48" s="1099" t="s">
        <v>150</v>
      </c>
      <c r="B48" s="11" t="s">
        <v>276</v>
      </c>
      <c r="C48" s="345" t="s">
        <v>147</v>
      </c>
    </row>
    <row r="49" spans="1:3">
      <c r="A49" s="1099"/>
      <c r="B49" s="5" t="s">
        <v>277</v>
      </c>
      <c r="C49" s="345" t="s">
        <v>2815</v>
      </c>
    </row>
    <row r="50" spans="1:3" ht="33">
      <c r="A50" s="1099"/>
      <c r="B50" s="5" t="s">
        <v>279</v>
      </c>
      <c r="C50" s="345" t="s">
        <v>2816</v>
      </c>
    </row>
    <row r="51" spans="1:3">
      <c r="A51" s="1099"/>
      <c r="B51" s="5" t="s">
        <v>280</v>
      </c>
      <c r="C51" s="345" t="s">
        <v>428</v>
      </c>
    </row>
    <row r="52" spans="1:3" ht="33">
      <c r="A52" s="1099"/>
      <c r="B52" s="5" t="s">
        <v>281</v>
      </c>
      <c r="C52" s="345" t="s">
        <v>2817</v>
      </c>
    </row>
    <row r="53" spans="1:3" ht="99">
      <c r="A53" s="1099"/>
      <c r="B53" s="5" t="s">
        <v>283</v>
      </c>
      <c r="C53" s="345" t="s">
        <v>2818</v>
      </c>
    </row>
    <row r="54" spans="1:3">
      <c r="A54" s="1099"/>
      <c r="B54" s="5" t="s">
        <v>284</v>
      </c>
      <c r="C54" s="345" t="s">
        <v>2819</v>
      </c>
    </row>
    <row r="55" spans="1:3">
      <c r="A55" s="1099"/>
      <c r="B55" s="5" t="s">
        <v>286</v>
      </c>
      <c r="C55" s="345" t="s">
        <v>2820</v>
      </c>
    </row>
    <row r="56" spans="1:3">
      <c r="A56" s="1099"/>
      <c r="B56" s="5" t="s">
        <v>287</v>
      </c>
      <c r="C56" s="345" t="s">
        <v>372</v>
      </c>
    </row>
    <row r="57" spans="1:3">
      <c r="A57" s="1099"/>
      <c r="B57" s="5" t="s">
        <v>289</v>
      </c>
      <c r="C57" s="345" t="s">
        <v>239</v>
      </c>
    </row>
    <row r="58" spans="1:3">
      <c r="A58" s="1099"/>
      <c r="B58" s="5" t="s">
        <v>291</v>
      </c>
      <c r="C58" s="345" t="s">
        <v>239</v>
      </c>
    </row>
    <row r="59" spans="1:3">
      <c r="A59" s="1099"/>
      <c r="B59" s="5" t="s">
        <v>293</v>
      </c>
      <c r="C59" s="345" t="s">
        <v>2820</v>
      </c>
    </row>
    <row r="60" spans="1:3">
      <c r="A60" s="1099"/>
      <c r="B60" s="5" t="s">
        <v>294</v>
      </c>
      <c r="C60" s="345" t="s">
        <v>239</v>
      </c>
    </row>
    <row r="61" spans="1:3">
      <c r="A61" s="1099"/>
      <c r="B61" s="5" t="s">
        <v>295</v>
      </c>
      <c r="C61" s="345" t="s">
        <v>2821</v>
      </c>
    </row>
    <row r="62" spans="1:3">
      <c r="A62" s="1099"/>
      <c r="B62" s="5" t="s">
        <v>296</v>
      </c>
      <c r="C62" s="345" t="s">
        <v>1133</v>
      </c>
    </row>
    <row r="63" spans="1:3">
      <c r="A63" s="1099"/>
      <c r="B63" s="5" t="s">
        <v>297</v>
      </c>
      <c r="C63" s="345" t="s">
        <v>239</v>
      </c>
    </row>
    <row r="64" spans="1:3">
      <c r="A64" s="1099"/>
      <c r="B64" s="5" t="s">
        <v>298</v>
      </c>
      <c r="C64" s="345" t="s">
        <v>239</v>
      </c>
    </row>
    <row r="65" spans="1:3">
      <c r="A65" s="1099"/>
      <c r="B65" s="5" t="s">
        <v>299</v>
      </c>
      <c r="C65" s="345" t="s">
        <v>100</v>
      </c>
    </row>
    <row r="66" spans="1:3">
      <c r="A66" s="1099"/>
      <c r="B66" s="5" t="s">
        <v>300</v>
      </c>
      <c r="C66" s="345" t="s">
        <v>239</v>
      </c>
    </row>
    <row r="67" spans="1:3">
      <c r="A67" s="1099"/>
      <c r="B67" s="5" t="s">
        <v>301</v>
      </c>
      <c r="C67" s="345" t="s">
        <v>239</v>
      </c>
    </row>
    <row r="68" spans="1:3" ht="17" thickBot="1">
      <c r="A68" s="1100"/>
      <c r="B68" s="13" t="s">
        <v>302</v>
      </c>
      <c r="C68" s="14" t="s">
        <v>239</v>
      </c>
    </row>
    <row r="69" spans="1:3">
      <c r="A69" s="1265" t="s">
        <v>303</v>
      </c>
      <c r="B69" s="786" t="s">
        <v>304</v>
      </c>
      <c r="C69" s="345" t="s">
        <v>102</v>
      </c>
    </row>
    <row r="70" spans="1:3">
      <c r="A70" s="1099"/>
      <c r="B70" s="5" t="s">
        <v>305</v>
      </c>
      <c r="C70" s="345" t="s">
        <v>2365</v>
      </c>
    </row>
    <row r="71" spans="1:3">
      <c r="A71" s="1099"/>
      <c r="B71" s="5" t="s">
        <v>306</v>
      </c>
      <c r="C71" s="345" t="s">
        <v>239</v>
      </c>
    </row>
    <row r="72" spans="1:3">
      <c r="A72" s="1099"/>
      <c r="B72" s="5" t="s">
        <v>307</v>
      </c>
      <c r="C72" s="345" t="s">
        <v>239</v>
      </c>
    </row>
    <row r="73" spans="1:3" ht="66">
      <c r="A73" s="1099"/>
      <c r="B73" s="5" t="s">
        <v>308</v>
      </c>
      <c r="C73" s="345" t="s">
        <v>2822</v>
      </c>
    </row>
    <row r="74" spans="1:3">
      <c r="A74" s="1099"/>
      <c r="B74" s="5" t="s">
        <v>309</v>
      </c>
      <c r="C74" s="345" t="s">
        <v>123</v>
      </c>
    </row>
    <row r="75" spans="1:3">
      <c r="A75" s="1099"/>
      <c r="B75" s="5" t="s">
        <v>310</v>
      </c>
      <c r="C75" s="345" t="s">
        <v>102</v>
      </c>
    </row>
    <row r="76" spans="1:3">
      <c r="A76" s="1099"/>
      <c r="B76" s="5" t="s">
        <v>311</v>
      </c>
      <c r="C76" s="345" t="s">
        <v>185</v>
      </c>
    </row>
    <row r="77" spans="1:3" ht="83" thickBot="1">
      <c r="A77" s="1100"/>
      <c r="B77" s="13" t="s">
        <v>312</v>
      </c>
      <c r="C77" s="14" t="s">
        <v>412</v>
      </c>
    </row>
    <row r="78" spans="1:3">
      <c r="A78" s="1265" t="s">
        <v>314</v>
      </c>
      <c r="B78" s="786" t="s">
        <v>315</v>
      </c>
      <c r="C78" s="345" t="s">
        <v>2823</v>
      </c>
    </row>
    <row r="79" spans="1:3">
      <c r="A79" s="1099"/>
      <c r="B79" s="5" t="s">
        <v>316</v>
      </c>
      <c r="C79" s="345" t="s">
        <v>393</v>
      </c>
    </row>
    <row r="80" spans="1:3">
      <c r="A80" s="1099"/>
      <c r="B80" s="5" t="s">
        <v>318</v>
      </c>
      <c r="C80" s="345" t="s">
        <v>723</v>
      </c>
    </row>
    <row r="81" spans="1:3" ht="33">
      <c r="A81" s="1099"/>
      <c r="B81" s="5" t="s">
        <v>319</v>
      </c>
      <c r="C81" s="345" t="s">
        <v>2824</v>
      </c>
    </row>
    <row r="82" spans="1:3" ht="49.5">
      <c r="A82" s="1099"/>
      <c r="B82" s="5" t="s">
        <v>320</v>
      </c>
      <c r="C82" s="345" t="s">
        <v>394</v>
      </c>
    </row>
    <row r="83" spans="1:3">
      <c r="A83" s="1099"/>
      <c r="B83" s="5" t="s">
        <v>321</v>
      </c>
      <c r="C83" s="345" t="s">
        <v>100</v>
      </c>
    </row>
    <row r="84" spans="1:3">
      <c r="A84" s="1099"/>
      <c r="B84" s="5" t="s">
        <v>300</v>
      </c>
      <c r="C84" s="345" t="s">
        <v>239</v>
      </c>
    </row>
    <row r="85" spans="1:3">
      <c r="A85" s="1099"/>
      <c r="B85" s="5" t="s">
        <v>301</v>
      </c>
      <c r="C85" s="345" t="s">
        <v>239</v>
      </c>
    </row>
    <row r="86" spans="1:3">
      <c r="A86" s="1099"/>
      <c r="B86" s="5" t="s">
        <v>322</v>
      </c>
      <c r="C86" s="345" t="s">
        <v>239</v>
      </c>
    </row>
    <row r="87" spans="1:3">
      <c r="A87" s="1099"/>
      <c r="B87" s="5" t="s">
        <v>323</v>
      </c>
      <c r="C87" s="345"/>
    </row>
    <row r="88" spans="1:3">
      <c r="A88" s="1099"/>
      <c r="B88" s="5" t="s">
        <v>324</v>
      </c>
      <c r="C88" s="345" t="s">
        <v>100</v>
      </c>
    </row>
    <row r="89" spans="1:3">
      <c r="A89" s="1099"/>
      <c r="B89" s="5" t="s">
        <v>325</v>
      </c>
      <c r="C89" s="345" t="s">
        <v>239</v>
      </c>
    </row>
    <row r="90" spans="1:3">
      <c r="A90" s="1099"/>
      <c r="B90" s="5" t="s">
        <v>326</v>
      </c>
      <c r="C90" s="345" t="s">
        <v>239</v>
      </c>
    </row>
    <row r="91" spans="1:3">
      <c r="A91" s="1099"/>
      <c r="B91" s="5" t="s">
        <v>327</v>
      </c>
      <c r="C91" s="345" t="s">
        <v>239</v>
      </c>
    </row>
    <row r="92" spans="1:3" ht="17" thickBot="1">
      <c r="A92" s="1100"/>
      <c r="B92" s="13" t="s">
        <v>328</v>
      </c>
      <c r="C92" s="14" t="s">
        <v>239</v>
      </c>
    </row>
    <row r="93" spans="1:3" ht="33">
      <c r="A93" s="1265" t="s">
        <v>329</v>
      </c>
      <c r="B93" s="786" t="s">
        <v>330</v>
      </c>
      <c r="C93" s="345" t="s">
        <v>727</v>
      </c>
    </row>
    <row r="94" spans="1:3" ht="82.5">
      <c r="A94" s="1099"/>
      <c r="B94" s="5" t="s">
        <v>331</v>
      </c>
      <c r="C94" s="345" t="s">
        <v>2825</v>
      </c>
    </row>
    <row r="95" spans="1:3">
      <c r="A95" s="1099"/>
      <c r="B95" s="5" t="s">
        <v>332</v>
      </c>
      <c r="C95" s="345" t="s">
        <v>239</v>
      </c>
    </row>
    <row r="96" spans="1:3" ht="33">
      <c r="A96" s="1099"/>
      <c r="B96" s="5" t="s">
        <v>333</v>
      </c>
      <c r="C96" s="345" t="s">
        <v>239</v>
      </c>
    </row>
    <row r="97" spans="1:3">
      <c r="A97" s="1099"/>
      <c r="B97" s="5" t="s">
        <v>334</v>
      </c>
      <c r="C97" s="345" t="s">
        <v>239</v>
      </c>
    </row>
    <row r="98" spans="1:3" ht="49.5">
      <c r="A98" s="1099"/>
      <c r="B98" s="5" t="s">
        <v>335</v>
      </c>
      <c r="C98" s="345" t="s">
        <v>2456</v>
      </c>
    </row>
    <row r="99" spans="1:3" ht="33">
      <c r="A99" s="1099"/>
      <c r="B99" s="5" t="s">
        <v>337</v>
      </c>
      <c r="C99" s="345" t="s">
        <v>239</v>
      </c>
    </row>
    <row r="100" spans="1:3" ht="33">
      <c r="A100" s="1099"/>
      <c r="B100" s="5" t="s">
        <v>556</v>
      </c>
      <c r="C100" s="345" t="s">
        <v>2826</v>
      </c>
    </row>
    <row r="101" spans="1:3">
      <c r="A101" s="1099"/>
      <c r="B101" s="5" t="s">
        <v>340</v>
      </c>
      <c r="C101" s="345" t="s">
        <v>239</v>
      </c>
    </row>
    <row r="102" spans="1:3" ht="17" thickBot="1">
      <c r="A102" s="1100"/>
      <c r="B102" s="410" t="s">
        <v>341</v>
      </c>
      <c r="C102" s="14" t="s">
        <v>239</v>
      </c>
    </row>
    <row r="103" spans="1:3" ht="49.5">
      <c r="A103" s="1101" t="s">
        <v>215</v>
      </c>
      <c r="B103" s="5" t="s">
        <v>342</v>
      </c>
      <c r="C103" s="345" t="s">
        <v>2827</v>
      </c>
    </row>
    <row r="104" spans="1:3">
      <c r="A104" s="1101"/>
      <c r="B104" s="5" t="s">
        <v>217</v>
      </c>
      <c r="C104" s="993">
        <v>8.3640000000000006E-2</v>
      </c>
    </row>
    <row r="105" spans="1:3">
      <c r="A105" s="1101"/>
      <c r="B105" s="5" t="s">
        <v>344</v>
      </c>
      <c r="C105" s="1001">
        <v>11.298</v>
      </c>
    </row>
    <row r="106" spans="1:3">
      <c r="A106" s="1101"/>
      <c r="B106" s="5" t="s">
        <v>1017</v>
      </c>
      <c r="C106" s="345" t="s">
        <v>2828</v>
      </c>
    </row>
    <row r="107" spans="1:3" ht="17" thickBot="1">
      <c r="A107" s="1102"/>
      <c r="B107" s="44" t="s">
        <v>346</v>
      </c>
      <c r="C107" s="14" t="s">
        <v>229</v>
      </c>
    </row>
    <row r="108" spans="1:3" ht="17" thickBot="1">
      <c r="A108" s="1173" t="s">
        <v>347</v>
      </c>
      <c r="B108" s="1174"/>
      <c r="C108" s="156" t="s">
        <v>229</v>
      </c>
    </row>
    <row r="109" spans="1:3" ht="235.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175" t="s">
        <v>224</v>
      </c>
      <c r="B2" s="1176"/>
      <c r="C2" s="801">
        <v>45002</v>
      </c>
    </row>
    <row r="3" spans="1:3">
      <c r="A3" s="1266" t="s">
        <v>225</v>
      </c>
      <c r="B3" s="786" t="s">
        <v>226</v>
      </c>
      <c r="C3" s="849" t="s">
        <v>2642</v>
      </c>
    </row>
    <row r="4" spans="1:3">
      <c r="A4" s="1096"/>
      <c r="B4" s="5" t="s">
        <v>227</v>
      </c>
      <c r="C4" s="344" t="s">
        <v>2643</v>
      </c>
    </row>
    <row r="5" spans="1:3">
      <c r="A5" s="1096"/>
      <c r="B5" s="5" t="s">
        <v>362</v>
      </c>
      <c r="C5" s="344" t="s">
        <v>2644</v>
      </c>
    </row>
    <row r="6" spans="1:3">
      <c r="A6" s="1096"/>
      <c r="B6" s="5" t="s">
        <v>94</v>
      </c>
      <c r="C6" s="344" t="s">
        <v>2640</v>
      </c>
    </row>
    <row r="7" spans="1:3">
      <c r="A7" s="1096"/>
      <c r="B7" s="5" t="s">
        <v>364</v>
      </c>
      <c r="C7" s="620" t="s">
        <v>2645</v>
      </c>
    </row>
    <row r="8" spans="1:3">
      <c r="A8" s="1096"/>
      <c r="B8" s="5" t="s">
        <v>231</v>
      </c>
      <c r="C8" s="714">
        <v>1716236649</v>
      </c>
    </row>
    <row r="9" spans="1:3">
      <c r="A9" s="1096"/>
      <c r="B9" s="5" t="s">
        <v>232</v>
      </c>
      <c r="C9" s="715">
        <v>228099649739</v>
      </c>
    </row>
    <row r="10" spans="1:3">
      <c r="A10" s="1096"/>
      <c r="B10" s="5" t="s">
        <v>233</v>
      </c>
      <c r="C10" s="344" t="s">
        <v>234</v>
      </c>
    </row>
    <row r="11" spans="1:3">
      <c r="A11" s="1096"/>
      <c r="B11" s="5" t="s">
        <v>235</v>
      </c>
      <c r="C11" s="344" t="s">
        <v>100</v>
      </c>
    </row>
    <row r="12" spans="1:3">
      <c r="A12" s="1096"/>
      <c r="B12" s="5" t="s">
        <v>236</v>
      </c>
      <c r="C12" s="344" t="s">
        <v>102</v>
      </c>
    </row>
    <row r="13" spans="1:3">
      <c r="A13" s="1096"/>
      <c r="B13" s="5" t="s">
        <v>237</v>
      </c>
      <c r="C13" s="344" t="s">
        <v>100</v>
      </c>
    </row>
    <row r="14" spans="1:3">
      <c r="A14" s="1096"/>
      <c r="B14" s="5" t="s">
        <v>238</v>
      </c>
      <c r="C14" s="344" t="s">
        <v>100</v>
      </c>
    </row>
    <row r="15" spans="1:3">
      <c r="A15" s="1096"/>
      <c r="B15" s="5" t="s">
        <v>240</v>
      </c>
      <c r="C15" s="344" t="s">
        <v>239</v>
      </c>
    </row>
    <row r="16" spans="1:3">
      <c r="A16" s="1096"/>
      <c r="B16" s="5" t="s">
        <v>241</v>
      </c>
      <c r="C16" s="344" t="s">
        <v>239</v>
      </c>
    </row>
    <row r="17" spans="1:3" ht="165">
      <c r="A17" s="1096"/>
      <c r="B17" s="5" t="s">
        <v>242</v>
      </c>
      <c r="C17" s="344" t="s">
        <v>2646</v>
      </c>
    </row>
    <row r="18" spans="1:3" ht="33">
      <c r="A18" s="1096"/>
      <c r="B18" s="5" t="s">
        <v>109</v>
      </c>
      <c r="C18" s="344" t="s">
        <v>351</v>
      </c>
    </row>
    <row r="19" spans="1:3">
      <c r="A19" s="1096"/>
      <c r="B19" s="5" t="s">
        <v>243</v>
      </c>
      <c r="C19" s="344" t="s">
        <v>239</v>
      </c>
    </row>
    <row r="20" spans="1:3">
      <c r="A20" s="1096"/>
      <c r="B20" s="5" t="s">
        <v>244</v>
      </c>
      <c r="C20" s="344" t="s">
        <v>100</v>
      </c>
    </row>
    <row r="21" spans="1:3">
      <c r="A21" s="1096"/>
      <c r="B21" s="5" t="s">
        <v>245</v>
      </c>
      <c r="C21" s="344" t="s">
        <v>239</v>
      </c>
    </row>
    <row r="22" spans="1:3">
      <c r="A22" s="1096"/>
      <c r="B22" s="5" t="s">
        <v>246</v>
      </c>
      <c r="C22" s="344" t="s">
        <v>239</v>
      </c>
    </row>
    <row r="23" spans="1:3">
      <c r="A23" s="1096"/>
      <c r="B23" s="5" t="s">
        <v>247</v>
      </c>
      <c r="C23" s="344" t="s">
        <v>239</v>
      </c>
    </row>
    <row r="24" spans="1:3">
      <c r="A24" s="1096"/>
      <c r="B24" s="5" t="s">
        <v>248</v>
      </c>
      <c r="C24" s="344" t="s">
        <v>239</v>
      </c>
    </row>
    <row r="25" spans="1:3">
      <c r="A25" s="1096"/>
      <c r="B25" s="5" t="s">
        <v>249</v>
      </c>
      <c r="C25" s="344" t="s">
        <v>118</v>
      </c>
    </row>
    <row r="26" spans="1:3">
      <c r="A26" s="1096"/>
      <c r="B26" s="5" t="s">
        <v>250</v>
      </c>
      <c r="C26" s="344" t="s">
        <v>239</v>
      </c>
    </row>
    <row r="27" spans="1:3">
      <c r="A27" s="1096"/>
      <c r="B27" s="5" t="s">
        <v>251</v>
      </c>
      <c r="C27" s="344" t="s">
        <v>2647</v>
      </c>
    </row>
    <row r="28" spans="1:3">
      <c r="A28" s="1096"/>
      <c r="B28" s="5" t="s">
        <v>253</v>
      </c>
      <c r="C28" s="344" t="s">
        <v>123</v>
      </c>
    </row>
    <row r="29" spans="1:3">
      <c r="A29" s="1096"/>
      <c r="B29" s="5" t="s">
        <v>254</v>
      </c>
      <c r="C29" s="344" t="s">
        <v>2648</v>
      </c>
    </row>
    <row r="30" spans="1:3" ht="33">
      <c r="A30" s="1096"/>
      <c r="B30" s="5" t="s">
        <v>255</v>
      </c>
      <c r="C30" s="344" t="s">
        <v>423</v>
      </c>
    </row>
    <row r="31" spans="1:3" ht="66">
      <c r="A31" s="1096"/>
      <c r="B31" s="5" t="s">
        <v>257</v>
      </c>
      <c r="C31" s="344" t="s">
        <v>2649</v>
      </c>
    </row>
    <row r="32" spans="1:3" ht="33.5" thickBot="1">
      <c r="A32" s="1097"/>
      <c r="B32" s="11" t="s">
        <v>2349</v>
      </c>
      <c r="C32" s="14" t="s">
        <v>2640</v>
      </c>
    </row>
    <row r="33" spans="1:3">
      <c r="A33" s="1265" t="s">
        <v>258</v>
      </c>
      <c r="B33" s="786" t="s">
        <v>259</v>
      </c>
      <c r="C33" s="849" t="s">
        <v>2640</v>
      </c>
    </row>
    <row r="34" spans="1:3">
      <c r="A34" s="1099"/>
      <c r="B34" s="5" t="s">
        <v>260</v>
      </c>
      <c r="C34" s="344" t="s">
        <v>2650</v>
      </c>
    </row>
    <row r="35" spans="1:3">
      <c r="A35" s="1099"/>
      <c r="B35" s="5" t="s">
        <v>261</v>
      </c>
      <c r="C35" s="344" t="s">
        <v>134</v>
      </c>
    </row>
    <row r="36" spans="1:3">
      <c r="A36" s="1099"/>
      <c r="B36" s="5" t="s">
        <v>262</v>
      </c>
      <c r="C36" s="344" t="s">
        <v>239</v>
      </c>
    </row>
    <row r="37" spans="1:3">
      <c r="A37" s="1099"/>
      <c r="B37" s="5" t="s">
        <v>263</v>
      </c>
      <c r="C37" s="344" t="s">
        <v>239</v>
      </c>
    </row>
    <row r="38" spans="1:3" ht="17" thickBot="1">
      <c r="A38" s="1100"/>
      <c r="B38" s="13" t="s">
        <v>264</v>
      </c>
      <c r="C38" s="14" t="s">
        <v>102</v>
      </c>
    </row>
    <row r="39" spans="1:3">
      <c r="A39" s="1265" t="s">
        <v>265</v>
      </c>
      <c r="B39" s="786" t="s">
        <v>266</v>
      </c>
      <c r="C39" s="849" t="s">
        <v>100</v>
      </c>
    </row>
    <row r="40" spans="1:3">
      <c r="A40" s="1099"/>
      <c r="B40" s="5" t="s">
        <v>267</v>
      </c>
      <c r="C40" s="344" t="s">
        <v>239</v>
      </c>
    </row>
    <row r="41" spans="1:3">
      <c r="A41" s="1099"/>
      <c r="B41" s="5" t="s">
        <v>268</v>
      </c>
      <c r="C41" s="344" t="s">
        <v>239</v>
      </c>
    </row>
    <row r="42" spans="1:3">
      <c r="A42" s="1099"/>
      <c r="B42" s="5" t="s">
        <v>269</v>
      </c>
      <c r="C42" s="344" t="s">
        <v>239</v>
      </c>
    </row>
    <row r="43" spans="1:3">
      <c r="A43" s="1099"/>
      <c r="B43" s="5" t="s">
        <v>270</v>
      </c>
      <c r="C43" s="344" t="s">
        <v>239</v>
      </c>
    </row>
    <row r="44" spans="1:3" ht="17" thickBot="1">
      <c r="A44" s="1100"/>
      <c r="B44" s="410" t="s">
        <v>271</v>
      </c>
      <c r="C44" s="14" t="s">
        <v>239</v>
      </c>
    </row>
    <row r="45" spans="1:3">
      <c r="A45" s="1265" t="s">
        <v>272</v>
      </c>
      <c r="B45" s="786" t="s">
        <v>273</v>
      </c>
      <c r="C45" s="849" t="s">
        <v>102</v>
      </c>
    </row>
    <row r="46" spans="1:3" ht="148.5">
      <c r="A46" s="1099"/>
      <c r="B46" s="5" t="s">
        <v>274</v>
      </c>
      <c r="C46" s="344" t="s">
        <v>2651</v>
      </c>
    </row>
    <row r="47" spans="1:3" ht="33.5" thickBot="1">
      <c r="A47" s="1100"/>
      <c r="B47" s="13" t="s">
        <v>275</v>
      </c>
      <c r="C47" s="14" t="s">
        <v>2652</v>
      </c>
    </row>
    <row r="48" spans="1:3">
      <c r="A48" s="1099" t="s">
        <v>150</v>
      </c>
      <c r="B48" s="11" t="s">
        <v>276</v>
      </c>
      <c r="C48" s="923" t="s">
        <v>102</v>
      </c>
    </row>
    <row r="49" spans="1:3">
      <c r="A49" s="1099"/>
      <c r="B49" s="5" t="s">
        <v>277</v>
      </c>
      <c r="C49" s="344" t="s">
        <v>2653</v>
      </c>
    </row>
    <row r="50" spans="1:3">
      <c r="A50" s="1099"/>
      <c r="B50" s="5" t="s">
        <v>279</v>
      </c>
      <c r="C50" s="344" t="s">
        <v>2654</v>
      </c>
    </row>
    <row r="51" spans="1:3">
      <c r="A51" s="1099"/>
      <c r="B51" s="5" t="s">
        <v>280</v>
      </c>
      <c r="C51" s="344" t="s">
        <v>2655</v>
      </c>
    </row>
    <row r="52" spans="1:3">
      <c r="A52" s="1099"/>
      <c r="B52" s="5" t="s">
        <v>281</v>
      </c>
      <c r="C52" s="344" t="s">
        <v>2656</v>
      </c>
    </row>
    <row r="53" spans="1:3" ht="82.5">
      <c r="A53" s="1099"/>
      <c r="B53" s="5" t="s">
        <v>283</v>
      </c>
      <c r="C53" s="344" t="s">
        <v>2657</v>
      </c>
    </row>
    <row r="54" spans="1:3" ht="66">
      <c r="A54" s="1099"/>
      <c r="B54" s="5" t="s">
        <v>284</v>
      </c>
      <c r="C54" s="344" t="s">
        <v>2658</v>
      </c>
    </row>
    <row r="55" spans="1:3">
      <c r="A55" s="1099"/>
      <c r="B55" s="5" t="s">
        <v>286</v>
      </c>
      <c r="C55" s="344" t="s">
        <v>2659</v>
      </c>
    </row>
    <row r="56" spans="1:3">
      <c r="A56" s="1099"/>
      <c r="B56" s="5" t="s">
        <v>287</v>
      </c>
      <c r="C56" s="344" t="s">
        <v>372</v>
      </c>
    </row>
    <row r="57" spans="1:3">
      <c r="A57" s="1099"/>
      <c r="B57" s="5" t="s">
        <v>289</v>
      </c>
      <c r="C57" s="344" t="s">
        <v>239</v>
      </c>
    </row>
    <row r="58" spans="1:3">
      <c r="A58" s="1099"/>
      <c r="B58" s="5" t="s">
        <v>291</v>
      </c>
      <c r="C58" s="344" t="s">
        <v>239</v>
      </c>
    </row>
    <row r="59" spans="1:3">
      <c r="A59" s="1099"/>
      <c r="B59" s="5" t="s">
        <v>293</v>
      </c>
      <c r="C59" s="344" t="s">
        <v>2660</v>
      </c>
    </row>
    <row r="60" spans="1:3" ht="66">
      <c r="A60" s="1099"/>
      <c r="B60" s="5" t="s">
        <v>294</v>
      </c>
      <c r="C60" s="344" t="s">
        <v>2661</v>
      </c>
    </row>
    <row r="61" spans="1:3" ht="82.5">
      <c r="A61" s="1099"/>
      <c r="B61" s="5" t="s">
        <v>295</v>
      </c>
      <c r="C61" s="344" t="s">
        <v>2662</v>
      </c>
    </row>
    <row r="62" spans="1:3">
      <c r="A62" s="1099"/>
      <c r="B62" s="5" t="s">
        <v>296</v>
      </c>
      <c r="C62" s="344" t="s">
        <v>2663</v>
      </c>
    </row>
    <row r="63" spans="1:3">
      <c r="A63" s="1099"/>
      <c r="B63" s="5" t="s">
        <v>297</v>
      </c>
      <c r="C63" s="344" t="s">
        <v>239</v>
      </c>
    </row>
    <row r="64" spans="1:3">
      <c r="A64" s="1099"/>
      <c r="B64" s="5" t="s">
        <v>298</v>
      </c>
      <c r="C64" s="344" t="s">
        <v>239</v>
      </c>
    </row>
    <row r="65" spans="1:3">
      <c r="A65" s="1099"/>
      <c r="B65" s="5" t="s">
        <v>299</v>
      </c>
      <c r="C65" s="344" t="s">
        <v>2664</v>
      </c>
    </row>
    <row r="66" spans="1:3">
      <c r="A66" s="1099"/>
      <c r="B66" s="5" t="s">
        <v>300</v>
      </c>
      <c r="C66" s="344" t="s">
        <v>2665</v>
      </c>
    </row>
    <row r="67" spans="1:3">
      <c r="A67" s="1099"/>
      <c r="B67" s="5" t="s">
        <v>301</v>
      </c>
      <c r="C67" s="344" t="s">
        <v>2666</v>
      </c>
    </row>
    <row r="68" spans="1:3" ht="17" thickBot="1">
      <c r="A68" s="1100"/>
      <c r="B68" s="13" t="s">
        <v>302</v>
      </c>
      <c r="C68" s="14" t="s">
        <v>239</v>
      </c>
    </row>
    <row r="69" spans="1:3">
      <c r="A69" s="1265" t="s">
        <v>303</v>
      </c>
      <c r="B69" s="786" t="s">
        <v>304</v>
      </c>
      <c r="C69" s="849" t="s">
        <v>100</v>
      </c>
    </row>
    <row r="70" spans="1:3">
      <c r="A70" s="1099"/>
      <c r="B70" s="5" t="s">
        <v>305</v>
      </c>
      <c r="C70" s="344" t="s">
        <v>239</v>
      </c>
    </row>
    <row r="71" spans="1:3">
      <c r="A71" s="1099"/>
      <c r="B71" s="5" t="s">
        <v>306</v>
      </c>
      <c r="C71" s="344" t="s">
        <v>2647</v>
      </c>
    </row>
    <row r="72" spans="1:3" ht="49.5">
      <c r="A72" s="1099"/>
      <c r="B72" s="5" t="s">
        <v>307</v>
      </c>
      <c r="C72" s="344" t="s">
        <v>2667</v>
      </c>
    </row>
    <row r="73" spans="1:3" ht="115.5">
      <c r="A73" s="1099"/>
      <c r="B73" s="5" t="s">
        <v>308</v>
      </c>
      <c r="C73" s="344" t="s">
        <v>2668</v>
      </c>
    </row>
    <row r="74" spans="1:3">
      <c r="A74" s="1099"/>
      <c r="B74" s="5" t="s">
        <v>309</v>
      </c>
      <c r="C74" s="344" t="s">
        <v>123</v>
      </c>
    </row>
    <row r="75" spans="1:3">
      <c r="A75" s="1099"/>
      <c r="B75" s="5" t="s">
        <v>310</v>
      </c>
      <c r="C75" s="344" t="s">
        <v>102</v>
      </c>
    </row>
    <row r="76" spans="1:3">
      <c r="A76" s="1099"/>
      <c r="B76" s="5" t="s">
        <v>311</v>
      </c>
      <c r="C76" s="344" t="s">
        <v>2669</v>
      </c>
    </row>
    <row r="77" spans="1:3" ht="149" thickBot="1">
      <c r="A77" s="1100"/>
      <c r="B77" s="13" t="s">
        <v>312</v>
      </c>
      <c r="C77" s="14" t="s">
        <v>2670</v>
      </c>
    </row>
    <row r="78" spans="1:3">
      <c r="A78" s="1265" t="s">
        <v>314</v>
      </c>
      <c r="B78" s="786" t="s">
        <v>315</v>
      </c>
      <c r="C78" s="849">
        <v>28</v>
      </c>
    </row>
    <row r="79" spans="1:3">
      <c r="A79" s="1099"/>
      <c r="B79" s="5" t="s">
        <v>316</v>
      </c>
      <c r="C79" s="344" t="s">
        <v>393</v>
      </c>
    </row>
    <row r="80" spans="1:3">
      <c r="A80" s="1099"/>
      <c r="B80" s="5" t="s">
        <v>318</v>
      </c>
      <c r="C80" s="344" t="s">
        <v>2671</v>
      </c>
    </row>
    <row r="81" spans="1:3">
      <c r="A81" s="1099"/>
      <c r="B81" s="5" t="s">
        <v>319</v>
      </c>
      <c r="C81" s="344" t="s">
        <v>2672</v>
      </c>
    </row>
    <row r="82" spans="1:3" ht="148.5">
      <c r="A82" s="1099"/>
      <c r="B82" s="5" t="s">
        <v>320</v>
      </c>
      <c r="C82" s="344" t="s">
        <v>2673</v>
      </c>
    </row>
    <row r="83" spans="1:3">
      <c r="A83" s="1099"/>
      <c r="B83" s="5" t="s">
        <v>321</v>
      </c>
      <c r="C83" s="344" t="s">
        <v>100</v>
      </c>
    </row>
    <row r="84" spans="1:3">
      <c r="A84" s="1099"/>
      <c r="B84" s="5" t="s">
        <v>300</v>
      </c>
      <c r="C84" s="344" t="s">
        <v>239</v>
      </c>
    </row>
    <row r="85" spans="1:3">
      <c r="A85" s="1099"/>
      <c r="B85" s="5" t="s">
        <v>301</v>
      </c>
      <c r="C85" s="344" t="s">
        <v>239</v>
      </c>
    </row>
    <row r="86" spans="1:3">
      <c r="A86" s="1099"/>
      <c r="B86" s="5" t="s">
        <v>322</v>
      </c>
      <c r="C86" s="344" t="s">
        <v>239</v>
      </c>
    </row>
    <row r="87" spans="1:3">
      <c r="A87" s="1099"/>
      <c r="B87" s="5" t="s">
        <v>323</v>
      </c>
      <c r="C87" s="344"/>
    </row>
    <row r="88" spans="1:3">
      <c r="A88" s="1099"/>
      <c r="B88" s="5" t="s">
        <v>324</v>
      </c>
      <c r="C88" s="344" t="s">
        <v>100</v>
      </c>
    </row>
    <row r="89" spans="1:3">
      <c r="A89" s="1099"/>
      <c r="B89" s="5" t="s">
        <v>325</v>
      </c>
      <c r="C89" s="344" t="s">
        <v>239</v>
      </c>
    </row>
    <row r="90" spans="1:3">
      <c r="A90" s="1099"/>
      <c r="B90" s="5" t="s">
        <v>326</v>
      </c>
      <c r="C90" s="344" t="s">
        <v>239</v>
      </c>
    </row>
    <row r="91" spans="1:3">
      <c r="A91" s="1099"/>
      <c r="B91" s="5" t="s">
        <v>327</v>
      </c>
      <c r="C91" s="344" t="s">
        <v>239</v>
      </c>
    </row>
    <row r="92" spans="1:3" ht="17" thickBot="1">
      <c r="A92" s="1100"/>
      <c r="B92" s="13" t="s">
        <v>328</v>
      </c>
      <c r="C92" s="14" t="s">
        <v>239</v>
      </c>
    </row>
    <row r="93" spans="1:3" ht="66">
      <c r="A93" s="1265" t="s">
        <v>329</v>
      </c>
      <c r="B93" s="786" t="s">
        <v>330</v>
      </c>
      <c r="C93" s="849" t="s">
        <v>2674</v>
      </c>
    </row>
    <row r="94" spans="1:3" ht="33">
      <c r="A94" s="1099"/>
      <c r="B94" s="5" t="s">
        <v>331</v>
      </c>
      <c r="C94" s="344" t="s">
        <v>2373</v>
      </c>
    </row>
    <row r="95" spans="1:3">
      <c r="A95" s="1099"/>
      <c r="B95" s="5" t="s">
        <v>332</v>
      </c>
      <c r="C95" s="344" t="s">
        <v>239</v>
      </c>
    </row>
    <row r="96" spans="1:3" ht="33">
      <c r="A96" s="1099"/>
      <c r="B96" s="5" t="s">
        <v>333</v>
      </c>
      <c r="C96" s="344" t="s">
        <v>239</v>
      </c>
    </row>
    <row r="97" spans="1:3">
      <c r="A97" s="1099"/>
      <c r="B97" s="5" t="s">
        <v>334</v>
      </c>
      <c r="C97" s="344" t="s">
        <v>239</v>
      </c>
    </row>
    <row r="98" spans="1:3">
      <c r="A98" s="1099"/>
      <c r="B98" s="5" t="s">
        <v>335</v>
      </c>
      <c r="C98" s="344" t="s">
        <v>239</v>
      </c>
    </row>
    <row r="99" spans="1:3" ht="33">
      <c r="A99" s="1099"/>
      <c r="B99" s="5" t="s">
        <v>337</v>
      </c>
      <c r="C99" s="344" t="s">
        <v>239</v>
      </c>
    </row>
    <row r="100" spans="1:3">
      <c r="A100" s="1099"/>
      <c r="B100" s="5" t="s">
        <v>338</v>
      </c>
      <c r="C100" s="344" t="s">
        <v>239</v>
      </c>
    </row>
    <row r="101" spans="1:3">
      <c r="A101" s="1099"/>
      <c r="B101" s="5" t="s">
        <v>340</v>
      </c>
      <c r="C101" s="344" t="s">
        <v>239</v>
      </c>
    </row>
    <row r="102" spans="1:3" ht="50" thickBot="1">
      <c r="A102" s="1100"/>
      <c r="B102" s="410" t="s">
        <v>341</v>
      </c>
      <c r="C102" s="716" t="s">
        <v>2675</v>
      </c>
    </row>
    <row r="103" spans="1:3" ht="33">
      <c r="A103" s="1101" t="s">
        <v>215</v>
      </c>
      <c r="B103" s="5" t="s">
        <v>342</v>
      </c>
      <c r="C103" s="924" t="s">
        <v>2676</v>
      </c>
    </row>
    <row r="104" spans="1:3">
      <c r="A104" s="1101"/>
      <c r="B104" s="5" t="s">
        <v>217</v>
      </c>
      <c r="C104" s="717">
        <v>6.1089999999999998E-2</v>
      </c>
    </row>
    <row r="105" spans="1:3">
      <c r="A105" s="1101"/>
      <c r="B105" s="5" t="s">
        <v>344</v>
      </c>
      <c r="C105" s="718">
        <v>8.15</v>
      </c>
    </row>
    <row r="106" spans="1:3">
      <c r="A106" s="1101"/>
      <c r="B106" s="5" t="s">
        <v>1017</v>
      </c>
      <c r="C106" s="344" t="s">
        <v>2677</v>
      </c>
    </row>
    <row r="107" spans="1:3" ht="17" thickBot="1">
      <c r="A107" s="1102"/>
      <c r="B107" s="44" t="s">
        <v>346</v>
      </c>
      <c r="C107" s="14" t="s">
        <v>239</v>
      </c>
    </row>
    <row r="108" spans="1:3" ht="17" thickBot="1">
      <c r="A108" s="1173" t="s">
        <v>347</v>
      </c>
      <c r="B108" s="1174"/>
      <c r="C108" s="790" t="s">
        <v>239</v>
      </c>
    </row>
    <row r="109" spans="1:3" ht="235.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dimension ref="A1:C109"/>
  <sheetViews>
    <sheetView zoomScale="75" zoomScaleNormal="75" workbookViewId="0">
      <selection sqref="A1:C1"/>
    </sheetView>
  </sheetViews>
  <sheetFormatPr defaultColWidth="11" defaultRowHeight="18"/>
  <cols>
    <col min="1" max="1" width="3.58203125" style="23" customWidth="1"/>
    <col min="2" max="3" width="47.58203125" style="23" customWidth="1"/>
  </cols>
  <sheetData>
    <row r="1" spans="1:3" ht="20.5" thickBot="1">
      <c r="A1" s="1267" t="s">
        <v>88</v>
      </c>
      <c r="B1" s="1267"/>
      <c r="C1" s="1267"/>
    </row>
    <row r="2" spans="1:3" ht="18.5" thickBot="1">
      <c r="A2" s="1121" t="s">
        <v>89</v>
      </c>
      <c r="B2" s="1122"/>
      <c r="C2" s="423">
        <v>44732</v>
      </c>
    </row>
    <row r="3" spans="1:3">
      <c r="A3" s="1123" t="s">
        <v>90</v>
      </c>
      <c r="B3" s="24" t="s">
        <v>91</v>
      </c>
      <c r="C3" s="27" t="s">
        <v>1920</v>
      </c>
    </row>
    <row r="4" spans="1:3">
      <c r="A4" s="1118"/>
      <c r="B4" s="24" t="s">
        <v>92</v>
      </c>
      <c r="C4" s="27" t="s">
        <v>1921</v>
      </c>
    </row>
    <row r="5" spans="1:3">
      <c r="A5" s="1118"/>
      <c r="B5" s="24" t="s">
        <v>93</v>
      </c>
      <c r="C5" s="27" t="s">
        <v>1921</v>
      </c>
    </row>
    <row r="6" spans="1:3">
      <c r="A6" s="1118"/>
      <c r="B6" s="24" t="s">
        <v>94</v>
      </c>
      <c r="C6" s="28" t="s">
        <v>1922</v>
      </c>
    </row>
    <row r="7" spans="1:3">
      <c r="A7" s="1118"/>
      <c r="B7" s="24" t="s">
        <v>95</v>
      </c>
      <c r="C7" s="29" t="s">
        <v>1923</v>
      </c>
    </row>
    <row r="8" spans="1:3">
      <c r="A8" s="1118"/>
      <c r="B8" s="24" t="s">
        <v>96</v>
      </c>
      <c r="C8" s="30">
        <v>779896818</v>
      </c>
    </row>
    <row r="9" spans="1:3">
      <c r="A9" s="1118"/>
      <c r="B9" s="24" t="s">
        <v>97</v>
      </c>
      <c r="C9" s="311">
        <v>105464861818</v>
      </c>
    </row>
    <row r="10" spans="1:3" ht="212.25" customHeight="1">
      <c r="A10" s="1118"/>
      <c r="B10" s="24" t="s">
        <v>98</v>
      </c>
      <c r="C10" s="27" t="s">
        <v>501</v>
      </c>
    </row>
    <row r="11" spans="1:3">
      <c r="A11" s="1118"/>
      <c r="B11" s="24" t="s">
        <v>99</v>
      </c>
      <c r="C11" s="31" t="s">
        <v>100</v>
      </c>
    </row>
    <row r="12" spans="1:3">
      <c r="A12" s="1118"/>
      <c r="B12" s="24" t="s">
        <v>101</v>
      </c>
      <c r="C12" s="31" t="s">
        <v>102</v>
      </c>
    </row>
    <row r="13" spans="1:3">
      <c r="A13" s="1118"/>
      <c r="B13" s="24" t="s">
        <v>103</v>
      </c>
      <c r="C13" s="31" t="s">
        <v>102</v>
      </c>
    </row>
    <row r="14" spans="1:3">
      <c r="A14" s="1118"/>
      <c r="B14" s="24" t="s">
        <v>104</v>
      </c>
      <c r="C14" s="31" t="s">
        <v>100</v>
      </c>
    </row>
    <row r="15" spans="1:3">
      <c r="A15" s="1118"/>
      <c r="B15" s="24" t="s">
        <v>105</v>
      </c>
      <c r="C15" s="31" t="s">
        <v>229</v>
      </c>
    </row>
    <row r="16" spans="1:3">
      <c r="A16" s="1118"/>
      <c r="B16" s="24" t="s">
        <v>106</v>
      </c>
      <c r="C16" s="31" t="s">
        <v>229</v>
      </c>
    </row>
    <row r="17" spans="1:3" ht="66">
      <c r="A17" s="1118"/>
      <c r="B17" s="24" t="s">
        <v>108</v>
      </c>
      <c r="C17" s="31" t="s">
        <v>1924</v>
      </c>
    </row>
    <row r="18" spans="1:3" ht="30" customHeight="1">
      <c r="A18" s="1118"/>
      <c r="B18" s="5" t="s">
        <v>109</v>
      </c>
      <c r="C18" s="31" t="s">
        <v>351</v>
      </c>
    </row>
    <row r="19" spans="1:3">
      <c r="A19" s="1118"/>
      <c r="B19" s="24" t="s">
        <v>111</v>
      </c>
      <c r="C19" s="31" t="s">
        <v>100</v>
      </c>
    </row>
    <row r="20" spans="1:3">
      <c r="A20" s="1118"/>
      <c r="B20" s="24" t="s">
        <v>112</v>
      </c>
      <c r="C20" s="31" t="s">
        <v>100</v>
      </c>
    </row>
    <row r="21" spans="1:3">
      <c r="A21" s="1118"/>
      <c r="B21" s="24" t="s">
        <v>113</v>
      </c>
      <c r="C21" s="31" t="s">
        <v>100</v>
      </c>
    </row>
    <row r="22" spans="1:3">
      <c r="A22" s="1118"/>
      <c r="B22" s="24" t="s">
        <v>114</v>
      </c>
      <c r="C22" s="31" t="s">
        <v>100</v>
      </c>
    </row>
    <row r="23" spans="1:3">
      <c r="A23" s="1118"/>
      <c r="B23" s="24" t="s">
        <v>115</v>
      </c>
      <c r="C23" s="31" t="s">
        <v>100</v>
      </c>
    </row>
    <row r="24" spans="1:3">
      <c r="A24" s="1118"/>
      <c r="B24" s="24" t="s">
        <v>116</v>
      </c>
      <c r="C24" s="31" t="s">
        <v>100</v>
      </c>
    </row>
    <row r="25" spans="1:3">
      <c r="A25" s="1118"/>
      <c r="B25" s="24" t="s">
        <v>117</v>
      </c>
      <c r="C25" s="31" t="s">
        <v>118</v>
      </c>
    </row>
    <row r="26" spans="1:3">
      <c r="A26" s="1118"/>
      <c r="B26" s="24" t="s">
        <v>119</v>
      </c>
      <c r="C26" s="31" t="s">
        <v>100</v>
      </c>
    </row>
    <row r="27" spans="1:3">
      <c r="A27" s="1118"/>
      <c r="B27" s="24" t="s">
        <v>120</v>
      </c>
      <c r="C27" s="31" t="s">
        <v>1925</v>
      </c>
    </row>
    <row r="28" spans="1:3">
      <c r="A28" s="1118"/>
      <c r="B28" s="24" t="s">
        <v>122</v>
      </c>
      <c r="C28" s="31" t="s">
        <v>123</v>
      </c>
    </row>
    <row r="29" spans="1:3">
      <c r="A29" s="1118"/>
      <c r="B29" s="24" t="s">
        <v>124</v>
      </c>
      <c r="C29" s="31" t="s">
        <v>125</v>
      </c>
    </row>
    <row r="30" spans="1:3" ht="33">
      <c r="A30" s="1118"/>
      <c r="B30" s="24" t="s">
        <v>126</v>
      </c>
      <c r="C30" s="31" t="s">
        <v>423</v>
      </c>
    </row>
    <row r="31" spans="1:3">
      <c r="A31" s="1118"/>
      <c r="B31" s="24" t="s">
        <v>128</v>
      </c>
      <c r="C31" s="28" t="s">
        <v>366</v>
      </c>
    </row>
    <row r="32" spans="1:3" ht="33.5" thickBot="1">
      <c r="A32" s="1119"/>
      <c r="B32" s="32" t="s">
        <v>129</v>
      </c>
      <c r="C32" s="33" t="s">
        <v>229</v>
      </c>
    </row>
    <row r="33" spans="1:3">
      <c r="A33" s="1117" t="s">
        <v>130</v>
      </c>
      <c r="B33" s="34" t="s">
        <v>131</v>
      </c>
      <c r="C33" s="35" t="s">
        <v>1922</v>
      </c>
    </row>
    <row r="34" spans="1:3">
      <c r="A34" s="1118"/>
      <c r="B34" s="24" t="s">
        <v>132</v>
      </c>
      <c r="C34" s="28" t="s">
        <v>502</v>
      </c>
    </row>
    <row r="35" spans="1:3">
      <c r="A35" s="1118"/>
      <c r="B35" s="24" t="s">
        <v>133</v>
      </c>
      <c r="C35" s="28" t="s">
        <v>134</v>
      </c>
    </row>
    <row r="36" spans="1:3">
      <c r="A36" s="1118"/>
      <c r="B36" s="24" t="s">
        <v>135</v>
      </c>
      <c r="C36" s="28" t="s">
        <v>100</v>
      </c>
    </row>
    <row r="37" spans="1:3">
      <c r="A37" s="1118"/>
      <c r="B37" s="24" t="s">
        <v>136</v>
      </c>
      <c r="C37" s="28" t="s">
        <v>100</v>
      </c>
    </row>
    <row r="38" spans="1:3" ht="18.5" thickBot="1">
      <c r="A38" s="1119"/>
      <c r="B38" s="36" t="s">
        <v>137</v>
      </c>
      <c r="C38" s="37" t="s">
        <v>102</v>
      </c>
    </row>
    <row r="39" spans="1:3">
      <c r="A39" s="1117" t="s">
        <v>138</v>
      </c>
      <c r="B39" s="34" t="s">
        <v>139</v>
      </c>
      <c r="C39" s="35" t="s">
        <v>100</v>
      </c>
    </row>
    <row r="40" spans="1:3">
      <c r="A40" s="1118"/>
      <c r="B40" s="24" t="s">
        <v>140</v>
      </c>
      <c r="C40" s="28" t="s">
        <v>229</v>
      </c>
    </row>
    <row r="41" spans="1:3">
      <c r="A41" s="1118"/>
      <c r="B41" s="24" t="s">
        <v>141</v>
      </c>
      <c r="C41" s="28" t="s">
        <v>229</v>
      </c>
    </row>
    <row r="42" spans="1:3">
      <c r="A42" s="1118"/>
      <c r="B42" s="24" t="s">
        <v>142</v>
      </c>
      <c r="C42" s="28" t="s">
        <v>229</v>
      </c>
    </row>
    <row r="43" spans="1:3">
      <c r="A43" s="1118"/>
      <c r="B43" s="24" t="s">
        <v>143</v>
      </c>
      <c r="C43" s="28" t="s">
        <v>229</v>
      </c>
    </row>
    <row r="44" spans="1:3" ht="18.5" thickBot="1">
      <c r="A44" s="1119"/>
      <c r="B44" s="36" t="s">
        <v>144</v>
      </c>
      <c r="C44" s="37" t="s">
        <v>229</v>
      </c>
    </row>
    <row r="45" spans="1:3">
      <c r="A45" s="1117" t="s">
        <v>145</v>
      </c>
      <c r="B45" s="34" t="s">
        <v>146</v>
      </c>
      <c r="C45" s="35" t="s">
        <v>102</v>
      </c>
    </row>
    <row r="46" spans="1:3" ht="71.25" customHeight="1">
      <c r="A46" s="1118"/>
      <c r="B46" s="24" t="s">
        <v>148</v>
      </c>
      <c r="C46" s="28" t="s">
        <v>1926</v>
      </c>
    </row>
    <row r="47" spans="1:3" ht="239.25" customHeight="1" thickBot="1">
      <c r="A47" s="1119"/>
      <c r="B47" s="36" t="s">
        <v>503</v>
      </c>
      <c r="C47" s="37" t="s">
        <v>1927</v>
      </c>
    </row>
    <row r="48" spans="1:3">
      <c r="A48" s="1124" t="s">
        <v>150</v>
      </c>
      <c r="B48" s="38" t="s">
        <v>151</v>
      </c>
      <c r="C48" s="39" t="s">
        <v>102</v>
      </c>
    </row>
    <row r="49" spans="1:3">
      <c r="A49" s="1124"/>
      <c r="B49" s="24" t="s">
        <v>152</v>
      </c>
      <c r="C49" s="28" t="s">
        <v>504</v>
      </c>
    </row>
    <row r="50" spans="1:3" ht="49.5">
      <c r="A50" s="1124"/>
      <c r="B50" s="24" t="s">
        <v>153</v>
      </c>
      <c r="C50" s="28" t="s">
        <v>505</v>
      </c>
    </row>
    <row r="51" spans="1:3">
      <c r="A51" s="1124"/>
      <c r="B51" s="24" t="s">
        <v>154</v>
      </c>
      <c r="C51" s="28" t="s">
        <v>506</v>
      </c>
    </row>
    <row r="52" spans="1:3" ht="49.5">
      <c r="A52" s="1124"/>
      <c r="B52" s="24" t="s">
        <v>155</v>
      </c>
      <c r="C52" s="28" t="s">
        <v>1928</v>
      </c>
    </row>
    <row r="53" spans="1:3" ht="110.25" customHeight="1">
      <c r="A53" s="1124"/>
      <c r="B53" s="24" t="s">
        <v>156</v>
      </c>
      <c r="C53" s="28" t="s">
        <v>1929</v>
      </c>
    </row>
    <row r="54" spans="1:3" ht="66">
      <c r="A54" s="1124"/>
      <c r="B54" s="24" t="s">
        <v>157</v>
      </c>
      <c r="C54" s="28" t="s">
        <v>507</v>
      </c>
    </row>
    <row r="55" spans="1:3">
      <c r="A55" s="1124"/>
      <c r="B55" s="24" t="s">
        <v>158</v>
      </c>
      <c r="C55" s="28" t="s">
        <v>1930</v>
      </c>
    </row>
    <row r="56" spans="1:3">
      <c r="A56" s="1124"/>
      <c r="B56" s="24" t="s">
        <v>159</v>
      </c>
      <c r="C56" s="28" t="s">
        <v>372</v>
      </c>
    </row>
    <row r="57" spans="1:3">
      <c r="A57" s="1124"/>
      <c r="B57" s="24" t="s">
        <v>160</v>
      </c>
      <c r="C57" s="28" t="s">
        <v>178</v>
      </c>
    </row>
    <row r="58" spans="1:3">
      <c r="A58" s="1124"/>
      <c r="B58" s="24" t="s">
        <v>162</v>
      </c>
      <c r="C58" s="28" t="s">
        <v>178</v>
      </c>
    </row>
    <row r="59" spans="1:3">
      <c r="A59" s="1124"/>
      <c r="B59" s="24" t="s">
        <v>163</v>
      </c>
      <c r="C59" s="28" t="s">
        <v>1930</v>
      </c>
    </row>
    <row r="60" spans="1:3">
      <c r="A60" s="1124"/>
      <c r="B60" s="24" t="s">
        <v>164</v>
      </c>
      <c r="C60" s="40" t="s">
        <v>178</v>
      </c>
    </row>
    <row r="61" spans="1:3" ht="66">
      <c r="A61" s="1124"/>
      <c r="B61" s="24" t="s">
        <v>165</v>
      </c>
      <c r="C61" s="28" t="s">
        <v>507</v>
      </c>
    </row>
    <row r="62" spans="1:3" ht="33">
      <c r="A62" s="1124"/>
      <c r="B62" s="24" t="s">
        <v>166</v>
      </c>
      <c r="C62" s="28" t="s">
        <v>1931</v>
      </c>
    </row>
    <row r="63" spans="1:3">
      <c r="A63" s="1124"/>
      <c r="B63" s="24" t="s">
        <v>167</v>
      </c>
      <c r="C63" s="28" t="s">
        <v>102</v>
      </c>
    </row>
    <row r="64" spans="1:3" ht="49.5">
      <c r="A64" s="1124"/>
      <c r="B64" s="24" t="s">
        <v>168</v>
      </c>
      <c r="C64" s="28" t="s">
        <v>1932</v>
      </c>
    </row>
    <row r="65" spans="1:3">
      <c r="A65" s="1124"/>
      <c r="B65" s="24" t="s">
        <v>169</v>
      </c>
      <c r="C65" s="28" t="s">
        <v>508</v>
      </c>
    </row>
    <row r="66" spans="1:3">
      <c r="A66" s="1124"/>
      <c r="B66" s="24" t="s">
        <v>170</v>
      </c>
      <c r="C66" s="28" t="s">
        <v>1933</v>
      </c>
    </row>
    <row r="67" spans="1:3">
      <c r="A67" s="1124"/>
      <c r="B67" s="24" t="s">
        <v>171</v>
      </c>
      <c r="C67" s="312">
        <v>43570</v>
      </c>
    </row>
    <row r="68" spans="1:3" ht="72.75" customHeight="1" thickBot="1">
      <c r="A68" s="1125"/>
      <c r="B68" s="36" t="s">
        <v>172</v>
      </c>
      <c r="C68" s="37" t="s">
        <v>1934</v>
      </c>
    </row>
    <row r="69" spans="1:3">
      <c r="A69" s="1117" t="s">
        <v>173</v>
      </c>
      <c r="B69" s="34" t="s">
        <v>174</v>
      </c>
      <c r="C69" s="35" t="s">
        <v>102</v>
      </c>
    </row>
    <row r="70" spans="1:3">
      <c r="A70" s="1118"/>
      <c r="B70" s="24" t="s">
        <v>175</v>
      </c>
      <c r="C70" s="28" t="s">
        <v>176</v>
      </c>
    </row>
    <row r="71" spans="1:3">
      <c r="A71" s="1118"/>
      <c r="B71" s="24" t="s">
        <v>177</v>
      </c>
      <c r="C71" s="28" t="s">
        <v>178</v>
      </c>
    </row>
    <row r="72" spans="1:3">
      <c r="A72" s="1118"/>
      <c r="B72" s="24" t="s">
        <v>179</v>
      </c>
      <c r="C72" s="28" t="s">
        <v>178</v>
      </c>
    </row>
    <row r="73" spans="1:3" ht="49.5">
      <c r="A73" s="1118"/>
      <c r="B73" s="24" t="s">
        <v>180</v>
      </c>
      <c r="C73" s="28" t="s">
        <v>181</v>
      </c>
    </row>
    <row r="74" spans="1:3">
      <c r="A74" s="1118"/>
      <c r="B74" s="24" t="s">
        <v>182</v>
      </c>
      <c r="C74" s="28" t="s">
        <v>123</v>
      </c>
    </row>
    <row r="75" spans="1:3">
      <c r="A75" s="1118"/>
      <c r="B75" s="24" t="s">
        <v>183</v>
      </c>
      <c r="C75" s="28" t="s">
        <v>102</v>
      </c>
    </row>
    <row r="76" spans="1:3">
      <c r="A76" s="1118"/>
      <c r="B76" s="24" t="s">
        <v>184</v>
      </c>
      <c r="C76" s="28" t="s">
        <v>185</v>
      </c>
    </row>
    <row r="77" spans="1:3" ht="83" thickBot="1">
      <c r="A77" s="1119"/>
      <c r="B77" s="36" t="s">
        <v>186</v>
      </c>
      <c r="C77" s="37" t="s">
        <v>412</v>
      </c>
    </row>
    <row r="78" spans="1:3" ht="33">
      <c r="A78" s="1117" t="s">
        <v>188</v>
      </c>
      <c r="B78" s="34" t="s">
        <v>189</v>
      </c>
      <c r="C78" s="35" t="s">
        <v>1685</v>
      </c>
    </row>
    <row r="79" spans="1:3" ht="66">
      <c r="A79" s="1118"/>
      <c r="B79" s="41" t="s">
        <v>190</v>
      </c>
      <c r="C79" s="35" t="s">
        <v>1879</v>
      </c>
    </row>
    <row r="80" spans="1:3">
      <c r="A80" s="1118"/>
      <c r="B80" s="24" t="s">
        <v>192</v>
      </c>
      <c r="C80" s="28" t="s">
        <v>413</v>
      </c>
    </row>
    <row r="81" spans="1:3">
      <c r="A81" s="1118"/>
      <c r="B81" s="24" t="s">
        <v>193</v>
      </c>
      <c r="C81" s="28" t="s">
        <v>414</v>
      </c>
    </row>
    <row r="82" spans="1:3" ht="49.5">
      <c r="A82" s="1118"/>
      <c r="B82" s="24" t="s">
        <v>194</v>
      </c>
      <c r="C82" s="28" t="s">
        <v>394</v>
      </c>
    </row>
    <row r="83" spans="1:3">
      <c r="A83" s="1118"/>
      <c r="B83" s="24" t="s">
        <v>195</v>
      </c>
      <c r="C83" s="28" t="s">
        <v>100</v>
      </c>
    </row>
    <row r="84" spans="1:3">
      <c r="A84" s="1118"/>
      <c r="B84" s="24" t="s">
        <v>170</v>
      </c>
      <c r="C84" s="28" t="s">
        <v>178</v>
      </c>
    </row>
    <row r="85" spans="1:3">
      <c r="A85" s="1118"/>
      <c r="B85" s="24" t="s">
        <v>171</v>
      </c>
      <c r="C85" s="28" t="s">
        <v>178</v>
      </c>
    </row>
    <row r="86" spans="1:3">
      <c r="A86" s="1118"/>
      <c r="B86" s="24" t="s">
        <v>196</v>
      </c>
      <c r="C86" s="28" t="s">
        <v>178</v>
      </c>
    </row>
    <row r="87" spans="1:3">
      <c r="A87" s="1118"/>
      <c r="B87" s="24" t="s">
        <v>197</v>
      </c>
      <c r="C87" s="28"/>
    </row>
    <row r="88" spans="1:3">
      <c r="A88" s="1118"/>
      <c r="B88" s="24" t="s">
        <v>198</v>
      </c>
      <c r="C88" s="28" t="s">
        <v>100</v>
      </c>
    </row>
    <row r="89" spans="1:3">
      <c r="A89" s="1118"/>
      <c r="B89" s="24" t="s">
        <v>199</v>
      </c>
      <c r="C89" s="28" t="s">
        <v>178</v>
      </c>
    </row>
    <row r="90" spans="1:3">
      <c r="A90" s="1118"/>
      <c r="B90" s="24" t="s">
        <v>200</v>
      </c>
      <c r="C90" s="28" t="s">
        <v>178</v>
      </c>
    </row>
    <row r="91" spans="1:3">
      <c r="A91" s="1118"/>
      <c r="B91" s="24" t="s">
        <v>201</v>
      </c>
      <c r="C91" s="28" t="s">
        <v>178</v>
      </c>
    </row>
    <row r="92" spans="1:3" ht="18.5" thickBot="1">
      <c r="A92" s="1119"/>
      <c r="B92" s="36" t="s">
        <v>202</v>
      </c>
      <c r="C92" s="37" t="s">
        <v>178</v>
      </c>
    </row>
    <row r="93" spans="1:3" ht="49.5">
      <c r="A93" s="1117" t="s">
        <v>203</v>
      </c>
      <c r="B93" s="34" t="s">
        <v>204</v>
      </c>
      <c r="C93" s="35" t="s">
        <v>436</v>
      </c>
    </row>
    <row r="94" spans="1:3" ht="33">
      <c r="A94" s="1118"/>
      <c r="B94" s="24" t="s">
        <v>205</v>
      </c>
      <c r="C94" s="28" t="s">
        <v>416</v>
      </c>
    </row>
    <row r="95" spans="1:3">
      <c r="A95" s="1118"/>
      <c r="B95" s="24" t="s">
        <v>206</v>
      </c>
      <c r="C95" s="28" t="s">
        <v>100</v>
      </c>
    </row>
    <row r="96" spans="1:3" ht="33">
      <c r="A96" s="1118"/>
      <c r="B96" s="24" t="s">
        <v>207</v>
      </c>
      <c r="C96" s="28" t="s">
        <v>100</v>
      </c>
    </row>
    <row r="97" spans="1:3" ht="49.5">
      <c r="A97" s="1118"/>
      <c r="B97" s="24" t="s">
        <v>208</v>
      </c>
      <c r="C97" s="28" t="s">
        <v>437</v>
      </c>
    </row>
    <row r="98" spans="1:3">
      <c r="A98" s="1118"/>
      <c r="B98" s="24" t="s">
        <v>209</v>
      </c>
      <c r="C98" s="28" t="s">
        <v>100</v>
      </c>
    </row>
    <row r="99" spans="1:3" ht="33">
      <c r="A99" s="1118"/>
      <c r="B99" s="24" t="s">
        <v>211</v>
      </c>
      <c r="C99" s="28" t="s">
        <v>100</v>
      </c>
    </row>
    <row r="100" spans="1:3">
      <c r="A100" s="1118"/>
      <c r="B100" s="24" t="s">
        <v>212</v>
      </c>
      <c r="C100" s="28" t="s">
        <v>100</v>
      </c>
    </row>
    <row r="101" spans="1:3" ht="33">
      <c r="A101" s="1118"/>
      <c r="B101" s="24" t="s">
        <v>213</v>
      </c>
      <c r="C101" s="31" t="s">
        <v>509</v>
      </c>
    </row>
    <row r="102" spans="1:3" ht="18.5" thickBot="1">
      <c r="A102" s="1119"/>
      <c r="B102" s="36" t="s">
        <v>214</v>
      </c>
      <c r="C102" s="42" t="s">
        <v>100</v>
      </c>
    </row>
    <row r="103" spans="1:3" ht="33">
      <c r="A103" s="1124" t="s">
        <v>215</v>
      </c>
      <c r="B103" s="24" t="s">
        <v>216</v>
      </c>
      <c r="C103" s="31" t="s">
        <v>1688</v>
      </c>
    </row>
    <row r="104" spans="1:3">
      <c r="A104" s="1124"/>
      <c r="B104" s="5" t="s">
        <v>217</v>
      </c>
      <c r="C104" s="43">
        <v>5.05</v>
      </c>
    </row>
    <row r="105" spans="1:3">
      <c r="A105" s="1124"/>
      <c r="B105" s="5" t="s">
        <v>218</v>
      </c>
      <c r="C105" s="100">
        <v>681.17</v>
      </c>
    </row>
    <row r="106" spans="1:3">
      <c r="A106" s="1124"/>
      <c r="B106" s="5" t="s">
        <v>510</v>
      </c>
      <c r="C106" s="158" t="s">
        <v>1935</v>
      </c>
    </row>
    <row r="107" spans="1:3" ht="18.5" thickBot="1">
      <c r="A107" s="1125"/>
      <c r="B107" s="44" t="s">
        <v>220</v>
      </c>
      <c r="C107" s="42" t="s">
        <v>100</v>
      </c>
    </row>
    <row r="108" spans="1:3" ht="66.5" thickBot="1">
      <c r="A108" s="1126" t="s">
        <v>222</v>
      </c>
      <c r="B108" s="1122"/>
      <c r="C108" s="42" t="s">
        <v>1936</v>
      </c>
    </row>
    <row r="109" spans="1:3" ht="212.25" customHeight="1">
      <c r="A109" s="1091" t="s">
        <v>511</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09"/>
  <sheetViews>
    <sheetView zoomScale="75" zoomScaleNormal="75" workbookViewId="0">
      <selection sqref="A1:C1"/>
    </sheetView>
  </sheetViews>
  <sheetFormatPr defaultColWidth="11" defaultRowHeight="18"/>
  <cols>
    <col min="1" max="1" width="3.58203125" style="23" customWidth="1"/>
    <col min="2" max="3" width="47.58203125" style="23" customWidth="1"/>
  </cols>
  <sheetData>
    <row r="1" spans="1:3" ht="20.5" thickBot="1">
      <c r="A1" s="1267" t="s">
        <v>88</v>
      </c>
      <c r="B1" s="1267"/>
      <c r="C1" s="1267"/>
    </row>
    <row r="2" spans="1:3" ht="18.5" thickBot="1">
      <c r="A2" s="1121" t="s">
        <v>89</v>
      </c>
      <c r="B2" s="1122"/>
      <c r="C2" s="423">
        <v>44733</v>
      </c>
    </row>
    <row r="3" spans="1:3">
      <c r="A3" s="1123" t="s">
        <v>90</v>
      </c>
      <c r="B3" s="24" t="s">
        <v>91</v>
      </c>
      <c r="C3" s="27" t="s">
        <v>512</v>
      </c>
    </row>
    <row r="4" spans="1:3">
      <c r="A4" s="1118"/>
      <c r="B4" s="24" t="s">
        <v>92</v>
      </c>
      <c r="C4" s="27" t="s">
        <v>513</v>
      </c>
    </row>
    <row r="5" spans="1:3">
      <c r="A5" s="1118"/>
      <c r="B5" s="24" t="s">
        <v>93</v>
      </c>
      <c r="C5" s="27" t="s">
        <v>512</v>
      </c>
    </row>
    <row r="6" spans="1:3">
      <c r="A6" s="1118"/>
      <c r="B6" s="24" t="s">
        <v>94</v>
      </c>
      <c r="C6" s="28" t="s">
        <v>513</v>
      </c>
    </row>
    <row r="7" spans="1:3">
      <c r="A7" s="1118"/>
      <c r="B7" s="24" t="s">
        <v>95</v>
      </c>
      <c r="C7" s="29" t="s">
        <v>514</v>
      </c>
    </row>
    <row r="8" spans="1:3">
      <c r="A8" s="1118"/>
      <c r="B8" s="24" t="s">
        <v>96</v>
      </c>
      <c r="C8" s="30">
        <v>279524328</v>
      </c>
    </row>
    <row r="9" spans="1:3">
      <c r="A9" s="1118"/>
      <c r="B9" s="24" t="s">
        <v>97</v>
      </c>
      <c r="C9" s="311">
        <v>37829784347</v>
      </c>
    </row>
    <row r="10" spans="1:3">
      <c r="A10" s="1118"/>
      <c r="B10" s="24" t="s">
        <v>98</v>
      </c>
      <c r="C10" s="27" t="s">
        <v>515</v>
      </c>
    </row>
    <row r="11" spans="1:3">
      <c r="A11" s="1118"/>
      <c r="B11" s="24" t="s">
        <v>99</v>
      </c>
      <c r="C11" s="31" t="s">
        <v>100</v>
      </c>
    </row>
    <row r="12" spans="1:3">
      <c r="A12" s="1118"/>
      <c r="B12" s="24" t="s">
        <v>101</v>
      </c>
      <c r="C12" s="31" t="s">
        <v>102</v>
      </c>
    </row>
    <row r="13" spans="1:3">
      <c r="A13" s="1118"/>
      <c r="B13" s="24" t="s">
        <v>103</v>
      </c>
      <c r="C13" s="31" t="s">
        <v>100</v>
      </c>
    </row>
    <row r="14" spans="1:3">
      <c r="A14" s="1118"/>
      <c r="B14" s="24" t="s">
        <v>104</v>
      </c>
      <c r="C14" s="31" t="s">
        <v>100</v>
      </c>
    </row>
    <row r="15" spans="1:3">
      <c r="A15" s="1118"/>
      <c r="B15" s="24" t="s">
        <v>105</v>
      </c>
      <c r="C15" s="31" t="s">
        <v>229</v>
      </c>
    </row>
    <row r="16" spans="1:3">
      <c r="A16" s="1118"/>
      <c r="B16" s="24" t="s">
        <v>106</v>
      </c>
      <c r="C16" s="31" t="s">
        <v>229</v>
      </c>
    </row>
    <row r="17" spans="1:3" ht="158.25" customHeight="1">
      <c r="A17" s="1118"/>
      <c r="B17" s="24" t="s">
        <v>108</v>
      </c>
      <c r="C17" s="31" t="s">
        <v>1937</v>
      </c>
    </row>
    <row r="18" spans="1:3" ht="38.25" customHeight="1">
      <c r="A18" s="1118"/>
      <c r="B18" s="5" t="s">
        <v>109</v>
      </c>
      <c r="C18" s="31" t="s">
        <v>351</v>
      </c>
    </row>
    <row r="19" spans="1:3">
      <c r="A19" s="1118"/>
      <c r="B19" s="24" t="s">
        <v>111</v>
      </c>
      <c r="C19" s="31" t="s">
        <v>178</v>
      </c>
    </row>
    <row r="20" spans="1:3">
      <c r="A20" s="1118"/>
      <c r="B20" s="24" t="s">
        <v>112</v>
      </c>
      <c r="C20" s="31" t="s">
        <v>100</v>
      </c>
    </row>
    <row r="21" spans="1:3">
      <c r="A21" s="1118"/>
      <c r="B21" s="24" t="s">
        <v>113</v>
      </c>
      <c r="C21" s="31" t="s">
        <v>100</v>
      </c>
    </row>
    <row r="22" spans="1:3">
      <c r="A22" s="1118"/>
      <c r="B22" s="24" t="s">
        <v>114</v>
      </c>
      <c r="C22" s="31" t="s">
        <v>178</v>
      </c>
    </row>
    <row r="23" spans="1:3">
      <c r="A23" s="1118"/>
      <c r="B23" s="24" t="s">
        <v>115</v>
      </c>
      <c r="C23" s="31" t="s">
        <v>100</v>
      </c>
    </row>
    <row r="24" spans="1:3">
      <c r="A24" s="1118"/>
      <c r="B24" s="24" t="s">
        <v>116</v>
      </c>
      <c r="C24" s="31" t="s">
        <v>100</v>
      </c>
    </row>
    <row r="25" spans="1:3">
      <c r="A25" s="1118"/>
      <c r="B25" s="24" t="s">
        <v>117</v>
      </c>
      <c r="C25" s="31" t="s">
        <v>118</v>
      </c>
    </row>
    <row r="26" spans="1:3">
      <c r="A26" s="1118"/>
      <c r="B26" s="24" t="s">
        <v>119</v>
      </c>
      <c r="C26" s="31" t="s">
        <v>100</v>
      </c>
    </row>
    <row r="27" spans="1:3">
      <c r="A27" s="1118"/>
      <c r="B27" s="24" t="s">
        <v>120</v>
      </c>
      <c r="C27" s="31" t="s">
        <v>252</v>
      </c>
    </row>
    <row r="28" spans="1:3">
      <c r="A28" s="1118"/>
      <c r="B28" s="24" t="s">
        <v>122</v>
      </c>
      <c r="C28" s="31" t="s">
        <v>123</v>
      </c>
    </row>
    <row r="29" spans="1:3">
      <c r="A29" s="1118"/>
      <c r="B29" s="24" t="s">
        <v>124</v>
      </c>
      <c r="C29" s="31" t="s">
        <v>125</v>
      </c>
    </row>
    <row r="30" spans="1:3" ht="33">
      <c r="A30" s="1118"/>
      <c r="B30" s="24" t="s">
        <v>126</v>
      </c>
      <c r="C30" s="31" t="s">
        <v>423</v>
      </c>
    </row>
    <row r="31" spans="1:3" ht="82.5">
      <c r="A31" s="1118"/>
      <c r="B31" s="24" t="s">
        <v>128</v>
      </c>
      <c r="C31" s="28" t="s">
        <v>1938</v>
      </c>
    </row>
    <row r="32" spans="1:3" ht="33.5" thickBot="1">
      <c r="A32" s="1119"/>
      <c r="B32" s="32" t="s">
        <v>129</v>
      </c>
      <c r="C32" s="33" t="s">
        <v>100</v>
      </c>
    </row>
    <row r="33" spans="1:3">
      <c r="A33" s="1117" t="s">
        <v>130</v>
      </c>
      <c r="B33" s="34" t="s">
        <v>131</v>
      </c>
      <c r="C33" s="35" t="s">
        <v>513</v>
      </c>
    </row>
    <row r="34" spans="1:3">
      <c r="A34" s="1118"/>
      <c r="B34" s="24" t="s">
        <v>132</v>
      </c>
      <c r="C34" s="28"/>
    </row>
    <row r="35" spans="1:3">
      <c r="A35" s="1118"/>
      <c r="B35" s="24" t="s">
        <v>133</v>
      </c>
      <c r="C35" s="28" t="s">
        <v>134</v>
      </c>
    </row>
    <row r="36" spans="1:3">
      <c r="A36" s="1118"/>
      <c r="B36" s="24" t="s">
        <v>135</v>
      </c>
      <c r="C36" s="28" t="s">
        <v>100</v>
      </c>
    </row>
    <row r="37" spans="1:3">
      <c r="A37" s="1118"/>
      <c r="B37" s="24" t="s">
        <v>136</v>
      </c>
      <c r="C37" s="28" t="s">
        <v>178</v>
      </c>
    </row>
    <row r="38" spans="1:3" ht="18.5" thickBot="1">
      <c r="A38" s="1119"/>
      <c r="B38" s="36" t="s">
        <v>137</v>
      </c>
      <c r="C38" s="37" t="s">
        <v>102</v>
      </c>
    </row>
    <row r="39" spans="1:3">
      <c r="A39" s="1117" t="s">
        <v>138</v>
      </c>
      <c r="B39" s="34" t="s">
        <v>139</v>
      </c>
      <c r="C39" s="35" t="s">
        <v>100</v>
      </c>
    </row>
    <row r="40" spans="1:3">
      <c r="A40" s="1118"/>
      <c r="B40" s="24" t="s">
        <v>140</v>
      </c>
      <c r="C40" s="28" t="s">
        <v>178</v>
      </c>
    </row>
    <row r="41" spans="1:3">
      <c r="A41" s="1118"/>
      <c r="B41" s="24" t="s">
        <v>141</v>
      </c>
      <c r="C41" s="28" t="s">
        <v>178</v>
      </c>
    </row>
    <row r="42" spans="1:3">
      <c r="A42" s="1118"/>
      <c r="B42" s="24" t="s">
        <v>142</v>
      </c>
      <c r="C42" s="28" t="s">
        <v>178</v>
      </c>
    </row>
    <row r="43" spans="1:3">
      <c r="A43" s="1118"/>
      <c r="B43" s="24" t="s">
        <v>143</v>
      </c>
      <c r="C43" s="28" t="s">
        <v>178</v>
      </c>
    </row>
    <row r="44" spans="1:3" ht="18.5" thickBot="1">
      <c r="A44" s="1119"/>
      <c r="B44" s="36" t="s">
        <v>144</v>
      </c>
      <c r="C44" s="37" t="s">
        <v>178</v>
      </c>
    </row>
    <row r="45" spans="1:3">
      <c r="A45" s="1117" t="s">
        <v>145</v>
      </c>
      <c r="B45" s="34" t="s">
        <v>146</v>
      </c>
      <c r="C45" s="35" t="s">
        <v>102</v>
      </c>
    </row>
    <row r="46" spans="1:3">
      <c r="A46" s="1118"/>
      <c r="B46" s="24" t="s">
        <v>148</v>
      </c>
      <c r="C46" s="28" t="s">
        <v>516</v>
      </c>
    </row>
    <row r="47" spans="1:3" ht="39.75" customHeight="1" thickBot="1">
      <c r="A47" s="1119"/>
      <c r="B47" s="36" t="s">
        <v>503</v>
      </c>
      <c r="C47" s="37" t="s">
        <v>517</v>
      </c>
    </row>
    <row r="48" spans="1:3">
      <c r="A48" s="1124" t="s">
        <v>150</v>
      </c>
      <c r="B48" s="38" t="s">
        <v>151</v>
      </c>
      <c r="C48" s="39" t="s">
        <v>102</v>
      </c>
    </row>
    <row r="49" spans="1:3">
      <c r="A49" s="1124"/>
      <c r="B49" s="24" t="s">
        <v>152</v>
      </c>
      <c r="C49" s="28" t="s">
        <v>1939</v>
      </c>
    </row>
    <row r="50" spans="1:3">
      <c r="A50" s="1124"/>
      <c r="B50" s="24" t="s">
        <v>153</v>
      </c>
      <c r="C50" s="28" t="s">
        <v>518</v>
      </c>
    </row>
    <row r="51" spans="1:3">
      <c r="A51" s="1124"/>
      <c r="B51" s="24" t="s">
        <v>154</v>
      </c>
      <c r="C51" s="28" t="s">
        <v>519</v>
      </c>
    </row>
    <row r="52" spans="1:3" ht="33">
      <c r="A52" s="1124"/>
      <c r="B52" s="24" t="s">
        <v>155</v>
      </c>
      <c r="C52" s="28" t="s">
        <v>282</v>
      </c>
    </row>
    <row r="53" spans="1:3" ht="82.5">
      <c r="A53" s="1124"/>
      <c r="B53" s="24" t="s">
        <v>156</v>
      </c>
      <c r="C53" s="28" t="s">
        <v>520</v>
      </c>
    </row>
    <row r="54" spans="1:3">
      <c r="A54" s="1124"/>
      <c r="B54" s="24" t="s">
        <v>157</v>
      </c>
      <c r="C54" s="28" t="s">
        <v>521</v>
      </c>
    </row>
    <row r="55" spans="1:3">
      <c r="A55" s="1124"/>
      <c r="B55" s="24" t="s">
        <v>158</v>
      </c>
      <c r="C55" s="28" t="s">
        <v>522</v>
      </c>
    </row>
    <row r="56" spans="1:3">
      <c r="A56" s="1124"/>
      <c r="B56" s="24" t="s">
        <v>159</v>
      </c>
      <c r="C56" s="28" t="s">
        <v>288</v>
      </c>
    </row>
    <row r="57" spans="1:3">
      <c r="A57" s="1124"/>
      <c r="B57" s="24" t="s">
        <v>160</v>
      </c>
      <c r="C57" s="28" t="s">
        <v>290</v>
      </c>
    </row>
    <row r="58" spans="1:3">
      <c r="A58" s="1124"/>
      <c r="B58" s="24" t="s">
        <v>162</v>
      </c>
      <c r="C58" s="28" t="s">
        <v>100</v>
      </c>
    </row>
    <row r="59" spans="1:3">
      <c r="A59" s="1124"/>
      <c r="B59" s="24" t="s">
        <v>163</v>
      </c>
      <c r="C59" s="28" t="s">
        <v>523</v>
      </c>
    </row>
    <row r="60" spans="1:3" ht="66">
      <c r="A60" s="1124"/>
      <c r="B60" s="24" t="s">
        <v>164</v>
      </c>
      <c r="C60" s="40" t="s">
        <v>524</v>
      </c>
    </row>
    <row r="61" spans="1:3" ht="82.5">
      <c r="A61" s="1124"/>
      <c r="B61" s="24" t="s">
        <v>165</v>
      </c>
      <c r="C61" s="28" t="s">
        <v>525</v>
      </c>
    </row>
    <row r="62" spans="1:3">
      <c r="A62" s="1124"/>
      <c r="B62" s="24" t="s">
        <v>166</v>
      </c>
      <c r="C62" s="28" t="s">
        <v>178</v>
      </c>
    </row>
    <row r="63" spans="1:3">
      <c r="A63" s="1124"/>
      <c r="B63" s="24" t="s">
        <v>167</v>
      </c>
      <c r="C63" s="28" t="s">
        <v>100</v>
      </c>
    </row>
    <row r="64" spans="1:3">
      <c r="A64" s="1124"/>
      <c r="B64" s="24" t="s">
        <v>168</v>
      </c>
      <c r="C64" s="28" t="s">
        <v>178</v>
      </c>
    </row>
    <row r="65" spans="1:3">
      <c r="A65" s="1124"/>
      <c r="B65" s="24" t="s">
        <v>169</v>
      </c>
      <c r="C65" s="28" t="s">
        <v>100</v>
      </c>
    </row>
    <row r="66" spans="1:3">
      <c r="A66" s="1124"/>
      <c r="B66" s="24" t="s">
        <v>170</v>
      </c>
      <c r="C66" s="28" t="s">
        <v>178</v>
      </c>
    </row>
    <row r="67" spans="1:3">
      <c r="A67" s="1124"/>
      <c r="B67" s="24" t="s">
        <v>171</v>
      </c>
      <c r="C67" s="312" t="s">
        <v>178</v>
      </c>
    </row>
    <row r="68" spans="1:3" ht="72.75" customHeight="1" thickBot="1">
      <c r="A68" s="1125"/>
      <c r="B68" s="36" t="s">
        <v>172</v>
      </c>
      <c r="C68" s="37" t="s">
        <v>178</v>
      </c>
    </row>
    <row r="69" spans="1:3">
      <c r="A69" s="1117" t="s">
        <v>173</v>
      </c>
      <c r="B69" s="34" t="s">
        <v>174</v>
      </c>
      <c r="C69" s="35" t="s">
        <v>102</v>
      </c>
    </row>
    <row r="70" spans="1:3">
      <c r="A70" s="1118"/>
      <c r="B70" s="24" t="s">
        <v>175</v>
      </c>
      <c r="C70" s="28" t="s">
        <v>176</v>
      </c>
    </row>
    <row r="71" spans="1:3">
      <c r="A71" s="1118"/>
      <c r="B71" s="24" t="s">
        <v>177</v>
      </c>
      <c r="C71" s="28" t="s">
        <v>178</v>
      </c>
    </row>
    <row r="72" spans="1:3">
      <c r="A72" s="1118"/>
      <c r="B72" s="24" t="s">
        <v>179</v>
      </c>
      <c r="C72" s="28" t="s">
        <v>178</v>
      </c>
    </row>
    <row r="73" spans="1:3" ht="69.75" customHeight="1">
      <c r="A73" s="1118"/>
      <c r="B73" s="24" t="s">
        <v>180</v>
      </c>
      <c r="C73" s="28" t="s">
        <v>526</v>
      </c>
    </row>
    <row r="74" spans="1:3">
      <c r="A74" s="1118"/>
      <c r="B74" s="24" t="s">
        <v>182</v>
      </c>
      <c r="C74" s="28" t="s">
        <v>123</v>
      </c>
    </row>
    <row r="75" spans="1:3">
      <c r="A75" s="1118"/>
      <c r="B75" s="24" t="s">
        <v>183</v>
      </c>
      <c r="C75" s="28" t="s">
        <v>102</v>
      </c>
    </row>
    <row r="76" spans="1:3">
      <c r="A76" s="1118"/>
      <c r="B76" s="24" t="s">
        <v>184</v>
      </c>
      <c r="C76" s="28" t="s">
        <v>185</v>
      </c>
    </row>
    <row r="77" spans="1:3" ht="83" thickBot="1">
      <c r="A77" s="1119"/>
      <c r="B77" s="36" t="s">
        <v>186</v>
      </c>
      <c r="C77" s="37" t="s">
        <v>412</v>
      </c>
    </row>
    <row r="78" spans="1:3" ht="33">
      <c r="A78" s="1117" t="s">
        <v>188</v>
      </c>
      <c r="B78" s="34" t="s">
        <v>189</v>
      </c>
      <c r="C78" s="35" t="s">
        <v>1940</v>
      </c>
    </row>
    <row r="79" spans="1:3">
      <c r="A79" s="1118"/>
      <c r="B79" s="41" t="s">
        <v>190</v>
      </c>
      <c r="C79" s="35" t="s">
        <v>178</v>
      </c>
    </row>
    <row r="80" spans="1:3" ht="33">
      <c r="A80" s="1118"/>
      <c r="B80" s="24" t="s">
        <v>192</v>
      </c>
      <c r="C80" s="28" t="s">
        <v>527</v>
      </c>
    </row>
    <row r="81" spans="1:3">
      <c r="A81" s="1118"/>
      <c r="B81" s="24" t="s">
        <v>193</v>
      </c>
      <c r="C81" s="28" t="s">
        <v>178</v>
      </c>
    </row>
    <row r="82" spans="1:3" ht="49.5">
      <c r="A82" s="1118"/>
      <c r="B82" s="24" t="s">
        <v>194</v>
      </c>
      <c r="C82" s="28" t="s">
        <v>394</v>
      </c>
    </row>
    <row r="83" spans="1:3">
      <c r="A83" s="1118"/>
      <c r="B83" s="24" t="s">
        <v>195</v>
      </c>
      <c r="C83" s="28" t="s">
        <v>100</v>
      </c>
    </row>
    <row r="84" spans="1:3">
      <c r="A84" s="1118"/>
      <c r="B84" s="24" t="s">
        <v>170</v>
      </c>
      <c r="C84" s="28" t="s">
        <v>178</v>
      </c>
    </row>
    <row r="85" spans="1:3">
      <c r="A85" s="1118"/>
      <c r="B85" s="24" t="s">
        <v>171</v>
      </c>
      <c r="C85" s="28" t="s">
        <v>178</v>
      </c>
    </row>
    <row r="86" spans="1:3">
      <c r="A86" s="1118"/>
      <c r="B86" s="24" t="s">
        <v>196</v>
      </c>
      <c r="C86" s="28" t="s">
        <v>178</v>
      </c>
    </row>
    <row r="87" spans="1:3">
      <c r="A87" s="1118"/>
      <c r="B87" s="24" t="s">
        <v>197</v>
      </c>
      <c r="C87" s="28"/>
    </row>
    <row r="88" spans="1:3">
      <c r="A88" s="1118"/>
      <c r="B88" s="24" t="s">
        <v>198</v>
      </c>
      <c r="C88" s="28" t="s">
        <v>100</v>
      </c>
    </row>
    <row r="89" spans="1:3">
      <c r="A89" s="1118"/>
      <c r="B89" s="24" t="s">
        <v>199</v>
      </c>
      <c r="C89" s="28" t="s">
        <v>178</v>
      </c>
    </row>
    <row r="90" spans="1:3">
      <c r="A90" s="1118"/>
      <c r="B90" s="24" t="s">
        <v>200</v>
      </c>
      <c r="C90" s="28" t="s">
        <v>178</v>
      </c>
    </row>
    <row r="91" spans="1:3">
      <c r="A91" s="1118"/>
      <c r="B91" s="24" t="s">
        <v>201</v>
      </c>
      <c r="C91" s="28" t="s">
        <v>178</v>
      </c>
    </row>
    <row r="92" spans="1:3" ht="18.5" thickBot="1">
      <c r="A92" s="1119"/>
      <c r="B92" s="36" t="s">
        <v>202</v>
      </c>
      <c r="C92" s="37" t="s">
        <v>178</v>
      </c>
    </row>
    <row r="93" spans="1:3" ht="33">
      <c r="A93" s="1117" t="s">
        <v>203</v>
      </c>
      <c r="B93" s="34" t="s">
        <v>204</v>
      </c>
      <c r="C93" s="35" t="s">
        <v>528</v>
      </c>
    </row>
    <row r="94" spans="1:3" ht="33">
      <c r="A94" s="1118"/>
      <c r="B94" s="24" t="s">
        <v>205</v>
      </c>
      <c r="C94" s="28" t="s">
        <v>416</v>
      </c>
    </row>
    <row r="95" spans="1:3">
      <c r="A95" s="1118"/>
      <c r="B95" s="24" t="s">
        <v>206</v>
      </c>
      <c r="C95" s="28" t="s">
        <v>100</v>
      </c>
    </row>
    <row r="96" spans="1:3" ht="33">
      <c r="A96" s="1118"/>
      <c r="B96" s="24" t="s">
        <v>207</v>
      </c>
      <c r="C96" s="28" t="s">
        <v>178</v>
      </c>
    </row>
    <row r="97" spans="1:3" ht="142.5" customHeight="1">
      <c r="A97" s="1118"/>
      <c r="B97" s="24" t="s">
        <v>208</v>
      </c>
      <c r="C97" s="28" t="s">
        <v>529</v>
      </c>
    </row>
    <row r="98" spans="1:3" ht="33">
      <c r="A98" s="1118"/>
      <c r="B98" s="24" t="s">
        <v>209</v>
      </c>
      <c r="C98" s="28" t="s">
        <v>530</v>
      </c>
    </row>
    <row r="99" spans="1:3" ht="33">
      <c r="A99" s="1118"/>
      <c r="B99" s="24" t="s">
        <v>211</v>
      </c>
      <c r="C99" s="28" t="s">
        <v>178</v>
      </c>
    </row>
    <row r="100" spans="1:3">
      <c r="A100" s="1118"/>
      <c r="B100" s="24" t="s">
        <v>212</v>
      </c>
      <c r="C100" s="28" t="s">
        <v>178</v>
      </c>
    </row>
    <row r="101" spans="1:3">
      <c r="A101" s="1118"/>
      <c r="B101" s="24" t="s">
        <v>213</v>
      </c>
      <c r="C101" s="31" t="s">
        <v>178</v>
      </c>
    </row>
    <row r="102" spans="1:3" ht="18.5" thickBot="1">
      <c r="A102" s="1119"/>
      <c r="B102" s="36" t="s">
        <v>214</v>
      </c>
      <c r="C102" s="42" t="s">
        <v>178</v>
      </c>
    </row>
    <row r="103" spans="1:3" ht="33">
      <c r="A103" s="1124" t="s">
        <v>215</v>
      </c>
      <c r="B103" s="24" t="s">
        <v>216</v>
      </c>
      <c r="C103" s="31" t="s">
        <v>531</v>
      </c>
    </row>
    <row r="104" spans="1:3">
      <c r="A104" s="1124"/>
      <c r="B104" s="5" t="s">
        <v>217</v>
      </c>
      <c r="C104" s="369">
        <v>1.4999999999999999E-2</v>
      </c>
    </row>
    <row r="105" spans="1:3">
      <c r="A105" s="1124"/>
      <c r="B105" s="5" t="s">
        <v>218</v>
      </c>
      <c r="C105" s="100">
        <v>2.0299999999999998</v>
      </c>
    </row>
    <row r="106" spans="1:3">
      <c r="A106" s="1124"/>
      <c r="B106" s="5" t="s">
        <v>510</v>
      </c>
      <c r="C106" s="158" t="s">
        <v>1941</v>
      </c>
    </row>
    <row r="107" spans="1:3" ht="18.5" thickBot="1">
      <c r="A107" s="1125"/>
      <c r="B107" s="44" t="s">
        <v>220</v>
      </c>
      <c r="C107" s="42" t="s">
        <v>178</v>
      </c>
    </row>
    <row r="108" spans="1:3" ht="18.5" thickBot="1">
      <c r="A108" s="1126" t="s">
        <v>222</v>
      </c>
      <c r="B108" s="1122"/>
      <c r="C108" s="42" t="s">
        <v>229</v>
      </c>
    </row>
    <row r="109" spans="1:3" ht="212.25" customHeight="1">
      <c r="A109" s="1091" t="s">
        <v>511</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pageSetUpPr fitToPage="1"/>
  </sheetPr>
  <dimension ref="A1:C109"/>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268" t="s">
        <v>438</v>
      </c>
      <c r="B1" s="1268"/>
      <c r="C1" s="1268"/>
    </row>
    <row r="2" spans="1:3" ht="17.25" customHeight="1" thickBot="1">
      <c r="A2" s="1121" t="s">
        <v>89</v>
      </c>
      <c r="B2" s="1122"/>
      <c r="C2" s="555">
        <v>44728</v>
      </c>
    </row>
    <row r="3" spans="1:3" ht="18.75" customHeight="1">
      <c r="A3" s="1123" t="s">
        <v>90</v>
      </c>
      <c r="B3" s="24" t="s">
        <v>91</v>
      </c>
      <c r="C3" s="556" t="s">
        <v>1120</v>
      </c>
    </row>
    <row r="4" spans="1:3">
      <c r="A4" s="1118"/>
      <c r="B4" s="24" t="s">
        <v>92</v>
      </c>
      <c r="C4" s="557" t="s">
        <v>1121</v>
      </c>
    </row>
    <row r="5" spans="1:3">
      <c r="A5" s="1118"/>
      <c r="B5" s="24" t="s">
        <v>93</v>
      </c>
      <c r="C5" s="558" t="s">
        <v>1120</v>
      </c>
    </row>
    <row r="6" spans="1:3">
      <c r="A6" s="1118"/>
      <c r="B6" s="24" t="s">
        <v>94</v>
      </c>
      <c r="C6" s="314" t="s">
        <v>1122</v>
      </c>
    </row>
    <row r="7" spans="1:3" ht="16.5" customHeight="1">
      <c r="A7" s="1118"/>
      <c r="B7" s="24" t="s">
        <v>95</v>
      </c>
      <c r="C7" s="321" t="s">
        <v>1123</v>
      </c>
    </row>
    <row r="8" spans="1:3">
      <c r="A8" s="1118"/>
      <c r="B8" s="24" t="s">
        <v>96</v>
      </c>
      <c r="C8" s="559">
        <f>C104*4750000000</f>
        <v>46345750</v>
      </c>
    </row>
    <row r="9" spans="1:3">
      <c r="A9" s="1118"/>
      <c r="B9" s="24" t="s">
        <v>97</v>
      </c>
      <c r="C9" s="560">
        <v>6202451722</v>
      </c>
    </row>
    <row r="10" spans="1:3">
      <c r="A10" s="1118"/>
      <c r="B10" s="24" t="s">
        <v>98</v>
      </c>
      <c r="C10" s="318" t="s">
        <v>234</v>
      </c>
    </row>
    <row r="11" spans="1:3">
      <c r="A11" s="1118"/>
      <c r="B11" s="24" t="s">
        <v>99</v>
      </c>
      <c r="C11" s="375" t="s">
        <v>100</v>
      </c>
    </row>
    <row r="12" spans="1:3">
      <c r="A12" s="1118"/>
      <c r="B12" s="24" t="s">
        <v>379</v>
      </c>
      <c r="C12" s="375" t="s">
        <v>102</v>
      </c>
    </row>
    <row r="13" spans="1:3">
      <c r="A13" s="1118"/>
      <c r="B13" s="24" t="s">
        <v>534</v>
      </c>
      <c r="C13" s="375" t="s">
        <v>102</v>
      </c>
    </row>
    <row r="14" spans="1:3">
      <c r="A14" s="1118"/>
      <c r="B14" s="24" t="s">
        <v>104</v>
      </c>
      <c r="C14" s="375" t="s">
        <v>100</v>
      </c>
    </row>
    <row r="15" spans="1:3">
      <c r="A15" s="1118"/>
      <c r="B15" s="24" t="s">
        <v>105</v>
      </c>
      <c r="C15" s="375" t="s">
        <v>229</v>
      </c>
    </row>
    <row r="16" spans="1:3">
      <c r="A16" s="1118"/>
      <c r="B16" s="24" t="s">
        <v>106</v>
      </c>
      <c r="C16" s="375" t="s">
        <v>229</v>
      </c>
    </row>
    <row r="17" spans="1:3" ht="82.5">
      <c r="A17" s="1118"/>
      <c r="B17" s="561" t="s">
        <v>1124</v>
      </c>
      <c r="C17" s="376" t="s">
        <v>1942</v>
      </c>
    </row>
    <row r="18" spans="1:3" ht="33">
      <c r="A18" s="1118"/>
      <c r="B18" s="5" t="s">
        <v>109</v>
      </c>
      <c r="C18" s="314" t="s">
        <v>351</v>
      </c>
    </row>
    <row r="19" spans="1:3">
      <c r="A19" s="1118"/>
      <c r="B19" s="24" t="s">
        <v>111</v>
      </c>
      <c r="C19" s="314" t="s">
        <v>229</v>
      </c>
    </row>
    <row r="20" spans="1:3">
      <c r="A20" s="1118"/>
      <c r="B20" s="24" t="s">
        <v>112</v>
      </c>
      <c r="C20" s="375" t="s">
        <v>100</v>
      </c>
    </row>
    <row r="21" spans="1:3">
      <c r="A21" s="1118"/>
      <c r="B21" s="24" t="s">
        <v>113</v>
      </c>
      <c r="C21" s="375" t="s">
        <v>100</v>
      </c>
    </row>
    <row r="22" spans="1:3">
      <c r="A22" s="1118"/>
      <c r="B22" s="24" t="s">
        <v>114</v>
      </c>
      <c r="C22" s="375" t="s">
        <v>229</v>
      </c>
    </row>
    <row r="23" spans="1:3">
      <c r="A23" s="1118"/>
      <c r="B23" s="24" t="s">
        <v>115</v>
      </c>
      <c r="C23" s="375" t="s">
        <v>100</v>
      </c>
    </row>
    <row r="24" spans="1:3">
      <c r="A24" s="1118"/>
      <c r="B24" s="24" t="s">
        <v>116</v>
      </c>
      <c r="C24" s="375" t="s">
        <v>100</v>
      </c>
    </row>
    <row r="25" spans="1:3">
      <c r="A25" s="1118"/>
      <c r="B25" s="24" t="s">
        <v>117</v>
      </c>
      <c r="C25" s="314" t="s">
        <v>118</v>
      </c>
    </row>
    <row r="26" spans="1:3">
      <c r="A26" s="1118"/>
      <c r="B26" s="24" t="s">
        <v>119</v>
      </c>
      <c r="C26" s="314" t="s">
        <v>100</v>
      </c>
    </row>
    <row r="27" spans="1:3" ht="16.5" customHeight="1">
      <c r="A27" s="1118"/>
      <c r="B27" s="24" t="s">
        <v>120</v>
      </c>
      <c r="C27" s="314" t="s">
        <v>252</v>
      </c>
    </row>
    <row r="28" spans="1:3">
      <c r="A28" s="1118"/>
      <c r="B28" s="24" t="s">
        <v>122</v>
      </c>
      <c r="C28" s="375" t="s">
        <v>123</v>
      </c>
    </row>
    <row r="29" spans="1:3">
      <c r="A29" s="1118"/>
      <c r="B29" s="24" t="s">
        <v>124</v>
      </c>
      <c r="C29" s="375" t="s">
        <v>125</v>
      </c>
    </row>
    <row r="30" spans="1:3" ht="33">
      <c r="A30" s="1118"/>
      <c r="B30" s="24" t="s">
        <v>126</v>
      </c>
      <c r="C30" s="375" t="s">
        <v>423</v>
      </c>
    </row>
    <row r="31" spans="1:3" ht="115.5">
      <c r="A31" s="1118"/>
      <c r="B31" s="24" t="s">
        <v>932</v>
      </c>
      <c r="C31" s="377" t="s">
        <v>1125</v>
      </c>
    </row>
    <row r="32" spans="1:3" ht="33.5" thickBot="1">
      <c r="A32" s="1119"/>
      <c r="B32" s="32" t="s">
        <v>129</v>
      </c>
      <c r="C32" s="323" t="s">
        <v>229</v>
      </c>
    </row>
    <row r="33" spans="1:3" ht="16.5" customHeight="1">
      <c r="A33" s="1117" t="s">
        <v>130</v>
      </c>
      <c r="B33" s="34" t="s">
        <v>1126</v>
      </c>
      <c r="C33" s="562" t="s">
        <v>1943</v>
      </c>
    </row>
    <row r="34" spans="1:3">
      <c r="A34" s="1118"/>
      <c r="B34" s="24" t="s">
        <v>132</v>
      </c>
      <c r="C34" s="140" t="s">
        <v>1944</v>
      </c>
    </row>
    <row r="35" spans="1:3">
      <c r="A35" s="1118"/>
      <c r="B35" s="24" t="s">
        <v>133</v>
      </c>
      <c r="C35" s="140" t="s">
        <v>134</v>
      </c>
    </row>
    <row r="36" spans="1:3">
      <c r="A36" s="1118"/>
      <c r="B36" s="24" t="s">
        <v>135</v>
      </c>
      <c r="C36" s="314" t="s">
        <v>100</v>
      </c>
    </row>
    <row r="37" spans="1:3">
      <c r="A37" s="1118"/>
      <c r="B37" s="24" t="s">
        <v>136</v>
      </c>
      <c r="C37" s="314" t="s">
        <v>178</v>
      </c>
    </row>
    <row r="38" spans="1:3" ht="17" thickBot="1">
      <c r="A38" s="1119"/>
      <c r="B38" s="36" t="s">
        <v>137</v>
      </c>
      <c r="C38" s="52" t="s">
        <v>100</v>
      </c>
    </row>
    <row r="39" spans="1:3" ht="16.5" customHeight="1">
      <c r="A39" s="1117" t="s">
        <v>138</v>
      </c>
      <c r="B39" s="34" t="s">
        <v>139</v>
      </c>
      <c r="C39" s="315" t="s">
        <v>100</v>
      </c>
    </row>
    <row r="40" spans="1:3">
      <c r="A40" s="1118"/>
      <c r="B40" s="24" t="s">
        <v>140</v>
      </c>
      <c r="C40" s="563" t="s">
        <v>178</v>
      </c>
    </row>
    <row r="41" spans="1:3">
      <c r="A41" s="1118"/>
      <c r="B41" s="24" t="s">
        <v>141</v>
      </c>
      <c r="C41" s="563" t="s">
        <v>178</v>
      </c>
    </row>
    <row r="42" spans="1:3">
      <c r="A42" s="1118"/>
      <c r="B42" s="24" t="s">
        <v>142</v>
      </c>
      <c r="C42" s="563" t="s">
        <v>178</v>
      </c>
    </row>
    <row r="43" spans="1:3">
      <c r="A43" s="1118"/>
      <c r="B43" s="24" t="s">
        <v>143</v>
      </c>
      <c r="C43" s="563" t="s">
        <v>178</v>
      </c>
    </row>
    <row r="44" spans="1:3" ht="17" thickBot="1">
      <c r="A44" s="1119"/>
      <c r="B44" s="36" t="s">
        <v>144</v>
      </c>
      <c r="C44" s="564" t="s">
        <v>178</v>
      </c>
    </row>
    <row r="45" spans="1:3" ht="16.5" customHeight="1">
      <c r="A45" s="1117" t="s">
        <v>145</v>
      </c>
      <c r="B45" s="34" t="s">
        <v>146</v>
      </c>
      <c r="C45" s="325" t="s">
        <v>102</v>
      </c>
    </row>
    <row r="46" spans="1:3" ht="33">
      <c r="A46" s="1118"/>
      <c r="B46" s="24" t="s">
        <v>148</v>
      </c>
      <c r="C46" s="318" t="s">
        <v>1945</v>
      </c>
    </row>
    <row r="47" spans="1:3" ht="17" thickBot="1">
      <c r="A47" s="1119"/>
      <c r="B47" s="36" t="s">
        <v>149</v>
      </c>
      <c r="C47" s="316" t="s">
        <v>178</v>
      </c>
    </row>
    <row r="48" spans="1:3" ht="16.5" customHeight="1">
      <c r="A48" s="1124" t="s">
        <v>150</v>
      </c>
      <c r="B48" s="38" t="s">
        <v>151</v>
      </c>
      <c r="C48" s="317" t="s">
        <v>102</v>
      </c>
    </row>
    <row r="49" spans="1:3">
      <c r="A49" s="1124"/>
      <c r="B49" s="24" t="s">
        <v>152</v>
      </c>
      <c r="C49" s="59" t="s">
        <v>1127</v>
      </c>
    </row>
    <row r="50" spans="1:3">
      <c r="A50" s="1124"/>
      <c r="B50" s="24" t="s">
        <v>153</v>
      </c>
      <c r="C50" s="563" t="s">
        <v>1128</v>
      </c>
    </row>
    <row r="51" spans="1:3">
      <c r="A51" s="1124"/>
      <c r="B51" s="24" t="s">
        <v>154</v>
      </c>
      <c r="C51" s="563" t="s">
        <v>1013</v>
      </c>
    </row>
    <row r="52" spans="1:3" ht="33">
      <c r="A52" s="1124"/>
      <c r="B52" s="24" t="s">
        <v>155</v>
      </c>
      <c r="C52" s="375" t="s">
        <v>1129</v>
      </c>
    </row>
    <row r="53" spans="1:3" ht="111" customHeight="1">
      <c r="A53" s="1124"/>
      <c r="B53" s="24" t="s">
        <v>156</v>
      </c>
      <c r="C53" s="376" t="s">
        <v>389</v>
      </c>
    </row>
    <row r="54" spans="1:3" ht="50.25" customHeight="1">
      <c r="A54" s="1124"/>
      <c r="B54" s="24" t="s">
        <v>157</v>
      </c>
      <c r="C54" s="376" t="s">
        <v>1946</v>
      </c>
    </row>
    <row r="55" spans="1:3" ht="16.5" customHeight="1">
      <c r="A55" s="1124"/>
      <c r="B55" s="24" t="s">
        <v>158</v>
      </c>
      <c r="C55" s="565" t="s">
        <v>1130</v>
      </c>
    </row>
    <row r="56" spans="1:3" ht="16.5" customHeight="1">
      <c r="A56" s="1124"/>
      <c r="B56" s="24" t="s">
        <v>159</v>
      </c>
      <c r="C56" s="318" t="s">
        <v>372</v>
      </c>
    </row>
    <row r="57" spans="1:3">
      <c r="A57" s="1124"/>
      <c r="B57" s="24" t="s">
        <v>160</v>
      </c>
      <c r="C57" s="376" t="s">
        <v>229</v>
      </c>
    </row>
    <row r="58" spans="1:3">
      <c r="A58" s="1124"/>
      <c r="B58" s="24" t="s">
        <v>162</v>
      </c>
      <c r="C58" s="376" t="s">
        <v>229</v>
      </c>
    </row>
    <row r="59" spans="1:3">
      <c r="A59" s="1124"/>
      <c r="B59" s="24" t="s">
        <v>163</v>
      </c>
      <c r="C59" s="565" t="s">
        <v>1130</v>
      </c>
    </row>
    <row r="60" spans="1:3" ht="16.5" customHeight="1">
      <c r="A60" s="1124"/>
      <c r="B60" s="24" t="s">
        <v>1131</v>
      </c>
      <c r="C60" s="563" t="s">
        <v>178</v>
      </c>
    </row>
    <row r="61" spans="1:3">
      <c r="A61" s="1124"/>
      <c r="B61" s="24" t="s">
        <v>739</v>
      </c>
      <c r="C61" s="563" t="s">
        <v>1132</v>
      </c>
    </row>
    <row r="62" spans="1:3">
      <c r="A62" s="1124"/>
      <c r="B62" s="24" t="s">
        <v>740</v>
      </c>
      <c r="C62" s="563" t="s">
        <v>1133</v>
      </c>
    </row>
    <row r="63" spans="1:3">
      <c r="A63" s="1124"/>
      <c r="B63" s="24" t="s">
        <v>167</v>
      </c>
      <c r="C63" s="563" t="s">
        <v>100</v>
      </c>
    </row>
    <row r="64" spans="1:3">
      <c r="A64" s="1124"/>
      <c r="B64" s="24" t="s">
        <v>168</v>
      </c>
      <c r="C64" s="563" t="s">
        <v>178</v>
      </c>
    </row>
    <row r="65" spans="1:3" ht="16.5" customHeight="1">
      <c r="A65" s="1124"/>
      <c r="B65" s="24" t="s">
        <v>169</v>
      </c>
      <c r="C65" s="563" t="s">
        <v>229</v>
      </c>
    </row>
    <row r="66" spans="1:3">
      <c r="A66" s="1124"/>
      <c r="B66" s="24" t="s">
        <v>1134</v>
      </c>
      <c r="C66" s="563" t="s">
        <v>178</v>
      </c>
    </row>
    <row r="67" spans="1:3">
      <c r="A67" s="1124"/>
      <c r="B67" s="24" t="s">
        <v>171</v>
      </c>
      <c r="C67" s="563" t="s">
        <v>178</v>
      </c>
    </row>
    <row r="68" spans="1:3" ht="17" thickBot="1">
      <c r="A68" s="1125"/>
      <c r="B68" s="36" t="s">
        <v>172</v>
      </c>
      <c r="C68" s="564" t="s">
        <v>178</v>
      </c>
    </row>
    <row r="69" spans="1:3" ht="16.5" customHeight="1">
      <c r="A69" s="1117" t="s">
        <v>173</v>
      </c>
      <c r="B69" s="34" t="s">
        <v>174</v>
      </c>
      <c r="C69" s="566" t="s">
        <v>102</v>
      </c>
    </row>
    <row r="70" spans="1:3">
      <c r="A70" s="1118"/>
      <c r="B70" s="24" t="s">
        <v>175</v>
      </c>
      <c r="C70" s="563" t="s">
        <v>176</v>
      </c>
    </row>
    <row r="71" spans="1:3">
      <c r="A71" s="1118"/>
      <c r="B71" s="24" t="s">
        <v>177</v>
      </c>
      <c r="C71" s="563" t="s">
        <v>178</v>
      </c>
    </row>
    <row r="72" spans="1:3">
      <c r="A72" s="1118"/>
      <c r="B72" s="24" t="s">
        <v>179</v>
      </c>
      <c r="C72" s="563" t="s">
        <v>178</v>
      </c>
    </row>
    <row r="73" spans="1:3" ht="49.5">
      <c r="A73" s="1118"/>
      <c r="B73" s="24" t="s">
        <v>180</v>
      </c>
      <c r="C73" s="314" t="s">
        <v>181</v>
      </c>
    </row>
    <row r="74" spans="1:3">
      <c r="A74" s="1118"/>
      <c r="B74" s="24" t="s">
        <v>182</v>
      </c>
      <c r="C74" s="563" t="s">
        <v>123</v>
      </c>
    </row>
    <row r="75" spans="1:3">
      <c r="A75" s="1118"/>
      <c r="B75" s="24" t="s">
        <v>183</v>
      </c>
      <c r="C75" s="563" t="s">
        <v>102</v>
      </c>
    </row>
    <row r="76" spans="1:3">
      <c r="A76" s="1118"/>
      <c r="B76" s="24" t="s">
        <v>184</v>
      </c>
      <c r="C76" s="563" t="s">
        <v>185</v>
      </c>
    </row>
    <row r="77" spans="1:3" ht="83" thickBot="1">
      <c r="A77" s="1119"/>
      <c r="B77" s="36" t="s">
        <v>186</v>
      </c>
      <c r="C77" s="381" t="s">
        <v>412</v>
      </c>
    </row>
    <row r="78" spans="1:3" ht="16.5" customHeight="1">
      <c r="A78" s="1117" t="s">
        <v>188</v>
      </c>
      <c r="B78" s="34" t="s">
        <v>1135</v>
      </c>
      <c r="C78" s="325" t="s">
        <v>1685</v>
      </c>
    </row>
    <row r="79" spans="1:3" ht="16.5" customHeight="1">
      <c r="A79" s="1118"/>
      <c r="B79" s="41" t="s">
        <v>1136</v>
      </c>
      <c r="C79" s="563" t="s">
        <v>1879</v>
      </c>
    </row>
    <row r="80" spans="1:3">
      <c r="A80" s="1118"/>
      <c r="B80" s="24" t="s">
        <v>192</v>
      </c>
      <c r="C80" s="563" t="s">
        <v>413</v>
      </c>
    </row>
    <row r="81" spans="1:3">
      <c r="A81" s="1118"/>
      <c r="B81" s="24" t="s">
        <v>193</v>
      </c>
      <c r="C81" s="563" t="s">
        <v>414</v>
      </c>
    </row>
    <row r="82" spans="1:3" ht="69.75" customHeight="1">
      <c r="A82" s="1118"/>
      <c r="B82" s="24" t="s">
        <v>194</v>
      </c>
      <c r="C82" s="563" t="s">
        <v>1137</v>
      </c>
    </row>
    <row r="83" spans="1:3">
      <c r="A83" s="1118"/>
      <c r="B83" s="24" t="s">
        <v>1138</v>
      </c>
      <c r="C83" s="563" t="s">
        <v>100</v>
      </c>
    </row>
    <row r="84" spans="1:3">
      <c r="A84" s="1118"/>
      <c r="B84" s="24" t="s">
        <v>170</v>
      </c>
      <c r="C84" s="563" t="s">
        <v>178</v>
      </c>
    </row>
    <row r="85" spans="1:3">
      <c r="A85" s="1118"/>
      <c r="B85" s="24" t="s">
        <v>171</v>
      </c>
      <c r="C85" s="563" t="s">
        <v>178</v>
      </c>
    </row>
    <row r="86" spans="1:3" ht="34.5" customHeight="1">
      <c r="A86" s="1118"/>
      <c r="B86" s="24" t="s">
        <v>196</v>
      </c>
      <c r="C86" s="563" t="s">
        <v>178</v>
      </c>
    </row>
    <row r="87" spans="1:3">
      <c r="A87" s="1118"/>
      <c r="B87" s="24" t="s">
        <v>197</v>
      </c>
      <c r="C87" s="314"/>
    </row>
    <row r="88" spans="1:3">
      <c r="A88" s="1118"/>
      <c r="B88" s="24" t="s">
        <v>198</v>
      </c>
      <c r="C88" s="563" t="s">
        <v>100</v>
      </c>
    </row>
    <row r="89" spans="1:3">
      <c r="A89" s="1118"/>
      <c r="B89" s="24" t="s">
        <v>199</v>
      </c>
      <c r="C89" s="563" t="s">
        <v>178</v>
      </c>
    </row>
    <row r="90" spans="1:3">
      <c r="A90" s="1118"/>
      <c r="B90" s="24" t="s">
        <v>200</v>
      </c>
      <c r="C90" s="563" t="s">
        <v>178</v>
      </c>
    </row>
    <row r="91" spans="1:3">
      <c r="A91" s="1118"/>
      <c r="B91" s="24" t="s">
        <v>201</v>
      </c>
      <c r="C91" s="563" t="s">
        <v>178</v>
      </c>
    </row>
    <row r="92" spans="1:3" ht="17" thickBot="1">
      <c r="A92" s="1119"/>
      <c r="B92" s="36" t="s">
        <v>202</v>
      </c>
      <c r="C92" s="567" t="s">
        <v>178</v>
      </c>
    </row>
    <row r="93" spans="1:3" ht="33" customHeight="1">
      <c r="A93" s="1117" t="s">
        <v>203</v>
      </c>
      <c r="B93" s="568" t="s">
        <v>204</v>
      </c>
      <c r="C93" s="569" t="s">
        <v>1199</v>
      </c>
    </row>
    <row r="94" spans="1:3" ht="33">
      <c r="A94" s="1118"/>
      <c r="B94" s="570" t="s">
        <v>205</v>
      </c>
      <c r="C94" s="563" t="s">
        <v>416</v>
      </c>
    </row>
    <row r="95" spans="1:3">
      <c r="A95" s="1118"/>
      <c r="B95" s="570" t="s">
        <v>206</v>
      </c>
      <c r="C95" s="563" t="s">
        <v>100</v>
      </c>
    </row>
    <row r="96" spans="1:3" ht="33">
      <c r="A96" s="1118"/>
      <c r="B96" s="570" t="s">
        <v>207</v>
      </c>
      <c r="C96" s="563" t="s">
        <v>178</v>
      </c>
    </row>
    <row r="97" spans="1:3" ht="387.75" customHeight="1">
      <c r="A97" s="1118"/>
      <c r="B97" s="570" t="s">
        <v>208</v>
      </c>
      <c r="C97" s="563" t="s">
        <v>1867</v>
      </c>
    </row>
    <row r="98" spans="1:3" ht="33">
      <c r="A98" s="1118"/>
      <c r="B98" s="24" t="s">
        <v>209</v>
      </c>
      <c r="C98" s="563" t="s">
        <v>417</v>
      </c>
    </row>
    <row r="99" spans="1:3" ht="49.5">
      <c r="A99" s="1118"/>
      <c r="B99" s="24" t="s">
        <v>211</v>
      </c>
      <c r="C99" s="571" t="s">
        <v>418</v>
      </c>
    </row>
    <row r="100" spans="1:3" ht="33">
      <c r="A100" s="1118"/>
      <c r="B100" s="24" t="s">
        <v>212</v>
      </c>
      <c r="C100" s="571" t="s">
        <v>1139</v>
      </c>
    </row>
    <row r="101" spans="1:3" ht="33">
      <c r="A101" s="1118"/>
      <c r="B101" s="24" t="s">
        <v>213</v>
      </c>
      <c r="C101" s="572" t="s">
        <v>1140</v>
      </c>
    </row>
    <row r="102" spans="1:3" ht="17" thickBot="1">
      <c r="A102" s="1119"/>
      <c r="B102" s="36" t="s">
        <v>214</v>
      </c>
      <c r="C102" s="573" t="s">
        <v>178</v>
      </c>
    </row>
    <row r="103" spans="1:3" ht="33" customHeight="1">
      <c r="A103" s="1124" t="s">
        <v>215</v>
      </c>
      <c r="B103" s="24" t="s">
        <v>216</v>
      </c>
      <c r="C103" s="574" t="s">
        <v>1947</v>
      </c>
    </row>
    <row r="104" spans="1:3">
      <c r="A104" s="1124"/>
      <c r="B104" s="5" t="s">
        <v>217</v>
      </c>
      <c r="C104" s="575">
        <v>9.757E-3</v>
      </c>
    </row>
    <row r="105" spans="1:3">
      <c r="A105" s="1124"/>
      <c r="B105" s="5" t="s">
        <v>218</v>
      </c>
      <c r="C105" s="563">
        <v>1.31</v>
      </c>
    </row>
    <row r="106" spans="1:3">
      <c r="A106" s="1124"/>
      <c r="B106" s="5" t="s">
        <v>1017</v>
      </c>
      <c r="C106" s="314" t="s">
        <v>1805</v>
      </c>
    </row>
    <row r="107" spans="1:3" ht="17" thickBot="1">
      <c r="A107" s="1125"/>
      <c r="B107" s="44" t="s">
        <v>346</v>
      </c>
      <c r="C107" s="576" t="s">
        <v>178</v>
      </c>
    </row>
    <row r="108" spans="1:3" ht="17.25" customHeight="1" thickBot="1">
      <c r="A108" s="1126" t="s">
        <v>222</v>
      </c>
      <c r="B108" s="1122"/>
      <c r="C108" s="577" t="s">
        <v>229</v>
      </c>
    </row>
    <row r="109" spans="1:3" ht="200.25" customHeight="1">
      <c r="A109" s="1269" t="s">
        <v>1141</v>
      </c>
      <c r="B109" s="1269"/>
      <c r="C109" s="126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display="https://coinmarketcap.com/ja/currencies/jasmy/" xr:uid="{05CA2630-F5DC-477D-B9B2-25AB20A7F88F}"/>
  </hyperlinks>
  <pageMargins left="0.23622047244094491" right="0.23622047244094491" top="0.74803149606299213" bottom="0.74803149606299213" header="0.31496062992125984" footer="0.31496062992125984"/>
  <pageSetup paperSize="9" scale="87" fitToHeight="0"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3E25-16CB-46AB-B152-C582634848E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7.25" style="4" customWidth="1"/>
    <col min="5" max="16384" width="7.25" style="4"/>
  </cols>
  <sheetData>
    <row r="1" spans="1:3" ht="20.5" thickBot="1">
      <c r="A1" s="1153" t="s">
        <v>88</v>
      </c>
      <c r="B1" s="1153"/>
      <c r="C1" s="1153"/>
    </row>
    <row r="2" spans="1:3" ht="17" thickBot="1">
      <c r="A2" s="1093" t="s">
        <v>224</v>
      </c>
      <c r="B2" s="1094"/>
      <c r="C2" s="439">
        <v>44754</v>
      </c>
    </row>
    <row r="3" spans="1:3">
      <c r="A3" s="1095" t="s">
        <v>225</v>
      </c>
      <c r="B3" s="428" t="s">
        <v>226</v>
      </c>
      <c r="C3" s="345" t="s">
        <v>1584</v>
      </c>
    </row>
    <row r="4" spans="1:3">
      <c r="A4" s="1096"/>
      <c r="B4" s="5" t="s">
        <v>227</v>
      </c>
      <c r="C4" s="344" t="s">
        <v>1585</v>
      </c>
    </row>
    <row r="5" spans="1:3">
      <c r="A5" s="1096"/>
      <c r="B5" s="5" t="s">
        <v>362</v>
      </c>
      <c r="C5" s="344" t="s">
        <v>221</v>
      </c>
    </row>
    <row r="6" spans="1:3">
      <c r="A6" s="1096"/>
      <c r="B6" s="5" t="s">
        <v>94</v>
      </c>
      <c r="C6" s="344" t="s">
        <v>1582</v>
      </c>
    </row>
    <row r="7" spans="1:3">
      <c r="A7" s="1096"/>
      <c r="B7" s="5" t="s">
        <v>364</v>
      </c>
      <c r="C7" s="344" t="s">
        <v>1586</v>
      </c>
    </row>
    <row r="8" spans="1:3">
      <c r="A8" s="1096"/>
      <c r="B8" s="5" t="s">
        <v>231</v>
      </c>
      <c r="C8" s="717">
        <v>647740385</v>
      </c>
    </row>
    <row r="9" spans="1:3">
      <c r="A9" s="1096"/>
      <c r="B9" s="5" t="s">
        <v>232</v>
      </c>
      <c r="C9" s="715">
        <v>88286528644</v>
      </c>
    </row>
    <row r="10" spans="1:3">
      <c r="A10" s="1096"/>
      <c r="B10" s="5" t="s">
        <v>233</v>
      </c>
      <c r="C10" s="344" t="s">
        <v>403</v>
      </c>
    </row>
    <row r="11" spans="1:3">
      <c r="A11" s="1096"/>
      <c r="B11" s="5" t="s">
        <v>235</v>
      </c>
      <c r="C11" s="344" t="s">
        <v>100</v>
      </c>
    </row>
    <row r="12" spans="1:3">
      <c r="A12" s="1096"/>
      <c r="B12" s="5" t="s">
        <v>236</v>
      </c>
      <c r="C12" s="344" t="s">
        <v>102</v>
      </c>
    </row>
    <row r="13" spans="1:3">
      <c r="A13" s="1096"/>
      <c r="B13" s="5" t="s">
        <v>237</v>
      </c>
      <c r="C13" s="344" t="s">
        <v>100</v>
      </c>
    </row>
    <row r="14" spans="1:3">
      <c r="A14" s="1096"/>
      <c r="B14" s="5" t="s">
        <v>238</v>
      </c>
      <c r="C14" s="344" t="s">
        <v>100</v>
      </c>
    </row>
    <row r="15" spans="1:3">
      <c r="A15" s="1096"/>
      <c r="B15" s="5" t="s">
        <v>240</v>
      </c>
      <c r="C15" s="344" t="s">
        <v>221</v>
      </c>
    </row>
    <row r="16" spans="1:3">
      <c r="A16" s="1096"/>
      <c r="B16" s="5" t="s">
        <v>241</v>
      </c>
      <c r="C16" s="344" t="s">
        <v>221</v>
      </c>
    </row>
    <row r="17" spans="1:3" ht="84.75" customHeight="1">
      <c r="A17" s="1096"/>
      <c r="B17" s="5" t="s">
        <v>242</v>
      </c>
      <c r="C17" s="344" t="s">
        <v>1191</v>
      </c>
    </row>
    <row r="18" spans="1:3" ht="33">
      <c r="A18" s="1096"/>
      <c r="B18" s="5" t="s">
        <v>109</v>
      </c>
      <c r="C18" s="344" t="s">
        <v>351</v>
      </c>
    </row>
    <row r="19" spans="1:3">
      <c r="A19" s="1096"/>
      <c r="B19" s="5" t="s">
        <v>243</v>
      </c>
      <c r="C19" s="344" t="s">
        <v>533</v>
      </c>
    </row>
    <row r="20" spans="1:3">
      <c r="A20" s="1096"/>
      <c r="B20" s="5" t="s">
        <v>244</v>
      </c>
      <c r="C20" s="344" t="s">
        <v>100</v>
      </c>
    </row>
    <row r="21" spans="1:3">
      <c r="A21" s="1096"/>
      <c r="B21" s="5" t="s">
        <v>245</v>
      </c>
      <c r="C21" s="344" t="s">
        <v>533</v>
      </c>
    </row>
    <row r="22" spans="1:3">
      <c r="A22" s="1096"/>
      <c r="B22" s="5" t="s">
        <v>246</v>
      </c>
      <c r="C22" s="344" t="s">
        <v>533</v>
      </c>
    </row>
    <row r="23" spans="1:3">
      <c r="A23" s="1096"/>
      <c r="B23" s="5" t="s">
        <v>247</v>
      </c>
      <c r="C23" s="344" t="s">
        <v>533</v>
      </c>
    </row>
    <row r="24" spans="1:3">
      <c r="A24" s="1096"/>
      <c r="B24" s="5" t="s">
        <v>248</v>
      </c>
      <c r="C24" s="344" t="s">
        <v>533</v>
      </c>
    </row>
    <row r="25" spans="1:3">
      <c r="A25" s="1096"/>
      <c r="B25" s="5" t="s">
        <v>249</v>
      </c>
      <c r="C25" s="344" t="s">
        <v>118</v>
      </c>
    </row>
    <row r="26" spans="1:3">
      <c r="A26" s="1096"/>
      <c r="B26" s="5" t="s">
        <v>250</v>
      </c>
      <c r="C26" s="344" t="s">
        <v>533</v>
      </c>
    </row>
    <row r="27" spans="1:3">
      <c r="A27" s="1096"/>
      <c r="B27" s="5" t="s">
        <v>251</v>
      </c>
      <c r="C27" s="344" t="s">
        <v>252</v>
      </c>
    </row>
    <row r="28" spans="1:3">
      <c r="A28" s="1096"/>
      <c r="B28" s="5" t="s">
        <v>253</v>
      </c>
      <c r="C28" s="344" t="s">
        <v>123</v>
      </c>
    </row>
    <row r="29" spans="1:3">
      <c r="A29" s="1096"/>
      <c r="B29" s="5" t="s">
        <v>254</v>
      </c>
      <c r="C29" s="344" t="s">
        <v>125</v>
      </c>
    </row>
    <row r="30" spans="1:3" ht="33">
      <c r="A30" s="1096"/>
      <c r="B30" s="5" t="s">
        <v>255</v>
      </c>
      <c r="C30" s="344" t="s">
        <v>908</v>
      </c>
    </row>
    <row r="31" spans="1:3" ht="132">
      <c r="A31" s="1096"/>
      <c r="B31" s="5" t="s">
        <v>257</v>
      </c>
      <c r="C31" s="344" t="s">
        <v>1587</v>
      </c>
    </row>
    <row r="32" spans="1:3" ht="33.5" thickBot="1">
      <c r="A32" s="1097"/>
      <c r="B32" s="11" t="s">
        <v>129</v>
      </c>
      <c r="C32" s="14" t="s">
        <v>401</v>
      </c>
    </row>
    <row r="33" spans="1:3">
      <c r="A33" s="1098" t="s">
        <v>258</v>
      </c>
      <c r="B33" s="428" t="s">
        <v>259</v>
      </c>
      <c r="C33" s="345" t="s">
        <v>1582</v>
      </c>
    </row>
    <row r="34" spans="1:3">
      <c r="A34" s="1099"/>
      <c r="B34" s="5" t="s">
        <v>260</v>
      </c>
      <c r="C34" s="344" t="s">
        <v>1588</v>
      </c>
    </row>
    <row r="35" spans="1:3">
      <c r="A35" s="1099"/>
      <c r="B35" s="5" t="s">
        <v>261</v>
      </c>
      <c r="C35" s="344" t="s">
        <v>134</v>
      </c>
    </row>
    <row r="36" spans="1:3">
      <c r="A36" s="1099"/>
      <c r="B36" s="5" t="s">
        <v>262</v>
      </c>
      <c r="C36" s="344" t="s">
        <v>533</v>
      </c>
    </row>
    <row r="37" spans="1:3">
      <c r="A37" s="1099"/>
      <c r="B37" s="5" t="s">
        <v>263</v>
      </c>
      <c r="C37" s="344" t="s">
        <v>533</v>
      </c>
    </row>
    <row r="38" spans="1:3" ht="17" thickBot="1">
      <c r="A38" s="1100"/>
      <c r="B38" s="13" t="s">
        <v>264</v>
      </c>
      <c r="C38" s="14" t="s">
        <v>102</v>
      </c>
    </row>
    <row r="39" spans="1:3">
      <c r="A39" s="1098" t="s">
        <v>265</v>
      </c>
      <c r="B39" s="428" t="s">
        <v>266</v>
      </c>
      <c r="C39" s="345" t="s">
        <v>100</v>
      </c>
    </row>
    <row r="40" spans="1:3">
      <c r="A40" s="1099"/>
      <c r="B40" s="5" t="s">
        <v>267</v>
      </c>
      <c r="C40" s="344" t="s">
        <v>221</v>
      </c>
    </row>
    <row r="41" spans="1:3">
      <c r="A41" s="1099"/>
      <c r="B41" s="5" t="s">
        <v>268</v>
      </c>
      <c r="C41" s="344" t="s">
        <v>221</v>
      </c>
    </row>
    <row r="42" spans="1:3">
      <c r="A42" s="1099"/>
      <c r="B42" s="5" t="s">
        <v>269</v>
      </c>
      <c r="C42" s="344" t="s">
        <v>221</v>
      </c>
    </row>
    <row r="43" spans="1:3">
      <c r="A43" s="1099"/>
      <c r="B43" s="5" t="s">
        <v>270</v>
      </c>
      <c r="C43" s="344" t="s">
        <v>221</v>
      </c>
    </row>
    <row r="44" spans="1:3" ht="17" thickBot="1">
      <c r="A44" s="1100"/>
      <c r="B44" s="410" t="s">
        <v>271</v>
      </c>
      <c r="C44" s="14" t="s">
        <v>221</v>
      </c>
    </row>
    <row r="45" spans="1:3">
      <c r="A45" s="1098" t="s">
        <v>272</v>
      </c>
      <c r="B45" s="428" t="s">
        <v>273</v>
      </c>
      <c r="C45" s="345" t="s">
        <v>102</v>
      </c>
    </row>
    <row r="46" spans="1:3">
      <c r="A46" s="1099"/>
      <c r="B46" s="5" t="s">
        <v>274</v>
      </c>
      <c r="C46" s="344" t="s">
        <v>1589</v>
      </c>
    </row>
    <row r="47" spans="1:3" ht="33.5" thickBot="1">
      <c r="A47" s="1100"/>
      <c r="B47" s="13" t="s">
        <v>275</v>
      </c>
      <c r="C47" s="14" t="s">
        <v>1590</v>
      </c>
    </row>
    <row r="48" spans="1:3">
      <c r="A48" s="1099" t="s">
        <v>150</v>
      </c>
      <c r="B48" s="11" t="s">
        <v>276</v>
      </c>
      <c r="C48" s="345" t="s">
        <v>102</v>
      </c>
    </row>
    <row r="49" spans="1:3">
      <c r="A49" s="1099"/>
      <c r="B49" s="5" t="s">
        <v>277</v>
      </c>
      <c r="C49" s="344" t="s">
        <v>1591</v>
      </c>
    </row>
    <row r="50" spans="1:3">
      <c r="A50" s="1099"/>
      <c r="B50" s="5" t="s">
        <v>279</v>
      </c>
      <c r="C50" s="344" t="s">
        <v>1592</v>
      </c>
    </row>
    <row r="51" spans="1:3">
      <c r="A51" s="1099"/>
      <c r="B51" s="5" t="s">
        <v>280</v>
      </c>
      <c r="C51" s="344" t="s">
        <v>716</v>
      </c>
    </row>
    <row r="52" spans="1:3" ht="33">
      <c r="A52" s="1099"/>
      <c r="B52" s="5" t="s">
        <v>281</v>
      </c>
      <c r="C52" s="344" t="s">
        <v>1593</v>
      </c>
    </row>
    <row r="53" spans="1:3" ht="99">
      <c r="A53" s="1099"/>
      <c r="B53" s="5" t="s">
        <v>283</v>
      </c>
      <c r="C53" s="344" t="s">
        <v>1594</v>
      </c>
    </row>
    <row r="54" spans="1:3" ht="66">
      <c r="A54" s="1099"/>
      <c r="B54" s="5" t="s">
        <v>284</v>
      </c>
      <c r="C54" s="344" t="s">
        <v>1595</v>
      </c>
    </row>
    <row r="55" spans="1:3">
      <c r="A55" s="1099"/>
      <c r="B55" s="5" t="s">
        <v>286</v>
      </c>
      <c r="C55" s="344" t="s">
        <v>796</v>
      </c>
    </row>
    <row r="56" spans="1:3">
      <c r="A56" s="1099"/>
      <c r="B56" s="5" t="s">
        <v>287</v>
      </c>
      <c r="C56" s="344" t="s">
        <v>221</v>
      </c>
    </row>
    <row r="57" spans="1:3">
      <c r="A57" s="1099"/>
      <c r="B57" s="5" t="s">
        <v>289</v>
      </c>
      <c r="C57" s="344" t="s">
        <v>533</v>
      </c>
    </row>
    <row r="58" spans="1:3">
      <c r="A58" s="1099"/>
      <c r="B58" s="5" t="s">
        <v>291</v>
      </c>
      <c r="C58" s="344" t="s">
        <v>221</v>
      </c>
    </row>
    <row r="59" spans="1:3">
      <c r="A59" s="1099"/>
      <c r="B59" s="5" t="s">
        <v>293</v>
      </c>
      <c r="C59" s="344" t="s">
        <v>1596</v>
      </c>
    </row>
    <row r="60" spans="1:3">
      <c r="A60" s="1099"/>
      <c r="B60" s="5" t="s">
        <v>294</v>
      </c>
      <c r="C60" s="344" t="s">
        <v>278</v>
      </c>
    </row>
    <row r="61" spans="1:3" ht="49.5">
      <c r="A61" s="1099"/>
      <c r="B61" s="5" t="s">
        <v>295</v>
      </c>
      <c r="C61" s="344" t="s">
        <v>1597</v>
      </c>
    </row>
    <row r="62" spans="1:3">
      <c r="A62" s="1099"/>
      <c r="B62" s="5" t="s">
        <v>296</v>
      </c>
      <c r="C62" s="344" t="s">
        <v>800</v>
      </c>
    </row>
    <row r="63" spans="1:3">
      <c r="A63" s="1099"/>
      <c r="B63" s="5" t="s">
        <v>297</v>
      </c>
      <c r="C63" s="344" t="s">
        <v>1598</v>
      </c>
    </row>
    <row r="64" spans="1:3">
      <c r="A64" s="1099"/>
      <c r="B64" s="5" t="s">
        <v>298</v>
      </c>
      <c r="C64" s="344" t="s">
        <v>1599</v>
      </c>
    </row>
    <row r="65" spans="1:3">
      <c r="A65" s="1099"/>
      <c r="B65" s="5" t="s">
        <v>299</v>
      </c>
      <c r="C65" s="344" t="s">
        <v>100</v>
      </c>
    </row>
    <row r="66" spans="1:3">
      <c r="A66" s="1099"/>
      <c r="B66" s="5" t="s">
        <v>300</v>
      </c>
      <c r="C66" s="344" t="s">
        <v>221</v>
      </c>
    </row>
    <row r="67" spans="1:3">
      <c r="A67" s="1099"/>
      <c r="B67" s="5" t="s">
        <v>301</v>
      </c>
      <c r="C67" s="344" t="s">
        <v>221</v>
      </c>
    </row>
    <row r="68" spans="1:3" ht="17" thickBot="1">
      <c r="A68" s="1100"/>
      <c r="B68" s="13" t="s">
        <v>302</v>
      </c>
      <c r="C68" s="14" t="s">
        <v>221</v>
      </c>
    </row>
    <row r="69" spans="1:3">
      <c r="A69" s="1098" t="s">
        <v>303</v>
      </c>
      <c r="B69" s="428" t="s">
        <v>304</v>
      </c>
      <c r="C69" s="345" t="s">
        <v>102</v>
      </c>
    </row>
    <row r="70" spans="1:3">
      <c r="A70" s="1099"/>
      <c r="B70" s="5" t="s">
        <v>305</v>
      </c>
      <c r="C70" s="344" t="s">
        <v>252</v>
      </c>
    </row>
    <row r="71" spans="1:3">
      <c r="A71" s="1099"/>
      <c r="B71" s="5" t="s">
        <v>306</v>
      </c>
      <c r="C71" s="344" t="s">
        <v>221</v>
      </c>
    </row>
    <row r="72" spans="1:3">
      <c r="A72" s="1099"/>
      <c r="B72" s="5" t="s">
        <v>307</v>
      </c>
      <c r="C72" s="344" t="s">
        <v>221</v>
      </c>
    </row>
    <row r="73" spans="1:3" ht="66">
      <c r="A73" s="1099"/>
      <c r="B73" s="5" t="s">
        <v>308</v>
      </c>
      <c r="C73" s="344" t="s">
        <v>1084</v>
      </c>
    </row>
    <row r="74" spans="1:3">
      <c r="A74" s="1099"/>
      <c r="B74" s="5" t="s">
        <v>309</v>
      </c>
      <c r="C74" s="344" t="s">
        <v>123</v>
      </c>
    </row>
    <row r="75" spans="1:3">
      <c r="A75" s="1099"/>
      <c r="B75" s="5" t="s">
        <v>310</v>
      </c>
      <c r="C75" s="344" t="s">
        <v>102</v>
      </c>
    </row>
    <row r="76" spans="1:3">
      <c r="A76" s="1099"/>
      <c r="B76" s="5" t="s">
        <v>311</v>
      </c>
      <c r="C76" s="344" t="s">
        <v>185</v>
      </c>
    </row>
    <row r="77" spans="1:3" ht="83" thickBot="1">
      <c r="A77" s="1100"/>
      <c r="B77" s="13" t="s">
        <v>312</v>
      </c>
      <c r="C77" s="14" t="s">
        <v>412</v>
      </c>
    </row>
    <row r="78" spans="1:3">
      <c r="A78" s="1098" t="s">
        <v>314</v>
      </c>
      <c r="B78" s="428" t="s">
        <v>315</v>
      </c>
      <c r="C78" s="345">
        <v>33</v>
      </c>
    </row>
    <row r="79" spans="1:3">
      <c r="A79" s="1099"/>
      <c r="B79" s="5" t="s">
        <v>316</v>
      </c>
      <c r="C79" s="344" t="s">
        <v>1600</v>
      </c>
    </row>
    <row r="80" spans="1:3">
      <c r="A80" s="1099"/>
      <c r="B80" s="5" t="s">
        <v>318</v>
      </c>
      <c r="C80" s="344" t="s">
        <v>1601</v>
      </c>
    </row>
    <row r="81" spans="1:3">
      <c r="A81" s="1099"/>
      <c r="B81" s="5" t="s">
        <v>319</v>
      </c>
      <c r="C81" s="344" t="s">
        <v>1602</v>
      </c>
    </row>
    <row r="82" spans="1:3" ht="66">
      <c r="A82" s="1099"/>
      <c r="B82" s="5" t="s">
        <v>320</v>
      </c>
      <c r="C82" s="344" t="s">
        <v>1603</v>
      </c>
    </row>
    <row r="83" spans="1:3">
      <c r="A83" s="1099"/>
      <c r="B83" s="5" t="s">
        <v>321</v>
      </c>
      <c r="C83" s="344" t="s">
        <v>100</v>
      </c>
    </row>
    <row r="84" spans="1:3">
      <c r="A84" s="1099"/>
      <c r="B84" s="5" t="s">
        <v>300</v>
      </c>
      <c r="C84" s="344" t="s">
        <v>221</v>
      </c>
    </row>
    <row r="85" spans="1:3">
      <c r="A85" s="1099"/>
      <c r="B85" s="5" t="s">
        <v>301</v>
      </c>
      <c r="C85" s="344" t="s">
        <v>221</v>
      </c>
    </row>
    <row r="86" spans="1:3">
      <c r="A86" s="1099"/>
      <c r="B86" s="5" t="s">
        <v>322</v>
      </c>
      <c r="C86" s="344" t="s">
        <v>221</v>
      </c>
    </row>
    <row r="87" spans="1:3">
      <c r="A87" s="1099"/>
      <c r="B87" s="5" t="s">
        <v>323</v>
      </c>
      <c r="C87" s="344" t="s">
        <v>221</v>
      </c>
    </row>
    <row r="88" spans="1:3">
      <c r="A88" s="1099"/>
      <c r="B88" s="5" t="s">
        <v>324</v>
      </c>
      <c r="C88" s="344" t="s">
        <v>100</v>
      </c>
    </row>
    <row r="89" spans="1:3">
      <c r="A89" s="1099"/>
      <c r="B89" s="5" t="s">
        <v>325</v>
      </c>
      <c r="C89" s="344" t="s">
        <v>221</v>
      </c>
    </row>
    <row r="90" spans="1:3">
      <c r="A90" s="1099"/>
      <c r="B90" s="5" t="s">
        <v>326</v>
      </c>
      <c r="C90" s="344" t="s">
        <v>221</v>
      </c>
    </row>
    <row r="91" spans="1:3">
      <c r="A91" s="1099"/>
      <c r="B91" s="5" t="s">
        <v>327</v>
      </c>
      <c r="C91" s="344" t="s">
        <v>221</v>
      </c>
    </row>
    <row r="92" spans="1:3" ht="17" thickBot="1">
      <c r="A92" s="1100"/>
      <c r="B92" s="13" t="s">
        <v>328</v>
      </c>
      <c r="C92" s="14" t="s">
        <v>221</v>
      </c>
    </row>
    <row r="93" spans="1:3" ht="103.5" customHeight="1">
      <c r="A93" s="1098" t="s">
        <v>329</v>
      </c>
      <c r="B93" s="428" t="s">
        <v>330</v>
      </c>
      <c r="C93" s="345" t="s">
        <v>1604</v>
      </c>
    </row>
    <row r="94" spans="1:3">
      <c r="A94" s="1099"/>
      <c r="B94" s="5" t="s">
        <v>331</v>
      </c>
      <c r="C94" s="344" t="s">
        <v>533</v>
      </c>
    </row>
    <row r="95" spans="1:3">
      <c r="A95" s="1099"/>
      <c r="B95" s="5" t="s">
        <v>332</v>
      </c>
      <c r="C95" s="344" t="s">
        <v>533</v>
      </c>
    </row>
    <row r="96" spans="1:3" ht="33">
      <c r="A96" s="1099"/>
      <c r="B96" s="5" t="s">
        <v>333</v>
      </c>
      <c r="C96" s="344" t="s">
        <v>533</v>
      </c>
    </row>
    <row r="97" spans="1:3" ht="49.5">
      <c r="A97" s="1099"/>
      <c r="B97" s="5" t="s">
        <v>334</v>
      </c>
      <c r="C97" s="344" t="s">
        <v>1605</v>
      </c>
    </row>
    <row r="98" spans="1:3" ht="49.5">
      <c r="A98" s="1099"/>
      <c r="B98" s="5" t="s">
        <v>335</v>
      </c>
      <c r="C98" s="344" t="s">
        <v>1606</v>
      </c>
    </row>
    <row r="99" spans="1:3" ht="66">
      <c r="A99" s="1099"/>
      <c r="B99" s="5" t="s">
        <v>337</v>
      </c>
      <c r="C99" s="344" t="s">
        <v>1607</v>
      </c>
    </row>
    <row r="100" spans="1:3">
      <c r="A100" s="1099"/>
      <c r="B100" s="5" t="s">
        <v>338</v>
      </c>
      <c r="C100" s="344" t="s">
        <v>100</v>
      </c>
    </row>
    <row r="101" spans="1:3">
      <c r="A101" s="1099"/>
      <c r="B101" s="5" t="s">
        <v>340</v>
      </c>
      <c r="C101" s="344" t="s">
        <v>100</v>
      </c>
    </row>
    <row r="102" spans="1:3" ht="17" thickBot="1">
      <c r="A102" s="1100"/>
      <c r="B102" s="410" t="s">
        <v>341</v>
      </c>
      <c r="C102" s="716" t="s">
        <v>100</v>
      </c>
    </row>
    <row r="103" spans="1:3" ht="33">
      <c r="A103" s="1101" t="s">
        <v>215</v>
      </c>
      <c r="B103" s="5" t="s">
        <v>342</v>
      </c>
      <c r="C103" s="552" t="s">
        <v>1608</v>
      </c>
    </row>
    <row r="104" spans="1:3">
      <c r="A104" s="1101"/>
      <c r="B104" s="5" t="s">
        <v>217</v>
      </c>
      <c r="C104" s="717">
        <v>0.22</v>
      </c>
    </row>
    <row r="105" spans="1:3">
      <c r="A105" s="1101"/>
      <c r="B105" s="5" t="s">
        <v>344</v>
      </c>
      <c r="C105" s="718">
        <v>30.23</v>
      </c>
    </row>
    <row r="106" spans="1:3">
      <c r="A106" s="1101"/>
      <c r="B106" s="5" t="s">
        <v>1017</v>
      </c>
      <c r="C106" s="344" t="s">
        <v>1609</v>
      </c>
    </row>
    <row r="107" spans="1:3" ht="17" thickBot="1">
      <c r="A107" s="1102"/>
      <c r="B107" s="44" t="s">
        <v>346</v>
      </c>
      <c r="C107" s="14" t="s">
        <v>1610</v>
      </c>
    </row>
    <row r="108" spans="1:3" ht="17" thickBot="1">
      <c r="A108" s="1103" t="s">
        <v>347</v>
      </c>
      <c r="B108" s="1104"/>
      <c r="C108" s="772" t="s">
        <v>1611</v>
      </c>
    </row>
    <row r="109" spans="1:3" ht="235.5" customHeight="1">
      <c r="A109" s="1091" t="s">
        <v>223</v>
      </c>
      <c r="B109" s="1092"/>
      <c r="C109" s="1092"/>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120" t="s">
        <v>88</v>
      </c>
      <c r="B1" s="1120"/>
      <c r="C1" s="1120"/>
    </row>
    <row r="2" spans="1:3" ht="17" thickBot="1">
      <c r="A2" s="1130" t="s">
        <v>224</v>
      </c>
      <c r="B2" s="1131"/>
      <c r="C2" s="549">
        <v>44743</v>
      </c>
    </row>
    <row r="3" spans="1:3" ht="18.75" customHeight="1">
      <c r="A3" s="1095" t="s">
        <v>225</v>
      </c>
      <c r="B3" s="408" t="s">
        <v>226</v>
      </c>
      <c r="C3" s="550" t="s">
        <v>1091</v>
      </c>
    </row>
    <row r="4" spans="1:3">
      <c r="A4" s="1096"/>
      <c r="B4" s="5" t="s">
        <v>227</v>
      </c>
      <c r="C4" s="346" t="s">
        <v>1948</v>
      </c>
    </row>
    <row r="5" spans="1:3">
      <c r="A5" s="1096"/>
      <c r="B5" s="5" t="s">
        <v>362</v>
      </c>
      <c r="C5" s="345" t="s">
        <v>178</v>
      </c>
    </row>
    <row r="6" spans="1:3">
      <c r="A6" s="1096"/>
      <c r="B6" s="5" t="s">
        <v>94</v>
      </c>
      <c r="C6" s="344" t="s">
        <v>1097</v>
      </c>
    </row>
    <row r="7" spans="1:3">
      <c r="A7" s="1096"/>
      <c r="B7" s="5" t="s">
        <v>364</v>
      </c>
      <c r="C7" s="154" t="s">
        <v>1092</v>
      </c>
    </row>
    <row r="8" spans="1:3">
      <c r="A8" s="1096"/>
      <c r="B8" s="5" t="s">
        <v>231</v>
      </c>
      <c r="C8" s="155">
        <v>2851821477</v>
      </c>
    </row>
    <row r="9" spans="1:3">
      <c r="A9" s="1096"/>
      <c r="B9" s="5" t="s">
        <v>232</v>
      </c>
      <c r="C9" s="172">
        <f>C8*135</f>
        <v>384995899395</v>
      </c>
    </row>
    <row r="10" spans="1:3" ht="153" customHeight="1">
      <c r="A10" s="1096"/>
      <c r="B10" s="5" t="s">
        <v>233</v>
      </c>
      <c r="C10" s="344" t="s">
        <v>1093</v>
      </c>
    </row>
    <row r="11" spans="1:3">
      <c r="A11" s="1096"/>
      <c r="B11" s="5" t="s">
        <v>235</v>
      </c>
      <c r="C11" s="344" t="s">
        <v>100</v>
      </c>
    </row>
    <row r="12" spans="1:3">
      <c r="A12" s="1096"/>
      <c r="B12" s="5" t="s">
        <v>236</v>
      </c>
      <c r="C12" s="344" t="s">
        <v>102</v>
      </c>
    </row>
    <row r="13" spans="1:3">
      <c r="A13" s="1096"/>
      <c r="B13" s="5" t="s">
        <v>237</v>
      </c>
      <c r="C13" s="344" t="s">
        <v>102</v>
      </c>
    </row>
    <row r="14" spans="1:3">
      <c r="A14" s="1096"/>
      <c r="B14" s="5" t="s">
        <v>238</v>
      </c>
      <c r="C14" s="344" t="s">
        <v>100</v>
      </c>
    </row>
    <row r="15" spans="1:3">
      <c r="A15" s="1096"/>
      <c r="B15" s="5" t="s">
        <v>240</v>
      </c>
      <c r="C15" s="344" t="s">
        <v>229</v>
      </c>
    </row>
    <row r="16" spans="1:3">
      <c r="A16" s="1096"/>
      <c r="B16" s="5" t="s">
        <v>241</v>
      </c>
      <c r="C16" s="344" t="s">
        <v>178</v>
      </c>
    </row>
    <row r="17" spans="1:3" ht="55.5" customHeight="1">
      <c r="A17" s="1096"/>
      <c r="B17" s="5" t="s">
        <v>242</v>
      </c>
      <c r="C17" s="344" t="s">
        <v>1949</v>
      </c>
    </row>
    <row r="18" spans="1:3" ht="33">
      <c r="A18" s="1096"/>
      <c r="B18" s="5" t="s">
        <v>109</v>
      </c>
      <c r="C18" s="344" t="s">
        <v>351</v>
      </c>
    </row>
    <row r="19" spans="1:3">
      <c r="A19" s="1096"/>
      <c r="B19" s="5" t="s">
        <v>243</v>
      </c>
      <c r="C19" s="344" t="s">
        <v>178</v>
      </c>
    </row>
    <row r="20" spans="1:3">
      <c r="A20" s="1096"/>
      <c r="B20" s="5" t="s">
        <v>244</v>
      </c>
      <c r="C20" s="344" t="s">
        <v>100</v>
      </c>
    </row>
    <row r="21" spans="1:3">
      <c r="A21" s="1096"/>
      <c r="B21" s="5" t="s">
        <v>245</v>
      </c>
      <c r="C21" s="344" t="s">
        <v>178</v>
      </c>
    </row>
    <row r="22" spans="1:3">
      <c r="A22" s="1096"/>
      <c r="B22" s="5" t="s">
        <v>246</v>
      </c>
      <c r="C22" s="344" t="s">
        <v>178</v>
      </c>
    </row>
    <row r="23" spans="1:3">
      <c r="A23" s="1096"/>
      <c r="B23" s="5" t="s">
        <v>247</v>
      </c>
      <c r="C23" s="344" t="s">
        <v>178</v>
      </c>
    </row>
    <row r="24" spans="1:3">
      <c r="A24" s="1096"/>
      <c r="B24" s="5" t="s">
        <v>248</v>
      </c>
      <c r="C24" s="344" t="s">
        <v>178</v>
      </c>
    </row>
    <row r="25" spans="1:3">
      <c r="A25" s="1096"/>
      <c r="B25" s="5" t="s">
        <v>249</v>
      </c>
      <c r="C25" s="344" t="s">
        <v>118</v>
      </c>
    </row>
    <row r="26" spans="1:3">
      <c r="A26" s="1096"/>
      <c r="B26" s="5" t="s">
        <v>250</v>
      </c>
      <c r="C26" s="344" t="s">
        <v>178</v>
      </c>
    </row>
    <row r="27" spans="1:3">
      <c r="A27" s="1096"/>
      <c r="B27" s="5" t="s">
        <v>251</v>
      </c>
      <c r="C27" s="344" t="s">
        <v>252</v>
      </c>
    </row>
    <row r="28" spans="1:3">
      <c r="A28" s="1096"/>
      <c r="B28" s="5" t="s">
        <v>253</v>
      </c>
      <c r="C28" s="344" t="s">
        <v>123</v>
      </c>
    </row>
    <row r="29" spans="1:3" ht="58.5" customHeight="1">
      <c r="A29" s="1096"/>
      <c r="B29" s="5" t="s">
        <v>254</v>
      </c>
      <c r="C29" s="344" t="s">
        <v>1094</v>
      </c>
    </row>
    <row r="30" spans="1:3" ht="124.5" customHeight="1">
      <c r="A30" s="1096"/>
      <c r="B30" s="5" t="s">
        <v>255</v>
      </c>
      <c r="C30" s="344" t="s">
        <v>1095</v>
      </c>
    </row>
    <row r="31" spans="1:3" ht="120" customHeight="1">
      <c r="A31" s="1096"/>
      <c r="B31" s="5" t="s">
        <v>257</v>
      </c>
      <c r="C31" s="344" t="s">
        <v>1096</v>
      </c>
    </row>
    <row r="32" spans="1:3" ht="33.5" thickBot="1">
      <c r="A32" s="1097"/>
      <c r="B32" s="11" t="s">
        <v>129</v>
      </c>
      <c r="C32" s="551" t="s">
        <v>367</v>
      </c>
    </row>
    <row r="33" spans="1:3">
      <c r="A33" s="1098" t="s">
        <v>258</v>
      </c>
      <c r="B33" s="408" t="s">
        <v>259</v>
      </c>
      <c r="C33" s="552" t="s">
        <v>1097</v>
      </c>
    </row>
    <row r="34" spans="1:3">
      <c r="A34" s="1099"/>
      <c r="B34" s="5" t="s">
        <v>260</v>
      </c>
      <c r="C34" s="344" t="s">
        <v>1098</v>
      </c>
    </row>
    <row r="35" spans="1:3">
      <c r="A35" s="1099"/>
      <c r="B35" s="5" t="s">
        <v>261</v>
      </c>
      <c r="C35" s="344" t="s">
        <v>134</v>
      </c>
    </row>
    <row r="36" spans="1:3">
      <c r="A36" s="1099"/>
      <c r="B36" s="5" t="s">
        <v>262</v>
      </c>
      <c r="C36" s="344" t="s">
        <v>100</v>
      </c>
    </row>
    <row r="37" spans="1:3">
      <c r="A37" s="1099"/>
      <c r="B37" s="5" t="s">
        <v>263</v>
      </c>
      <c r="C37" s="344" t="s">
        <v>178</v>
      </c>
    </row>
    <row r="38" spans="1:3" ht="17" thickBot="1">
      <c r="A38" s="1100"/>
      <c r="B38" s="13" t="s">
        <v>264</v>
      </c>
      <c r="C38" s="14" t="s">
        <v>102</v>
      </c>
    </row>
    <row r="39" spans="1:3">
      <c r="A39" s="1098" t="s">
        <v>265</v>
      </c>
      <c r="B39" s="408" t="s">
        <v>266</v>
      </c>
      <c r="C39" s="552" t="s">
        <v>100</v>
      </c>
    </row>
    <row r="40" spans="1:3">
      <c r="A40" s="1099"/>
      <c r="B40" s="5" t="s">
        <v>267</v>
      </c>
      <c r="C40" s="344" t="s">
        <v>178</v>
      </c>
    </row>
    <row r="41" spans="1:3">
      <c r="A41" s="1099"/>
      <c r="B41" s="5" t="s">
        <v>268</v>
      </c>
      <c r="C41" s="344" t="s">
        <v>178</v>
      </c>
    </row>
    <row r="42" spans="1:3">
      <c r="A42" s="1099"/>
      <c r="B42" s="5" t="s">
        <v>269</v>
      </c>
      <c r="C42" s="344" t="s">
        <v>178</v>
      </c>
    </row>
    <row r="43" spans="1:3">
      <c r="A43" s="1099"/>
      <c r="B43" s="5" t="s">
        <v>270</v>
      </c>
      <c r="C43" s="344" t="s">
        <v>178</v>
      </c>
    </row>
    <row r="44" spans="1:3" ht="17" thickBot="1">
      <c r="A44" s="1100"/>
      <c r="B44" s="410" t="s">
        <v>271</v>
      </c>
      <c r="C44" s="14" t="s">
        <v>178</v>
      </c>
    </row>
    <row r="45" spans="1:3">
      <c r="A45" s="1098" t="s">
        <v>272</v>
      </c>
      <c r="B45" s="408" t="s">
        <v>273</v>
      </c>
      <c r="C45" s="552" t="s">
        <v>102</v>
      </c>
    </row>
    <row r="46" spans="1:3" ht="123.75" customHeight="1">
      <c r="A46" s="1099"/>
      <c r="B46" s="5" t="s">
        <v>274</v>
      </c>
      <c r="C46" s="344" t="s">
        <v>1099</v>
      </c>
    </row>
    <row r="47" spans="1:3" ht="223.5" customHeight="1" thickBot="1">
      <c r="A47" s="1100"/>
      <c r="B47" s="13" t="s">
        <v>275</v>
      </c>
      <c r="C47" s="14" t="s">
        <v>1100</v>
      </c>
    </row>
    <row r="48" spans="1:3">
      <c r="A48" s="1099" t="s">
        <v>150</v>
      </c>
      <c r="B48" s="11" t="s">
        <v>276</v>
      </c>
      <c r="C48" s="551" t="s">
        <v>1101</v>
      </c>
    </row>
    <row r="49" spans="1:3">
      <c r="A49" s="1099"/>
      <c r="B49" s="5" t="s">
        <v>277</v>
      </c>
      <c r="C49" s="344" t="s">
        <v>1101</v>
      </c>
    </row>
    <row r="50" spans="1:3" ht="78" customHeight="1">
      <c r="A50" s="1099"/>
      <c r="B50" s="5" t="s">
        <v>279</v>
      </c>
      <c r="C50" s="344" t="s">
        <v>1950</v>
      </c>
    </row>
    <row r="51" spans="1:3" ht="21.75" customHeight="1">
      <c r="A51" s="1099"/>
      <c r="B51" s="5" t="s">
        <v>280</v>
      </c>
      <c r="C51" s="344" t="s">
        <v>1013</v>
      </c>
    </row>
    <row r="52" spans="1:3" ht="182.25" customHeight="1">
      <c r="A52" s="1099"/>
      <c r="B52" s="5" t="s">
        <v>281</v>
      </c>
      <c r="C52" s="344" t="s">
        <v>1102</v>
      </c>
    </row>
    <row r="53" spans="1:3" ht="138" customHeight="1">
      <c r="A53" s="1099"/>
      <c r="B53" s="5" t="s">
        <v>283</v>
      </c>
      <c r="C53" s="344" t="s">
        <v>1103</v>
      </c>
    </row>
    <row r="54" spans="1:3" ht="163.5" customHeight="1">
      <c r="A54" s="1099"/>
      <c r="B54" s="5" t="s">
        <v>284</v>
      </c>
      <c r="C54" s="344" t="s">
        <v>1104</v>
      </c>
    </row>
    <row r="55" spans="1:3">
      <c r="A55" s="1099"/>
      <c r="B55" s="5" t="s">
        <v>286</v>
      </c>
      <c r="C55" s="344" t="s">
        <v>1105</v>
      </c>
    </row>
    <row r="56" spans="1:3">
      <c r="A56" s="1099"/>
      <c r="B56" s="5" t="s">
        <v>287</v>
      </c>
      <c r="C56" s="344" t="s">
        <v>372</v>
      </c>
    </row>
    <row r="57" spans="1:3">
      <c r="A57" s="1099"/>
      <c r="B57" s="5" t="s">
        <v>289</v>
      </c>
      <c r="C57" s="344" t="s">
        <v>178</v>
      </c>
    </row>
    <row r="58" spans="1:3">
      <c r="A58" s="1099"/>
      <c r="B58" s="5" t="s">
        <v>291</v>
      </c>
      <c r="C58" s="344" t="s">
        <v>221</v>
      </c>
    </row>
    <row r="59" spans="1:3">
      <c r="A59" s="1099"/>
      <c r="B59" s="5" t="s">
        <v>293</v>
      </c>
      <c r="C59" s="344" t="s">
        <v>1105</v>
      </c>
    </row>
    <row r="60" spans="1:3">
      <c r="A60" s="1099"/>
      <c r="B60" s="5" t="s">
        <v>294</v>
      </c>
      <c r="C60" s="16" t="s">
        <v>100</v>
      </c>
    </row>
    <row r="61" spans="1:3" ht="33">
      <c r="A61" s="1099"/>
      <c r="B61" s="5" t="s">
        <v>295</v>
      </c>
      <c r="C61" s="344" t="s">
        <v>1106</v>
      </c>
    </row>
    <row r="62" spans="1:3">
      <c r="A62" s="1099"/>
      <c r="B62" s="5" t="s">
        <v>296</v>
      </c>
      <c r="C62" s="344" t="s">
        <v>1107</v>
      </c>
    </row>
    <row r="63" spans="1:3">
      <c r="A63" s="1099"/>
      <c r="B63" s="5" t="s">
        <v>297</v>
      </c>
      <c r="C63" s="344" t="s">
        <v>100</v>
      </c>
    </row>
    <row r="64" spans="1:3">
      <c r="A64" s="1099"/>
      <c r="B64" s="5" t="s">
        <v>298</v>
      </c>
      <c r="C64" s="344" t="s">
        <v>221</v>
      </c>
    </row>
    <row r="65" spans="1:3">
      <c r="A65" s="1099"/>
      <c r="B65" s="5" t="s">
        <v>299</v>
      </c>
      <c r="C65" s="344" t="s">
        <v>102</v>
      </c>
    </row>
    <row r="66" spans="1:3">
      <c r="A66" s="1099"/>
      <c r="B66" s="5" t="s">
        <v>300</v>
      </c>
      <c r="C66" s="344" t="s">
        <v>1024</v>
      </c>
    </row>
    <row r="67" spans="1:3">
      <c r="A67" s="1099"/>
      <c r="B67" s="5" t="s">
        <v>301</v>
      </c>
      <c r="C67" s="553">
        <v>43972</v>
      </c>
    </row>
    <row r="68" spans="1:3" ht="126" customHeight="1" thickBot="1">
      <c r="A68" s="1100"/>
      <c r="B68" s="13" t="s">
        <v>302</v>
      </c>
      <c r="C68" s="14" t="s">
        <v>1108</v>
      </c>
    </row>
    <row r="69" spans="1:3">
      <c r="A69" s="1098" t="s">
        <v>303</v>
      </c>
      <c r="B69" s="408" t="s">
        <v>304</v>
      </c>
      <c r="C69" s="552" t="s">
        <v>102</v>
      </c>
    </row>
    <row r="70" spans="1:3">
      <c r="A70" s="1099"/>
      <c r="B70" s="5" t="s">
        <v>305</v>
      </c>
      <c r="C70" s="344" t="s">
        <v>176</v>
      </c>
    </row>
    <row r="71" spans="1:3">
      <c r="A71" s="1099"/>
      <c r="B71" s="5" t="s">
        <v>306</v>
      </c>
      <c r="C71" s="344" t="s">
        <v>178</v>
      </c>
    </row>
    <row r="72" spans="1:3">
      <c r="A72" s="1099"/>
      <c r="B72" s="5" t="s">
        <v>307</v>
      </c>
      <c r="C72" s="344" t="s">
        <v>178</v>
      </c>
    </row>
    <row r="73" spans="1:3" ht="134.25" customHeight="1">
      <c r="A73" s="1099"/>
      <c r="B73" s="5" t="s">
        <v>308</v>
      </c>
      <c r="C73" s="344" t="s">
        <v>1109</v>
      </c>
    </row>
    <row r="74" spans="1:3">
      <c r="A74" s="1099"/>
      <c r="B74" s="5" t="s">
        <v>309</v>
      </c>
      <c r="C74" s="344" t="s">
        <v>123</v>
      </c>
    </row>
    <row r="75" spans="1:3">
      <c r="A75" s="1099"/>
      <c r="B75" s="5" t="s">
        <v>310</v>
      </c>
      <c r="C75" s="344" t="s">
        <v>100</v>
      </c>
    </row>
    <row r="76" spans="1:3">
      <c r="A76" s="1099"/>
      <c r="B76" s="5" t="s">
        <v>311</v>
      </c>
      <c r="C76" s="344" t="s">
        <v>185</v>
      </c>
    </row>
    <row r="77" spans="1:3" ht="154.5" customHeight="1" thickBot="1">
      <c r="A77" s="1100"/>
      <c r="B77" s="13" t="s">
        <v>312</v>
      </c>
      <c r="C77" s="14" t="s">
        <v>1951</v>
      </c>
    </row>
    <row r="78" spans="1:3" ht="33">
      <c r="A78" s="1098" t="s">
        <v>314</v>
      </c>
      <c r="B78" s="408" t="s">
        <v>315</v>
      </c>
      <c r="C78" s="552" t="s">
        <v>1685</v>
      </c>
    </row>
    <row r="79" spans="1:3" ht="66">
      <c r="A79" s="1099"/>
      <c r="B79" s="5" t="s">
        <v>316</v>
      </c>
      <c r="C79" s="344" t="s">
        <v>1879</v>
      </c>
    </row>
    <row r="80" spans="1:3">
      <c r="A80" s="1099"/>
      <c r="B80" s="5" t="s">
        <v>318</v>
      </c>
      <c r="C80" s="344" t="s">
        <v>413</v>
      </c>
    </row>
    <row r="81" spans="1:3">
      <c r="A81" s="1099"/>
      <c r="B81" s="5" t="s">
        <v>319</v>
      </c>
      <c r="C81" s="344" t="s">
        <v>724</v>
      </c>
    </row>
    <row r="82" spans="1:3" ht="49.5">
      <c r="A82" s="1099"/>
      <c r="B82" s="5" t="s">
        <v>320</v>
      </c>
      <c r="C82" s="344" t="s">
        <v>394</v>
      </c>
    </row>
    <row r="83" spans="1:3" ht="49.5">
      <c r="A83" s="1099"/>
      <c r="B83" s="5" t="s">
        <v>321</v>
      </c>
      <c r="C83" s="344" t="s">
        <v>1110</v>
      </c>
    </row>
    <row r="84" spans="1:3">
      <c r="A84" s="1099"/>
      <c r="B84" s="5" t="s">
        <v>300</v>
      </c>
      <c r="C84" s="344" t="s">
        <v>229</v>
      </c>
    </row>
    <row r="85" spans="1:3">
      <c r="A85" s="1099"/>
      <c r="B85" s="5" t="s">
        <v>301</v>
      </c>
      <c r="C85" s="344" t="s">
        <v>229</v>
      </c>
    </row>
    <row r="86" spans="1:3">
      <c r="A86" s="1099"/>
      <c r="B86" s="5" t="s">
        <v>322</v>
      </c>
      <c r="C86" s="344" t="s">
        <v>229</v>
      </c>
    </row>
    <row r="87" spans="1:3">
      <c r="A87" s="1099"/>
      <c r="B87" s="5" t="s">
        <v>323</v>
      </c>
      <c r="C87" s="344"/>
    </row>
    <row r="88" spans="1:3">
      <c r="A88" s="1099"/>
      <c r="B88" s="5" t="s">
        <v>324</v>
      </c>
      <c r="C88" s="344" t="s">
        <v>100</v>
      </c>
    </row>
    <row r="89" spans="1:3">
      <c r="A89" s="1099"/>
      <c r="B89" s="5" t="s">
        <v>325</v>
      </c>
      <c r="C89" s="344" t="s">
        <v>229</v>
      </c>
    </row>
    <row r="90" spans="1:3">
      <c r="A90" s="1099"/>
      <c r="B90" s="5" t="s">
        <v>326</v>
      </c>
      <c r="C90" s="344" t="s">
        <v>229</v>
      </c>
    </row>
    <row r="91" spans="1:3">
      <c r="A91" s="1099"/>
      <c r="B91" s="5" t="s">
        <v>327</v>
      </c>
      <c r="C91" s="344" t="s">
        <v>229</v>
      </c>
    </row>
    <row r="92" spans="1:3" ht="17" thickBot="1">
      <c r="A92" s="1100"/>
      <c r="B92" s="13" t="s">
        <v>328</v>
      </c>
      <c r="C92" s="14" t="s">
        <v>229</v>
      </c>
    </row>
    <row r="93" spans="1:3" ht="172.5" customHeight="1">
      <c r="A93" s="1098" t="s">
        <v>329</v>
      </c>
      <c r="B93" s="408" t="s">
        <v>330</v>
      </c>
      <c r="C93" s="552" t="s">
        <v>1952</v>
      </c>
    </row>
    <row r="94" spans="1:3" ht="221.25" customHeight="1">
      <c r="A94" s="1099"/>
      <c r="B94" s="5" t="s">
        <v>331</v>
      </c>
      <c r="C94" s="344" t="s">
        <v>1111</v>
      </c>
    </row>
    <row r="95" spans="1:3" ht="175.5" customHeight="1">
      <c r="A95" s="1099"/>
      <c r="B95" s="5" t="s">
        <v>332</v>
      </c>
      <c r="C95" s="344" t="s">
        <v>1112</v>
      </c>
    </row>
    <row r="96" spans="1:3" ht="176.25" customHeight="1">
      <c r="A96" s="1099"/>
      <c r="B96" s="5" t="s">
        <v>333</v>
      </c>
      <c r="C96" s="344" t="s">
        <v>1953</v>
      </c>
    </row>
    <row r="97" spans="1:3" ht="409.6" customHeight="1">
      <c r="A97" s="1099"/>
      <c r="B97" s="5" t="s">
        <v>334</v>
      </c>
      <c r="C97" s="344" t="s">
        <v>1113</v>
      </c>
    </row>
    <row r="98" spans="1:3" ht="99">
      <c r="A98" s="1099"/>
      <c r="B98" s="5" t="s">
        <v>335</v>
      </c>
      <c r="C98" s="344" t="s">
        <v>1954</v>
      </c>
    </row>
    <row r="99" spans="1:3" ht="161.25" customHeight="1">
      <c r="A99" s="1099"/>
      <c r="B99" s="5" t="s">
        <v>337</v>
      </c>
      <c r="C99" s="344" t="s">
        <v>1955</v>
      </c>
    </row>
    <row r="100" spans="1:3" ht="70.5" customHeight="1">
      <c r="A100" s="1099"/>
      <c r="B100" s="5" t="s">
        <v>338</v>
      </c>
      <c r="C100" s="344" t="s">
        <v>1114</v>
      </c>
    </row>
    <row r="101" spans="1:3" ht="208.5" customHeight="1">
      <c r="A101" s="1099"/>
      <c r="B101" s="5" t="s">
        <v>340</v>
      </c>
      <c r="C101" s="344" t="s">
        <v>1115</v>
      </c>
    </row>
    <row r="102" spans="1:3" ht="306" customHeight="1" thickBot="1">
      <c r="A102" s="1100"/>
      <c r="B102" s="410" t="s">
        <v>341</v>
      </c>
      <c r="C102" s="156" t="s">
        <v>1116</v>
      </c>
    </row>
    <row r="103" spans="1:3" ht="42" customHeight="1">
      <c r="A103" s="1101" t="s">
        <v>215</v>
      </c>
      <c r="B103" s="5" t="s">
        <v>342</v>
      </c>
      <c r="C103" s="344" t="s">
        <v>1016</v>
      </c>
    </row>
    <row r="104" spans="1:3">
      <c r="A104" s="1101"/>
      <c r="B104" s="5" t="s">
        <v>217</v>
      </c>
      <c r="C104" s="157">
        <v>6.1</v>
      </c>
    </row>
    <row r="105" spans="1:3">
      <c r="A105" s="1101"/>
      <c r="B105" s="5" t="s">
        <v>344</v>
      </c>
      <c r="C105" s="165">
        <f>C104*135</f>
        <v>823.5</v>
      </c>
    </row>
    <row r="106" spans="1:3">
      <c r="A106" s="1101"/>
      <c r="B106" s="5" t="s">
        <v>1017</v>
      </c>
      <c r="C106" s="158" t="s">
        <v>1956</v>
      </c>
    </row>
    <row r="107" spans="1:3" ht="17" thickBot="1">
      <c r="A107" s="1102"/>
      <c r="B107" s="44" t="s">
        <v>346</v>
      </c>
      <c r="C107" s="282">
        <v>0</v>
      </c>
    </row>
    <row r="108" spans="1:3" ht="17" thickBot="1">
      <c r="A108" s="1128" t="s">
        <v>347</v>
      </c>
      <c r="B108" s="1252"/>
      <c r="C108" s="554" t="s">
        <v>178</v>
      </c>
    </row>
    <row r="109" spans="1:3" ht="235.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436F-3A33-4CB8-A0B4-082268AD8351}">
  <sheetPr codeName="Sheet15"/>
  <dimension ref="A1:C109"/>
  <sheetViews>
    <sheetView zoomScale="75" zoomScaleNormal="75" workbookViewId="0">
      <selection sqref="A1:C1"/>
    </sheetView>
  </sheetViews>
  <sheetFormatPr defaultRowHeight="18"/>
  <cols>
    <col min="1" max="1" width="3.58203125" style="23" customWidth="1"/>
    <col min="2" max="3" width="47.58203125" style="23" customWidth="1"/>
  </cols>
  <sheetData>
    <row r="1" spans="1:3" ht="20.5" thickBot="1">
      <c r="A1" s="1161" t="s">
        <v>88</v>
      </c>
      <c r="B1" s="1161"/>
      <c r="C1" s="1161"/>
    </row>
    <row r="2" spans="1:3" ht="18.5" thickBot="1">
      <c r="A2" s="1162" t="s">
        <v>89</v>
      </c>
      <c r="B2" s="1272"/>
      <c r="C2" s="355">
        <v>44742</v>
      </c>
    </row>
    <row r="3" spans="1:3">
      <c r="A3" s="1123" t="s">
        <v>90</v>
      </c>
      <c r="B3" s="24" t="s">
        <v>348</v>
      </c>
      <c r="C3" s="71" t="s">
        <v>1957</v>
      </c>
    </row>
    <row r="4" spans="1:3">
      <c r="A4" s="1270"/>
      <c r="B4" s="24" t="s">
        <v>92</v>
      </c>
      <c r="C4" s="72" t="s">
        <v>1097</v>
      </c>
    </row>
    <row r="5" spans="1:3">
      <c r="A5" s="1270"/>
      <c r="B5" s="24" t="s">
        <v>93</v>
      </c>
      <c r="C5" s="73" t="s">
        <v>221</v>
      </c>
    </row>
    <row r="6" spans="1:3">
      <c r="A6" s="1270"/>
      <c r="B6" s="24" t="s">
        <v>94</v>
      </c>
      <c r="C6" s="74" t="s">
        <v>1958</v>
      </c>
    </row>
    <row r="7" spans="1:3">
      <c r="A7" s="1270"/>
      <c r="B7" s="24" t="s">
        <v>95</v>
      </c>
      <c r="C7" s="75" t="s">
        <v>1959</v>
      </c>
    </row>
    <row r="8" spans="1:3">
      <c r="A8" s="1270"/>
      <c r="B8" s="24" t="s">
        <v>96</v>
      </c>
      <c r="C8" s="76">
        <v>205774094.56</v>
      </c>
    </row>
    <row r="9" spans="1:3">
      <c r="A9" s="1270"/>
      <c r="B9" s="24" t="s">
        <v>97</v>
      </c>
      <c r="C9" s="77">
        <v>27925562135</v>
      </c>
    </row>
    <row r="10" spans="1:3">
      <c r="A10" s="1270"/>
      <c r="B10" s="24" t="s">
        <v>98</v>
      </c>
      <c r="C10" s="78" t="s">
        <v>515</v>
      </c>
    </row>
    <row r="11" spans="1:3">
      <c r="A11" s="1270"/>
      <c r="B11" s="24" t="s">
        <v>99</v>
      </c>
      <c r="C11" s="78" t="s">
        <v>100</v>
      </c>
    </row>
    <row r="12" spans="1:3">
      <c r="A12" s="1270"/>
      <c r="B12" s="24" t="s">
        <v>101</v>
      </c>
      <c r="C12" s="78" t="s">
        <v>102</v>
      </c>
    </row>
    <row r="13" spans="1:3">
      <c r="A13" s="1270"/>
      <c r="B13" s="24" t="s">
        <v>534</v>
      </c>
      <c r="C13" s="74" t="s">
        <v>102</v>
      </c>
    </row>
    <row r="14" spans="1:3">
      <c r="A14" s="1270"/>
      <c r="B14" s="24" t="s">
        <v>104</v>
      </c>
      <c r="C14" s="78" t="s">
        <v>100</v>
      </c>
    </row>
    <row r="15" spans="1:3">
      <c r="A15" s="1270"/>
      <c r="B15" s="24" t="s">
        <v>105</v>
      </c>
      <c r="C15" s="78" t="s">
        <v>221</v>
      </c>
    </row>
    <row r="16" spans="1:3">
      <c r="A16" s="1270"/>
      <c r="B16" s="24" t="s">
        <v>106</v>
      </c>
      <c r="C16" s="78" t="s">
        <v>221</v>
      </c>
    </row>
    <row r="17" spans="1:3" ht="49.5">
      <c r="A17" s="1270"/>
      <c r="B17" s="24" t="s">
        <v>108</v>
      </c>
      <c r="C17" s="78" t="s">
        <v>1960</v>
      </c>
    </row>
    <row r="18" spans="1:3" ht="30" customHeight="1">
      <c r="A18" s="1270"/>
      <c r="B18" s="5" t="s">
        <v>109</v>
      </c>
      <c r="C18" s="78" t="s">
        <v>351</v>
      </c>
    </row>
    <row r="19" spans="1:3">
      <c r="A19" s="1270"/>
      <c r="B19" s="24" t="s">
        <v>111</v>
      </c>
      <c r="C19" s="78" t="s">
        <v>221</v>
      </c>
    </row>
    <row r="20" spans="1:3">
      <c r="A20" s="1270"/>
      <c r="B20" s="24" t="s">
        <v>352</v>
      </c>
      <c r="C20" s="78" t="s">
        <v>100</v>
      </c>
    </row>
    <row r="21" spans="1:3">
      <c r="A21" s="1270"/>
      <c r="B21" s="24" t="s">
        <v>113</v>
      </c>
      <c r="C21" s="78" t="s">
        <v>100</v>
      </c>
    </row>
    <row r="22" spans="1:3">
      <c r="A22" s="1270"/>
      <c r="B22" s="24" t="s">
        <v>114</v>
      </c>
      <c r="C22" s="78" t="s">
        <v>221</v>
      </c>
    </row>
    <row r="23" spans="1:3">
      <c r="A23" s="1270"/>
      <c r="B23" s="24" t="s">
        <v>115</v>
      </c>
      <c r="C23" s="78" t="s">
        <v>100</v>
      </c>
    </row>
    <row r="24" spans="1:3">
      <c r="A24" s="1270"/>
      <c r="B24" s="24" t="s">
        <v>116</v>
      </c>
      <c r="C24" s="78" t="s">
        <v>100</v>
      </c>
    </row>
    <row r="25" spans="1:3">
      <c r="A25" s="1270"/>
      <c r="B25" s="24" t="s">
        <v>117</v>
      </c>
      <c r="C25" s="78" t="s">
        <v>118</v>
      </c>
    </row>
    <row r="26" spans="1:3">
      <c r="A26" s="1270"/>
      <c r="B26" s="24" t="s">
        <v>119</v>
      </c>
      <c r="C26" s="78" t="s">
        <v>102</v>
      </c>
    </row>
    <row r="27" spans="1:3">
      <c r="A27" s="1270"/>
      <c r="B27" s="24" t="s">
        <v>120</v>
      </c>
      <c r="C27" s="78" t="s">
        <v>1961</v>
      </c>
    </row>
    <row r="28" spans="1:3">
      <c r="A28" s="1270"/>
      <c r="B28" s="24" t="s">
        <v>122</v>
      </c>
      <c r="C28" s="78" t="s">
        <v>123</v>
      </c>
    </row>
    <row r="29" spans="1:3" ht="33">
      <c r="A29" s="1270"/>
      <c r="B29" s="24" t="s">
        <v>124</v>
      </c>
      <c r="C29" s="78" t="s">
        <v>1962</v>
      </c>
    </row>
    <row r="30" spans="1:3" ht="33">
      <c r="A30" s="1270"/>
      <c r="B30" s="24" t="s">
        <v>126</v>
      </c>
      <c r="C30" s="78" t="s">
        <v>1963</v>
      </c>
    </row>
    <row r="31" spans="1:3" ht="46.5" customHeight="1">
      <c r="A31" s="1270"/>
      <c r="B31" s="24" t="s">
        <v>128</v>
      </c>
      <c r="C31" s="74" t="s">
        <v>1964</v>
      </c>
    </row>
    <row r="32" spans="1:3" ht="33.5" thickBot="1">
      <c r="A32" s="1271"/>
      <c r="B32" s="32" t="s">
        <v>129</v>
      </c>
      <c r="C32" s="79" t="s">
        <v>1965</v>
      </c>
    </row>
    <row r="33" spans="1:3">
      <c r="A33" s="1117" t="s">
        <v>130</v>
      </c>
      <c r="B33" s="34" t="s">
        <v>131</v>
      </c>
      <c r="C33" s="80" t="s">
        <v>1966</v>
      </c>
    </row>
    <row r="34" spans="1:3">
      <c r="A34" s="1270"/>
      <c r="B34" s="24" t="s">
        <v>132</v>
      </c>
      <c r="C34" s="74" t="s">
        <v>1967</v>
      </c>
    </row>
    <row r="35" spans="1:3">
      <c r="A35" s="1270"/>
      <c r="B35" s="24" t="s">
        <v>382</v>
      </c>
      <c r="C35" s="74" t="s">
        <v>1968</v>
      </c>
    </row>
    <row r="36" spans="1:3">
      <c r="A36" s="1270"/>
      <c r="B36" s="24" t="s">
        <v>135</v>
      </c>
      <c r="C36" s="74" t="s">
        <v>100</v>
      </c>
    </row>
    <row r="37" spans="1:3">
      <c r="A37" s="1270"/>
      <c r="B37" s="24" t="s">
        <v>136</v>
      </c>
      <c r="C37" s="74" t="s">
        <v>221</v>
      </c>
    </row>
    <row r="38" spans="1:3" ht="18.5" thickBot="1">
      <c r="A38" s="1271"/>
      <c r="B38" s="36" t="s">
        <v>137</v>
      </c>
      <c r="C38" s="81" t="s">
        <v>102</v>
      </c>
    </row>
    <row r="39" spans="1:3">
      <c r="A39" s="1117" t="s">
        <v>138</v>
      </c>
      <c r="B39" s="34" t="s">
        <v>139</v>
      </c>
      <c r="C39" s="80" t="s">
        <v>100</v>
      </c>
    </row>
    <row r="40" spans="1:3">
      <c r="A40" s="1270"/>
      <c r="B40" s="24" t="s">
        <v>140</v>
      </c>
      <c r="C40" s="74" t="s">
        <v>221</v>
      </c>
    </row>
    <row r="41" spans="1:3">
      <c r="A41" s="1270"/>
      <c r="B41" s="24" t="s">
        <v>141</v>
      </c>
      <c r="C41" s="74" t="s">
        <v>221</v>
      </c>
    </row>
    <row r="42" spans="1:3">
      <c r="A42" s="1270"/>
      <c r="B42" s="24" t="s">
        <v>142</v>
      </c>
      <c r="C42" s="74" t="s">
        <v>221</v>
      </c>
    </row>
    <row r="43" spans="1:3">
      <c r="A43" s="1270"/>
      <c r="B43" s="24" t="s">
        <v>143</v>
      </c>
      <c r="C43" s="74" t="s">
        <v>221</v>
      </c>
    </row>
    <row r="44" spans="1:3" ht="18.5" thickBot="1">
      <c r="A44" s="1271"/>
      <c r="B44" s="36" t="s">
        <v>144</v>
      </c>
      <c r="C44" s="81" t="s">
        <v>221</v>
      </c>
    </row>
    <row r="45" spans="1:3">
      <c r="A45" s="1117" t="s">
        <v>145</v>
      </c>
      <c r="B45" s="34" t="s">
        <v>146</v>
      </c>
      <c r="C45" s="80" t="s">
        <v>100</v>
      </c>
    </row>
    <row r="46" spans="1:3">
      <c r="A46" s="1270"/>
      <c r="B46" s="24" t="s">
        <v>148</v>
      </c>
      <c r="C46" s="74" t="s">
        <v>221</v>
      </c>
    </row>
    <row r="47" spans="1:3" ht="18.5" thickBot="1">
      <c r="A47" s="1271"/>
      <c r="B47" s="36" t="s">
        <v>149</v>
      </c>
      <c r="C47" s="81" t="s">
        <v>221</v>
      </c>
    </row>
    <row r="48" spans="1:3">
      <c r="A48" s="1124" t="s">
        <v>150</v>
      </c>
      <c r="B48" s="38" t="s">
        <v>151</v>
      </c>
      <c r="C48" s="82" t="s">
        <v>102</v>
      </c>
    </row>
    <row r="49" spans="1:3">
      <c r="A49" s="1124"/>
      <c r="B49" s="24" t="s">
        <v>152</v>
      </c>
      <c r="C49" s="74" t="s">
        <v>1969</v>
      </c>
    </row>
    <row r="50" spans="1:3" ht="33">
      <c r="A50" s="1124"/>
      <c r="B50" s="24" t="s">
        <v>153</v>
      </c>
      <c r="C50" s="74" t="s">
        <v>1970</v>
      </c>
    </row>
    <row r="51" spans="1:3" ht="49.5">
      <c r="A51" s="1124"/>
      <c r="B51" s="24" t="s">
        <v>154</v>
      </c>
      <c r="C51" s="74" t="s">
        <v>1971</v>
      </c>
    </row>
    <row r="52" spans="1:3">
      <c r="A52" s="1124"/>
      <c r="B52" s="24" t="s">
        <v>155</v>
      </c>
      <c r="C52" s="74" t="s">
        <v>1972</v>
      </c>
    </row>
    <row r="53" spans="1:3" ht="49.5">
      <c r="A53" s="1124"/>
      <c r="B53" s="24" t="s">
        <v>353</v>
      </c>
      <c r="C53" s="74" t="s">
        <v>1973</v>
      </c>
    </row>
    <row r="54" spans="1:3" ht="99">
      <c r="A54" s="1124"/>
      <c r="B54" s="24" t="s">
        <v>157</v>
      </c>
      <c r="C54" s="74" t="s">
        <v>1974</v>
      </c>
    </row>
    <row r="55" spans="1:3">
      <c r="A55" s="1124"/>
      <c r="B55" s="24" t="s">
        <v>158</v>
      </c>
      <c r="C55" s="74" t="s">
        <v>1975</v>
      </c>
    </row>
    <row r="56" spans="1:3">
      <c r="A56" s="1124"/>
      <c r="B56" s="24" t="s">
        <v>159</v>
      </c>
      <c r="C56" s="74" t="s">
        <v>372</v>
      </c>
    </row>
    <row r="57" spans="1:3">
      <c r="A57" s="1124"/>
      <c r="B57" s="24" t="s">
        <v>160</v>
      </c>
      <c r="C57" s="74" t="s">
        <v>221</v>
      </c>
    </row>
    <row r="58" spans="1:3">
      <c r="A58" s="1124"/>
      <c r="B58" s="24" t="s">
        <v>162</v>
      </c>
      <c r="C58" s="74" t="s">
        <v>221</v>
      </c>
    </row>
    <row r="59" spans="1:3">
      <c r="A59" s="1124"/>
      <c r="B59" s="24" t="s">
        <v>163</v>
      </c>
      <c r="C59" s="228" t="s">
        <v>1976</v>
      </c>
    </row>
    <row r="60" spans="1:3" ht="148.5">
      <c r="A60" s="1124"/>
      <c r="B60" s="24" t="s">
        <v>164</v>
      </c>
      <c r="C60" s="227" t="s">
        <v>1977</v>
      </c>
    </row>
    <row r="61" spans="1:3">
      <c r="A61" s="1124"/>
      <c r="B61" s="24" t="s">
        <v>165</v>
      </c>
      <c r="C61" s="109" t="s">
        <v>1978</v>
      </c>
    </row>
    <row r="62" spans="1:3" ht="33">
      <c r="A62" s="1124"/>
      <c r="B62" s="24" t="s">
        <v>166</v>
      </c>
      <c r="C62" s="74" t="s">
        <v>1979</v>
      </c>
    </row>
    <row r="63" spans="1:3">
      <c r="A63" s="1124"/>
      <c r="B63" s="24" t="s">
        <v>167</v>
      </c>
      <c r="C63" s="74" t="s">
        <v>100</v>
      </c>
    </row>
    <row r="64" spans="1:3">
      <c r="A64" s="1124"/>
      <c r="B64" s="24" t="s">
        <v>168</v>
      </c>
      <c r="C64" s="74" t="s">
        <v>221</v>
      </c>
    </row>
    <row r="65" spans="1:3">
      <c r="A65" s="1124"/>
      <c r="B65" s="24" t="s">
        <v>169</v>
      </c>
      <c r="C65" s="74" t="s">
        <v>100</v>
      </c>
    </row>
    <row r="66" spans="1:3">
      <c r="A66" s="1124"/>
      <c r="B66" s="24" t="s">
        <v>170</v>
      </c>
      <c r="C66" s="74" t="s">
        <v>221</v>
      </c>
    </row>
    <row r="67" spans="1:3">
      <c r="A67" s="1124"/>
      <c r="B67" s="24" t="s">
        <v>171</v>
      </c>
      <c r="C67" s="74" t="s">
        <v>221</v>
      </c>
    </row>
    <row r="68" spans="1:3" ht="18.5" thickBot="1">
      <c r="A68" s="1125"/>
      <c r="B68" s="36" t="s">
        <v>172</v>
      </c>
      <c r="C68" s="81" t="s">
        <v>221</v>
      </c>
    </row>
    <row r="69" spans="1:3">
      <c r="A69" s="1117" t="s">
        <v>173</v>
      </c>
      <c r="B69" s="34" t="s">
        <v>174</v>
      </c>
      <c r="C69" s="80" t="s">
        <v>102</v>
      </c>
    </row>
    <row r="70" spans="1:3">
      <c r="A70" s="1270"/>
      <c r="B70" s="24" t="s">
        <v>175</v>
      </c>
      <c r="C70" s="74" t="s">
        <v>1980</v>
      </c>
    </row>
    <row r="71" spans="1:3">
      <c r="A71" s="1270"/>
      <c r="B71" s="24" t="s">
        <v>177</v>
      </c>
      <c r="C71" s="74" t="s">
        <v>221</v>
      </c>
    </row>
    <row r="72" spans="1:3">
      <c r="A72" s="1270"/>
      <c r="B72" s="24" t="s">
        <v>179</v>
      </c>
      <c r="C72" s="74" t="s">
        <v>221</v>
      </c>
    </row>
    <row r="73" spans="1:3">
      <c r="A73" s="1270"/>
      <c r="B73" s="24" t="s">
        <v>180</v>
      </c>
      <c r="C73" s="74" t="s">
        <v>1981</v>
      </c>
    </row>
    <row r="74" spans="1:3">
      <c r="A74" s="1270"/>
      <c r="B74" s="24" t="s">
        <v>356</v>
      </c>
      <c r="C74" s="74" t="s">
        <v>123</v>
      </c>
    </row>
    <row r="75" spans="1:3">
      <c r="A75" s="1270"/>
      <c r="B75" s="24" t="s">
        <v>183</v>
      </c>
      <c r="C75" s="74" t="s">
        <v>102</v>
      </c>
    </row>
    <row r="76" spans="1:3">
      <c r="A76" s="1270"/>
      <c r="B76" s="24" t="s">
        <v>184</v>
      </c>
      <c r="C76" s="74" t="s">
        <v>185</v>
      </c>
    </row>
    <row r="77" spans="1:3" ht="33.5" thickBot="1">
      <c r="A77" s="1271"/>
      <c r="B77" s="36" t="s">
        <v>186</v>
      </c>
      <c r="C77" s="229" t="s">
        <v>1982</v>
      </c>
    </row>
    <row r="78" spans="1:3" ht="66">
      <c r="A78" s="1117" t="s">
        <v>188</v>
      </c>
      <c r="B78" s="34" t="s">
        <v>189</v>
      </c>
      <c r="C78" s="80" t="s">
        <v>1983</v>
      </c>
    </row>
    <row r="79" spans="1:3">
      <c r="A79" s="1270"/>
      <c r="B79" s="24" t="s">
        <v>190</v>
      </c>
      <c r="C79" s="74" t="s">
        <v>518</v>
      </c>
    </row>
    <row r="80" spans="1:3" ht="33">
      <c r="A80" s="1270"/>
      <c r="B80" s="24" t="s">
        <v>192</v>
      </c>
      <c r="C80" s="74" t="s">
        <v>1984</v>
      </c>
    </row>
    <row r="81" spans="1:3">
      <c r="A81" s="1270"/>
      <c r="B81" s="24" t="s">
        <v>193</v>
      </c>
      <c r="C81" s="74" t="s">
        <v>1985</v>
      </c>
    </row>
    <row r="82" spans="1:3" ht="33">
      <c r="A82" s="1270"/>
      <c r="B82" s="24" t="s">
        <v>194</v>
      </c>
      <c r="C82" s="74" t="s">
        <v>1986</v>
      </c>
    </row>
    <row r="83" spans="1:3">
      <c r="A83" s="1270"/>
      <c r="B83" s="24" t="s">
        <v>195</v>
      </c>
      <c r="C83" s="74" t="s">
        <v>100</v>
      </c>
    </row>
    <row r="84" spans="1:3">
      <c r="A84" s="1270"/>
      <c r="B84" s="24" t="s">
        <v>170</v>
      </c>
      <c r="C84" s="74" t="s">
        <v>221</v>
      </c>
    </row>
    <row r="85" spans="1:3">
      <c r="A85" s="1270"/>
      <c r="B85" s="24" t="s">
        <v>171</v>
      </c>
      <c r="C85" s="74" t="s">
        <v>221</v>
      </c>
    </row>
    <row r="86" spans="1:3">
      <c r="A86" s="1270"/>
      <c r="B86" s="24" t="s">
        <v>196</v>
      </c>
      <c r="C86" s="74" t="s">
        <v>221</v>
      </c>
    </row>
    <row r="87" spans="1:3">
      <c r="A87" s="1270"/>
      <c r="B87" s="24" t="s">
        <v>197</v>
      </c>
      <c r="C87" s="74"/>
    </row>
    <row r="88" spans="1:3">
      <c r="A88" s="1270"/>
      <c r="B88" s="24" t="s">
        <v>198</v>
      </c>
      <c r="C88" s="74" t="s">
        <v>102</v>
      </c>
    </row>
    <row r="89" spans="1:3">
      <c r="A89" s="1270"/>
      <c r="B89" s="24" t="s">
        <v>199</v>
      </c>
      <c r="C89" s="74" t="s">
        <v>1987</v>
      </c>
    </row>
    <row r="90" spans="1:3" ht="33">
      <c r="A90" s="1270"/>
      <c r="B90" s="24" t="s">
        <v>200</v>
      </c>
      <c r="C90" s="74" t="s">
        <v>1970</v>
      </c>
    </row>
    <row r="91" spans="1:3" ht="49.5">
      <c r="A91" s="1270"/>
      <c r="B91" s="24" t="s">
        <v>201</v>
      </c>
      <c r="C91" s="74" t="s">
        <v>1971</v>
      </c>
    </row>
    <row r="92" spans="1:3" ht="18.5" thickBot="1">
      <c r="A92" s="1271"/>
      <c r="B92" s="36" t="s">
        <v>202</v>
      </c>
      <c r="C92" s="81" t="s">
        <v>1972</v>
      </c>
    </row>
    <row r="93" spans="1:3" ht="132">
      <c r="A93" s="1117" t="s">
        <v>203</v>
      </c>
      <c r="B93" s="34" t="s">
        <v>204</v>
      </c>
      <c r="C93" s="230" t="s">
        <v>1988</v>
      </c>
    </row>
    <row r="94" spans="1:3">
      <c r="A94" s="1270"/>
      <c r="B94" s="24" t="s">
        <v>205</v>
      </c>
      <c r="C94" s="109" t="s">
        <v>221</v>
      </c>
    </row>
    <row r="95" spans="1:3" ht="49.5">
      <c r="A95" s="1270"/>
      <c r="B95" s="24" t="s">
        <v>206</v>
      </c>
      <c r="C95" s="109" t="s">
        <v>1989</v>
      </c>
    </row>
    <row r="96" spans="1:3" ht="33">
      <c r="A96" s="1270"/>
      <c r="B96" s="24" t="s">
        <v>207</v>
      </c>
      <c r="C96" s="74" t="s">
        <v>1990</v>
      </c>
    </row>
    <row r="97" spans="1:3">
      <c r="A97" s="1270"/>
      <c r="B97" s="24" t="s">
        <v>208</v>
      </c>
      <c r="C97" s="109" t="s">
        <v>221</v>
      </c>
    </row>
    <row r="98" spans="1:3">
      <c r="A98" s="1270"/>
      <c r="B98" s="24" t="s">
        <v>209</v>
      </c>
      <c r="C98" s="74" t="s">
        <v>221</v>
      </c>
    </row>
    <row r="99" spans="1:3" ht="33">
      <c r="A99" s="1270"/>
      <c r="B99" s="24" t="s">
        <v>211</v>
      </c>
      <c r="C99" s="109" t="s">
        <v>221</v>
      </c>
    </row>
    <row r="100" spans="1:3">
      <c r="A100" s="1270"/>
      <c r="B100" s="24" t="s">
        <v>212</v>
      </c>
      <c r="C100" s="109" t="s">
        <v>221</v>
      </c>
    </row>
    <row r="101" spans="1:3">
      <c r="A101" s="1270"/>
      <c r="B101" s="24" t="s">
        <v>213</v>
      </c>
      <c r="C101" s="78" t="s">
        <v>221</v>
      </c>
    </row>
    <row r="102" spans="1:3" ht="18.5" thickBot="1">
      <c r="A102" s="1271"/>
      <c r="B102" s="36" t="s">
        <v>214</v>
      </c>
      <c r="C102" s="83" t="s">
        <v>221</v>
      </c>
    </row>
    <row r="103" spans="1:3" ht="33">
      <c r="A103" s="1124" t="s">
        <v>215</v>
      </c>
      <c r="B103" s="24" t="s">
        <v>216</v>
      </c>
      <c r="C103" s="78" t="s">
        <v>1991</v>
      </c>
    </row>
    <row r="104" spans="1:3">
      <c r="A104" s="1124"/>
      <c r="B104" s="5" t="s">
        <v>217</v>
      </c>
      <c r="C104" s="106">
        <v>32.840000000000003</v>
      </c>
    </row>
    <row r="105" spans="1:3">
      <c r="A105" s="1124"/>
      <c r="B105" s="5" t="s">
        <v>218</v>
      </c>
      <c r="C105" s="110">
        <v>4456.71</v>
      </c>
    </row>
    <row r="106" spans="1:3">
      <c r="A106" s="1124"/>
      <c r="B106" s="5" t="s">
        <v>536</v>
      </c>
      <c r="C106" s="50" t="s">
        <v>1992</v>
      </c>
    </row>
    <row r="107" spans="1:3" ht="33.5" thickBot="1">
      <c r="A107" s="1125"/>
      <c r="B107" s="44" t="s">
        <v>346</v>
      </c>
      <c r="C107" s="284" t="s">
        <v>1993</v>
      </c>
    </row>
    <row r="108" spans="1:3">
      <c r="A108" s="1168" t="s">
        <v>222</v>
      </c>
      <c r="B108" s="1273"/>
      <c r="C108" s="84" t="s">
        <v>221</v>
      </c>
    </row>
    <row r="109" spans="1:3" ht="246"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09"/>
  <sheetViews>
    <sheetView zoomScale="75" zoomScaleNormal="75" workbookViewId="0">
      <selection sqref="A1:C1"/>
    </sheetView>
  </sheetViews>
  <sheetFormatPr defaultColWidth="6.83203125" defaultRowHeight="16.5"/>
  <cols>
    <col min="1" max="1" width="3.58203125" style="112" customWidth="1"/>
    <col min="2" max="3" width="47.58203125" style="112" customWidth="1"/>
    <col min="4" max="16384" width="6.83203125" style="112"/>
  </cols>
  <sheetData>
    <row r="1" spans="1:3" ht="20.5" thickBot="1">
      <c r="A1" s="1215" t="s">
        <v>88</v>
      </c>
      <c r="B1" s="1215"/>
      <c r="C1" s="1215"/>
    </row>
    <row r="2" spans="1:3" ht="17" thickBot="1">
      <c r="A2" s="1274" t="s">
        <v>224</v>
      </c>
      <c r="B2" s="1275"/>
      <c r="C2" s="424">
        <v>44733</v>
      </c>
    </row>
    <row r="3" spans="1:3" ht="18.75" customHeight="1">
      <c r="A3" s="1207" t="s">
        <v>225</v>
      </c>
      <c r="B3" s="416" t="s">
        <v>226</v>
      </c>
      <c r="C3" s="250" t="s">
        <v>537</v>
      </c>
    </row>
    <row r="4" spans="1:3">
      <c r="A4" s="1208"/>
      <c r="B4" s="116" t="s">
        <v>227</v>
      </c>
      <c r="C4" s="147" t="s">
        <v>538</v>
      </c>
    </row>
    <row r="5" spans="1:3">
      <c r="A5" s="1208"/>
      <c r="B5" s="116" t="s">
        <v>539</v>
      </c>
      <c r="C5" s="146" t="s">
        <v>178</v>
      </c>
    </row>
    <row r="6" spans="1:3">
      <c r="A6" s="1208"/>
      <c r="B6" s="116" t="s">
        <v>540</v>
      </c>
      <c r="C6" s="140" t="s">
        <v>541</v>
      </c>
    </row>
    <row r="7" spans="1:3">
      <c r="A7" s="1208"/>
      <c r="B7" s="116" t="s">
        <v>542</v>
      </c>
      <c r="C7" s="145">
        <v>42422</v>
      </c>
    </row>
    <row r="8" spans="1:3">
      <c r="A8" s="1208"/>
      <c r="B8" s="116" t="s">
        <v>543</v>
      </c>
      <c r="C8" s="144">
        <v>134057152</v>
      </c>
    </row>
    <row r="9" spans="1:3">
      <c r="A9" s="1208"/>
      <c r="B9" s="168" t="s">
        <v>544</v>
      </c>
      <c r="C9" s="169">
        <v>18178645193</v>
      </c>
    </row>
    <row r="10" spans="1:3">
      <c r="A10" s="1208"/>
      <c r="B10" s="116" t="s">
        <v>233</v>
      </c>
      <c r="C10" s="140" t="s">
        <v>1994</v>
      </c>
    </row>
    <row r="11" spans="1:3">
      <c r="A11" s="1208"/>
      <c r="B11" s="116" t="s">
        <v>235</v>
      </c>
      <c r="C11" s="140" t="s">
        <v>100</v>
      </c>
    </row>
    <row r="12" spans="1:3">
      <c r="A12" s="1208"/>
      <c r="B12" s="116" t="s">
        <v>236</v>
      </c>
      <c r="C12" s="140" t="s">
        <v>102</v>
      </c>
    </row>
    <row r="13" spans="1:3">
      <c r="A13" s="1208"/>
      <c r="B13" s="116" t="s">
        <v>237</v>
      </c>
      <c r="C13" s="140" t="s">
        <v>102</v>
      </c>
    </row>
    <row r="14" spans="1:3">
      <c r="A14" s="1208"/>
      <c r="B14" s="116" t="s">
        <v>238</v>
      </c>
      <c r="C14" s="140" t="s">
        <v>100</v>
      </c>
    </row>
    <row r="15" spans="1:3">
      <c r="A15" s="1208"/>
      <c r="B15" s="116" t="s">
        <v>240</v>
      </c>
      <c r="C15" s="140" t="s">
        <v>178</v>
      </c>
    </row>
    <row r="16" spans="1:3">
      <c r="A16" s="1208"/>
      <c r="B16" s="116" t="s">
        <v>241</v>
      </c>
      <c r="C16" s="140" t="s">
        <v>178</v>
      </c>
    </row>
    <row r="17" spans="1:3" ht="49.5">
      <c r="A17" s="1208"/>
      <c r="B17" s="116" t="s">
        <v>242</v>
      </c>
      <c r="C17" s="140" t="s">
        <v>1995</v>
      </c>
    </row>
    <row r="18" spans="1:3" ht="33">
      <c r="A18" s="1208"/>
      <c r="B18" s="116" t="s">
        <v>545</v>
      </c>
      <c r="C18" s="140" t="s">
        <v>351</v>
      </c>
    </row>
    <row r="19" spans="1:3">
      <c r="A19" s="1208"/>
      <c r="B19" s="116" t="s">
        <v>243</v>
      </c>
      <c r="C19" s="140" t="s">
        <v>178</v>
      </c>
    </row>
    <row r="20" spans="1:3">
      <c r="A20" s="1208"/>
      <c r="B20" s="116" t="s">
        <v>546</v>
      </c>
      <c r="C20" s="140" t="s">
        <v>100</v>
      </c>
    </row>
    <row r="21" spans="1:3">
      <c r="A21" s="1208"/>
      <c r="B21" s="116" t="s">
        <v>547</v>
      </c>
      <c r="C21" s="140" t="s">
        <v>178</v>
      </c>
    </row>
    <row r="22" spans="1:3">
      <c r="A22" s="1208"/>
      <c r="B22" s="116" t="s">
        <v>548</v>
      </c>
      <c r="C22" s="140" t="s">
        <v>178</v>
      </c>
    </row>
    <row r="23" spans="1:3">
      <c r="A23" s="1208"/>
      <c r="B23" s="116" t="s">
        <v>247</v>
      </c>
      <c r="C23" s="140" t="s">
        <v>178</v>
      </c>
    </row>
    <row r="24" spans="1:3">
      <c r="A24" s="1208"/>
      <c r="B24" s="116" t="s">
        <v>248</v>
      </c>
      <c r="C24" s="140" t="s">
        <v>178</v>
      </c>
    </row>
    <row r="25" spans="1:3">
      <c r="A25" s="1208"/>
      <c r="B25" s="116" t="s">
        <v>249</v>
      </c>
      <c r="C25" s="140" t="s">
        <v>118</v>
      </c>
    </row>
    <row r="26" spans="1:3">
      <c r="A26" s="1208"/>
      <c r="B26" s="116" t="s">
        <v>549</v>
      </c>
      <c r="C26" s="140" t="s">
        <v>178</v>
      </c>
    </row>
    <row r="27" spans="1:3">
      <c r="A27" s="1208"/>
      <c r="B27" s="116" t="s">
        <v>251</v>
      </c>
      <c r="C27" s="140" t="s">
        <v>252</v>
      </c>
    </row>
    <row r="28" spans="1:3">
      <c r="A28" s="1208"/>
      <c r="B28" s="116" t="s">
        <v>253</v>
      </c>
      <c r="C28" s="140" t="s">
        <v>123</v>
      </c>
    </row>
    <row r="29" spans="1:3">
      <c r="A29" s="1208"/>
      <c r="B29" s="116" t="s">
        <v>254</v>
      </c>
      <c r="C29" s="140" t="s">
        <v>450</v>
      </c>
    </row>
    <row r="30" spans="1:3" ht="33">
      <c r="A30" s="1208"/>
      <c r="B30" s="116" t="s">
        <v>255</v>
      </c>
      <c r="C30" s="140" t="s">
        <v>451</v>
      </c>
    </row>
    <row r="31" spans="1:3" ht="82.5">
      <c r="A31" s="1208"/>
      <c r="B31" s="116" t="s">
        <v>257</v>
      </c>
      <c r="C31" s="140" t="s">
        <v>1996</v>
      </c>
    </row>
    <row r="32" spans="1:3" ht="33.5" thickBot="1">
      <c r="A32" s="1209"/>
      <c r="B32" s="130" t="s">
        <v>550</v>
      </c>
      <c r="C32" s="143" t="s">
        <v>1997</v>
      </c>
    </row>
    <row r="33" spans="1:3">
      <c r="A33" s="1203" t="s">
        <v>258</v>
      </c>
      <c r="B33" s="416" t="s">
        <v>259</v>
      </c>
      <c r="C33" s="425" t="s">
        <v>541</v>
      </c>
    </row>
    <row r="34" spans="1:3" ht="20.149999999999999" customHeight="1">
      <c r="A34" s="1204"/>
      <c r="B34" s="116" t="s">
        <v>260</v>
      </c>
      <c r="C34" s="140" t="s">
        <v>1998</v>
      </c>
    </row>
    <row r="35" spans="1:3">
      <c r="A35" s="1204"/>
      <c r="B35" s="116" t="s">
        <v>261</v>
      </c>
      <c r="C35" s="140" t="s">
        <v>134</v>
      </c>
    </row>
    <row r="36" spans="1:3">
      <c r="A36" s="1204"/>
      <c r="B36" s="116" t="s">
        <v>262</v>
      </c>
      <c r="C36" s="140" t="s">
        <v>178</v>
      </c>
    </row>
    <row r="37" spans="1:3">
      <c r="A37" s="1204"/>
      <c r="B37" s="116" t="s">
        <v>263</v>
      </c>
      <c r="C37" s="140" t="s">
        <v>178</v>
      </c>
    </row>
    <row r="38" spans="1:3" ht="17" thickBot="1">
      <c r="A38" s="1102"/>
      <c r="B38" s="114" t="s">
        <v>264</v>
      </c>
      <c r="C38" s="137" t="s">
        <v>102</v>
      </c>
    </row>
    <row r="39" spans="1:3">
      <c r="A39" s="1203" t="s">
        <v>265</v>
      </c>
      <c r="B39" s="416" t="s">
        <v>266</v>
      </c>
      <c r="C39" s="425" t="s">
        <v>100</v>
      </c>
    </row>
    <row r="40" spans="1:3">
      <c r="A40" s="1204"/>
      <c r="B40" s="116" t="s">
        <v>267</v>
      </c>
      <c r="C40" s="140" t="s">
        <v>178</v>
      </c>
    </row>
    <row r="41" spans="1:3">
      <c r="A41" s="1204"/>
      <c r="B41" s="116" t="s">
        <v>268</v>
      </c>
      <c r="C41" s="140" t="s">
        <v>178</v>
      </c>
    </row>
    <row r="42" spans="1:3">
      <c r="A42" s="1204"/>
      <c r="B42" s="116" t="s">
        <v>269</v>
      </c>
      <c r="C42" s="140" t="s">
        <v>178</v>
      </c>
    </row>
    <row r="43" spans="1:3">
      <c r="A43" s="1204"/>
      <c r="B43" s="116" t="s">
        <v>270</v>
      </c>
      <c r="C43" s="140" t="s">
        <v>178</v>
      </c>
    </row>
    <row r="44" spans="1:3" ht="17" thickBot="1">
      <c r="A44" s="1102"/>
      <c r="B44" s="399" t="s">
        <v>271</v>
      </c>
      <c r="C44" s="137" t="s">
        <v>178</v>
      </c>
    </row>
    <row r="45" spans="1:3">
      <c r="A45" s="1203" t="s">
        <v>272</v>
      </c>
      <c r="B45" s="416" t="s">
        <v>551</v>
      </c>
      <c r="C45" s="425" t="s">
        <v>102</v>
      </c>
    </row>
    <row r="46" spans="1:3">
      <c r="A46" s="1204"/>
      <c r="B46" s="116" t="s">
        <v>552</v>
      </c>
      <c r="C46" s="140" t="s">
        <v>1999</v>
      </c>
    </row>
    <row r="47" spans="1:3" ht="50" thickBot="1">
      <c r="A47" s="1102"/>
      <c r="B47" s="114" t="s">
        <v>553</v>
      </c>
      <c r="C47" s="137" t="s">
        <v>2000</v>
      </c>
    </row>
    <row r="48" spans="1:3">
      <c r="A48" s="1204" t="s">
        <v>150</v>
      </c>
      <c r="B48" s="130" t="s">
        <v>276</v>
      </c>
      <c r="C48" s="143" t="s">
        <v>102</v>
      </c>
    </row>
    <row r="49" spans="1:3" ht="20.149999999999999" customHeight="1">
      <c r="A49" s="1204"/>
      <c r="B49" s="116" t="s">
        <v>277</v>
      </c>
      <c r="C49" s="140" t="s">
        <v>2001</v>
      </c>
    </row>
    <row r="50" spans="1:3" ht="20.149999999999999" customHeight="1">
      <c r="A50" s="1204"/>
      <c r="B50" s="116" t="s">
        <v>279</v>
      </c>
      <c r="C50" s="140" t="s">
        <v>2002</v>
      </c>
    </row>
    <row r="51" spans="1:3">
      <c r="A51" s="1204"/>
      <c r="B51" s="116" t="s">
        <v>280</v>
      </c>
      <c r="C51" s="140" t="s">
        <v>716</v>
      </c>
    </row>
    <row r="52" spans="1:3" ht="49.5">
      <c r="A52" s="1204"/>
      <c r="B52" s="116" t="s">
        <v>281</v>
      </c>
      <c r="C52" s="140" t="s">
        <v>2003</v>
      </c>
    </row>
    <row r="53" spans="1:3" ht="115.5">
      <c r="A53" s="1204"/>
      <c r="B53" s="116" t="s">
        <v>283</v>
      </c>
      <c r="C53" s="140" t="s">
        <v>2004</v>
      </c>
    </row>
    <row r="54" spans="1:3" ht="20.149999999999999" customHeight="1">
      <c r="A54" s="1204"/>
      <c r="B54" s="116" t="s">
        <v>284</v>
      </c>
      <c r="C54" s="140" t="s">
        <v>278</v>
      </c>
    </row>
    <row r="55" spans="1:3">
      <c r="A55" s="1204"/>
      <c r="B55" s="116" t="s">
        <v>286</v>
      </c>
      <c r="C55" s="140" t="s">
        <v>796</v>
      </c>
    </row>
    <row r="56" spans="1:3">
      <c r="A56" s="1204"/>
      <c r="B56" s="116" t="s">
        <v>287</v>
      </c>
      <c r="C56" s="140" t="s">
        <v>288</v>
      </c>
    </row>
    <row r="57" spans="1:3">
      <c r="A57" s="1204"/>
      <c r="B57" s="116" t="s">
        <v>289</v>
      </c>
      <c r="C57" s="140" t="s">
        <v>290</v>
      </c>
    </row>
    <row r="58" spans="1:3">
      <c r="A58" s="1204"/>
      <c r="B58" s="116" t="s">
        <v>291</v>
      </c>
      <c r="C58" s="140" t="s">
        <v>554</v>
      </c>
    </row>
    <row r="59" spans="1:3" ht="20.149999999999999" customHeight="1">
      <c r="A59" s="1204"/>
      <c r="B59" s="168" t="s">
        <v>293</v>
      </c>
      <c r="C59" s="140" t="s">
        <v>2005</v>
      </c>
    </row>
    <row r="60" spans="1:3">
      <c r="A60" s="1204"/>
      <c r="B60" s="116" t="s">
        <v>294</v>
      </c>
      <c r="C60" s="142" t="s">
        <v>2006</v>
      </c>
    </row>
    <row r="61" spans="1:3" ht="115.5">
      <c r="A61" s="1204"/>
      <c r="B61" s="116" t="s">
        <v>295</v>
      </c>
      <c r="C61" s="140" t="s">
        <v>2007</v>
      </c>
    </row>
    <row r="62" spans="1:3" ht="33">
      <c r="A62" s="1204"/>
      <c r="B62" s="116" t="s">
        <v>296</v>
      </c>
      <c r="C62" s="140" t="s">
        <v>2008</v>
      </c>
    </row>
    <row r="63" spans="1:3" ht="33">
      <c r="A63" s="1204"/>
      <c r="B63" s="116" t="s">
        <v>297</v>
      </c>
      <c r="C63" s="140" t="s">
        <v>2009</v>
      </c>
    </row>
    <row r="64" spans="1:3" ht="33">
      <c r="A64" s="1204"/>
      <c r="B64" s="116" t="s">
        <v>298</v>
      </c>
      <c r="C64" s="140" t="s">
        <v>2010</v>
      </c>
    </row>
    <row r="65" spans="1:3">
      <c r="A65" s="1204"/>
      <c r="B65" s="116" t="s">
        <v>299</v>
      </c>
      <c r="C65" s="140" t="s">
        <v>100</v>
      </c>
    </row>
    <row r="66" spans="1:3">
      <c r="A66" s="1204"/>
      <c r="B66" s="116" t="s">
        <v>300</v>
      </c>
      <c r="C66" s="140" t="s">
        <v>178</v>
      </c>
    </row>
    <row r="67" spans="1:3">
      <c r="A67" s="1204"/>
      <c r="B67" s="116" t="s">
        <v>301</v>
      </c>
      <c r="C67" s="140" t="s">
        <v>178</v>
      </c>
    </row>
    <row r="68" spans="1:3" ht="17" thickBot="1">
      <c r="A68" s="1102"/>
      <c r="B68" s="114" t="s">
        <v>302</v>
      </c>
      <c r="C68" s="137" t="s">
        <v>178</v>
      </c>
    </row>
    <row r="69" spans="1:3">
      <c r="A69" s="1203" t="s">
        <v>303</v>
      </c>
      <c r="B69" s="416" t="s">
        <v>304</v>
      </c>
      <c r="C69" s="425" t="s">
        <v>102</v>
      </c>
    </row>
    <row r="70" spans="1:3">
      <c r="A70" s="1204"/>
      <c r="B70" s="116" t="s">
        <v>305</v>
      </c>
      <c r="C70" s="140" t="s">
        <v>176</v>
      </c>
    </row>
    <row r="71" spans="1:3">
      <c r="A71" s="1204"/>
      <c r="B71" s="116" t="s">
        <v>306</v>
      </c>
      <c r="C71" s="140" t="s">
        <v>178</v>
      </c>
    </row>
    <row r="72" spans="1:3">
      <c r="A72" s="1204"/>
      <c r="B72" s="116" t="s">
        <v>307</v>
      </c>
      <c r="C72" s="140" t="s">
        <v>178</v>
      </c>
    </row>
    <row r="73" spans="1:3" ht="66">
      <c r="A73" s="1204"/>
      <c r="B73" s="116" t="s">
        <v>308</v>
      </c>
      <c r="C73" s="140" t="s">
        <v>1363</v>
      </c>
    </row>
    <row r="74" spans="1:3">
      <c r="A74" s="1204"/>
      <c r="B74" s="116" t="s">
        <v>309</v>
      </c>
      <c r="C74" s="140" t="s">
        <v>123</v>
      </c>
    </row>
    <row r="75" spans="1:3">
      <c r="A75" s="1204"/>
      <c r="B75" s="116" t="s">
        <v>310</v>
      </c>
      <c r="C75" s="140" t="s">
        <v>102</v>
      </c>
    </row>
    <row r="76" spans="1:3" ht="20.149999999999999" customHeight="1">
      <c r="A76" s="1204"/>
      <c r="B76" s="116" t="s">
        <v>311</v>
      </c>
      <c r="C76" s="140" t="s">
        <v>185</v>
      </c>
    </row>
    <row r="77" spans="1:3" ht="99.5" thickBot="1">
      <c r="A77" s="1102"/>
      <c r="B77" s="114" t="s">
        <v>312</v>
      </c>
      <c r="C77" s="137" t="s">
        <v>2011</v>
      </c>
    </row>
    <row r="78" spans="1:3" ht="33">
      <c r="A78" s="1203" t="s">
        <v>314</v>
      </c>
      <c r="B78" s="416" t="s">
        <v>315</v>
      </c>
      <c r="C78" s="425" t="s">
        <v>2012</v>
      </c>
    </row>
    <row r="79" spans="1:3" ht="20.149999999999999" customHeight="1">
      <c r="A79" s="1204"/>
      <c r="B79" s="116" t="s">
        <v>316</v>
      </c>
      <c r="C79" s="140" t="s">
        <v>2013</v>
      </c>
    </row>
    <row r="80" spans="1:3" ht="33">
      <c r="A80" s="1204"/>
      <c r="B80" s="116" t="s">
        <v>318</v>
      </c>
      <c r="C80" s="140" t="s">
        <v>2014</v>
      </c>
    </row>
    <row r="81" spans="1:3">
      <c r="A81" s="1204"/>
      <c r="B81" s="116" t="s">
        <v>319</v>
      </c>
      <c r="C81" s="140" t="s">
        <v>414</v>
      </c>
    </row>
    <row r="82" spans="1:3" ht="99">
      <c r="A82" s="1204"/>
      <c r="B82" s="116" t="s">
        <v>320</v>
      </c>
      <c r="C82" s="140" t="s">
        <v>2015</v>
      </c>
    </row>
    <row r="83" spans="1:3">
      <c r="A83" s="1204"/>
      <c r="B83" s="116" t="s">
        <v>321</v>
      </c>
      <c r="C83" s="140" t="s">
        <v>102</v>
      </c>
    </row>
    <row r="84" spans="1:3">
      <c r="A84" s="1204"/>
      <c r="B84" s="116" t="s">
        <v>300</v>
      </c>
      <c r="C84" s="140" t="s">
        <v>2016</v>
      </c>
    </row>
    <row r="85" spans="1:3">
      <c r="A85" s="1204"/>
      <c r="B85" s="116" t="s">
        <v>301</v>
      </c>
      <c r="C85" s="140">
        <v>44183</v>
      </c>
    </row>
    <row r="86" spans="1:3" ht="66">
      <c r="A86" s="1204"/>
      <c r="B86" s="116" t="s">
        <v>322</v>
      </c>
      <c r="C86" s="140" t="s">
        <v>2017</v>
      </c>
    </row>
    <row r="87" spans="1:3">
      <c r="A87" s="1204"/>
      <c r="B87" s="116" t="s">
        <v>555</v>
      </c>
      <c r="C87" s="140"/>
    </row>
    <row r="88" spans="1:3">
      <c r="A88" s="1204"/>
      <c r="B88" s="116" t="s">
        <v>324</v>
      </c>
      <c r="C88" s="140" t="s">
        <v>100</v>
      </c>
    </row>
    <row r="89" spans="1:3">
      <c r="A89" s="1204"/>
      <c r="B89" s="116" t="s">
        <v>325</v>
      </c>
      <c r="C89" s="140" t="s">
        <v>178</v>
      </c>
    </row>
    <row r="90" spans="1:3">
      <c r="A90" s="1204"/>
      <c r="B90" s="116" t="s">
        <v>326</v>
      </c>
      <c r="C90" s="140" t="s">
        <v>178</v>
      </c>
    </row>
    <row r="91" spans="1:3">
      <c r="A91" s="1204"/>
      <c r="B91" s="116" t="s">
        <v>327</v>
      </c>
      <c r="C91" s="140" t="s">
        <v>178</v>
      </c>
    </row>
    <row r="92" spans="1:3" ht="17" thickBot="1">
      <c r="A92" s="1102"/>
      <c r="B92" s="114" t="s">
        <v>328</v>
      </c>
      <c r="C92" s="137" t="s">
        <v>178</v>
      </c>
    </row>
    <row r="93" spans="1:3" ht="33">
      <c r="A93" s="1203" t="s">
        <v>329</v>
      </c>
      <c r="B93" s="416" t="s">
        <v>330</v>
      </c>
      <c r="C93" s="425" t="s">
        <v>2018</v>
      </c>
    </row>
    <row r="94" spans="1:3" ht="33">
      <c r="A94" s="1204"/>
      <c r="B94" s="116" t="s">
        <v>331</v>
      </c>
      <c r="C94" s="140" t="s">
        <v>727</v>
      </c>
    </row>
    <row r="95" spans="1:3" ht="49.5">
      <c r="A95" s="1204"/>
      <c r="B95" s="116" t="s">
        <v>332</v>
      </c>
      <c r="C95" s="140" t="s">
        <v>2019</v>
      </c>
    </row>
    <row r="96" spans="1:3" ht="49.5">
      <c r="A96" s="1204"/>
      <c r="B96" s="116" t="s">
        <v>333</v>
      </c>
      <c r="C96" s="140" t="s">
        <v>2020</v>
      </c>
    </row>
    <row r="97" spans="1:3" ht="33">
      <c r="A97" s="1204"/>
      <c r="B97" s="116" t="s">
        <v>334</v>
      </c>
      <c r="C97" s="140" t="s">
        <v>2021</v>
      </c>
    </row>
    <row r="98" spans="1:3" ht="66">
      <c r="A98" s="1204"/>
      <c r="B98" s="116" t="s">
        <v>335</v>
      </c>
      <c r="C98" s="140" t="s">
        <v>2022</v>
      </c>
    </row>
    <row r="99" spans="1:3" ht="33">
      <c r="A99" s="1204"/>
      <c r="B99" s="116" t="s">
        <v>337</v>
      </c>
      <c r="C99" s="140" t="s">
        <v>1775</v>
      </c>
    </row>
    <row r="100" spans="1:3">
      <c r="A100" s="1204"/>
      <c r="B100" s="116" t="s">
        <v>556</v>
      </c>
      <c r="C100" s="140" t="s">
        <v>100</v>
      </c>
    </row>
    <row r="101" spans="1:3">
      <c r="A101" s="1204"/>
      <c r="B101" s="116" t="s">
        <v>340</v>
      </c>
      <c r="C101" s="140" t="s">
        <v>100</v>
      </c>
    </row>
    <row r="102" spans="1:3" ht="50" thickBot="1">
      <c r="A102" s="1102"/>
      <c r="B102" s="399" t="s">
        <v>341</v>
      </c>
      <c r="C102" s="141" t="s">
        <v>2023</v>
      </c>
    </row>
    <row r="103" spans="1:3" ht="33">
      <c r="A103" s="1204" t="s">
        <v>215</v>
      </c>
      <c r="B103" s="116" t="s">
        <v>342</v>
      </c>
      <c r="C103" s="140" t="s">
        <v>2024</v>
      </c>
    </row>
    <row r="104" spans="1:3" ht="20.149999999999999" customHeight="1">
      <c r="A104" s="1204"/>
      <c r="B104" s="116" t="s">
        <v>557</v>
      </c>
      <c r="C104" s="139">
        <v>1.04</v>
      </c>
    </row>
    <row r="105" spans="1:3" ht="20.149999999999999" customHeight="1">
      <c r="A105" s="1204"/>
      <c r="B105" s="116" t="s">
        <v>558</v>
      </c>
      <c r="C105" s="170">
        <v>140.86000000000001</v>
      </c>
    </row>
    <row r="106" spans="1:3" ht="20.149999999999999" customHeight="1">
      <c r="A106" s="1204"/>
      <c r="B106" s="116" t="s">
        <v>219</v>
      </c>
      <c r="C106" s="138" t="s">
        <v>2025</v>
      </c>
    </row>
    <row r="107" spans="1:3" ht="17" thickBot="1">
      <c r="A107" s="1102"/>
      <c r="B107" s="114" t="s">
        <v>559</v>
      </c>
      <c r="C107" s="137" t="s">
        <v>178</v>
      </c>
    </row>
    <row r="108" spans="1:3" ht="17" thickBot="1">
      <c r="A108" s="1276" t="s">
        <v>347</v>
      </c>
      <c r="B108" s="1277"/>
      <c r="C108" s="426" t="s">
        <v>178</v>
      </c>
    </row>
    <row r="109" spans="1:3" ht="223.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267" t="s">
        <v>88</v>
      </c>
      <c r="B1" s="1267"/>
      <c r="C1" s="1267"/>
    </row>
    <row r="2" spans="1:3" ht="17" thickBot="1">
      <c r="A2" s="1279" t="s">
        <v>224</v>
      </c>
      <c r="B2" s="1189"/>
      <c r="C2" s="427">
        <v>44802</v>
      </c>
    </row>
    <row r="3" spans="1:3" ht="18.75" customHeight="1">
      <c r="A3" s="1132" t="s">
        <v>225</v>
      </c>
      <c r="B3" s="428" t="s">
        <v>226</v>
      </c>
      <c r="C3" s="347" t="s">
        <v>560</v>
      </c>
    </row>
    <row r="4" spans="1:3">
      <c r="A4" s="1280"/>
      <c r="B4" s="5" t="s">
        <v>227</v>
      </c>
      <c r="C4" s="346" t="s">
        <v>2026</v>
      </c>
    </row>
    <row r="5" spans="1:3">
      <c r="A5" s="1280"/>
      <c r="B5" s="5" t="s">
        <v>362</v>
      </c>
      <c r="C5" s="345" t="s">
        <v>178</v>
      </c>
    </row>
    <row r="6" spans="1:3">
      <c r="A6" s="1280"/>
      <c r="B6" s="5" t="s">
        <v>94</v>
      </c>
      <c r="C6" s="344" t="s">
        <v>561</v>
      </c>
    </row>
    <row r="7" spans="1:3">
      <c r="A7" s="1280"/>
      <c r="B7" s="5" t="s">
        <v>364</v>
      </c>
      <c r="C7" s="154" t="s">
        <v>562</v>
      </c>
    </row>
    <row r="8" spans="1:3">
      <c r="A8" s="1280"/>
      <c r="B8" s="5" t="s">
        <v>231</v>
      </c>
      <c r="C8" s="155">
        <v>3851272164</v>
      </c>
    </row>
    <row r="9" spans="1:3">
      <c r="A9" s="1280"/>
      <c r="B9" s="5" t="s">
        <v>232</v>
      </c>
      <c r="C9" s="172">
        <v>534054627185</v>
      </c>
    </row>
    <row r="10" spans="1:3">
      <c r="A10" s="1280"/>
      <c r="B10" s="5" t="s">
        <v>233</v>
      </c>
      <c r="C10" s="344" t="s">
        <v>234</v>
      </c>
    </row>
    <row r="11" spans="1:3">
      <c r="A11" s="1280"/>
      <c r="B11" s="5" t="s">
        <v>235</v>
      </c>
      <c r="C11" s="344" t="s">
        <v>100</v>
      </c>
    </row>
    <row r="12" spans="1:3">
      <c r="A12" s="1280"/>
      <c r="B12" s="5" t="s">
        <v>236</v>
      </c>
      <c r="C12" s="344" t="s">
        <v>102</v>
      </c>
    </row>
    <row r="13" spans="1:3">
      <c r="A13" s="1280"/>
      <c r="B13" s="5" t="s">
        <v>237</v>
      </c>
      <c r="C13" s="344" t="s">
        <v>102</v>
      </c>
    </row>
    <row r="14" spans="1:3">
      <c r="A14" s="1280"/>
      <c r="B14" s="5" t="s">
        <v>238</v>
      </c>
      <c r="C14" s="344" t="s">
        <v>100</v>
      </c>
    </row>
    <row r="15" spans="1:3">
      <c r="A15" s="1280"/>
      <c r="B15" s="5" t="s">
        <v>240</v>
      </c>
      <c r="C15" s="344" t="s">
        <v>178</v>
      </c>
    </row>
    <row r="16" spans="1:3">
      <c r="A16" s="1280"/>
      <c r="B16" s="5" t="s">
        <v>241</v>
      </c>
      <c r="C16" s="344" t="s">
        <v>178</v>
      </c>
    </row>
    <row r="17" spans="1:3" ht="49.5">
      <c r="A17" s="1280"/>
      <c r="B17" s="5" t="s">
        <v>242</v>
      </c>
      <c r="C17" s="344" t="s">
        <v>285</v>
      </c>
    </row>
    <row r="18" spans="1:3" ht="33">
      <c r="A18" s="1280"/>
      <c r="B18" s="5" t="s">
        <v>109</v>
      </c>
      <c r="C18" s="344" t="s">
        <v>351</v>
      </c>
    </row>
    <row r="19" spans="1:3">
      <c r="A19" s="1280"/>
      <c r="B19" s="5" t="s">
        <v>243</v>
      </c>
      <c r="C19" s="344" t="s">
        <v>178</v>
      </c>
    </row>
    <row r="20" spans="1:3">
      <c r="A20" s="1280"/>
      <c r="B20" s="5" t="s">
        <v>244</v>
      </c>
      <c r="C20" s="344" t="s">
        <v>100</v>
      </c>
    </row>
    <row r="21" spans="1:3">
      <c r="A21" s="1280"/>
      <c r="B21" s="5" t="s">
        <v>245</v>
      </c>
      <c r="C21" s="344" t="s">
        <v>178</v>
      </c>
    </row>
    <row r="22" spans="1:3">
      <c r="A22" s="1280"/>
      <c r="B22" s="5" t="s">
        <v>246</v>
      </c>
      <c r="C22" s="344" t="s">
        <v>178</v>
      </c>
    </row>
    <row r="23" spans="1:3">
      <c r="A23" s="1280"/>
      <c r="B23" s="5" t="s">
        <v>247</v>
      </c>
      <c r="C23" s="344" t="s">
        <v>178</v>
      </c>
    </row>
    <row r="24" spans="1:3">
      <c r="A24" s="1280"/>
      <c r="B24" s="5" t="s">
        <v>248</v>
      </c>
      <c r="C24" s="344" t="s">
        <v>178</v>
      </c>
    </row>
    <row r="25" spans="1:3">
      <c r="A25" s="1280"/>
      <c r="B25" s="5" t="s">
        <v>249</v>
      </c>
      <c r="C25" s="344" t="s">
        <v>118</v>
      </c>
    </row>
    <row r="26" spans="1:3">
      <c r="A26" s="1280"/>
      <c r="B26" s="5" t="s">
        <v>250</v>
      </c>
      <c r="C26" s="344" t="s">
        <v>178</v>
      </c>
    </row>
    <row r="27" spans="1:3">
      <c r="A27" s="1280"/>
      <c r="B27" s="5" t="s">
        <v>251</v>
      </c>
      <c r="C27" s="344" t="s">
        <v>252</v>
      </c>
    </row>
    <row r="28" spans="1:3">
      <c r="A28" s="1280"/>
      <c r="B28" s="5" t="s">
        <v>253</v>
      </c>
      <c r="C28" s="344" t="s">
        <v>123</v>
      </c>
    </row>
    <row r="29" spans="1:3">
      <c r="A29" s="1280"/>
      <c r="B29" s="5" t="s">
        <v>254</v>
      </c>
      <c r="C29" s="344" t="s">
        <v>563</v>
      </c>
    </row>
    <row r="30" spans="1:3" ht="33">
      <c r="A30" s="1280"/>
      <c r="B30" s="5" t="s">
        <v>255</v>
      </c>
      <c r="C30" s="344" t="s">
        <v>908</v>
      </c>
    </row>
    <row r="31" spans="1:3" ht="132">
      <c r="A31" s="1280"/>
      <c r="B31" s="5" t="s">
        <v>257</v>
      </c>
      <c r="C31" s="344" t="s">
        <v>2027</v>
      </c>
    </row>
    <row r="32" spans="1:3" ht="33.5" thickBot="1">
      <c r="A32" s="1097"/>
      <c r="B32" s="11" t="s">
        <v>129</v>
      </c>
      <c r="C32" s="12" t="s">
        <v>1697</v>
      </c>
    </row>
    <row r="33" spans="1:3" ht="66">
      <c r="A33" s="1127" t="s">
        <v>258</v>
      </c>
      <c r="B33" s="428" t="s">
        <v>259</v>
      </c>
      <c r="C33" s="429" t="s">
        <v>2028</v>
      </c>
    </row>
    <row r="34" spans="1:3">
      <c r="A34" s="1278"/>
      <c r="B34" s="5" t="s">
        <v>260</v>
      </c>
      <c r="C34" s="344" t="s">
        <v>564</v>
      </c>
    </row>
    <row r="35" spans="1:3">
      <c r="A35" s="1278"/>
      <c r="B35" s="5" t="s">
        <v>261</v>
      </c>
      <c r="C35" s="344" t="s">
        <v>134</v>
      </c>
    </row>
    <row r="36" spans="1:3">
      <c r="A36" s="1278"/>
      <c r="B36" s="5" t="s">
        <v>262</v>
      </c>
      <c r="C36" s="344" t="s">
        <v>178</v>
      </c>
    </row>
    <row r="37" spans="1:3">
      <c r="A37" s="1278"/>
      <c r="B37" s="5" t="s">
        <v>263</v>
      </c>
      <c r="C37" s="344" t="s">
        <v>178</v>
      </c>
    </row>
    <row r="38" spans="1:3" ht="17" thickBot="1">
      <c r="A38" s="1100"/>
      <c r="B38" s="13" t="s">
        <v>264</v>
      </c>
      <c r="C38" s="14" t="s">
        <v>102</v>
      </c>
    </row>
    <row r="39" spans="1:3">
      <c r="A39" s="1127" t="s">
        <v>265</v>
      </c>
      <c r="B39" s="428" t="s">
        <v>266</v>
      </c>
      <c r="C39" s="429" t="s">
        <v>100</v>
      </c>
    </row>
    <row r="40" spans="1:3">
      <c r="A40" s="1278"/>
      <c r="B40" s="5" t="s">
        <v>267</v>
      </c>
      <c r="C40" s="344" t="s">
        <v>178</v>
      </c>
    </row>
    <row r="41" spans="1:3">
      <c r="A41" s="1278"/>
      <c r="B41" s="5" t="s">
        <v>268</v>
      </c>
      <c r="C41" s="344" t="s">
        <v>178</v>
      </c>
    </row>
    <row r="42" spans="1:3">
      <c r="A42" s="1278"/>
      <c r="B42" s="5" t="s">
        <v>269</v>
      </c>
      <c r="C42" s="344" t="s">
        <v>178</v>
      </c>
    </row>
    <row r="43" spans="1:3">
      <c r="A43" s="1278"/>
      <c r="B43" s="5" t="s">
        <v>270</v>
      </c>
      <c r="C43" s="344" t="s">
        <v>178</v>
      </c>
    </row>
    <row r="44" spans="1:3" ht="17" thickBot="1">
      <c r="A44" s="1100"/>
      <c r="B44" s="400" t="s">
        <v>271</v>
      </c>
      <c r="C44" s="14" t="s">
        <v>178</v>
      </c>
    </row>
    <row r="45" spans="1:3">
      <c r="A45" s="1127" t="s">
        <v>272</v>
      </c>
      <c r="B45" s="428" t="s">
        <v>273</v>
      </c>
      <c r="C45" s="429" t="s">
        <v>100</v>
      </c>
    </row>
    <row r="46" spans="1:3">
      <c r="A46" s="1278"/>
      <c r="B46" s="5" t="s">
        <v>274</v>
      </c>
      <c r="C46" s="344" t="s">
        <v>178</v>
      </c>
    </row>
    <row r="47" spans="1:3" ht="17" thickBot="1">
      <c r="A47" s="1100"/>
      <c r="B47" s="13" t="s">
        <v>275</v>
      </c>
      <c r="C47" s="14" t="s">
        <v>178</v>
      </c>
    </row>
    <row r="48" spans="1:3">
      <c r="A48" s="1278" t="s">
        <v>150</v>
      </c>
      <c r="B48" s="11" t="s">
        <v>276</v>
      </c>
      <c r="C48" s="12" t="s">
        <v>178</v>
      </c>
    </row>
    <row r="49" spans="1:3">
      <c r="A49" s="1278"/>
      <c r="B49" s="5" t="s">
        <v>277</v>
      </c>
      <c r="C49" s="344" t="s">
        <v>278</v>
      </c>
    </row>
    <row r="50" spans="1:3">
      <c r="A50" s="1278"/>
      <c r="B50" s="5" t="s">
        <v>279</v>
      </c>
      <c r="C50" s="344" t="s">
        <v>178</v>
      </c>
    </row>
    <row r="51" spans="1:3">
      <c r="A51" s="1278"/>
      <c r="B51" s="5" t="s">
        <v>280</v>
      </c>
      <c r="C51" s="344" t="s">
        <v>178</v>
      </c>
    </row>
    <row r="52" spans="1:3" ht="33">
      <c r="A52" s="1278"/>
      <c r="B52" s="5" t="s">
        <v>281</v>
      </c>
      <c r="C52" s="344" t="s">
        <v>282</v>
      </c>
    </row>
    <row r="53" spans="1:3" ht="99">
      <c r="A53" s="1278"/>
      <c r="B53" s="5" t="s">
        <v>283</v>
      </c>
      <c r="C53" s="344" t="s">
        <v>911</v>
      </c>
    </row>
    <row r="54" spans="1:3" ht="49.5">
      <c r="A54" s="1278"/>
      <c r="B54" s="5" t="s">
        <v>284</v>
      </c>
      <c r="C54" s="344" t="s">
        <v>285</v>
      </c>
    </row>
    <row r="55" spans="1:3">
      <c r="A55" s="1278"/>
      <c r="B55" s="5" t="s">
        <v>286</v>
      </c>
      <c r="C55" s="344" t="s">
        <v>2029</v>
      </c>
    </row>
    <row r="56" spans="1:3">
      <c r="A56" s="1278"/>
      <c r="B56" s="5" t="s">
        <v>287</v>
      </c>
      <c r="C56" s="344" t="s">
        <v>288</v>
      </c>
    </row>
    <row r="57" spans="1:3">
      <c r="A57" s="1278"/>
      <c r="B57" s="5" t="s">
        <v>289</v>
      </c>
      <c r="C57" s="344" t="s">
        <v>290</v>
      </c>
    </row>
    <row r="58" spans="1:3">
      <c r="A58" s="1278"/>
      <c r="B58" s="5" t="s">
        <v>291</v>
      </c>
      <c r="C58" s="344" t="s">
        <v>178</v>
      </c>
    </row>
    <row r="59" spans="1:3">
      <c r="A59" s="1278"/>
      <c r="B59" s="5" t="s">
        <v>293</v>
      </c>
      <c r="C59" s="344" t="s">
        <v>2030</v>
      </c>
    </row>
    <row r="60" spans="1:3" ht="120.75" customHeight="1">
      <c r="A60" s="1278"/>
      <c r="B60" s="5" t="s">
        <v>294</v>
      </c>
      <c r="C60" s="16" t="s">
        <v>566</v>
      </c>
    </row>
    <row r="61" spans="1:3">
      <c r="A61" s="1278"/>
      <c r="B61" s="5" t="s">
        <v>295</v>
      </c>
      <c r="C61" s="344" t="s">
        <v>178</v>
      </c>
    </row>
    <row r="62" spans="1:3">
      <c r="A62" s="1278"/>
      <c r="B62" s="5" t="s">
        <v>296</v>
      </c>
      <c r="C62" s="344" t="s">
        <v>178</v>
      </c>
    </row>
    <row r="63" spans="1:3">
      <c r="A63" s="1278"/>
      <c r="B63" s="5" t="s">
        <v>297</v>
      </c>
      <c r="C63" s="344" t="s">
        <v>178</v>
      </c>
    </row>
    <row r="64" spans="1:3">
      <c r="A64" s="1278"/>
      <c r="B64" s="5" t="s">
        <v>298</v>
      </c>
      <c r="C64" s="344" t="s">
        <v>178</v>
      </c>
    </row>
    <row r="65" spans="1:3">
      <c r="A65" s="1278"/>
      <c r="B65" s="5" t="s">
        <v>299</v>
      </c>
      <c r="C65" s="344" t="s">
        <v>100</v>
      </c>
    </row>
    <row r="66" spans="1:3">
      <c r="A66" s="1278"/>
      <c r="B66" s="5" t="s">
        <v>300</v>
      </c>
      <c r="C66" s="344" t="s">
        <v>178</v>
      </c>
    </row>
    <row r="67" spans="1:3">
      <c r="A67" s="1278"/>
      <c r="B67" s="5" t="s">
        <v>301</v>
      </c>
      <c r="C67" s="344" t="s">
        <v>178</v>
      </c>
    </row>
    <row r="68" spans="1:3" ht="17" thickBot="1">
      <c r="A68" s="1100"/>
      <c r="B68" s="13" t="s">
        <v>302</v>
      </c>
      <c r="C68" s="14" t="s">
        <v>178</v>
      </c>
    </row>
    <row r="69" spans="1:3">
      <c r="A69" s="1127" t="s">
        <v>303</v>
      </c>
      <c r="B69" s="428" t="s">
        <v>304</v>
      </c>
      <c r="C69" s="429" t="s">
        <v>102</v>
      </c>
    </row>
    <row r="70" spans="1:3">
      <c r="A70" s="1278"/>
      <c r="B70" s="5" t="s">
        <v>305</v>
      </c>
      <c r="C70" s="344" t="s">
        <v>176</v>
      </c>
    </row>
    <row r="71" spans="1:3">
      <c r="A71" s="1278"/>
      <c r="B71" s="5" t="s">
        <v>306</v>
      </c>
      <c r="C71" s="344" t="s">
        <v>178</v>
      </c>
    </row>
    <row r="72" spans="1:3">
      <c r="A72" s="1278"/>
      <c r="B72" s="5" t="s">
        <v>307</v>
      </c>
      <c r="C72" s="344" t="s">
        <v>178</v>
      </c>
    </row>
    <row r="73" spans="1:3" ht="66">
      <c r="A73" s="1278"/>
      <c r="B73" s="5" t="s">
        <v>308</v>
      </c>
      <c r="C73" s="344" t="s">
        <v>1363</v>
      </c>
    </row>
    <row r="74" spans="1:3">
      <c r="A74" s="1278"/>
      <c r="B74" s="5" t="s">
        <v>309</v>
      </c>
      <c r="C74" s="344" t="s">
        <v>123</v>
      </c>
    </row>
    <row r="75" spans="1:3">
      <c r="A75" s="1278"/>
      <c r="B75" s="5" t="s">
        <v>310</v>
      </c>
      <c r="C75" s="344" t="s">
        <v>102</v>
      </c>
    </row>
    <row r="76" spans="1:3">
      <c r="A76" s="1278"/>
      <c r="B76" s="5" t="s">
        <v>311</v>
      </c>
      <c r="C76" s="344" t="s">
        <v>185</v>
      </c>
    </row>
    <row r="77" spans="1:3" ht="83" thickBot="1">
      <c r="A77" s="1100"/>
      <c r="B77" s="13" t="s">
        <v>312</v>
      </c>
      <c r="C77" s="14" t="s">
        <v>1284</v>
      </c>
    </row>
    <row r="78" spans="1:3" ht="82.5">
      <c r="A78" s="1127" t="s">
        <v>314</v>
      </c>
      <c r="B78" s="428" t="s">
        <v>315</v>
      </c>
      <c r="C78" s="429" t="s">
        <v>2031</v>
      </c>
    </row>
    <row r="79" spans="1:3">
      <c r="A79" s="1278"/>
      <c r="B79" s="5" t="s">
        <v>316</v>
      </c>
      <c r="C79" s="344" t="s">
        <v>1053</v>
      </c>
    </row>
    <row r="80" spans="1:3">
      <c r="A80" s="1278"/>
      <c r="B80" s="5" t="s">
        <v>318</v>
      </c>
      <c r="C80" s="344" t="s">
        <v>2032</v>
      </c>
    </row>
    <row r="81" spans="1:3">
      <c r="A81" s="1278"/>
      <c r="B81" s="5" t="s">
        <v>319</v>
      </c>
      <c r="C81" s="344" t="s">
        <v>178</v>
      </c>
    </row>
    <row r="82" spans="1:3" ht="33">
      <c r="A82" s="1278"/>
      <c r="B82" s="5" t="s">
        <v>320</v>
      </c>
      <c r="C82" s="344" t="s">
        <v>2033</v>
      </c>
    </row>
    <row r="83" spans="1:3">
      <c r="A83" s="1278"/>
      <c r="B83" s="5" t="s">
        <v>321</v>
      </c>
      <c r="C83" s="344" t="s">
        <v>100</v>
      </c>
    </row>
    <row r="84" spans="1:3">
      <c r="A84" s="1278"/>
      <c r="B84" s="5" t="s">
        <v>300</v>
      </c>
      <c r="C84" s="344" t="s">
        <v>178</v>
      </c>
    </row>
    <row r="85" spans="1:3">
      <c r="A85" s="1278"/>
      <c r="B85" s="5" t="s">
        <v>301</v>
      </c>
      <c r="C85" s="344" t="s">
        <v>178</v>
      </c>
    </row>
    <row r="86" spans="1:3">
      <c r="A86" s="1278"/>
      <c r="B86" s="5" t="s">
        <v>322</v>
      </c>
      <c r="C86" s="344" t="s">
        <v>178</v>
      </c>
    </row>
    <row r="87" spans="1:3">
      <c r="A87" s="1278"/>
      <c r="B87" s="5" t="s">
        <v>323</v>
      </c>
      <c r="C87" s="344"/>
    </row>
    <row r="88" spans="1:3">
      <c r="A88" s="1278"/>
      <c r="B88" s="5" t="s">
        <v>324</v>
      </c>
      <c r="C88" s="344" t="s">
        <v>100</v>
      </c>
    </row>
    <row r="89" spans="1:3">
      <c r="A89" s="1278"/>
      <c r="B89" s="5" t="s">
        <v>325</v>
      </c>
      <c r="C89" s="344" t="s">
        <v>178</v>
      </c>
    </row>
    <row r="90" spans="1:3">
      <c r="A90" s="1278"/>
      <c r="B90" s="5" t="s">
        <v>326</v>
      </c>
      <c r="C90" s="344" t="s">
        <v>178</v>
      </c>
    </row>
    <row r="91" spans="1:3">
      <c r="A91" s="1278"/>
      <c r="B91" s="5" t="s">
        <v>327</v>
      </c>
      <c r="C91" s="344" t="s">
        <v>178</v>
      </c>
    </row>
    <row r="92" spans="1:3" ht="17" thickBot="1">
      <c r="A92" s="1100"/>
      <c r="B92" s="13" t="s">
        <v>328</v>
      </c>
      <c r="C92" s="14" t="s">
        <v>178</v>
      </c>
    </row>
    <row r="93" spans="1:3" ht="49.5">
      <c r="A93" s="1127" t="s">
        <v>329</v>
      </c>
      <c r="B93" s="428" t="s">
        <v>330</v>
      </c>
      <c r="C93" s="429" t="s">
        <v>2034</v>
      </c>
    </row>
    <row r="94" spans="1:3" ht="33">
      <c r="A94" s="1278"/>
      <c r="B94" s="5" t="s">
        <v>331</v>
      </c>
      <c r="C94" s="344" t="s">
        <v>727</v>
      </c>
    </row>
    <row r="95" spans="1:3">
      <c r="A95" s="1278"/>
      <c r="B95" s="5" t="s">
        <v>332</v>
      </c>
      <c r="C95" s="344" t="s">
        <v>178</v>
      </c>
    </row>
    <row r="96" spans="1:3" ht="33">
      <c r="A96" s="1278"/>
      <c r="B96" s="5" t="s">
        <v>333</v>
      </c>
      <c r="C96" s="344" t="s">
        <v>178</v>
      </c>
    </row>
    <row r="97" spans="1:3" ht="82.5">
      <c r="A97" s="1278"/>
      <c r="B97" s="5" t="s">
        <v>334</v>
      </c>
      <c r="C97" s="344" t="s">
        <v>2035</v>
      </c>
    </row>
    <row r="98" spans="1:3" ht="129" customHeight="1">
      <c r="A98" s="1278"/>
      <c r="B98" s="5" t="s">
        <v>335</v>
      </c>
      <c r="C98" s="344" t="s">
        <v>567</v>
      </c>
    </row>
    <row r="99" spans="1:3" ht="82.5">
      <c r="A99" s="1278"/>
      <c r="B99" s="5" t="s">
        <v>337</v>
      </c>
      <c r="C99" s="344" t="s">
        <v>2036</v>
      </c>
    </row>
    <row r="100" spans="1:3">
      <c r="A100" s="1278"/>
      <c r="B100" s="5" t="s">
        <v>338</v>
      </c>
      <c r="C100" s="344" t="s">
        <v>178</v>
      </c>
    </row>
    <row r="101" spans="1:3">
      <c r="A101" s="1278"/>
      <c r="B101" s="5" t="s">
        <v>340</v>
      </c>
      <c r="C101" s="344" t="s">
        <v>178</v>
      </c>
    </row>
    <row r="102" spans="1:3" ht="17" thickBot="1">
      <c r="A102" s="1100"/>
      <c r="B102" s="400" t="s">
        <v>341</v>
      </c>
      <c r="C102" s="156" t="s">
        <v>178</v>
      </c>
    </row>
    <row r="103" spans="1:3" ht="33">
      <c r="A103" s="1204" t="s">
        <v>215</v>
      </c>
      <c r="B103" s="5" t="s">
        <v>342</v>
      </c>
      <c r="C103" s="344" t="s">
        <v>343</v>
      </c>
    </row>
    <row r="104" spans="1:3">
      <c r="A104" s="1204"/>
      <c r="B104" s="5" t="s">
        <v>217</v>
      </c>
      <c r="C104" s="157">
        <v>54.28</v>
      </c>
    </row>
    <row r="105" spans="1:3">
      <c r="A105" s="1204"/>
      <c r="B105" s="5" t="s">
        <v>344</v>
      </c>
      <c r="C105" s="165">
        <v>7528.64</v>
      </c>
    </row>
    <row r="106" spans="1:3">
      <c r="A106" s="1204"/>
      <c r="B106" s="5" t="s">
        <v>219</v>
      </c>
      <c r="C106" s="158" t="s">
        <v>1709</v>
      </c>
    </row>
    <row r="107" spans="1:3" ht="17" thickBot="1">
      <c r="A107" s="1102"/>
      <c r="B107" s="44" t="s">
        <v>346</v>
      </c>
      <c r="C107" s="282">
        <v>9355</v>
      </c>
    </row>
    <row r="108" spans="1:3" ht="17" thickBot="1">
      <c r="A108" s="1281" t="s">
        <v>347</v>
      </c>
      <c r="B108" s="1190"/>
      <c r="C108" s="430" t="s">
        <v>178</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dimension ref="A1:X1000"/>
  <sheetViews>
    <sheetView zoomScale="75" zoomScaleNormal="75" workbookViewId="0">
      <selection sqref="A1:C1"/>
    </sheetView>
  </sheetViews>
  <sheetFormatPr defaultColWidth="13.25" defaultRowHeight="15" customHeight="1"/>
  <cols>
    <col min="1" max="1" width="3.58203125" style="969" customWidth="1"/>
    <col min="2" max="3" width="47.58203125" style="969" customWidth="1"/>
    <col min="4" max="24" width="6.6640625" style="969" customWidth="1"/>
    <col min="25" max="16384" width="13.25" style="969"/>
  </cols>
  <sheetData>
    <row r="1" spans="1:24" ht="20.5" thickBot="1">
      <c r="A1" s="1285" t="s">
        <v>359</v>
      </c>
      <c r="B1" s="1286"/>
      <c r="C1" s="1286"/>
      <c r="D1" s="968"/>
      <c r="E1" s="968"/>
      <c r="F1" s="968"/>
      <c r="G1" s="968"/>
      <c r="H1" s="968"/>
      <c r="I1" s="968"/>
      <c r="J1" s="968"/>
      <c r="K1" s="968"/>
      <c r="L1" s="968"/>
      <c r="M1" s="968"/>
      <c r="N1" s="968"/>
      <c r="O1" s="968"/>
      <c r="P1" s="968"/>
      <c r="Q1" s="968"/>
      <c r="R1" s="968"/>
      <c r="S1" s="968"/>
      <c r="T1" s="968"/>
      <c r="U1" s="968"/>
      <c r="V1" s="968"/>
      <c r="W1" s="968"/>
      <c r="X1" s="968"/>
    </row>
    <row r="2" spans="1:24" ht="17.5" customHeight="1" thickBot="1">
      <c r="A2" s="1287" t="s">
        <v>89</v>
      </c>
      <c r="B2" s="1288"/>
      <c r="C2" s="970">
        <v>45028</v>
      </c>
      <c r="D2" s="968"/>
      <c r="E2" s="968"/>
      <c r="F2" s="968"/>
      <c r="G2" s="968"/>
      <c r="H2" s="968"/>
      <c r="I2" s="968"/>
      <c r="J2" s="968"/>
      <c r="K2" s="968"/>
      <c r="L2" s="968"/>
      <c r="M2" s="968"/>
      <c r="N2" s="968"/>
      <c r="O2" s="968"/>
      <c r="P2" s="968"/>
      <c r="Q2" s="968"/>
      <c r="R2" s="968"/>
      <c r="S2" s="968"/>
      <c r="T2" s="968"/>
      <c r="U2" s="968"/>
      <c r="V2" s="968"/>
      <c r="W2" s="968"/>
      <c r="X2" s="968"/>
    </row>
    <row r="3" spans="1:24" ht="18">
      <c r="A3" s="1289" t="s">
        <v>90</v>
      </c>
      <c r="B3" s="971" t="s">
        <v>348</v>
      </c>
      <c r="C3" s="972" t="s">
        <v>2710</v>
      </c>
      <c r="D3" s="968"/>
      <c r="E3" s="968"/>
      <c r="F3" s="968"/>
      <c r="G3" s="968"/>
      <c r="H3" s="968"/>
      <c r="I3" s="968"/>
      <c r="J3" s="968"/>
      <c r="K3" s="968"/>
      <c r="L3" s="968"/>
      <c r="M3" s="968"/>
      <c r="N3" s="968"/>
      <c r="O3" s="968"/>
      <c r="P3" s="968"/>
      <c r="Q3" s="968"/>
      <c r="R3" s="968"/>
      <c r="S3" s="968"/>
      <c r="T3" s="968"/>
      <c r="U3" s="968"/>
      <c r="V3" s="968"/>
      <c r="W3" s="968"/>
      <c r="X3" s="968"/>
    </row>
    <row r="4" spans="1:24" ht="18">
      <c r="A4" s="1283"/>
      <c r="B4" s="973" t="s">
        <v>92</v>
      </c>
      <c r="C4" s="972" t="s">
        <v>2711</v>
      </c>
      <c r="D4" s="968"/>
      <c r="E4" s="968"/>
      <c r="F4" s="968"/>
      <c r="G4" s="968"/>
      <c r="H4" s="968"/>
      <c r="I4" s="968"/>
      <c r="J4" s="968"/>
      <c r="K4" s="968"/>
      <c r="L4" s="968"/>
      <c r="M4" s="968"/>
      <c r="N4" s="968"/>
      <c r="O4" s="968"/>
      <c r="P4" s="968"/>
      <c r="Q4" s="968"/>
      <c r="R4" s="968"/>
      <c r="S4" s="968"/>
      <c r="T4" s="968"/>
      <c r="U4" s="968"/>
      <c r="V4" s="968"/>
      <c r="W4" s="968"/>
      <c r="X4" s="968"/>
    </row>
    <row r="5" spans="1:24" ht="18">
      <c r="A5" s="1283"/>
      <c r="B5" s="973" t="s">
        <v>362</v>
      </c>
      <c r="C5" s="972" t="s">
        <v>229</v>
      </c>
      <c r="D5" s="968"/>
      <c r="E5" s="968"/>
      <c r="F5" s="968"/>
      <c r="G5" s="968"/>
      <c r="H5" s="968"/>
      <c r="I5" s="968"/>
      <c r="J5" s="968"/>
      <c r="K5" s="968"/>
      <c r="L5" s="968"/>
      <c r="M5" s="968"/>
      <c r="N5" s="968"/>
      <c r="O5" s="968"/>
      <c r="P5" s="968"/>
      <c r="Q5" s="968"/>
      <c r="R5" s="968"/>
      <c r="S5" s="968"/>
      <c r="T5" s="968"/>
      <c r="U5" s="968"/>
      <c r="V5" s="968"/>
      <c r="W5" s="968"/>
      <c r="X5" s="968"/>
    </row>
    <row r="6" spans="1:24" ht="18">
      <c r="A6" s="1283"/>
      <c r="B6" s="973" t="s">
        <v>94</v>
      </c>
      <c r="C6" s="972" t="s">
        <v>2708</v>
      </c>
      <c r="D6" s="968"/>
      <c r="E6" s="968"/>
      <c r="F6" s="968"/>
      <c r="G6" s="968"/>
      <c r="H6" s="968"/>
      <c r="I6" s="968"/>
      <c r="J6" s="968"/>
      <c r="K6" s="968"/>
      <c r="L6" s="968"/>
      <c r="M6" s="968"/>
      <c r="N6" s="968"/>
      <c r="O6" s="968"/>
      <c r="P6" s="968"/>
      <c r="Q6" s="968"/>
      <c r="R6" s="968"/>
      <c r="S6" s="968"/>
      <c r="T6" s="968"/>
      <c r="U6" s="968"/>
      <c r="V6" s="968"/>
      <c r="W6" s="968"/>
      <c r="X6" s="968"/>
    </row>
    <row r="7" spans="1:24" ht="18">
      <c r="A7" s="1283"/>
      <c r="B7" s="973" t="s">
        <v>364</v>
      </c>
      <c r="C7" s="972" t="s">
        <v>2712</v>
      </c>
      <c r="D7" s="968"/>
      <c r="E7" s="968"/>
      <c r="F7" s="968"/>
      <c r="G7" s="968"/>
      <c r="H7" s="968"/>
      <c r="I7" s="968"/>
      <c r="J7" s="968"/>
      <c r="K7" s="968"/>
      <c r="L7" s="968"/>
      <c r="M7" s="968"/>
      <c r="N7" s="968"/>
      <c r="O7" s="968"/>
      <c r="P7" s="968"/>
      <c r="Q7" s="968"/>
      <c r="R7" s="968"/>
      <c r="S7" s="968"/>
      <c r="T7" s="968"/>
      <c r="U7" s="968"/>
      <c r="V7" s="968"/>
      <c r="W7" s="968"/>
      <c r="X7" s="968"/>
    </row>
    <row r="8" spans="1:24" ht="18">
      <c r="A8" s="1283"/>
      <c r="B8" s="973" t="s">
        <v>231</v>
      </c>
      <c r="C8" s="974">
        <v>1094417478</v>
      </c>
      <c r="D8" s="968"/>
      <c r="E8" s="968"/>
      <c r="F8" s="968"/>
      <c r="G8" s="968"/>
      <c r="H8" s="968"/>
      <c r="I8" s="968"/>
      <c r="J8" s="968"/>
      <c r="K8" s="968"/>
      <c r="L8" s="968"/>
      <c r="M8" s="968"/>
      <c r="N8" s="968"/>
      <c r="O8" s="968"/>
      <c r="P8" s="968"/>
      <c r="Q8" s="968"/>
      <c r="R8" s="968"/>
      <c r="S8" s="968"/>
      <c r="T8" s="968"/>
      <c r="U8" s="968"/>
      <c r="V8" s="968"/>
      <c r="W8" s="968"/>
      <c r="X8" s="968"/>
    </row>
    <row r="9" spans="1:24" ht="18">
      <c r="A9" s="1283"/>
      <c r="B9" s="973" t="s">
        <v>232</v>
      </c>
      <c r="C9" s="975">
        <v>146290784284</v>
      </c>
      <c r="D9" s="968"/>
      <c r="E9" s="968"/>
      <c r="F9" s="968"/>
      <c r="G9" s="968"/>
      <c r="H9" s="968"/>
      <c r="I9" s="968"/>
      <c r="J9" s="968"/>
      <c r="K9" s="968"/>
      <c r="L9" s="968"/>
      <c r="M9" s="968"/>
      <c r="N9" s="968"/>
      <c r="O9" s="968"/>
      <c r="P9" s="968"/>
      <c r="Q9" s="968"/>
      <c r="R9" s="968"/>
      <c r="S9" s="968"/>
      <c r="T9" s="968"/>
      <c r="U9" s="968"/>
      <c r="V9" s="968"/>
      <c r="W9" s="968"/>
      <c r="X9" s="968"/>
    </row>
    <row r="10" spans="1:24" ht="18">
      <c r="A10" s="1283"/>
      <c r="B10" s="973" t="s">
        <v>98</v>
      </c>
      <c r="C10" s="972" t="s">
        <v>2713</v>
      </c>
      <c r="D10" s="968"/>
      <c r="E10" s="968"/>
      <c r="F10" s="968"/>
      <c r="G10" s="968"/>
      <c r="H10" s="968"/>
      <c r="I10" s="968"/>
      <c r="J10" s="968"/>
      <c r="K10" s="968"/>
      <c r="L10" s="968"/>
      <c r="M10" s="968"/>
      <c r="N10" s="968"/>
      <c r="O10" s="968"/>
      <c r="P10" s="968"/>
      <c r="Q10" s="968"/>
      <c r="R10" s="968"/>
      <c r="S10" s="968"/>
      <c r="T10" s="968"/>
      <c r="U10" s="968"/>
      <c r="V10" s="968"/>
      <c r="W10" s="968"/>
      <c r="X10" s="968"/>
    </row>
    <row r="11" spans="1:24" ht="18">
      <c r="A11" s="1283"/>
      <c r="B11" s="973" t="s">
        <v>99</v>
      </c>
      <c r="C11" s="972" t="s">
        <v>100</v>
      </c>
      <c r="D11" s="968"/>
      <c r="E11" s="968"/>
      <c r="F11" s="968"/>
      <c r="G11" s="968"/>
      <c r="H11" s="968"/>
      <c r="I11" s="968"/>
      <c r="J11" s="968"/>
      <c r="K11" s="968"/>
      <c r="L11" s="968"/>
      <c r="M11" s="968"/>
      <c r="N11" s="968"/>
      <c r="O11" s="968"/>
      <c r="P11" s="968"/>
      <c r="Q11" s="968"/>
      <c r="R11" s="968"/>
      <c r="S11" s="968"/>
      <c r="T11" s="968"/>
      <c r="U11" s="968"/>
      <c r="V11" s="968"/>
      <c r="W11" s="968"/>
      <c r="X11" s="968"/>
    </row>
    <row r="12" spans="1:24" ht="18">
      <c r="A12" s="1283"/>
      <c r="B12" s="973" t="s">
        <v>101</v>
      </c>
      <c r="C12" s="972" t="s">
        <v>102</v>
      </c>
      <c r="D12" s="968"/>
      <c r="E12" s="968"/>
      <c r="F12" s="968"/>
      <c r="G12" s="968"/>
      <c r="H12" s="968"/>
      <c r="I12" s="968"/>
      <c r="J12" s="968"/>
      <c r="K12" s="968"/>
      <c r="L12" s="968"/>
      <c r="M12" s="968"/>
      <c r="N12" s="968"/>
      <c r="O12" s="968"/>
      <c r="P12" s="968"/>
      <c r="Q12" s="968"/>
      <c r="R12" s="968"/>
      <c r="S12" s="968"/>
      <c r="T12" s="968"/>
      <c r="U12" s="968"/>
      <c r="V12" s="968"/>
      <c r="W12" s="968"/>
      <c r="X12" s="968"/>
    </row>
    <row r="13" spans="1:24" ht="18">
      <c r="A13" s="1283"/>
      <c r="B13" s="973" t="s">
        <v>103</v>
      </c>
      <c r="C13" s="972" t="s">
        <v>100</v>
      </c>
      <c r="D13" s="968"/>
      <c r="E13" s="968"/>
      <c r="F13" s="968"/>
      <c r="G13" s="968"/>
      <c r="H13" s="968"/>
      <c r="I13" s="968"/>
      <c r="J13" s="968"/>
      <c r="K13" s="968"/>
      <c r="L13" s="968"/>
      <c r="M13" s="968"/>
      <c r="N13" s="968"/>
      <c r="O13" s="968"/>
      <c r="P13" s="968"/>
      <c r="Q13" s="968"/>
      <c r="R13" s="968"/>
      <c r="S13" s="968"/>
      <c r="T13" s="968"/>
      <c r="U13" s="968"/>
      <c r="V13" s="968"/>
      <c r="W13" s="968"/>
      <c r="X13" s="968"/>
    </row>
    <row r="14" spans="1:24" ht="18">
      <c r="A14" s="1283"/>
      <c r="B14" s="973" t="s">
        <v>104</v>
      </c>
      <c r="C14" s="972" t="s">
        <v>100</v>
      </c>
      <c r="D14" s="968"/>
      <c r="E14" s="968"/>
      <c r="F14" s="968"/>
      <c r="G14" s="968"/>
      <c r="H14" s="968"/>
      <c r="I14" s="968"/>
      <c r="J14" s="968"/>
      <c r="K14" s="968"/>
      <c r="L14" s="968"/>
      <c r="M14" s="968"/>
      <c r="N14" s="968"/>
      <c r="O14" s="968"/>
      <c r="P14" s="968"/>
      <c r="Q14" s="968"/>
      <c r="R14" s="968"/>
      <c r="S14" s="968"/>
      <c r="T14" s="968"/>
      <c r="U14" s="968"/>
      <c r="V14" s="968"/>
      <c r="W14" s="968"/>
      <c r="X14" s="968"/>
    </row>
    <row r="15" spans="1:24" ht="18">
      <c r="A15" s="1283"/>
      <c r="B15" s="973" t="s">
        <v>105</v>
      </c>
      <c r="C15" s="972" t="s">
        <v>2383</v>
      </c>
      <c r="D15" s="968"/>
      <c r="E15" s="968"/>
      <c r="F15" s="968"/>
      <c r="G15" s="968"/>
      <c r="H15" s="968"/>
      <c r="I15" s="968"/>
      <c r="J15" s="968"/>
      <c r="K15" s="968"/>
      <c r="L15" s="968"/>
      <c r="M15" s="968"/>
      <c r="N15" s="968"/>
      <c r="O15" s="968"/>
      <c r="P15" s="968"/>
      <c r="Q15" s="968"/>
      <c r="R15" s="968"/>
      <c r="S15" s="968"/>
      <c r="T15" s="968"/>
      <c r="U15" s="968"/>
      <c r="V15" s="968"/>
      <c r="W15" s="968"/>
      <c r="X15" s="968"/>
    </row>
    <row r="16" spans="1:24" ht="18">
      <c r="A16" s="1283"/>
      <c r="B16" s="973" t="s">
        <v>106</v>
      </c>
      <c r="C16" s="972" t="s">
        <v>2383</v>
      </c>
      <c r="D16" s="968"/>
      <c r="E16" s="968"/>
      <c r="F16" s="968"/>
      <c r="G16" s="968"/>
      <c r="H16" s="968"/>
      <c r="I16" s="968"/>
      <c r="J16" s="968"/>
      <c r="K16" s="968"/>
      <c r="L16" s="968"/>
      <c r="M16" s="968"/>
      <c r="N16" s="968"/>
      <c r="O16" s="968"/>
      <c r="P16" s="968"/>
      <c r="Q16" s="968"/>
      <c r="R16" s="968"/>
      <c r="S16" s="968"/>
      <c r="T16" s="968"/>
      <c r="U16" s="968"/>
      <c r="V16" s="968"/>
      <c r="W16" s="968"/>
      <c r="X16" s="968"/>
    </row>
    <row r="17" spans="1:24" ht="33">
      <c r="A17" s="1283"/>
      <c r="B17" s="973" t="s">
        <v>108</v>
      </c>
      <c r="C17" s="972" t="s">
        <v>2714</v>
      </c>
      <c r="D17" s="968"/>
      <c r="E17" s="968"/>
      <c r="F17" s="968"/>
      <c r="G17" s="968"/>
      <c r="H17" s="968"/>
      <c r="I17" s="968"/>
      <c r="J17" s="968"/>
      <c r="K17" s="968"/>
      <c r="L17" s="968"/>
      <c r="M17" s="968"/>
      <c r="N17" s="968"/>
      <c r="O17" s="968"/>
      <c r="P17" s="968"/>
      <c r="Q17" s="968"/>
      <c r="R17" s="968"/>
      <c r="S17" s="968"/>
      <c r="T17" s="968"/>
      <c r="U17" s="968"/>
      <c r="V17" s="968"/>
      <c r="W17" s="968"/>
      <c r="X17" s="968"/>
    </row>
    <row r="18" spans="1:24" ht="33">
      <c r="A18" s="1283"/>
      <c r="B18" s="973" t="s">
        <v>365</v>
      </c>
      <c r="C18" s="972" t="s">
        <v>351</v>
      </c>
      <c r="D18" s="968"/>
      <c r="E18" s="968"/>
      <c r="F18" s="968"/>
      <c r="G18" s="968"/>
      <c r="H18" s="968"/>
      <c r="I18" s="968"/>
      <c r="J18" s="968"/>
      <c r="K18" s="968"/>
      <c r="L18" s="968"/>
      <c r="M18" s="968"/>
      <c r="N18" s="968"/>
      <c r="O18" s="968"/>
      <c r="P18" s="968"/>
      <c r="Q18" s="968"/>
      <c r="R18" s="968"/>
      <c r="S18" s="968"/>
      <c r="T18" s="968"/>
      <c r="U18" s="968"/>
      <c r="V18" s="968"/>
      <c r="W18" s="968"/>
      <c r="X18" s="968"/>
    </row>
    <row r="19" spans="1:24" ht="18">
      <c r="A19" s="1283"/>
      <c r="B19" s="973" t="s">
        <v>111</v>
      </c>
      <c r="C19" s="972" t="s">
        <v>2383</v>
      </c>
      <c r="D19" s="968"/>
      <c r="E19" s="968"/>
      <c r="F19" s="968"/>
      <c r="G19" s="968"/>
      <c r="H19" s="968"/>
      <c r="I19" s="968"/>
      <c r="J19" s="968"/>
      <c r="K19" s="968"/>
      <c r="L19" s="968"/>
      <c r="M19" s="968"/>
      <c r="N19" s="968"/>
      <c r="O19" s="968"/>
      <c r="P19" s="968"/>
      <c r="Q19" s="968"/>
      <c r="R19" s="968"/>
      <c r="S19" s="968"/>
      <c r="T19" s="968"/>
      <c r="U19" s="968"/>
      <c r="V19" s="968"/>
      <c r="W19" s="968"/>
      <c r="X19" s="968"/>
    </row>
    <row r="20" spans="1:24" ht="18">
      <c r="A20" s="1283"/>
      <c r="B20" s="973" t="s">
        <v>1159</v>
      </c>
      <c r="C20" s="972" t="s">
        <v>100</v>
      </c>
      <c r="D20" s="968"/>
      <c r="E20" s="968"/>
      <c r="F20" s="968"/>
      <c r="G20" s="968"/>
      <c r="H20" s="968"/>
      <c r="I20" s="968"/>
      <c r="J20" s="968"/>
      <c r="K20" s="968"/>
      <c r="L20" s="968"/>
      <c r="M20" s="968"/>
      <c r="N20" s="968"/>
      <c r="O20" s="968"/>
      <c r="P20" s="968"/>
      <c r="Q20" s="968"/>
      <c r="R20" s="968"/>
      <c r="S20" s="968"/>
      <c r="T20" s="968"/>
      <c r="U20" s="968"/>
      <c r="V20" s="968"/>
      <c r="W20" s="968"/>
      <c r="X20" s="968"/>
    </row>
    <row r="21" spans="1:24" ht="18">
      <c r="A21" s="1283"/>
      <c r="B21" s="973" t="s">
        <v>113</v>
      </c>
      <c r="C21" s="972" t="s">
        <v>2383</v>
      </c>
      <c r="D21" s="968"/>
      <c r="E21" s="968"/>
      <c r="F21" s="968"/>
      <c r="G21" s="968"/>
      <c r="H21" s="968"/>
      <c r="I21" s="968"/>
      <c r="J21" s="968"/>
      <c r="K21" s="968"/>
      <c r="L21" s="968"/>
      <c r="M21" s="968"/>
      <c r="N21" s="968"/>
      <c r="O21" s="968"/>
      <c r="P21" s="968"/>
      <c r="Q21" s="968"/>
      <c r="R21" s="968"/>
      <c r="S21" s="968"/>
      <c r="T21" s="968"/>
      <c r="U21" s="968"/>
      <c r="V21" s="968"/>
      <c r="W21" s="968"/>
      <c r="X21" s="968"/>
    </row>
    <row r="22" spans="1:24" ht="18">
      <c r="A22" s="1283"/>
      <c r="B22" s="973" t="s">
        <v>114</v>
      </c>
      <c r="C22" s="972" t="s">
        <v>2383</v>
      </c>
      <c r="D22" s="968"/>
      <c r="E22" s="968"/>
      <c r="F22" s="968"/>
      <c r="G22" s="968"/>
      <c r="H22" s="968"/>
      <c r="I22" s="968"/>
      <c r="J22" s="968"/>
      <c r="K22" s="968"/>
      <c r="L22" s="968"/>
      <c r="M22" s="968"/>
      <c r="N22" s="968"/>
      <c r="O22" s="968"/>
      <c r="P22" s="968"/>
      <c r="Q22" s="968"/>
      <c r="R22" s="968"/>
      <c r="S22" s="968"/>
      <c r="T22" s="968"/>
      <c r="U22" s="968"/>
      <c r="V22" s="968"/>
      <c r="W22" s="968"/>
      <c r="X22" s="968"/>
    </row>
    <row r="23" spans="1:24" ht="18">
      <c r="A23" s="1283"/>
      <c r="B23" s="973" t="s">
        <v>115</v>
      </c>
      <c r="C23" s="972" t="s">
        <v>2383</v>
      </c>
      <c r="D23" s="968"/>
      <c r="E23" s="968"/>
      <c r="F23" s="968"/>
      <c r="G23" s="968"/>
      <c r="H23" s="968"/>
      <c r="I23" s="968"/>
      <c r="J23" s="968"/>
      <c r="K23" s="968"/>
      <c r="L23" s="968"/>
      <c r="M23" s="968"/>
      <c r="N23" s="968"/>
      <c r="O23" s="968"/>
      <c r="P23" s="968"/>
      <c r="Q23" s="968"/>
      <c r="R23" s="968"/>
      <c r="S23" s="968"/>
      <c r="T23" s="968"/>
      <c r="U23" s="968"/>
      <c r="V23" s="968"/>
      <c r="W23" s="968"/>
      <c r="X23" s="968"/>
    </row>
    <row r="24" spans="1:24" ht="18">
      <c r="A24" s="1283"/>
      <c r="B24" s="973" t="s">
        <v>116</v>
      </c>
      <c r="C24" s="972" t="s">
        <v>2383</v>
      </c>
      <c r="D24" s="968"/>
      <c r="E24" s="968"/>
      <c r="F24" s="968"/>
      <c r="G24" s="968"/>
      <c r="H24" s="968"/>
      <c r="I24" s="968"/>
      <c r="J24" s="968"/>
      <c r="K24" s="968"/>
      <c r="L24" s="968"/>
      <c r="M24" s="968"/>
      <c r="N24" s="968"/>
      <c r="O24" s="968"/>
      <c r="P24" s="968"/>
      <c r="Q24" s="968"/>
      <c r="R24" s="968"/>
      <c r="S24" s="968"/>
      <c r="T24" s="968"/>
      <c r="U24" s="968"/>
      <c r="V24" s="968"/>
      <c r="W24" s="968"/>
      <c r="X24" s="968"/>
    </row>
    <row r="25" spans="1:24" ht="18">
      <c r="A25" s="1283"/>
      <c r="B25" s="973" t="s">
        <v>117</v>
      </c>
      <c r="C25" s="972" t="s">
        <v>118</v>
      </c>
      <c r="D25" s="968"/>
      <c r="E25" s="968"/>
      <c r="F25" s="968"/>
      <c r="G25" s="968"/>
      <c r="H25" s="968"/>
      <c r="I25" s="968"/>
      <c r="J25" s="968"/>
      <c r="K25" s="968"/>
      <c r="L25" s="968"/>
      <c r="M25" s="968"/>
      <c r="N25" s="968"/>
      <c r="O25" s="968"/>
      <c r="P25" s="968"/>
      <c r="Q25" s="968"/>
      <c r="R25" s="968"/>
      <c r="S25" s="968"/>
      <c r="T25" s="968"/>
      <c r="U25" s="968"/>
      <c r="V25" s="968"/>
      <c r="W25" s="968"/>
      <c r="X25" s="968"/>
    </row>
    <row r="26" spans="1:24" ht="18">
      <c r="A26" s="1283"/>
      <c r="B26" s="973" t="s">
        <v>119</v>
      </c>
      <c r="C26" s="972" t="s">
        <v>2383</v>
      </c>
      <c r="D26" s="968"/>
      <c r="E26" s="968"/>
      <c r="F26" s="968"/>
      <c r="G26" s="968"/>
      <c r="H26" s="968"/>
      <c r="I26" s="968"/>
      <c r="J26" s="968"/>
      <c r="K26" s="968"/>
      <c r="L26" s="968"/>
      <c r="M26" s="968"/>
      <c r="N26" s="968"/>
      <c r="O26" s="968"/>
      <c r="P26" s="968"/>
      <c r="Q26" s="968"/>
      <c r="R26" s="968"/>
      <c r="S26" s="968"/>
      <c r="T26" s="968"/>
      <c r="U26" s="968"/>
      <c r="V26" s="968"/>
      <c r="W26" s="968"/>
      <c r="X26" s="968"/>
    </row>
    <row r="27" spans="1:24" ht="18">
      <c r="A27" s="1283"/>
      <c r="B27" s="973" t="s">
        <v>120</v>
      </c>
      <c r="C27" s="972" t="s">
        <v>252</v>
      </c>
      <c r="D27" s="968"/>
      <c r="E27" s="968"/>
      <c r="F27" s="968"/>
      <c r="G27" s="968"/>
      <c r="H27" s="968"/>
      <c r="I27" s="968"/>
      <c r="J27" s="968"/>
      <c r="K27" s="968"/>
      <c r="L27" s="968"/>
      <c r="M27" s="968"/>
      <c r="N27" s="968"/>
      <c r="O27" s="968"/>
      <c r="P27" s="968"/>
      <c r="Q27" s="968"/>
      <c r="R27" s="968"/>
      <c r="S27" s="968"/>
      <c r="T27" s="968"/>
      <c r="U27" s="968"/>
      <c r="V27" s="968"/>
      <c r="W27" s="968"/>
      <c r="X27" s="968"/>
    </row>
    <row r="28" spans="1:24" ht="18">
      <c r="A28" s="1283"/>
      <c r="B28" s="973" t="s">
        <v>122</v>
      </c>
      <c r="C28" s="972" t="s">
        <v>123</v>
      </c>
      <c r="D28" s="968"/>
      <c r="E28" s="968"/>
      <c r="F28" s="968"/>
      <c r="G28" s="968"/>
      <c r="H28" s="968"/>
      <c r="I28" s="968"/>
      <c r="J28" s="968"/>
      <c r="K28" s="968"/>
      <c r="L28" s="968"/>
      <c r="M28" s="968"/>
      <c r="N28" s="968"/>
      <c r="O28" s="968"/>
      <c r="P28" s="968"/>
      <c r="Q28" s="968"/>
      <c r="R28" s="968"/>
      <c r="S28" s="968"/>
      <c r="T28" s="968"/>
      <c r="U28" s="968"/>
      <c r="V28" s="968"/>
      <c r="W28" s="968"/>
      <c r="X28" s="968"/>
    </row>
    <row r="29" spans="1:24" ht="49.5">
      <c r="A29" s="1283"/>
      <c r="B29" s="973" t="s">
        <v>124</v>
      </c>
      <c r="C29" s="972" t="s">
        <v>1094</v>
      </c>
      <c r="D29" s="968"/>
      <c r="E29" s="968"/>
      <c r="F29" s="968"/>
      <c r="G29" s="968"/>
      <c r="H29" s="968"/>
      <c r="I29" s="968"/>
      <c r="J29" s="968"/>
      <c r="K29" s="968"/>
      <c r="L29" s="968"/>
      <c r="M29" s="968"/>
      <c r="N29" s="968"/>
      <c r="O29" s="968"/>
      <c r="P29" s="968"/>
      <c r="Q29" s="968"/>
      <c r="R29" s="968"/>
      <c r="S29" s="968"/>
      <c r="T29" s="968"/>
      <c r="U29" s="968"/>
      <c r="V29" s="968"/>
      <c r="W29" s="968"/>
      <c r="X29" s="968"/>
    </row>
    <row r="30" spans="1:24" ht="33">
      <c r="A30" s="1283"/>
      <c r="B30" s="973" t="s">
        <v>126</v>
      </c>
      <c r="C30" s="972" t="s">
        <v>423</v>
      </c>
      <c r="D30" s="968"/>
      <c r="E30" s="968"/>
      <c r="F30" s="968"/>
      <c r="G30" s="968"/>
      <c r="H30" s="968"/>
      <c r="I30" s="968"/>
      <c r="J30" s="968"/>
      <c r="K30" s="968"/>
      <c r="L30" s="968"/>
      <c r="M30" s="968"/>
      <c r="N30" s="968"/>
      <c r="O30" s="968"/>
      <c r="P30" s="968"/>
      <c r="Q30" s="968"/>
      <c r="R30" s="968"/>
      <c r="S30" s="968"/>
      <c r="T30" s="968"/>
      <c r="U30" s="968"/>
      <c r="V30" s="968"/>
      <c r="W30" s="968"/>
      <c r="X30" s="968"/>
    </row>
    <row r="31" spans="1:24" ht="132">
      <c r="A31" s="1283"/>
      <c r="B31" s="973" t="s">
        <v>128</v>
      </c>
      <c r="C31" s="972" t="s">
        <v>2559</v>
      </c>
      <c r="D31" s="968"/>
      <c r="E31" s="968"/>
      <c r="F31" s="968"/>
      <c r="G31" s="968"/>
      <c r="H31" s="968"/>
      <c r="I31" s="968"/>
      <c r="J31" s="968"/>
      <c r="K31" s="968"/>
      <c r="L31" s="968"/>
      <c r="M31" s="968"/>
      <c r="N31" s="968"/>
      <c r="O31" s="968"/>
      <c r="P31" s="968"/>
      <c r="Q31" s="968"/>
      <c r="R31" s="968"/>
      <c r="S31" s="968"/>
      <c r="T31" s="968"/>
      <c r="U31" s="968"/>
      <c r="V31" s="968"/>
      <c r="W31" s="968"/>
      <c r="X31" s="968"/>
    </row>
    <row r="32" spans="1:24" ht="33.5" thickBot="1">
      <c r="A32" s="1284"/>
      <c r="B32" s="976" t="s">
        <v>129</v>
      </c>
      <c r="C32" s="977" t="s">
        <v>367</v>
      </c>
      <c r="D32" s="968"/>
      <c r="E32" s="968"/>
      <c r="F32" s="968"/>
      <c r="G32" s="968"/>
      <c r="H32" s="968"/>
      <c r="I32" s="968"/>
      <c r="J32" s="968"/>
      <c r="K32" s="968"/>
      <c r="L32" s="968"/>
      <c r="M32" s="968"/>
      <c r="N32" s="968"/>
      <c r="O32" s="968"/>
      <c r="P32" s="968"/>
      <c r="Q32" s="968"/>
      <c r="R32" s="968"/>
      <c r="S32" s="968"/>
      <c r="T32" s="968"/>
      <c r="U32" s="968"/>
      <c r="V32" s="968"/>
      <c r="W32" s="968"/>
      <c r="X32" s="968"/>
    </row>
    <row r="33" spans="1:24" ht="18">
      <c r="A33" s="1282" t="s">
        <v>130</v>
      </c>
      <c r="B33" s="971" t="s">
        <v>131</v>
      </c>
      <c r="C33" s="978" t="s">
        <v>2708</v>
      </c>
      <c r="D33" s="968"/>
      <c r="E33" s="968"/>
      <c r="F33" s="968"/>
      <c r="G33" s="968"/>
      <c r="H33" s="968"/>
      <c r="I33" s="968"/>
      <c r="J33" s="968"/>
      <c r="K33" s="968"/>
      <c r="L33" s="968"/>
      <c r="M33" s="968"/>
      <c r="N33" s="968"/>
      <c r="O33" s="968"/>
      <c r="P33" s="968"/>
      <c r="Q33" s="968"/>
      <c r="R33" s="968"/>
      <c r="S33" s="968"/>
      <c r="T33" s="968"/>
      <c r="U33" s="968"/>
      <c r="V33" s="968"/>
      <c r="W33" s="968"/>
      <c r="X33" s="968"/>
    </row>
    <row r="34" spans="1:24" ht="18">
      <c r="A34" s="1283"/>
      <c r="B34" s="973" t="s">
        <v>132</v>
      </c>
      <c r="C34" s="972" t="s">
        <v>2715</v>
      </c>
      <c r="D34" s="968"/>
      <c r="E34" s="968"/>
      <c r="F34" s="968"/>
      <c r="G34" s="968"/>
      <c r="H34" s="968"/>
      <c r="I34" s="968"/>
      <c r="J34" s="968"/>
      <c r="K34" s="968"/>
      <c r="L34" s="968"/>
      <c r="M34" s="968"/>
      <c r="N34" s="968"/>
      <c r="O34" s="968"/>
      <c r="P34" s="968"/>
      <c r="Q34" s="968"/>
      <c r="R34" s="968"/>
      <c r="S34" s="968"/>
      <c r="T34" s="968"/>
      <c r="U34" s="968"/>
      <c r="V34" s="968"/>
      <c r="W34" s="968"/>
      <c r="X34" s="968"/>
    </row>
    <row r="35" spans="1:24" ht="18">
      <c r="A35" s="1283"/>
      <c r="B35" s="973" t="s">
        <v>133</v>
      </c>
      <c r="C35" s="972" t="s">
        <v>134</v>
      </c>
      <c r="D35" s="968"/>
      <c r="E35" s="968"/>
      <c r="F35" s="968"/>
      <c r="G35" s="968"/>
      <c r="H35" s="968"/>
      <c r="I35" s="968"/>
      <c r="J35" s="968"/>
      <c r="K35" s="968"/>
      <c r="L35" s="968"/>
      <c r="M35" s="968"/>
      <c r="N35" s="968"/>
      <c r="O35" s="968"/>
      <c r="P35" s="968"/>
      <c r="Q35" s="968"/>
      <c r="R35" s="968"/>
      <c r="S35" s="968"/>
      <c r="T35" s="968"/>
      <c r="U35" s="968"/>
      <c r="V35" s="968"/>
      <c r="W35" s="968"/>
      <c r="X35" s="968"/>
    </row>
    <row r="36" spans="1:24" ht="18">
      <c r="A36" s="1283"/>
      <c r="B36" s="973" t="s">
        <v>135</v>
      </c>
      <c r="C36" s="972" t="s">
        <v>2383</v>
      </c>
      <c r="D36" s="968"/>
      <c r="E36" s="968"/>
      <c r="F36" s="968"/>
      <c r="G36" s="968"/>
      <c r="H36" s="968"/>
      <c r="I36" s="968"/>
      <c r="J36" s="968"/>
      <c r="K36" s="968"/>
      <c r="L36" s="968"/>
      <c r="M36" s="968"/>
      <c r="N36" s="968"/>
      <c r="O36" s="968"/>
      <c r="P36" s="968"/>
      <c r="Q36" s="968"/>
      <c r="R36" s="968"/>
      <c r="S36" s="968"/>
      <c r="T36" s="968"/>
      <c r="U36" s="968"/>
      <c r="V36" s="968"/>
      <c r="W36" s="968"/>
      <c r="X36" s="968"/>
    </row>
    <row r="37" spans="1:24" ht="18">
      <c r="A37" s="1283"/>
      <c r="B37" s="973" t="s">
        <v>136</v>
      </c>
      <c r="C37" s="972" t="s">
        <v>178</v>
      </c>
      <c r="D37" s="968"/>
      <c r="E37" s="968"/>
      <c r="F37" s="968"/>
      <c r="G37" s="968"/>
      <c r="H37" s="968"/>
      <c r="I37" s="968"/>
      <c r="J37" s="968"/>
      <c r="K37" s="968"/>
      <c r="L37" s="968"/>
      <c r="M37" s="968"/>
      <c r="N37" s="968"/>
      <c r="O37" s="968"/>
      <c r="P37" s="968"/>
      <c r="Q37" s="968"/>
      <c r="R37" s="968"/>
      <c r="S37" s="968"/>
      <c r="T37" s="968"/>
      <c r="U37" s="968"/>
      <c r="V37" s="968"/>
      <c r="W37" s="968"/>
      <c r="X37" s="968"/>
    </row>
    <row r="38" spans="1:24" ht="18.5" thickBot="1">
      <c r="A38" s="1284"/>
      <c r="B38" s="979" t="s">
        <v>137</v>
      </c>
      <c r="C38" s="977" t="s">
        <v>102</v>
      </c>
      <c r="D38" s="968"/>
      <c r="E38" s="968"/>
      <c r="F38" s="968"/>
      <c r="G38" s="968"/>
      <c r="H38" s="968"/>
      <c r="I38" s="968"/>
      <c r="J38" s="968"/>
      <c r="K38" s="968"/>
      <c r="L38" s="968"/>
      <c r="M38" s="968"/>
      <c r="N38" s="968"/>
      <c r="O38" s="968"/>
      <c r="P38" s="968"/>
      <c r="Q38" s="968"/>
      <c r="R38" s="968"/>
      <c r="S38" s="968"/>
      <c r="T38" s="968"/>
      <c r="U38" s="968"/>
      <c r="V38" s="968"/>
      <c r="W38" s="968"/>
      <c r="X38" s="968"/>
    </row>
    <row r="39" spans="1:24" ht="18">
      <c r="A39" s="1282" t="s">
        <v>138</v>
      </c>
      <c r="B39" s="971" t="s">
        <v>139</v>
      </c>
      <c r="C39" s="978" t="s">
        <v>100</v>
      </c>
      <c r="D39" s="968"/>
      <c r="E39" s="968"/>
      <c r="F39" s="968"/>
      <c r="G39" s="968"/>
      <c r="H39" s="968"/>
      <c r="I39" s="968"/>
      <c r="J39" s="968"/>
      <c r="K39" s="968"/>
      <c r="L39" s="968"/>
      <c r="M39" s="968"/>
      <c r="N39" s="968"/>
      <c r="O39" s="968"/>
      <c r="P39" s="968"/>
      <c r="Q39" s="968"/>
      <c r="R39" s="968"/>
      <c r="S39" s="968"/>
      <c r="T39" s="968"/>
      <c r="U39" s="968"/>
      <c r="V39" s="968"/>
      <c r="W39" s="968"/>
      <c r="X39" s="968"/>
    </row>
    <row r="40" spans="1:24" ht="18">
      <c r="A40" s="1283"/>
      <c r="B40" s="973" t="s">
        <v>140</v>
      </c>
      <c r="C40" s="972" t="s">
        <v>2383</v>
      </c>
      <c r="D40" s="968"/>
      <c r="E40" s="968"/>
      <c r="F40" s="968"/>
      <c r="G40" s="968"/>
      <c r="H40" s="968"/>
      <c r="I40" s="968"/>
      <c r="J40" s="968"/>
      <c r="K40" s="968"/>
      <c r="L40" s="968"/>
      <c r="M40" s="968"/>
      <c r="N40" s="968"/>
      <c r="O40" s="968"/>
      <c r="P40" s="968"/>
      <c r="Q40" s="968"/>
      <c r="R40" s="968"/>
      <c r="S40" s="968"/>
      <c r="T40" s="968"/>
      <c r="U40" s="968"/>
      <c r="V40" s="968"/>
      <c r="W40" s="968"/>
      <c r="X40" s="968"/>
    </row>
    <row r="41" spans="1:24" ht="18">
      <c r="A41" s="1283"/>
      <c r="B41" s="973" t="s">
        <v>141</v>
      </c>
      <c r="C41" s="972" t="s">
        <v>2383</v>
      </c>
      <c r="D41" s="968"/>
      <c r="E41" s="968"/>
      <c r="F41" s="968"/>
      <c r="G41" s="968"/>
      <c r="H41" s="968"/>
      <c r="I41" s="968"/>
      <c r="J41" s="968"/>
      <c r="K41" s="968"/>
      <c r="L41" s="968"/>
      <c r="M41" s="968"/>
      <c r="N41" s="968"/>
      <c r="O41" s="968"/>
      <c r="P41" s="968"/>
      <c r="Q41" s="968"/>
      <c r="R41" s="968"/>
      <c r="S41" s="968"/>
      <c r="T41" s="968"/>
      <c r="U41" s="968"/>
      <c r="V41" s="968"/>
      <c r="W41" s="968"/>
      <c r="X41" s="968"/>
    </row>
    <row r="42" spans="1:24" ht="18">
      <c r="A42" s="1283"/>
      <c r="B42" s="973" t="s">
        <v>142</v>
      </c>
      <c r="C42" s="972" t="s">
        <v>2383</v>
      </c>
      <c r="D42" s="968"/>
      <c r="E42" s="968"/>
      <c r="F42" s="968"/>
      <c r="G42" s="968"/>
      <c r="H42" s="968"/>
      <c r="I42" s="968"/>
      <c r="J42" s="968"/>
      <c r="K42" s="968"/>
      <c r="L42" s="968"/>
      <c r="M42" s="968"/>
      <c r="N42" s="968"/>
      <c r="O42" s="968"/>
      <c r="P42" s="968"/>
      <c r="Q42" s="968"/>
      <c r="R42" s="968"/>
      <c r="S42" s="968"/>
      <c r="T42" s="968"/>
      <c r="U42" s="968"/>
      <c r="V42" s="968"/>
      <c r="W42" s="968"/>
      <c r="X42" s="968"/>
    </row>
    <row r="43" spans="1:24" ht="18">
      <c r="A43" s="1283"/>
      <c r="B43" s="973" t="s">
        <v>143</v>
      </c>
      <c r="C43" s="972" t="s">
        <v>2383</v>
      </c>
      <c r="D43" s="968"/>
      <c r="E43" s="968"/>
      <c r="F43" s="968"/>
      <c r="G43" s="968"/>
      <c r="H43" s="968"/>
      <c r="I43" s="968"/>
      <c r="J43" s="968"/>
      <c r="K43" s="968"/>
      <c r="L43" s="968"/>
      <c r="M43" s="968"/>
      <c r="N43" s="968"/>
      <c r="O43" s="968"/>
      <c r="P43" s="968"/>
      <c r="Q43" s="968"/>
      <c r="R43" s="968"/>
      <c r="S43" s="968"/>
      <c r="T43" s="968"/>
      <c r="U43" s="968"/>
      <c r="V43" s="968"/>
      <c r="W43" s="968"/>
      <c r="X43" s="968"/>
    </row>
    <row r="44" spans="1:24" ht="18.5" thickBot="1">
      <c r="A44" s="1284"/>
      <c r="B44" s="980" t="s">
        <v>144</v>
      </c>
      <c r="C44" s="977" t="s">
        <v>2383</v>
      </c>
      <c r="D44" s="968"/>
      <c r="E44" s="968"/>
      <c r="F44" s="968"/>
      <c r="G44" s="968"/>
      <c r="H44" s="968"/>
      <c r="I44" s="968"/>
      <c r="J44" s="968"/>
      <c r="K44" s="968"/>
      <c r="L44" s="968"/>
      <c r="M44" s="968"/>
      <c r="N44" s="968"/>
      <c r="O44" s="968"/>
      <c r="P44" s="968"/>
      <c r="Q44" s="968"/>
      <c r="R44" s="968"/>
      <c r="S44" s="968"/>
      <c r="T44" s="968"/>
      <c r="U44" s="968"/>
      <c r="V44" s="968"/>
      <c r="W44" s="968"/>
      <c r="X44" s="968"/>
    </row>
    <row r="45" spans="1:24" ht="18">
      <c r="A45" s="1282" t="s">
        <v>145</v>
      </c>
      <c r="B45" s="971" t="s">
        <v>146</v>
      </c>
      <c r="C45" s="978" t="s">
        <v>102</v>
      </c>
      <c r="D45" s="968"/>
      <c r="E45" s="968"/>
      <c r="F45" s="968"/>
      <c r="G45" s="968"/>
      <c r="H45" s="968"/>
      <c r="I45" s="968"/>
      <c r="J45" s="968"/>
      <c r="K45" s="968"/>
      <c r="L45" s="968"/>
      <c r="M45" s="968"/>
      <c r="N45" s="968"/>
      <c r="O45" s="968"/>
      <c r="P45" s="968"/>
      <c r="Q45" s="968"/>
      <c r="R45" s="968"/>
      <c r="S45" s="968"/>
      <c r="T45" s="968"/>
      <c r="U45" s="968"/>
      <c r="V45" s="968"/>
      <c r="W45" s="968"/>
      <c r="X45" s="968"/>
    </row>
    <row r="46" spans="1:24" ht="66">
      <c r="A46" s="1283"/>
      <c r="B46" s="973" t="s">
        <v>148</v>
      </c>
      <c r="C46" s="972" t="s">
        <v>2716</v>
      </c>
      <c r="D46" s="968"/>
      <c r="E46" s="968"/>
      <c r="F46" s="968"/>
      <c r="G46" s="968"/>
      <c r="H46" s="968"/>
      <c r="I46" s="968"/>
      <c r="J46" s="968"/>
      <c r="K46" s="968"/>
      <c r="L46" s="968"/>
      <c r="M46" s="968"/>
      <c r="N46" s="968"/>
      <c r="O46" s="968"/>
      <c r="P46" s="968"/>
      <c r="Q46" s="968"/>
      <c r="R46" s="968"/>
      <c r="S46" s="968"/>
      <c r="T46" s="968"/>
      <c r="U46" s="968"/>
      <c r="V46" s="968"/>
      <c r="W46" s="968"/>
      <c r="X46" s="968"/>
    </row>
    <row r="47" spans="1:24" ht="33.5" thickBot="1">
      <c r="A47" s="1284"/>
      <c r="B47" s="979" t="s">
        <v>149</v>
      </c>
      <c r="C47" s="977" t="s">
        <v>2717</v>
      </c>
      <c r="D47" s="968"/>
      <c r="E47" s="968"/>
      <c r="F47" s="968"/>
      <c r="G47" s="968"/>
      <c r="H47" s="968"/>
      <c r="I47" s="968"/>
      <c r="J47" s="968"/>
      <c r="K47" s="968"/>
      <c r="L47" s="968"/>
      <c r="M47" s="968"/>
      <c r="N47" s="968"/>
      <c r="O47" s="968"/>
      <c r="P47" s="968"/>
      <c r="Q47" s="968"/>
      <c r="R47" s="968"/>
      <c r="S47" s="968"/>
      <c r="T47" s="968"/>
      <c r="U47" s="968"/>
      <c r="V47" s="968"/>
      <c r="W47" s="968"/>
      <c r="X47" s="968"/>
    </row>
    <row r="48" spans="1:24" ht="18">
      <c r="A48" s="1292" t="s">
        <v>368</v>
      </c>
      <c r="B48" s="976" t="s">
        <v>151</v>
      </c>
      <c r="C48" s="978" t="s">
        <v>102</v>
      </c>
      <c r="D48" s="968"/>
      <c r="E48" s="968"/>
      <c r="F48" s="968"/>
      <c r="G48" s="968"/>
      <c r="H48" s="968"/>
      <c r="I48" s="968"/>
      <c r="J48" s="968"/>
      <c r="K48" s="968"/>
      <c r="L48" s="968"/>
      <c r="M48" s="968"/>
      <c r="N48" s="968"/>
      <c r="O48" s="968"/>
      <c r="P48" s="968"/>
      <c r="Q48" s="968"/>
      <c r="R48" s="968"/>
      <c r="S48" s="968"/>
      <c r="T48" s="968"/>
      <c r="U48" s="968"/>
      <c r="V48" s="968"/>
      <c r="W48" s="968"/>
      <c r="X48" s="968"/>
    </row>
    <row r="49" spans="1:24" ht="18">
      <c r="A49" s="1283"/>
      <c r="B49" s="973" t="s">
        <v>152</v>
      </c>
      <c r="C49" s="972" t="s">
        <v>2718</v>
      </c>
      <c r="D49" s="968"/>
      <c r="E49" s="968"/>
      <c r="F49" s="968"/>
      <c r="G49" s="968"/>
      <c r="H49" s="968"/>
      <c r="I49" s="968"/>
      <c r="J49" s="968"/>
      <c r="K49" s="968"/>
      <c r="L49" s="968"/>
      <c r="M49" s="968"/>
      <c r="N49" s="968"/>
      <c r="O49" s="968"/>
      <c r="P49" s="968"/>
      <c r="Q49" s="968"/>
      <c r="R49" s="968"/>
      <c r="S49" s="968"/>
      <c r="T49" s="968"/>
      <c r="U49" s="968"/>
      <c r="V49" s="968"/>
      <c r="W49" s="968"/>
      <c r="X49" s="968"/>
    </row>
    <row r="50" spans="1:24" ht="18">
      <c r="A50" s="1283"/>
      <c r="B50" s="973" t="s">
        <v>153</v>
      </c>
      <c r="C50" s="972" t="s">
        <v>2719</v>
      </c>
      <c r="D50" s="968"/>
      <c r="E50" s="968"/>
      <c r="F50" s="968"/>
      <c r="G50" s="968"/>
      <c r="H50" s="968"/>
      <c r="I50" s="968"/>
      <c r="J50" s="968"/>
      <c r="K50" s="968"/>
      <c r="L50" s="968"/>
      <c r="M50" s="968"/>
      <c r="N50" s="968"/>
      <c r="O50" s="968"/>
      <c r="P50" s="968"/>
      <c r="Q50" s="968"/>
      <c r="R50" s="968"/>
      <c r="S50" s="968"/>
      <c r="T50" s="968"/>
      <c r="U50" s="968"/>
      <c r="V50" s="968"/>
      <c r="W50" s="968"/>
      <c r="X50" s="968"/>
    </row>
    <row r="51" spans="1:24" ht="18">
      <c r="A51" s="1283"/>
      <c r="B51" s="973" t="s">
        <v>154</v>
      </c>
      <c r="C51" s="972" t="s">
        <v>716</v>
      </c>
      <c r="D51" s="968"/>
      <c r="E51" s="968"/>
      <c r="F51" s="968"/>
      <c r="G51" s="968"/>
      <c r="H51" s="968"/>
      <c r="I51" s="968"/>
      <c r="J51" s="968"/>
      <c r="K51" s="968"/>
      <c r="L51" s="968"/>
      <c r="M51" s="968"/>
      <c r="N51" s="968"/>
      <c r="O51" s="968"/>
      <c r="P51" s="968"/>
      <c r="Q51" s="968"/>
      <c r="R51" s="968"/>
      <c r="S51" s="968"/>
      <c r="T51" s="968"/>
      <c r="U51" s="968"/>
      <c r="V51" s="968"/>
      <c r="W51" s="968"/>
      <c r="X51" s="968"/>
    </row>
    <row r="52" spans="1:24" ht="99">
      <c r="A52" s="1283"/>
      <c r="B52" s="973" t="s">
        <v>155</v>
      </c>
      <c r="C52" s="972" t="s">
        <v>2720</v>
      </c>
      <c r="D52" s="968"/>
      <c r="E52" s="968"/>
      <c r="F52" s="968"/>
      <c r="G52" s="968"/>
      <c r="H52" s="968"/>
      <c r="I52" s="968"/>
      <c r="J52" s="968"/>
      <c r="K52" s="968"/>
      <c r="L52" s="968"/>
      <c r="M52" s="968"/>
      <c r="N52" s="968"/>
      <c r="O52" s="968"/>
      <c r="P52" s="968"/>
      <c r="Q52" s="968"/>
      <c r="R52" s="968"/>
      <c r="S52" s="968"/>
      <c r="T52" s="968"/>
      <c r="U52" s="968"/>
      <c r="V52" s="968"/>
      <c r="W52" s="968"/>
      <c r="X52" s="968"/>
    </row>
    <row r="53" spans="1:24" ht="99">
      <c r="A53" s="1283"/>
      <c r="B53" s="973" t="s">
        <v>1168</v>
      </c>
      <c r="C53" s="972" t="s">
        <v>2477</v>
      </c>
      <c r="D53" s="968"/>
      <c r="E53" s="968"/>
      <c r="F53" s="968"/>
      <c r="G53" s="968"/>
      <c r="H53" s="968"/>
      <c r="I53" s="968"/>
      <c r="J53" s="968"/>
      <c r="K53" s="968"/>
      <c r="L53" s="968"/>
      <c r="M53" s="968"/>
      <c r="N53" s="968"/>
      <c r="O53" s="968"/>
      <c r="P53" s="968"/>
      <c r="Q53" s="968"/>
      <c r="R53" s="968"/>
      <c r="S53" s="968"/>
      <c r="T53" s="968"/>
      <c r="U53" s="968"/>
      <c r="V53" s="968"/>
      <c r="W53" s="968"/>
      <c r="X53" s="968"/>
    </row>
    <row r="54" spans="1:24" ht="49.5">
      <c r="A54" s="1283"/>
      <c r="B54" s="973" t="s">
        <v>157</v>
      </c>
      <c r="C54" s="972" t="s">
        <v>2721</v>
      </c>
      <c r="D54" s="968"/>
      <c r="E54" s="968"/>
      <c r="F54" s="968"/>
      <c r="G54" s="968"/>
      <c r="H54" s="968"/>
      <c r="I54" s="968"/>
      <c r="J54" s="968"/>
      <c r="K54" s="968"/>
      <c r="L54" s="968"/>
      <c r="M54" s="968"/>
      <c r="N54" s="968"/>
      <c r="O54" s="968"/>
      <c r="P54" s="968"/>
      <c r="Q54" s="968"/>
      <c r="R54" s="968"/>
      <c r="S54" s="968"/>
      <c r="T54" s="968"/>
      <c r="U54" s="968"/>
      <c r="V54" s="968"/>
      <c r="W54" s="968"/>
      <c r="X54" s="968"/>
    </row>
    <row r="55" spans="1:24" ht="18">
      <c r="A55" s="1283"/>
      <c r="B55" s="973" t="s">
        <v>158</v>
      </c>
      <c r="C55" s="972" t="s">
        <v>2722</v>
      </c>
      <c r="D55" s="968"/>
      <c r="E55" s="968"/>
      <c r="F55" s="968"/>
      <c r="G55" s="968"/>
      <c r="H55" s="968"/>
      <c r="I55" s="968"/>
      <c r="J55" s="968"/>
      <c r="K55" s="968"/>
      <c r="L55" s="968"/>
      <c r="M55" s="968"/>
      <c r="N55" s="968"/>
      <c r="O55" s="968"/>
      <c r="P55" s="968"/>
      <c r="Q55" s="968"/>
      <c r="R55" s="968"/>
      <c r="S55" s="968"/>
      <c r="T55" s="968"/>
      <c r="U55" s="968"/>
      <c r="V55" s="968"/>
      <c r="W55" s="968"/>
      <c r="X55" s="968"/>
    </row>
    <row r="56" spans="1:24" ht="18">
      <c r="A56" s="1283"/>
      <c r="B56" s="973" t="s">
        <v>159</v>
      </c>
      <c r="C56" s="972" t="s">
        <v>372</v>
      </c>
      <c r="D56" s="968"/>
      <c r="E56" s="968"/>
      <c r="F56" s="968"/>
      <c r="G56" s="968"/>
      <c r="H56" s="968"/>
      <c r="I56" s="968"/>
      <c r="J56" s="968"/>
      <c r="K56" s="968"/>
      <c r="L56" s="968"/>
      <c r="M56" s="968"/>
      <c r="N56" s="968"/>
      <c r="O56" s="968"/>
      <c r="P56" s="968"/>
      <c r="Q56" s="968"/>
      <c r="R56" s="968"/>
      <c r="S56" s="968"/>
      <c r="T56" s="968"/>
      <c r="U56" s="968"/>
      <c r="V56" s="968"/>
      <c r="W56" s="968"/>
      <c r="X56" s="968"/>
    </row>
    <row r="57" spans="1:24" ht="18">
      <c r="A57" s="1283"/>
      <c r="B57" s="973" t="s">
        <v>160</v>
      </c>
      <c r="C57" s="972" t="s">
        <v>2383</v>
      </c>
      <c r="D57" s="968"/>
      <c r="E57" s="968"/>
      <c r="F57" s="968"/>
      <c r="G57" s="968"/>
      <c r="H57" s="968"/>
      <c r="I57" s="968"/>
      <c r="J57" s="968"/>
      <c r="K57" s="968"/>
      <c r="L57" s="968"/>
      <c r="M57" s="968"/>
      <c r="N57" s="968"/>
      <c r="O57" s="968"/>
      <c r="P57" s="968"/>
      <c r="Q57" s="968"/>
      <c r="R57" s="968"/>
      <c r="S57" s="968"/>
      <c r="T57" s="968"/>
      <c r="U57" s="968"/>
      <c r="V57" s="968"/>
      <c r="W57" s="968"/>
      <c r="X57" s="968"/>
    </row>
    <row r="58" spans="1:24" ht="18">
      <c r="A58" s="1283"/>
      <c r="B58" s="973" t="s">
        <v>162</v>
      </c>
      <c r="C58" s="972" t="s">
        <v>2383</v>
      </c>
      <c r="D58" s="968"/>
      <c r="E58" s="968"/>
      <c r="F58" s="968"/>
      <c r="G58" s="968"/>
      <c r="H58" s="968"/>
      <c r="I58" s="968"/>
      <c r="J58" s="968"/>
      <c r="K58" s="968"/>
      <c r="L58" s="968"/>
      <c r="M58" s="968"/>
      <c r="N58" s="968"/>
      <c r="O58" s="968"/>
      <c r="P58" s="968"/>
      <c r="Q58" s="968"/>
      <c r="R58" s="968"/>
      <c r="S58" s="968"/>
      <c r="T58" s="968"/>
      <c r="U58" s="968"/>
      <c r="V58" s="968"/>
      <c r="W58" s="968"/>
      <c r="X58" s="968"/>
    </row>
    <row r="59" spans="1:24" ht="18">
      <c r="A59" s="1283"/>
      <c r="B59" s="973" t="s">
        <v>163</v>
      </c>
      <c r="C59" s="972" t="s">
        <v>2722</v>
      </c>
      <c r="D59" s="968"/>
      <c r="E59" s="968"/>
      <c r="F59" s="968"/>
      <c r="G59" s="968"/>
      <c r="H59" s="968"/>
      <c r="I59" s="968"/>
      <c r="J59" s="968"/>
      <c r="K59" s="968"/>
      <c r="L59" s="968"/>
      <c r="M59" s="968"/>
      <c r="N59" s="968"/>
      <c r="O59" s="968"/>
      <c r="P59" s="968"/>
      <c r="Q59" s="968"/>
      <c r="R59" s="968"/>
      <c r="S59" s="968"/>
      <c r="T59" s="968"/>
      <c r="U59" s="968"/>
      <c r="V59" s="968"/>
      <c r="W59" s="968"/>
      <c r="X59" s="968"/>
    </row>
    <row r="60" spans="1:24" ht="18">
      <c r="A60" s="1283"/>
      <c r="B60" s="973" t="s">
        <v>164</v>
      </c>
      <c r="C60" s="972" t="s">
        <v>2383</v>
      </c>
      <c r="D60" s="968"/>
      <c r="E60" s="968"/>
      <c r="F60" s="968"/>
      <c r="G60" s="968"/>
      <c r="H60" s="968"/>
      <c r="I60" s="968"/>
      <c r="J60" s="968"/>
      <c r="K60" s="968"/>
      <c r="L60" s="968"/>
      <c r="M60" s="968"/>
      <c r="N60" s="968"/>
      <c r="O60" s="968"/>
      <c r="P60" s="968"/>
      <c r="Q60" s="968"/>
      <c r="R60" s="968"/>
      <c r="S60" s="968"/>
      <c r="T60" s="968"/>
      <c r="U60" s="968"/>
      <c r="V60" s="968"/>
      <c r="W60" s="968"/>
      <c r="X60" s="968"/>
    </row>
    <row r="61" spans="1:24" ht="18">
      <c r="A61" s="1283"/>
      <c r="B61" s="973" t="s">
        <v>165</v>
      </c>
      <c r="C61" s="972" t="s">
        <v>2723</v>
      </c>
      <c r="D61" s="968"/>
      <c r="E61" s="968"/>
      <c r="F61" s="968"/>
      <c r="G61" s="968"/>
      <c r="H61" s="968"/>
      <c r="I61" s="968"/>
      <c r="J61" s="968"/>
      <c r="K61" s="968"/>
      <c r="L61" s="968"/>
      <c r="M61" s="968"/>
      <c r="N61" s="968"/>
      <c r="O61" s="968"/>
      <c r="P61" s="968"/>
      <c r="Q61" s="968"/>
      <c r="R61" s="968"/>
      <c r="S61" s="968"/>
      <c r="T61" s="968"/>
      <c r="U61" s="968"/>
      <c r="V61" s="968"/>
      <c r="W61" s="968"/>
      <c r="X61" s="968"/>
    </row>
    <row r="62" spans="1:24" ht="18">
      <c r="A62" s="1283"/>
      <c r="B62" s="973" t="s">
        <v>166</v>
      </c>
      <c r="C62" s="972" t="s">
        <v>2724</v>
      </c>
      <c r="D62" s="968"/>
      <c r="E62" s="968"/>
      <c r="F62" s="968"/>
      <c r="G62" s="968"/>
      <c r="H62" s="968"/>
      <c r="I62" s="968"/>
      <c r="J62" s="968"/>
      <c r="K62" s="968"/>
      <c r="L62" s="968"/>
      <c r="M62" s="968"/>
      <c r="N62" s="968"/>
      <c r="O62" s="968"/>
      <c r="P62" s="968"/>
      <c r="Q62" s="968"/>
      <c r="R62" s="968"/>
      <c r="S62" s="968"/>
      <c r="T62" s="968"/>
      <c r="U62" s="968"/>
      <c r="V62" s="968"/>
      <c r="W62" s="968"/>
      <c r="X62" s="968"/>
    </row>
    <row r="63" spans="1:24" ht="18">
      <c r="A63" s="1283"/>
      <c r="B63" s="973" t="s">
        <v>167</v>
      </c>
      <c r="C63" s="972" t="s">
        <v>102</v>
      </c>
      <c r="D63" s="968"/>
      <c r="E63" s="968"/>
      <c r="F63" s="968"/>
      <c r="G63" s="968"/>
      <c r="H63" s="968"/>
      <c r="I63" s="968"/>
      <c r="J63" s="968"/>
      <c r="K63" s="968"/>
      <c r="L63" s="968"/>
      <c r="M63" s="968"/>
      <c r="N63" s="968"/>
      <c r="O63" s="968"/>
      <c r="P63" s="968"/>
      <c r="Q63" s="968"/>
      <c r="R63" s="968"/>
      <c r="S63" s="968"/>
      <c r="T63" s="968"/>
      <c r="U63" s="968"/>
      <c r="V63" s="968"/>
      <c r="W63" s="968"/>
      <c r="X63" s="968"/>
    </row>
    <row r="64" spans="1:24" ht="33">
      <c r="A64" s="1283"/>
      <c r="B64" s="973" t="s">
        <v>168</v>
      </c>
      <c r="C64" s="972" t="s">
        <v>2725</v>
      </c>
      <c r="D64" s="968"/>
      <c r="E64" s="968"/>
      <c r="F64" s="968"/>
      <c r="G64" s="968"/>
      <c r="H64" s="968"/>
      <c r="I64" s="968"/>
      <c r="J64" s="968"/>
      <c r="K64" s="968"/>
      <c r="L64" s="968"/>
      <c r="M64" s="968"/>
      <c r="N64" s="968"/>
      <c r="O64" s="968"/>
      <c r="P64" s="968"/>
      <c r="Q64" s="968"/>
      <c r="R64" s="968"/>
      <c r="S64" s="968"/>
      <c r="T64" s="968"/>
      <c r="U64" s="968"/>
      <c r="V64" s="968"/>
      <c r="W64" s="968"/>
      <c r="X64" s="968"/>
    </row>
    <row r="65" spans="1:24" ht="18">
      <c r="A65" s="1283"/>
      <c r="B65" s="973" t="s">
        <v>169</v>
      </c>
      <c r="C65" s="972" t="s">
        <v>102</v>
      </c>
      <c r="D65" s="968"/>
      <c r="E65" s="968"/>
      <c r="F65" s="968"/>
      <c r="G65" s="968"/>
      <c r="H65" s="968"/>
      <c r="I65" s="968"/>
      <c r="J65" s="968"/>
      <c r="K65" s="968"/>
      <c r="L65" s="968"/>
      <c r="M65" s="968"/>
      <c r="N65" s="968"/>
      <c r="O65" s="968"/>
      <c r="P65" s="968"/>
      <c r="Q65" s="968"/>
      <c r="R65" s="968"/>
      <c r="S65" s="968"/>
      <c r="T65" s="968"/>
      <c r="U65" s="968"/>
      <c r="V65" s="968"/>
      <c r="W65" s="968"/>
      <c r="X65" s="968"/>
    </row>
    <row r="66" spans="1:24" ht="18">
      <c r="A66" s="1283"/>
      <c r="B66" s="973" t="s">
        <v>170</v>
      </c>
      <c r="C66" s="972" t="s">
        <v>2726</v>
      </c>
      <c r="D66" s="968"/>
      <c r="E66" s="968"/>
      <c r="F66" s="968"/>
      <c r="G66" s="968"/>
      <c r="H66" s="968"/>
      <c r="I66" s="968"/>
      <c r="J66" s="968"/>
      <c r="K66" s="968"/>
      <c r="L66" s="968"/>
      <c r="M66" s="968"/>
      <c r="N66" s="968"/>
      <c r="O66" s="968"/>
      <c r="P66" s="968"/>
      <c r="Q66" s="968"/>
      <c r="R66" s="968"/>
      <c r="S66" s="968"/>
      <c r="T66" s="968"/>
      <c r="U66" s="968"/>
      <c r="V66" s="968"/>
      <c r="W66" s="968"/>
      <c r="X66" s="968"/>
    </row>
    <row r="67" spans="1:24" ht="18">
      <c r="A67" s="1283"/>
      <c r="B67" s="973" t="s">
        <v>171</v>
      </c>
      <c r="C67" s="972" t="s">
        <v>2727</v>
      </c>
      <c r="D67" s="968"/>
      <c r="E67" s="968"/>
      <c r="F67" s="968"/>
      <c r="G67" s="968"/>
      <c r="H67" s="968"/>
      <c r="I67" s="968"/>
      <c r="J67" s="968"/>
      <c r="K67" s="968"/>
      <c r="L67" s="968"/>
      <c r="M67" s="968"/>
      <c r="N67" s="968"/>
      <c r="O67" s="968"/>
      <c r="P67" s="968"/>
      <c r="Q67" s="968"/>
      <c r="R67" s="968"/>
      <c r="S67" s="968"/>
      <c r="T67" s="968"/>
      <c r="U67" s="968"/>
      <c r="V67" s="968"/>
      <c r="W67" s="968"/>
      <c r="X67" s="968"/>
    </row>
    <row r="68" spans="1:24" ht="33.5" thickBot="1">
      <c r="A68" s="1284"/>
      <c r="B68" s="979" t="s">
        <v>172</v>
      </c>
      <c r="C68" s="977" t="s">
        <v>2728</v>
      </c>
      <c r="D68" s="968"/>
      <c r="E68" s="968"/>
      <c r="F68" s="968"/>
      <c r="G68" s="968"/>
      <c r="H68" s="968"/>
      <c r="I68" s="968"/>
      <c r="J68" s="968"/>
      <c r="K68" s="968"/>
      <c r="L68" s="968"/>
      <c r="M68" s="968"/>
      <c r="N68" s="968"/>
      <c r="O68" s="968"/>
      <c r="P68" s="968"/>
      <c r="Q68" s="968"/>
      <c r="R68" s="968"/>
      <c r="S68" s="968"/>
      <c r="T68" s="968"/>
      <c r="U68" s="968"/>
      <c r="V68" s="968"/>
      <c r="W68" s="968"/>
      <c r="X68" s="968"/>
    </row>
    <row r="69" spans="1:24" ht="18">
      <c r="A69" s="1282" t="s">
        <v>173</v>
      </c>
      <c r="B69" s="971" t="s">
        <v>174</v>
      </c>
      <c r="C69" s="978" t="s">
        <v>102</v>
      </c>
      <c r="D69" s="968"/>
      <c r="E69" s="968"/>
      <c r="F69" s="968"/>
      <c r="G69" s="968"/>
      <c r="H69" s="968"/>
      <c r="I69" s="968"/>
      <c r="J69" s="968"/>
      <c r="K69" s="968"/>
      <c r="L69" s="968"/>
      <c r="M69" s="968"/>
      <c r="N69" s="968"/>
      <c r="O69" s="968"/>
      <c r="P69" s="968"/>
      <c r="Q69" s="968"/>
      <c r="R69" s="968"/>
      <c r="S69" s="968"/>
      <c r="T69" s="968"/>
      <c r="U69" s="968"/>
      <c r="V69" s="968"/>
      <c r="W69" s="968"/>
      <c r="X69" s="968"/>
    </row>
    <row r="70" spans="1:24" ht="18">
      <c r="A70" s="1283"/>
      <c r="B70" s="973" t="s">
        <v>175</v>
      </c>
      <c r="C70" s="972" t="s">
        <v>176</v>
      </c>
      <c r="D70" s="968"/>
      <c r="E70" s="968"/>
      <c r="F70" s="968"/>
      <c r="G70" s="968"/>
      <c r="H70" s="968"/>
      <c r="I70" s="968"/>
      <c r="J70" s="968"/>
      <c r="K70" s="968"/>
      <c r="L70" s="968"/>
      <c r="M70" s="968"/>
      <c r="N70" s="968"/>
      <c r="O70" s="968"/>
      <c r="P70" s="968"/>
      <c r="Q70" s="968"/>
      <c r="R70" s="968"/>
      <c r="S70" s="968"/>
      <c r="T70" s="968"/>
      <c r="U70" s="968"/>
      <c r="V70" s="968"/>
      <c r="W70" s="968"/>
      <c r="X70" s="968"/>
    </row>
    <row r="71" spans="1:24" ht="18">
      <c r="A71" s="1283"/>
      <c r="B71" s="973" t="s">
        <v>177</v>
      </c>
      <c r="C71" s="972" t="s">
        <v>2383</v>
      </c>
      <c r="D71" s="968"/>
      <c r="E71" s="968"/>
      <c r="F71" s="968"/>
      <c r="G71" s="968"/>
      <c r="H71" s="968"/>
      <c r="I71" s="968"/>
      <c r="J71" s="968"/>
      <c r="K71" s="968"/>
      <c r="L71" s="968"/>
      <c r="M71" s="968"/>
      <c r="N71" s="968"/>
      <c r="O71" s="968"/>
      <c r="P71" s="968"/>
      <c r="Q71" s="968"/>
      <c r="R71" s="968"/>
      <c r="S71" s="968"/>
      <c r="T71" s="968"/>
      <c r="U71" s="968"/>
      <c r="V71" s="968"/>
      <c r="W71" s="968"/>
      <c r="X71" s="968"/>
    </row>
    <row r="72" spans="1:24" ht="18">
      <c r="A72" s="1283"/>
      <c r="B72" s="973" t="s">
        <v>179</v>
      </c>
      <c r="C72" s="972" t="s">
        <v>2383</v>
      </c>
      <c r="D72" s="968"/>
      <c r="E72" s="968"/>
      <c r="F72" s="968"/>
      <c r="G72" s="968"/>
      <c r="H72" s="968"/>
      <c r="I72" s="968"/>
      <c r="J72" s="968"/>
      <c r="K72" s="968"/>
      <c r="L72" s="968"/>
      <c r="M72" s="968"/>
      <c r="N72" s="968"/>
      <c r="O72" s="968"/>
      <c r="P72" s="968"/>
      <c r="Q72" s="968"/>
      <c r="R72" s="968"/>
      <c r="S72" s="968"/>
      <c r="T72" s="968"/>
      <c r="U72" s="968"/>
      <c r="V72" s="968"/>
      <c r="W72" s="968"/>
      <c r="X72" s="968"/>
    </row>
    <row r="73" spans="1:24" ht="49.5">
      <c r="A73" s="1283"/>
      <c r="B73" s="973" t="s">
        <v>180</v>
      </c>
      <c r="C73" s="972" t="s">
        <v>181</v>
      </c>
      <c r="D73" s="968"/>
      <c r="E73" s="968"/>
      <c r="F73" s="968"/>
      <c r="G73" s="968"/>
      <c r="H73" s="968"/>
      <c r="I73" s="968"/>
      <c r="J73" s="968"/>
      <c r="K73" s="968"/>
      <c r="L73" s="968"/>
      <c r="M73" s="968"/>
      <c r="N73" s="968"/>
      <c r="O73" s="968"/>
      <c r="P73" s="968"/>
      <c r="Q73" s="968"/>
      <c r="R73" s="968"/>
      <c r="S73" s="968"/>
      <c r="T73" s="968"/>
      <c r="U73" s="968"/>
      <c r="V73" s="968"/>
      <c r="W73" s="968"/>
      <c r="X73" s="968"/>
    </row>
    <row r="74" spans="1:24" ht="18">
      <c r="A74" s="1283"/>
      <c r="B74" s="973" t="s">
        <v>356</v>
      </c>
      <c r="C74" s="972" t="s">
        <v>123</v>
      </c>
      <c r="D74" s="968"/>
      <c r="E74" s="968"/>
      <c r="F74" s="968"/>
      <c r="G74" s="968"/>
      <c r="H74" s="968"/>
      <c r="I74" s="968"/>
      <c r="J74" s="968"/>
      <c r="K74" s="968"/>
      <c r="L74" s="968"/>
      <c r="M74" s="968"/>
      <c r="N74" s="968"/>
      <c r="O74" s="968"/>
      <c r="P74" s="968"/>
      <c r="Q74" s="968"/>
      <c r="R74" s="968"/>
      <c r="S74" s="968"/>
      <c r="T74" s="968"/>
      <c r="U74" s="968"/>
      <c r="V74" s="968"/>
      <c r="W74" s="968"/>
      <c r="X74" s="968"/>
    </row>
    <row r="75" spans="1:24" ht="18">
      <c r="A75" s="1283"/>
      <c r="B75" s="973" t="s">
        <v>183</v>
      </c>
      <c r="C75" s="972" t="s">
        <v>100</v>
      </c>
      <c r="D75" s="968"/>
      <c r="E75" s="968"/>
      <c r="F75" s="968"/>
      <c r="G75" s="968"/>
      <c r="H75" s="968"/>
      <c r="I75" s="968"/>
      <c r="J75" s="968"/>
      <c r="K75" s="968"/>
      <c r="L75" s="968"/>
      <c r="M75" s="968"/>
      <c r="N75" s="968"/>
      <c r="O75" s="968"/>
      <c r="P75" s="968"/>
      <c r="Q75" s="968"/>
      <c r="R75" s="968"/>
      <c r="S75" s="968"/>
      <c r="T75" s="968"/>
      <c r="U75" s="968"/>
      <c r="V75" s="968"/>
      <c r="W75" s="968"/>
      <c r="X75" s="968"/>
    </row>
    <row r="76" spans="1:24" ht="18">
      <c r="A76" s="1283"/>
      <c r="B76" s="973" t="s">
        <v>184</v>
      </c>
      <c r="C76" s="972" t="s">
        <v>185</v>
      </c>
      <c r="D76" s="968"/>
      <c r="E76" s="968"/>
      <c r="F76" s="968"/>
      <c r="G76" s="968"/>
      <c r="H76" s="968"/>
      <c r="I76" s="968"/>
      <c r="J76" s="968"/>
      <c r="K76" s="968"/>
      <c r="L76" s="968"/>
      <c r="M76" s="968"/>
      <c r="N76" s="968"/>
      <c r="O76" s="968"/>
      <c r="P76" s="968"/>
      <c r="Q76" s="968"/>
      <c r="R76" s="968"/>
      <c r="S76" s="968"/>
      <c r="T76" s="968"/>
      <c r="U76" s="968"/>
      <c r="V76" s="968"/>
      <c r="W76" s="968"/>
      <c r="X76" s="968"/>
    </row>
    <row r="77" spans="1:24" ht="83" thickBot="1">
      <c r="A77" s="1284"/>
      <c r="B77" s="979" t="s">
        <v>186</v>
      </c>
      <c r="C77" s="977" t="s">
        <v>412</v>
      </c>
      <c r="D77" s="968"/>
      <c r="E77" s="968"/>
      <c r="F77" s="968"/>
      <c r="G77" s="968"/>
      <c r="H77" s="968"/>
      <c r="I77" s="968"/>
      <c r="J77" s="968"/>
      <c r="K77" s="968"/>
      <c r="L77" s="968"/>
      <c r="M77" s="968"/>
      <c r="N77" s="968"/>
      <c r="O77" s="968"/>
      <c r="P77" s="968"/>
      <c r="Q77" s="968"/>
      <c r="R77" s="968"/>
      <c r="S77" s="968"/>
      <c r="T77" s="968"/>
      <c r="U77" s="968"/>
      <c r="V77" s="968"/>
      <c r="W77" s="968"/>
      <c r="X77" s="968"/>
    </row>
    <row r="78" spans="1:24" ht="18">
      <c r="A78" s="1282" t="s">
        <v>188</v>
      </c>
      <c r="B78" s="971" t="s">
        <v>189</v>
      </c>
      <c r="C78" s="978" t="s">
        <v>2729</v>
      </c>
      <c r="D78" s="968"/>
      <c r="E78" s="968"/>
      <c r="F78" s="968"/>
      <c r="G78" s="968"/>
      <c r="H78" s="968"/>
      <c r="I78" s="968"/>
      <c r="J78" s="968"/>
      <c r="K78" s="968"/>
      <c r="L78" s="968"/>
      <c r="M78" s="968"/>
      <c r="N78" s="968"/>
      <c r="O78" s="968"/>
      <c r="P78" s="968"/>
      <c r="Q78" s="968"/>
      <c r="R78" s="968"/>
      <c r="S78" s="968"/>
      <c r="T78" s="968"/>
      <c r="U78" s="968"/>
      <c r="V78" s="968"/>
      <c r="W78" s="968"/>
      <c r="X78" s="968"/>
    </row>
    <row r="79" spans="1:24" ht="49.5">
      <c r="A79" s="1283"/>
      <c r="B79" s="973" t="s">
        <v>190</v>
      </c>
      <c r="C79" s="972" t="s">
        <v>2730</v>
      </c>
      <c r="D79" s="968"/>
      <c r="E79" s="968"/>
      <c r="F79" s="968"/>
      <c r="G79" s="968"/>
      <c r="H79" s="968"/>
      <c r="I79" s="968"/>
      <c r="J79" s="968"/>
      <c r="K79" s="968"/>
      <c r="L79" s="968"/>
      <c r="M79" s="968"/>
      <c r="N79" s="968"/>
      <c r="O79" s="968"/>
      <c r="P79" s="968"/>
      <c r="Q79" s="968"/>
      <c r="R79" s="968"/>
      <c r="S79" s="968"/>
      <c r="T79" s="968"/>
      <c r="U79" s="968"/>
      <c r="V79" s="968"/>
      <c r="W79" s="968"/>
      <c r="X79" s="968"/>
    </row>
    <row r="80" spans="1:24" ht="66">
      <c r="A80" s="1283"/>
      <c r="B80" s="973" t="s">
        <v>192</v>
      </c>
      <c r="C80" s="972" t="s">
        <v>2731</v>
      </c>
      <c r="D80" s="968"/>
      <c r="E80" s="968"/>
      <c r="F80" s="968"/>
      <c r="G80" s="968"/>
      <c r="H80" s="968"/>
      <c r="I80" s="968"/>
      <c r="J80" s="968"/>
      <c r="K80" s="968"/>
      <c r="L80" s="968"/>
      <c r="M80" s="968"/>
      <c r="N80" s="968"/>
      <c r="O80" s="968"/>
      <c r="P80" s="968"/>
      <c r="Q80" s="968"/>
      <c r="R80" s="968"/>
      <c r="S80" s="968"/>
      <c r="T80" s="968"/>
      <c r="U80" s="968"/>
      <c r="V80" s="968"/>
      <c r="W80" s="968"/>
      <c r="X80" s="968"/>
    </row>
    <row r="81" spans="1:24" ht="18">
      <c r="A81" s="1283"/>
      <c r="B81" s="973" t="s">
        <v>193</v>
      </c>
      <c r="C81" s="972" t="s">
        <v>414</v>
      </c>
      <c r="D81" s="968"/>
      <c r="E81" s="968"/>
      <c r="F81" s="968"/>
      <c r="G81" s="968"/>
      <c r="H81" s="968"/>
      <c r="I81" s="968"/>
      <c r="J81" s="968"/>
      <c r="K81" s="968"/>
      <c r="L81" s="968"/>
      <c r="M81" s="968"/>
      <c r="N81" s="968"/>
      <c r="O81" s="968"/>
      <c r="P81" s="968"/>
      <c r="Q81" s="968"/>
      <c r="R81" s="968"/>
      <c r="S81" s="968"/>
      <c r="T81" s="968"/>
      <c r="U81" s="968"/>
      <c r="V81" s="968"/>
      <c r="W81" s="968"/>
      <c r="X81" s="968"/>
    </row>
    <row r="82" spans="1:24" ht="132">
      <c r="A82" s="1283"/>
      <c r="B82" s="973" t="s">
        <v>194</v>
      </c>
      <c r="C82" s="972" t="s">
        <v>2732</v>
      </c>
      <c r="D82" s="968"/>
      <c r="E82" s="968"/>
      <c r="F82" s="968"/>
      <c r="G82" s="968"/>
      <c r="H82" s="968"/>
      <c r="I82" s="968"/>
      <c r="J82" s="968"/>
      <c r="K82" s="968"/>
      <c r="L82" s="968"/>
      <c r="M82" s="968"/>
      <c r="N82" s="968"/>
      <c r="O82" s="968"/>
      <c r="P82" s="968"/>
      <c r="Q82" s="968"/>
      <c r="R82" s="968"/>
      <c r="S82" s="968"/>
      <c r="T82" s="968"/>
      <c r="U82" s="968"/>
      <c r="V82" s="968"/>
      <c r="W82" s="968"/>
      <c r="X82" s="968"/>
    </row>
    <row r="83" spans="1:24" ht="18">
      <c r="A83" s="1283"/>
      <c r="B83" s="973" t="s">
        <v>195</v>
      </c>
      <c r="C83" s="972" t="s">
        <v>100</v>
      </c>
      <c r="D83" s="968"/>
      <c r="E83" s="968"/>
      <c r="F83" s="968"/>
      <c r="G83" s="968"/>
      <c r="H83" s="968"/>
      <c r="I83" s="968"/>
      <c r="J83" s="968"/>
      <c r="K83" s="968"/>
      <c r="L83" s="968"/>
      <c r="M83" s="968"/>
      <c r="N83" s="968"/>
      <c r="O83" s="968"/>
      <c r="P83" s="968"/>
      <c r="Q83" s="968"/>
      <c r="R83" s="968"/>
      <c r="S83" s="968"/>
      <c r="T83" s="968"/>
      <c r="U83" s="968"/>
      <c r="V83" s="968"/>
      <c r="W83" s="968"/>
      <c r="X83" s="968"/>
    </row>
    <row r="84" spans="1:24" ht="18">
      <c r="A84" s="1283"/>
      <c r="B84" s="973" t="s">
        <v>170</v>
      </c>
      <c r="C84" s="972" t="s">
        <v>2383</v>
      </c>
      <c r="D84" s="968"/>
      <c r="E84" s="968"/>
      <c r="F84" s="968"/>
      <c r="G84" s="968"/>
      <c r="H84" s="968"/>
      <c r="I84" s="968"/>
      <c r="J84" s="968"/>
      <c r="K84" s="968"/>
      <c r="L84" s="968"/>
      <c r="M84" s="968"/>
      <c r="N84" s="968"/>
      <c r="O84" s="968"/>
      <c r="P84" s="968"/>
      <c r="Q84" s="968"/>
      <c r="R84" s="968"/>
      <c r="S84" s="968"/>
      <c r="T84" s="968"/>
      <c r="U84" s="968"/>
      <c r="V84" s="968"/>
      <c r="W84" s="968"/>
      <c r="X84" s="968"/>
    </row>
    <row r="85" spans="1:24" ht="18">
      <c r="A85" s="1283"/>
      <c r="B85" s="973" t="s">
        <v>171</v>
      </c>
      <c r="C85" s="972" t="s">
        <v>2383</v>
      </c>
      <c r="D85" s="968"/>
      <c r="E85" s="968"/>
      <c r="F85" s="968"/>
      <c r="G85" s="968"/>
      <c r="H85" s="968"/>
      <c r="I85" s="968"/>
      <c r="J85" s="968"/>
      <c r="K85" s="968"/>
      <c r="L85" s="968"/>
      <c r="M85" s="968"/>
      <c r="N85" s="968"/>
      <c r="O85" s="968"/>
      <c r="P85" s="968"/>
      <c r="Q85" s="968"/>
      <c r="R85" s="968"/>
      <c r="S85" s="968"/>
      <c r="T85" s="968"/>
      <c r="U85" s="968"/>
      <c r="V85" s="968"/>
      <c r="W85" s="968"/>
      <c r="X85" s="968"/>
    </row>
    <row r="86" spans="1:24" ht="18">
      <c r="A86" s="1283"/>
      <c r="B86" s="973" t="s">
        <v>196</v>
      </c>
      <c r="C86" s="972" t="s">
        <v>2383</v>
      </c>
      <c r="D86" s="968"/>
      <c r="E86" s="968"/>
      <c r="F86" s="968"/>
      <c r="G86" s="968"/>
      <c r="H86" s="968"/>
      <c r="I86" s="968"/>
      <c r="J86" s="968"/>
      <c r="K86" s="968"/>
      <c r="L86" s="968"/>
      <c r="M86" s="968"/>
      <c r="N86" s="968"/>
      <c r="O86" s="968"/>
      <c r="P86" s="968"/>
      <c r="Q86" s="968"/>
      <c r="R86" s="968"/>
      <c r="S86" s="968"/>
      <c r="T86" s="968"/>
      <c r="U86" s="968"/>
      <c r="V86" s="968"/>
      <c r="W86" s="968"/>
      <c r="X86" s="968"/>
    </row>
    <row r="87" spans="1:24" ht="18">
      <c r="A87" s="1283"/>
      <c r="B87" s="973" t="s">
        <v>197</v>
      </c>
      <c r="C87" s="972"/>
      <c r="D87" s="968"/>
      <c r="E87" s="968"/>
      <c r="F87" s="968"/>
      <c r="G87" s="968"/>
      <c r="H87" s="968"/>
      <c r="I87" s="968"/>
      <c r="J87" s="968"/>
      <c r="K87" s="968"/>
      <c r="L87" s="968"/>
      <c r="M87" s="968"/>
      <c r="N87" s="968"/>
      <c r="O87" s="968"/>
      <c r="P87" s="968"/>
      <c r="Q87" s="968"/>
      <c r="R87" s="968"/>
      <c r="S87" s="968"/>
      <c r="T87" s="968"/>
      <c r="U87" s="968"/>
      <c r="V87" s="968"/>
      <c r="W87" s="968"/>
      <c r="X87" s="968"/>
    </row>
    <row r="88" spans="1:24" ht="18">
      <c r="A88" s="1283"/>
      <c r="B88" s="973" t="s">
        <v>198</v>
      </c>
      <c r="C88" s="972" t="s">
        <v>100</v>
      </c>
      <c r="D88" s="968"/>
      <c r="E88" s="968"/>
      <c r="F88" s="968"/>
      <c r="G88" s="968"/>
      <c r="H88" s="968"/>
      <c r="I88" s="968"/>
      <c r="J88" s="968"/>
      <c r="K88" s="968"/>
      <c r="L88" s="968"/>
      <c r="M88" s="968"/>
      <c r="N88" s="968"/>
      <c r="O88" s="968"/>
      <c r="P88" s="968"/>
      <c r="Q88" s="968"/>
      <c r="R88" s="968"/>
      <c r="S88" s="968"/>
      <c r="T88" s="968"/>
      <c r="U88" s="968"/>
      <c r="V88" s="968"/>
      <c r="W88" s="968"/>
      <c r="X88" s="968"/>
    </row>
    <row r="89" spans="1:24" ht="18">
      <c r="A89" s="1283"/>
      <c r="B89" s="973" t="s">
        <v>199</v>
      </c>
      <c r="C89" s="972" t="s">
        <v>2383</v>
      </c>
      <c r="D89" s="968"/>
      <c r="E89" s="968"/>
      <c r="F89" s="968"/>
      <c r="G89" s="968"/>
      <c r="H89" s="968"/>
      <c r="I89" s="968"/>
      <c r="J89" s="968"/>
      <c r="K89" s="968"/>
      <c r="L89" s="968"/>
      <c r="M89" s="968"/>
      <c r="N89" s="968"/>
      <c r="O89" s="968"/>
      <c r="P89" s="968"/>
      <c r="Q89" s="968"/>
      <c r="R89" s="968"/>
      <c r="S89" s="968"/>
      <c r="T89" s="968"/>
      <c r="U89" s="968"/>
      <c r="V89" s="968"/>
      <c r="W89" s="968"/>
      <c r="X89" s="968"/>
    </row>
    <row r="90" spans="1:24" ht="18">
      <c r="A90" s="1283"/>
      <c r="B90" s="973" t="s">
        <v>200</v>
      </c>
      <c r="C90" s="972" t="s">
        <v>2383</v>
      </c>
      <c r="D90" s="968"/>
      <c r="E90" s="968"/>
      <c r="F90" s="968"/>
      <c r="G90" s="968"/>
      <c r="H90" s="968"/>
      <c r="I90" s="968"/>
      <c r="J90" s="968"/>
      <c r="K90" s="968"/>
      <c r="L90" s="968"/>
      <c r="M90" s="968"/>
      <c r="N90" s="968"/>
      <c r="O90" s="968"/>
      <c r="P90" s="968"/>
      <c r="Q90" s="968"/>
      <c r="R90" s="968"/>
      <c r="S90" s="968"/>
      <c r="T90" s="968"/>
      <c r="U90" s="968"/>
      <c r="V90" s="968"/>
      <c r="W90" s="968"/>
      <c r="X90" s="968"/>
    </row>
    <row r="91" spans="1:24" ht="18">
      <c r="A91" s="1283"/>
      <c r="B91" s="973" t="s">
        <v>201</v>
      </c>
      <c r="C91" s="972" t="s">
        <v>2383</v>
      </c>
      <c r="D91" s="968"/>
      <c r="E91" s="968"/>
      <c r="F91" s="968"/>
      <c r="G91" s="968"/>
      <c r="H91" s="968"/>
      <c r="I91" s="968"/>
      <c r="J91" s="968"/>
      <c r="K91" s="968"/>
      <c r="L91" s="968"/>
      <c r="M91" s="968"/>
      <c r="N91" s="968"/>
      <c r="O91" s="968"/>
      <c r="P91" s="968"/>
      <c r="Q91" s="968"/>
      <c r="R91" s="968"/>
      <c r="S91" s="968"/>
      <c r="T91" s="968"/>
      <c r="U91" s="968"/>
      <c r="V91" s="968"/>
      <c r="W91" s="968"/>
      <c r="X91" s="968"/>
    </row>
    <row r="92" spans="1:24" ht="18.5" thickBot="1">
      <c r="A92" s="1284"/>
      <c r="B92" s="979" t="s">
        <v>202</v>
      </c>
      <c r="C92" s="977" t="s">
        <v>2383</v>
      </c>
      <c r="D92" s="968"/>
      <c r="E92" s="968"/>
      <c r="F92" s="968"/>
      <c r="G92" s="968"/>
      <c r="H92" s="968"/>
      <c r="I92" s="968"/>
      <c r="J92" s="968"/>
      <c r="K92" s="968"/>
      <c r="L92" s="968"/>
      <c r="M92" s="968"/>
      <c r="N92" s="968"/>
      <c r="O92" s="968"/>
      <c r="P92" s="968"/>
      <c r="Q92" s="968"/>
      <c r="R92" s="968"/>
      <c r="S92" s="968"/>
      <c r="T92" s="968"/>
      <c r="U92" s="968"/>
      <c r="V92" s="968"/>
      <c r="W92" s="968"/>
      <c r="X92" s="968"/>
    </row>
    <row r="93" spans="1:24" ht="33">
      <c r="A93" s="1282" t="s">
        <v>203</v>
      </c>
      <c r="B93" s="971" t="s">
        <v>204</v>
      </c>
      <c r="C93" s="978" t="s">
        <v>2577</v>
      </c>
      <c r="D93" s="968"/>
      <c r="E93" s="968"/>
      <c r="F93" s="968"/>
      <c r="G93" s="968"/>
      <c r="H93" s="968"/>
      <c r="I93" s="968"/>
      <c r="J93" s="968"/>
      <c r="K93" s="968"/>
      <c r="L93" s="968"/>
      <c r="M93" s="968"/>
      <c r="N93" s="968"/>
      <c r="O93" s="968"/>
      <c r="P93" s="968"/>
      <c r="Q93" s="968"/>
      <c r="R93" s="968"/>
      <c r="S93" s="968"/>
      <c r="T93" s="968"/>
      <c r="U93" s="968"/>
      <c r="V93" s="968"/>
      <c r="W93" s="968"/>
      <c r="X93" s="968"/>
    </row>
    <row r="94" spans="1:24" ht="33">
      <c r="A94" s="1283"/>
      <c r="B94" s="973" t="s">
        <v>205</v>
      </c>
      <c r="C94" s="972" t="s">
        <v>2487</v>
      </c>
      <c r="D94" s="968"/>
      <c r="E94" s="968"/>
      <c r="F94" s="968"/>
      <c r="G94" s="968"/>
      <c r="H94" s="968"/>
      <c r="I94" s="968"/>
      <c r="J94" s="968"/>
      <c r="K94" s="968"/>
      <c r="L94" s="968"/>
      <c r="M94" s="968"/>
      <c r="N94" s="968"/>
      <c r="O94" s="968"/>
      <c r="P94" s="968"/>
      <c r="Q94" s="968"/>
      <c r="R94" s="968"/>
      <c r="S94" s="968"/>
      <c r="T94" s="968"/>
      <c r="U94" s="968"/>
      <c r="V94" s="968"/>
      <c r="W94" s="968"/>
      <c r="X94" s="968"/>
    </row>
    <row r="95" spans="1:24" ht="148.5">
      <c r="A95" s="1283"/>
      <c r="B95" s="973" t="s">
        <v>206</v>
      </c>
      <c r="C95" s="972" t="s">
        <v>2733</v>
      </c>
      <c r="D95" s="968"/>
      <c r="E95" s="968"/>
      <c r="F95" s="968"/>
      <c r="G95" s="968"/>
      <c r="H95" s="968"/>
      <c r="I95" s="968"/>
      <c r="J95" s="968"/>
      <c r="K95" s="968"/>
      <c r="L95" s="968"/>
      <c r="M95" s="968"/>
      <c r="N95" s="968"/>
      <c r="O95" s="968"/>
      <c r="P95" s="968"/>
      <c r="Q95" s="968"/>
      <c r="R95" s="968"/>
      <c r="S95" s="968"/>
      <c r="T95" s="968"/>
      <c r="U95" s="968"/>
      <c r="V95" s="968"/>
      <c r="W95" s="968"/>
      <c r="X95" s="968"/>
    </row>
    <row r="96" spans="1:24" ht="115.5">
      <c r="A96" s="1283"/>
      <c r="B96" s="973" t="s">
        <v>207</v>
      </c>
      <c r="C96" s="972" t="s">
        <v>2734</v>
      </c>
      <c r="D96" s="968"/>
      <c r="E96" s="968"/>
      <c r="F96" s="968"/>
      <c r="G96" s="968"/>
      <c r="H96" s="968"/>
      <c r="I96" s="968"/>
      <c r="J96" s="968"/>
      <c r="K96" s="968"/>
      <c r="L96" s="968"/>
      <c r="M96" s="968"/>
      <c r="N96" s="968"/>
      <c r="O96" s="968"/>
      <c r="P96" s="968"/>
      <c r="Q96" s="968"/>
      <c r="R96" s="968"/>
      <c r="S96" s="968"/>
      <c r="T96" s="968"/>
      <c r="U96" s="968"/>
      <c r="V96" s="968"/>
      <c r="W96" s="968"/>
      <c r="X96" s="968"/>
    </row>
    <row r="97" spans="1:24" ht="49.5">
      <c r="A97" s="1283"/>
      <c r="B97" s="973" t="s">
        <v>208</v>
      </c>
      <c r="C97" s="972" t="s">
        <v>437</v>
      </c>
      <c r="D97" s="968"/>
      <c r="E97" s="968"/>
      <c r="F97" s="968"/>
      <c r="G97" s="968"/>
      <c r="H97" s="968"/>
      <c r="I97" s="968"/>
      <c r="J97" s="968"/>
      <c r="K97" s="968"/>
      <c r="L97" s="968"/>
      <c r="M97" s="968"/>
      <c r="N97" s="968"/>
      <c r="O97" s="968"/>
      <c r="P97" s="968"/>
      <c r="Q97" s="968"/>
      <c r="R97" s="968"/>
      <c r="S97" s="968"/>
      <c r="T97" s="968"/>
      <c r="U97" s="968"/>
      <c r="V97" s="968"/>
      <c r="W97" s="968"/>
      <c r="X97" s="968"/>
    </row>
    <row r="98" spans="1:24" ht="82.5">
      <c r="A98" s="1283"/>
      <c r="B98" s="973" t="s">
        <v>209</v>
      </c>
      <c r="C98" s="972" t="s">
        <v>2735</v>
      </c>
      <c r="D98" s="968"/>
      <c r="E98" s="968"/>
      <c r="F98" s="968"/>
      <c r="G98" s="968"/>
      <c r="H98" s="968"/>
      <c r="I98" s="968"/>
      <c r="J98" s="968"/>
      <c r="K98" s="968"/>
      <c r="L98" s="968"/>
      <c r="M98" s="968"/>
      <c r="N98" s="968"/>
      <c r="O98" s="968"/>
      <c r="P98" s="968"/>
      <c r="Q98" s="968"/>
      <c r="R98" s="968"/>
      <c r="S98" s="968"/>
      <c r="T98" s="968"/>
      <c r="U98" s="968"/>
      <c r="V98" s="968"/>
      <c r="W98" s="968"/>
      <c r="X98" s="968"/>
    </row>
    <row r="99" spans="1:24" ht="132">
      <c r="A99" s="1283"/>
      <c r="B99" s="973" t="s">
        <v>211</v>
      </c>
      <c r="C99" s="972" t="s">
        <v>2736</v>
      </c>
      <c r="D99" s="968"/>
      <c r="E99" s="968"/>
      <c r="F99" s="968"/>
      <c r="G99" s="968"/>
      <c r="H99" s="968"/>
      <c r="I99" s="968"/>
      <c r="J99" s="968"/>
      <c r="K99" s="968"/>
      <c r="L99" s="968"/>
      <c r="M99" s="968"/>
      <c r="N99" s="968"/>
      <c r="O99" s="968"/>
      <c r="P99" s="968"/>
      <c r="Q99" s="968"/>
      <c r="R99" s="968"/>
      <c r="S99" s="968"/>
      <c r="T99" s="968"/>
      <c r="U99" s="968"/>
      <c r="V99" s="968"/>
      <c r="W99" s="968"/>
      <c r="X99" s="968"/>
    </row>
    <row r="100" spans="1:24" ht="18">
      <c r="A100" s="1283"/>
      <c r="B100" s="973" t="s">
        <v>212</v>
      </c>
      <c r="C100" s="972" t="s">
        <v>2383</v>
      </c>
      <c r="D100" s="968"/>
      <c r="E100" s="968"/>
      <c r="F100" s="968"/>
      <c r="G100" s="968"/>
      <c r="H100" s="968"/>
      <c r="I100" s="968"/>
      <c r="J100" s="968"/>
      <c r="K100" s="968"/>
      <c r="L100" s="968"/>
      <c r="M100" s="968"/>
      <c r="N100" s="968"/>
      <c r="O100" s="968"/>
      <c r="P100" s="968"/>
      <c r="Q100" s="968"/>
      <c r="R100" s="968"/>
      <c r="S100" s="968"/>
      <c r="T100" s="968"/>
      <c r="U100" s="968"/>
      <c r="V100" s="968"/>
      <c r="W100" s="968"/>
      <c r="X100" s="968"/>
    </row>
    <row r="101" spans="1:24" ht="18">
      <c r="A101" s="1283"/>
      <c r="B101" s="973" t="s">
        <v>213</v>
      </c>
      <c r="C101" s="972" t="s">
        <v>2383</v>
      </c>
      <c r="D101" s="968"/>
      <c r="E101" s="968"/>
      <c r="F101" s="968"/>
      <c r="G101" s="968"/>
      <c r="H101" s="968"/>
      <c r="I101" s="968"/>
      <c r="J101" s="968"/>
      <c r="K101" s="968"/>
      <c r="L101" s="968"/>
      <c r="M101" s="968"/>
      <c r="N101" s="968"/>
      <c r="O101" s="968"/>
      <c r="P101" s="968"/>
      <c r="Q101" s="968"/>
      <c r="R101" s="968"/>
      <c r="S101" s="968"/>
      <c r="T101" s="968"/>
      <c r="U101" s="968"/>
      <c r="V101" s="968"/>
      <c r="W101" s="968"/>
      <c r="X101" s="968"/>
    </row>
    <row r="102" spans="1:24" ht="18.5" thickBot="1">
      <c r="A102" s="1284"/>
      <c r="B102" s="980" t="s">
        <v>214</v>
      </c>
      <c r="C102" s="977" t="s">
        <v>2383</v>
      </c>
      <c r="D102" s="968"/>
      <c r="E102" s="968"/>
      <c r="F102" s="968"/>
      <c r="G102" s="968"/>
      <c r="H102" s="968"/>
      <c r="I102" s="968"/>
      <c r="J102" s="968"/>
      <c r="K102" s="968"/>
      <c r="L102" s="968"/>
      <c r="M102" s="968"/>
      <c r="N102" s="968"/>
      <c r="O102" s="968"/>
      <c r="P102" s="968"/>
      <c r="Q102" s="968"/>
      <c r="R102" s="968"/>
      <c r="S102" s="968"/>
      <c r="T102" s="968"/>
      <c r="U102" s="968"/>
      <c r="V102" s="968"/>
      <c r="W102" s="968"/>
      <c r="X102" s="968"/>
    </row>
    <row r="103" spans="1:24" ht="49.5">
      <c r="A103" s="1292" t="s">
        <v>375</v>
      </c>
      <c r="B103" s="973" t="s">
        <v>216</v>
      </c>
      <c r="C103" s="978" t="s">
        <v>2737</v>
      </c>
      <c r="D103" s="968"/>
      <c r="E103" s="968"/>
      <c r="F103" s="968"/>
      <c r="G103" s="968"/>
      <c r="H103" s="968"/>
      <c r="I103" s="968"/>
      <c r="J103" s="968"/>
      <c r="K103" s="968"/>
      <c r="L103" s="968"/>
      <c r="M103" s="968"/>
      <c r="N103" s="968"/>
      <c r="O103" s="968"/>
      <c r="P103" s="968"/>
      <c r="Q103" s="968"/>
      <c r="R103" s="968"/>
      <c r="S103" s="968"/>
      <c r="T103" s="968"/>
      <c r="U103" s="968"/>
      <c r="V103" s="968"/>
      <c r="W103" s="968"/>
      <c r="X103" s="968"/>
    </row>
    <row r="104" spans="1:24" ht="18">
      <c r="A104" s="1283"/>
      <c r="B104" s="973" t="s">
        <v>376</v>
      </c>
      <c r="C104" s="981">
        <v>0.59</v>
      </c>
      <c r="D104" s="968"/>
      <c r="E104" s="968"/>
      <c r="F104" s="968"/>
      <c r="G104" s="968"/>
      <c r="H104" s="968"/>
      <c r="I104" s="968"/>
      <c r="J104" s="968"/>
      <c r="K104" s="968"/>
      <c r="L104" s="968"/>
      <c r="M104" s="968"/>
      <c r="N104" s="968"/>
      <c r="O104" s="968"/>
      <c r="P104" s="968"/>
      <c r="Q104" s="968"/>
      <c r="R104" s="968"/>
      <c r="S104" s="968"/>
      <c r="T104" s="968"/>
      <c r="U104" s="968"/>
      <c r="V104" s="968"/>
      <c r="W104" s="968"/>
      <c r="X104" s="968"/>
    </row>
    <row r="105" spans="1:24" ht="18">
      <c r="A105" s="1283"/>
      <c r="B105" s="973" t="s">
        <v>344</v>
      </c>
      <c r="C105" s="982">
        <v>78.86</v>
      </c>
      <c r="D105" s="968"/>
      <c r="E105" s="968"/>
      <c r="F105" s="968"/>
      <c r="G105" s="968"/>
      <c r="H105" s="968"/>
      <c r="I105" s="968"/>
      <c r="J105" s="968"/>
      <c r="K105" s="968"/>
      <c r="L105" s="968"/>
      <c r="M105" s="968"/>
      <c r="N105" s="968"/>
      <c r="O105" s="968"/>
      <c r="P105" s="968"/>
      <c r="Q105" s="968"/>
      <c r="R105" s="968"/>
      <c r="S105" s="968"/>
      <c r="T105" s="968"/>
      <c r="U105" s="968"/>
      <c r="V105" s="968"/>
      <c r="W105" s="968"/>
      <c r="X105" s="968"/>
    </row>
    <row r="106" spans="1:24" ht="18">
      <c r="A106" s="1283"/>
      <c r="B106" s="973" t="s">
        <v>574</v>
      </c>
      <c r="C106" s="972" t="s">
        <v>2738</v>
      </c>
      <c r="D106" s="968"/>
      <c r="E106" s="968"/>
      <c r="F106" s="968"/>
      <c r="G106" s="968"/>
      <c r="H106" s="968"/>
      <c r="I106" s="968"/>
      <c r="J106" s="968"/>
      <c r="K106" s="968"/>
      <c r="L106" s="968"/>
      <c r="M106" s="968"/>
      <c r="N106" s="968"/>
      <c r="O106" s="968"/>
      <c r="P106" s="968"/>
      <c r="Q106" s="968"/>
      <c r="R106" s="968"/>
      <c r="S106" s="968"/>
      <c r="T106" s="968"/>
      <c r="U106" s="968"/>
      <c r="V106" s="968"/>
      <c r="W106" s="968"/>
      <c r="X106" s="968"/>
    </row>
    <row r="107" spans="1:24" ht="18.5" thickBot="1">
      <c r="A107" s="1284"/>
      <c r="B107" s="983" t="s">
        <v>1184</v>
      </c>
      <c r="C107" s="977" t="s">
        <v>2383</v>
      </c>
      <c r="D107" s="968"/>
      <c r="E107" s="968"/>
      <c r="F107" s="968"/>
      <c r="G107" s="968"/>
      <c r="H107" s="968"/>
      <c r="I107" s="968"/>
      <c r="J107" s="968"/>
      <c r="K107" s="968"/>
      <c r="L107" s="968"/>
      <c r="M107" s="968"/>
      <c r="N107" s="968"/>
      <c r="O107" s="968"/>
      <c r="P107" s="968"/>
      <c r="Q107" s="968"/>
      <c r="R107" s="968"/>
      <c r="S107" s="968"/>
      <c r="T107" s="968"/>
      <c r="U107" s="968"/>
      <c r="V107" s="968"/>
      <c r="W107" s="968"/>
      <c r="X107" s="968"/>
    </row>
    <row r="108" spans="1:24" ht="18.5" thickBot="1">
      <c r="A108" s="1290" t="s">
        <v>222</v>
      </c>
      <c r="B108" s="1293"/>
      <c r="C108" s="984" t="s">
        <v>2383</v>
      </c>
      <c r="D108" s="968"/>
      <c r="E108" s="968"/>
      <c r="F108" s="968"/>
      <c r="G108" s="968"/>
      <c r="H108" s="968"/>
      <c r="I108" s="968"/>
      <c r="J108" s="968"/>
      <c r="K108" s="968"/>
      <c r="L108" s="968"/>
      <c r="M108" s="968"/>
      <c r="N108" s="968"/>
      <c r="O108" s="968"/>
      <c r="P108" s="968"/>
      <c r="Q108" s="968"/>
      <c r="R108" s="968"/>
      <c r="S108" s="968"/>
      <c r="T108" s="968"/>
      <c r="U108" s="968"/>
      <c r="V108" s="968"/>
      <c r="W108" s="968"/>
      <c r="X108" s="968"/>
    </row>
    <row r="109" spans="1:24" ht="235.5" customHeight="1">
      <c r="A109" s="1290" t="s">
        <v>511</v>
      </c>
      <c r="B109" s="1291"/>
      <c r="C109" s="1291"/>
      <c r="D109" s="968"/>
      <c r="E109" s="968"/>
      <c r="F109" s="968"/>
      <c r="G109" s="968"/>
      <c r="H109" s="968"/>
      <c r="I109" s="968"/>
      <c r="J109" s="968"/>
      <c r="K109" s="968"/>
      <c r="L109" s="968"/>
      <c r="M109" s="968"/>
      <c r="N109" s="968"/>
      <c r="O109" s="968"/>
      <c r="P109" s="968"/>
      <c r="Q109" s="968"/>
      <c r="R109" s="968"/>
      <c r="S109" s="968"/>
      <c r="T109" s="968"/>
      <c r="U109" s="968"/>
      <c r="V109" s="968"/>
      <c r="W109" s="968"/>
      <c r="X109" s="968"/>
    </row>
    <row r="110" spans="1:24" ht="16.5" customHeight="1">
      <c r="A110" s="968"/>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row>
    <row r="111" spans="1:24" ht="16.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row>
    <row r="112" spans="1:24" ht="16.5" customHeight="1">
      <c r="A112" s="968"/>
      <c r="B112" s="968"/>
      <c r="C112" s="968"/>
      <c r="D112" s="968"/>
      <c r="E112" s="968"/>
      <c r="F112" s="968"/>
      <c r="G112" s="968"/>
      <c r="H112" s="968"/>
      <c r="I112" s="968"/>
      <c r="J112" s="968"/>
      <c r="K112" s="968"/>
      <c r="L112" s="968"/>
      <c r="M112" s="968"/>
      <c r="N112" s="968"/>
      <c r="O112" s="968"/>
      <c r="P112" s="968"/>
      <c r="Q112" s="968"/>
      <c r="R112" s="968"/>
      <c r="S112" s="968"/>
      <c r="T112" s="968"/>
      <c r="U112" s="968"/>
      <c r="V112" s="968"/>
      <c r="W112" s="968"/>
      <c r="X112" s="968"/>
    </row>
    <row r="113" spans="1:24" ht="16.5" customHeight="1">
      <c r="A113" s="968"/>
      <c r="B113" s="968"/>
      <c r="C113" s="968"/>
      <c r="D113" s="968"/>
      <c r="E113" s="968"/>
      <c r="F113" s="968"/>
      <c r="G113" s="968"/>
      <c r="H113" s="968"/>
      <c r="I113" s="968"/>
      <c r="J113" s="968"/>
      <c r="K113" s="968"/>
      <c r="L113" s="968"/>
      <c r="M113" s="968"/>
      <c r="N113" s="968"/>
      <c r="O113" s="968"/>
      <c r="P113" s="968"/>
      <c r="Q113" s="968"/>
      <c r="R113" s="968"/>
      <c r="S113" s="968"/>
      <c r="T113" s="968"/>
      <c r="U113" s="968"/>
      <c r="V113" s="968"/>
      <c r="W113" s="968"/>
      <c r="X113" s="968"/>
    </row>
    <row r="114" spans="1:24" ht="16.5" customHeight="1">
      <c r="A114" s="968"/>
      <c r="B114" s="968"/>
      <c r="C114" s="968"/>
      <c r="D114" s="968"/>
      <c r="E114" s="968"/>
      <c r="F114" s="968"/>
      <c r="G114" s="968"/>
      <c r="H114" s="968"/>
      <c r="I114" s="968"/>
      <c r="J114" s="968"/>
      <c r="K114" s="968"/>
      <c r="L114" s="968"/>
      <c r="M114" s="968"/>
      <c r="N114" s="968"/>
      <c r="O114" s="968"/>
      <c r="P114" s="968"/>
      <c r="Q114" s="968"/>
      <c r="R114" s="968"/>
      <c r="S114" s="968"/>
      <c r="T114" s="968"/>
      <c r="U114" s="968"/>
      <c r="V114" s="968"/>
      <c r="W114" s="968"/>
      <c r="X114" s="968"/>
    </row>
    <row r="115" spans="1:24" ht="16.5" customHeight="1">
      <c r="A115" s="968"/>
      <c r="B115" s="968"/>
      <c r="C115" s="968"/>
      <c r="D115" s="968"/>
      <c r="E115" s="968"/>
      <c r="F115" s="968"/>
      <c r="G115" s="968"/>
      <c r="H115" s="968"/>
      <c r="I115" s="968"/>
      <c r="J115" s="968"/>
      <c r="K115" s="968"/>
      <c r="L115" s="968"/>
      <c r="M115" s="968"/>
      <c r="N115" s="968"/>
      <c r="O115" s="968"/>
      <c r="P115" s="968"/>
      <c r="Q115" s="968"/>
      <c r="R115" s="968"/>
      <c r="S115" s="968"/>
      <c r="T115" s="968"/>
      <c r="U115" s="968"/>
      <c r="V115" s="968"/>
      <c r="W115" s="968"/>
      <c r="X115" s="968"/>
    </row>
    <row r="116" spans="1:24" ht="16.5" customHeight="1">
      <c r="A116" s="968"/>
      <c r="B116" s="968"/>
      <c r="C116" s="968"/>
      <c r="D116" s="968"/>
      <c r="E116" s="968"/>
      <c r="F116" s="968"/>
      <c r="G116" s="968"/>
      <c r="H116" s="968"/>
      <c r="I116" s="968"/>
      <c r="J116" s="968"/>
      <c r="K116" s="968"/>
      <c r="L116" s="968"/>
      <c r="M116" s="968"/>
      <c r="N116" s="968"/>
      <c r="O116" s="968"/>
      <c r="P116" s="968"/>
      <c r="Q116" s="968"/>
      <c r="R116" s="968"/>
      <c r="S116" s="968"/>
      <c r="T116" s="968"/>
      <c r="U116" s="968"/>
      <c r="V116" s="968"/>
      <c r="W116" s="968"/>
      <c r="X116" s="968"/>
    </row>
    <row r="117" spans="1:24" ht="16.5" customHeight="1">
      <c r="A117" s="968"/>
      <c r="B117" s="968"/>
      <c r="C117" s="968"/>
      <c r="D117" s="968"/>
      <c r="E117" s="968"/>
      <c r="F117" s="968"/>
      <c r="G117" s="968"/>
      <c r="H117" s="968"/>
      <c r="I117" s="968"/>
      <c r="J117" s="968"/>
      <c r="K117" s="968"/>
      <c r="L117" s="968"/>
      <c r="M117" s="968"/>
      <c r="N117" s="968"/>
      <c r="O117" s="968"/>
      <c r="P117" s="968"/>
      <c r="Q117" s="968"/>
      <c r="R117" s="968"/>
      <c r="S117" s="968"/>
      <c r="T117" s="968"/>
      <c r="U117" s="968"/>
      <c r="V117" s="968"/>
      <c r="W117" s="968"/>
      <c r="X117" s="968"/>
    </row>
    <row r="118" spans="1:24" ht="16.5" customHeight="1">
      <c r="A118" s="968"/>
      <c r="B118" s="968"/>
      <c r="C118" s="968"/>
      <c r="D118" s="968"/>
      <c r="E118" s="968"/>
      <c r="F118" s="968"/>
      <c r="G118" s="968"/>
      <c r="H118" s="968"/>
      <c r="I118" s="968"/>
      <c r="J118" s="968"/>
      <c r="K118" s="968"/>
      <c r="L118" s="968"/>
      <c r="M118" s="968"/>
      <c r="N118" s="968"/>
      <c r="O118" s="968"/>
      <c r="P118" s="968"/>
      <c r="Q118" s="968"/>
      <c r="R118" s="968"/>
      <c r="S118" s="968"/>
      <c r="T118" s="968"/>
      <c r="U118" s="968"/>
      <c r="V118" s="968"/>
      <c r="W118" s="968"/>
      <c r="X118" s="968"/>
    </row>
    <row r="119" spans="1:24" ht="16.5" customHeight="1">
      <c r="A119" s="968"/>
      <c r="B119" s="968"/>
      <c r="C119" s="968"/>
      <c r="D119" s="968"/>
      <c r="E119" s="968"/>
      <c r="F119" s="968"/>
      <c r="G119" s="968"/>
      <c r="H119" s="968"/>
      <c r="I119" s="968"/>
      <c r="J119" s="968"/>
      <c r="K119" s="968"/>
      <c r="L119" s="968"/>
      <c r="M119" s="968"/>
      <c r="N119" s="968"/>
      <c r="O119" s="968"/>
      <c r="P119" s="968"/>
      <c r="Q119" s="968"/>
      <c r="R119" s="968"/>
      <c r="S119" s="968"/>
      <c r="T119" s="968"/>
      <c r="U119" s="968"/>
      <c r="V119" s="968"/>
      <c r="W119" s="968"/>
      <c r="X119" s="968"/>
    </row>
    <row r="120" spans="1:24" ht="16.5" customHeight="1">
      <c r="A120" s="968"/>
      <c r="B120" s="968"/>
      <c r="C120" s="968"/>
      <c r="D120" s="968"/>
      <c r="E120" s="968"/>
      <c r="F120" s="968"/>
      <c r="G120" s="968"/>
      <c r="H120" s="968"/>
      <c r="I120" s="968"/>
      <c r="J120" s="968"/>
      <c r="K120" s="968"/>
      <c r="L120" s="968"/>
      <c r="M120" s="968"/>
      <c r="N120" s="968"/>
      <c r="O120" s="968"/>
      <c r="P120" s="968"/>
      <c r="Q120" s="968"/>
      <c r="R120" s="968"/>
      <c r="S120" s="968"/>
      <c r="T120" s="968"/>
      <c r="U120" s="968"/>
      <c r="V120" s="968"/>
      <c r="W120" s="968"/>
      <c r="X120" s="968"/>
    </row>
    <row r="121" spans="1:24" ht="16.5" customHeight="1">
      <c r="A121" s="968"/>
      <c r="B121" s="968"/>
      <c r="C121" s="968"/>
      <c r="D121" s="968"/>
      <c r="E121" s="968"/>
      <c r="F121" s="968"/>
      <c r="G121" s="968"/>
      <c r="H121" s="968"/>
      <c r="I121" s="968"/>
      <c r="J121" s="968"/>
      <c r="K121" s="968"/>
      <c r="L121" s="968"/>
      <c r="M121" s="968"/>
      <c r="N121" s="968"/>
      <c r="O121" s="968"/>
      <c r="P121" s="968"/>
      <c r="Q121" s="968"/>
      <c r="R121" s="968"/>
      <c r="S121" s="968"/>
      <c r="T121" s="968"/>
      <c r="U121" s="968"/>
      <c r="V121" s="968"/>
      <c r="W121" s="968"/>
      <c r="X121" s="968"/>
    </row>
    <row r="122" spans="1:24" ht="16.5" customHeight="1">
      <c r="A122" s="968"/>
      <c r="B122" s="968"/>
      <c r="C122" s="968"/>
      <c r="D122" s="968"/>
      <c r="E122" s="968"/>
      <c r="F122" s="968"/>
      <c r="G122" s="968"/>
      <c r="H122" s="968"/>
      <c r="I122" s="968"/>
      <c r="J122" s="968"/>
      <c r="K122" s="968"/>
      <c r="L122" s="968"/>
      <c r="M122" s="968"/>
      <c r="N122" s="968"/>
      <c r="O122" s="968"/>
      <c r="P122" s="968"/>
      <c r="Q122" s="968"/>
      <c r="R122" s="968"/>
      <c r="S122" s="968"/>
      <c r="T122" s="968"/>
      <c r="U122" s="968"/>
      <c r="V122" s="968"/>
      <c r="W122" s="968"/>
      <c r="X122" s="968"/>
    </row>
    <row r="123" spans="1:24" ht="16.5" customHeight="1">
      <c r="A123" s="968"/>
      <c r="B123" s="968"/>
      <c r="C123" s="968"/>
      <c r="D123" s="968"/>
      <c r="E123" s="968"/>
      <c r="F123" s="968"/>
      <c r="G123" s="968"/>
      <c r="H123" s="968"/>
      <c r="I123" s="968"/>
      <c r="J123" s="968"/>
      <c r="K123" s="968"/>
      <c r="L123" s="968"/>
      <c r="M123" s="968"/>
      <c r="N123" s="968"/>
      <c r="O123" s="968"/>
      <c r="P123" s="968"/>
      <c r="Q123" s="968"/>
      <c r="R123" s="968"/>
      <c r="S123" s="968"/>
      <c r="T123" s="968"/>
      <c r="U123" s="968"/>
      <c r="V123" s="968"/>
      <c r="W123" s="968"/>
      <c r="X123" s="968"/>
    </row>
    <row r="124" spans="1:24" ht="16.5" customHeight="1">
      <c r="A124" s="968"/>
      <c r="B124" s="968"/>
      <c r="C124" s="968"/>
      <c r="D124" s="968"/>
      <c r="E124" s="968"/>
      <c r="F124" s="968"/>
      <c r="G124" s="968"/>
      <c r="H124" s="968"/>
      <c r="I124" s="968"/>
      <c r="J124" s="968"/>
      <c r="K124" s="968"/>
      <c r="L124" s="968"/>
      <c r="M124" s="968"/>
      <c r="N124" s="968"/>
      <c r="O124" s="968"/>
      <c r="P124" s="968"/>
      <c r="Q124" s="968"/>
      <c r="R124" s="968"/>
      <c r="S124" s="968"/>
      <c r="T124" s="968"/>
      <c r="U124" s="968"/>
      <c r="V124" s="968"/>
      <c r="W124" s="968"/>
      <c r="X124" s="968"/>
    </row>
    <row r="125" spans="1:24" ht="16.5" customHeight="1">
      <c r="A125" s="968"/>
      <c r="B125" s="968"/>
      <c r="C125" s="968"/>
      <c r="D125" s="968"/>
      <c r="E125" s="968"/>
      <c r="F125" s="968"/>
      <c r="G125" s="968"/>
      <c r="H125" s="968"/>
      <c r="I125" s="968"/>
      <c r="J125" s="968"/>
      <c r="K125" s="968"/>
      <c r="L125" s="968"/>
      <c r="M125" s="968"/>
      <c r="N125" s="968"/>
      <c r="O125" s="968"/>
      <c r="P125" s="968"/>
      <c r="Q125" s="968"/>
      <c r="R125" s="968"/>
      <c r="S125" s="968"/>
      <c r="T125" s="968"/>
      <c r="U125" s="968"/>
      <c r="V125" s="968"/>
      <c r="W125" s="968"/>
      <c r="X125" s="968"/>
    </row>
    <row r="126" spans="1:24" ht="16.5" customHeight="1">
      <c r="A126" s="968"/>
      <c r="B126" s="968"/>
      <c r="C126" s="968"/>
      <c r="D126" s="968"/>
      <c r="E126" s="968"/>
      <c r="F126" s="968"/>
      <c r="G126" s="968"/>
      <c r="H126" s="968"/>
      <c r="I126" s="968"/>
      <c r="J126" s="968"/>
      <c r="K126" s="968"/>
      <c r="L126" s="968"/>
      <c r="M126" s="968"/>
      <c r="N126" s="968"/>
      <c r="O126" s="968"/>
      <c r="P126" s="968"/>
      <c r="Q126" s="968"/>
      <c r="R126" s="968"/>
      <c r="S126" s="968"/>
      <c r="T126" s="968"/>
      <c r="U126" s="968"/>
      <c r="V126" s="968"/>
      <c r="W126" s="968"/>
      <c r="X126" s="968"/>
    </row>
    <row r="127" spans="1:24" ht="16.5" customHeight="1">
      <c r="A127" s="968"/>
      <c r="B127" s="968"/>
      <c r="C127" s="968"/>
      <c r="D127" s="968"/>
      <c r="E127" s="968"/>
      <c r="F127" s="968"/>
      <c r="G127" s="968"/>
      <c r="H127" s="968"/>
      <c r="I127" s="968"/>
      <c r="J127" s="968"/>
      <c r="K127" s="968"/>
      <c r="L127" s="968"/>
      <c r="M127" s="968"/>
      <c r="N127" s="968"/>
      <c r="O127" s="968"/>
      <c r="P127" s="968"/>
      <c r="Q127" s="968"/>
      <c r="R127" s="968"/>
      <c r="S127" s="968"/>
      <c r="T127" s="968"/>
      <c r="U127" s="968"/>
      <c r="V127" s="968"/>
      <c r="W127" s="968"/>
      <c r="X127" s="968"/>
    </row>
    <row r="128" spans="1:24" ht="16.5" customHeight="1">
      <c r="A128" s="968"/>
      <c r="B128" s="968"/>
      <c r="C128" s="968"/>
      <c r="D128" s="968"/>
      <c r="E128" s="968"/>
      <c r="F128" s="968"/>
      <c r="G128" s="968"/>
      <c r="H128" s="968"/>
      <c r="I128" s="968"/>
      <c r="J128" s="968"/>
      <c r="K128" s="968"/>
      <c r="L128" s="968"/>
      <c r="M128" s="968"/>
      <c r="N128" s="968"/>
      <c r="O128" s="968"/>
      <c r="P128" s="968"/>
      <c r="Q128" s="968"/>
      <c r="R128" s="968"/>
      <c r="S128" s="968"/>
      <c r="T128" s="968"/>
      <c r="U128" s="968"/>
      <c r="V128" s="968"/>
      <c r="W128" s="968"/>
      <c r="X128" s="968"/>
    </row>
    <row r="129" spans="1:24" ht="16.5" customHeight="1">
      <c r="A129" s="968"/>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968"/>
      <c r="X129" s="968"/>
    </row>
    <row r="130" spans="1:24" ht="16.5" customHeight="1">
      <c r="A130" s="968"/>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968"/>
      <c r="X130" s="968"/>
    </row>
    <row r="131" spans="1:24" ht="16.5" customHeight="1">
      <c r="A131" s="968"/>
      <c r="B131" s="968"/>
      <c r="C131" s="968"/>
      <c r="D131" s="968"/>
      <c r="E131" s="968"/>
      <c r="F131" s="968"/>
      <c r="G131" s="968"/>
      <c r="H131" s="968"/>
      <c r="I131" s="968"/>
      <c r="J131" s="968"/>
      <c r="K131" s="968"/>
      <c r="L131" s="968"/>
      <c r="M131" s="968"/>
      <c r="N131" s="968"/>
      <c r="O131" s="968"/>
      <c r="P131" s="968"/>
      <c r="Q131" s="968"/>
      <c r="R131" s="968"/>
      <c r="S131" s="968"/>
      <c r="T131" s="968"/>
      <c r="U131" s="968"/>
      <c r="V131" s="968"/>
      <c r="W131" s="968"/>
      <c r="X131" s="968"/>
    </row>
    <row r="132" spans="1:24" ht="16.5" customHeight="1">
      <c r="A132" s="968"/>
      <c r="B132" s="968"/>
      <c r="C132" s="968"/>
      <c r="D132" s="968"/>
      <c r="E132" s="968"/>
      <c r="F132" s="968"/>
      <c r="G132" s="968"/>
      <c r="H132" s="968"/>
      <c r="I132" s="968"/>
      <c r="J132" s="968"/>
      <c r="K132" s="968"/>
      <c r="L132" s="968"/>
      <c r="M132" s="968"/>
      <c r="N132" s="968"/>
      <c r="O132" s="968"/>
      <c r="P132" s="968"/>
      <c r="Q132" s="968"/>
      <c r="R132" s="968"/>
      <c r="S132" s="968"/>
      <c r="T132" s="968"/>
      <c r="U132" s="968"/>
      <c r="V132" s="968"/>
      <c r="W132" s="968"/>
      <c r="X132" s="968"/>
    </row>
    <row r="133" spans="1:24" ht="16.5" customHeight="1">
      <c r="A133" s="968"/>
      <c r="B133" s="968"/>
      <c r="C133" s="968"/>
      <c r="D133" s="968"/>
      <c r="E133" s="968"/>
      <c r="F133" s="968"/>
      <c r="G133" s="968"/>
      <c r="H133" s="968"/>
      <c r="I133" s="968"/>
      <c r="J133" s="968"/>
      <c r="K133" s="968"/>
      <c r="L133" s="968"/>
      <c r="M133" s="968"/>
      <c r="N133" s="968"/>
      <c r="O133" s="968"/>
      <c r="P133" s="968"/>
      <c r="Q133" s="968"/>
      <c r="R133" s="968"/>
      <c r="S133" s="968"/>
      <c r="T133" s="968"/>
      <c r="U133" s="968"/>
      <c r="V133" s="968"/>
      <c r="W133" s="968"/>
      <c r="X133" s="968"/>
    </row>
    <row r="134" spans="1:24" ht="16.5" customHeight="1">
      <c r="A134" s="968"/>
      <c r="B134" s="968"/>
      <c r="C134" s="968"/>
      <c r="D134" s="968"/>
      <c r="E134" s="968"/>
      <c r="F134" s="968"/>
      <c r="G134" s="968"/>
      <c r="H134" s="968"/>
      <c r="I134" s="968"/>
      <c r="J134" s="968"/>
      <c r="K134" s="968"/>
      <c r="L134" s="968"/>
      <c r="M134" s="968"/>
      <c r="N134" s="968"/>
      <c r="O134" s="968"/>
      <c r="P134" s="968"/>
      <c r="Q134" s="968"/>
      <c r="R134" s="968"/>
      <c r="S134" s="968"/>
      <c r="T134" s="968"/>
      <c r="U134" s="968"/>
      <c r="V134" s="968"/>
      <c r="W134" s="968"/>
      <c r="X134" s="968"/>
    </row>
    <row r="135" spans="1:24" ht="16.5" customHeight="1">
      <c r="A135" s="968"/>
      <c r="B135" s="968"/>
      <c r="C135" s="968"/>
      <c r="D135" s="968"/>
      <c r="E135" s="968"/>
      <c r="F135" s="968"/>
      <c r="G135" s="968"/>
      <c r="H135" s="968"/>
      <c r="I135" s="968"/>
      <c r="J135" s="968"/>
      <c r="K135" s="968"/>
      <c r="L135" s="968"/>
      <c r="M135" s="968"/>
      <c r="N135" s="968"/>
      <c r="O135" s="968"/>
      <c r="P135" s="968"/>
      <c r="Q135" s="968"/>
      <c r="R135" s="968"/>
      <c r="S135" s="968"/>
      <c r="T135" s="968"/>
      <c r="U135" s="968"/>
      <c r="V135" s="968"/>
      <c r="W135" s="968"/>
      <c r="X135" s="968"/>
    </row>
    <row r="136" spans="1:24" ht="16.5" customHeight="1">
      <c r="A136" s="968"/>
      <c r="B136" s="968"/>
      <c r="C136" s="968"/>
      <c r="D136" s="968"/>
      <c r="E136" s="968"/>
      <c r="F136" s="968"/>
      <c r="G136" s="968"/>
      <c r="H136" s="968"/>
      <c r="I136" s="968"/>
      <c r="J136" s="968"/>
      <c r="K136" s="968"/>
      <c r="L136" s="968"/>
      <c r="M136" s="968"/>
      <c r="N136" s="968"/>
      <c r="O136" s="968"/>
      <c r="P136" s="968"/>
      <c r="Q136" s="968"/>
      <c r="R136" s="968"/>
      <c r="S136" s="968"/>
      <c r="T136" s="968"/>
      <c r="U136" s="968"/>
      <c r="V136" s="968"/>
      <c r="W136" s="968"/>
      <c r="X136" s="968"/>
    </row>
    <row r="137" spans="1:24" ht="16.5" customHeight="1">
      <c r="A137" s="968"/>
      <c r="B137" s="968"/>
      <c r="C137" s="968"/>
      <c r="D137" s="968"/>
      <c r="E137" s="968"/>
      <c r="F137" s="968"/>
      <c r="G137" s="968"/>
      <c r="H137" s="968"/>
      <c r="I137" s="968"/>
      <c r="J137" s="968"/>
      <c r="K137" s="968"/>
      <c r="L137" s="968"/>
      <c r="M137" s="968"/>
      <c r="N137" s="968"/>
      <c r="O137" s="968"/>
      <c r="P137" s="968"/>
      <c r="Q137" s="968"/>
      <c r="R137" s="968"/>
      <c r="S137" s="968"/>
      <c r="T137" s="968"/>
      <c r="U137" s="968"/>
      <c r="V137" s="968"/>
      <c r="W137" s="968"/>
      <c r="X137" s="968"/>
    </row>
    <row r="138" spans="1:24" ht="16.5" customHeight="1">
      <c r="A138" s="968"/>
      <c r="B138" s="968"/>
      <c r="C138" s="968"/>
      <c r="D138" s="968"/>
      <c r="E138" s="968"/>
      <c r="F138" s="968"/>
      <c r="G138" s="968"/>
      <c r="H138" s="968"/>
      <c r="I138" s="968"/>
      <c r="J138" s="968"/>
      <c r="K138" s="968"/>
      <c r="L138" s="968"/>
      <c r="M138" s="968"/>
      <c r="N138" s="968"/>
      <c r="O138" s="968"/>
      <c r="P138" s="968"/>
      <c r="Q138" s="968"/>
      <c r="R138" s="968"/>
      <c r="S138" s="968"/>
      <c r="T138" s="968"/>
      <c r="U138" s="968"/>
      <c r="V138" s="968"/>
      <c r="W138" s="968"/>
      <c r="X138" s="968"/>
    </row>
    <row r="139" spans="1:24" ht="16.5" customHeight="1">
      <c r="A139" s="968"/>
      <c r="B139" s="968"/>
      <c r="C139" s="968"/>
      <c r="D139" s="968"/>
      <c r="E139" s="968"/>
      <c r="F139" s="968"/>
      <c r="G139" s="968"/>
      <c r="H139" s="968"/>
      <c r="I139" s="968"/>
      <c r="J139" s="968"/>
      <c r="K139" s="968"/>
      <c r="L139" s="968"/>
      <c r="M139" s="968"/>
      <c r="N139" s="968"/>
      <c r="O139" s="968"/>
      <c r="P139" s="968"/>
      <c r="Q139" s="968"/>
      <c r="R139" s="968"/>
      <c r="S139" s="968"/>
      <c r="T139" s="968"/>
      <c r="U139" s="968"/>
      <c r="V139" s="968"/>
      <c r="W139" s="968"/>
      <c r="X139" s="968"/>
    </row>
    <row r="140" spans="1:24" ht="16.5" customHeight="1">
      <c r="A140" s="968"/>
      <c r="B140" s="968"/>
      <c r="C140" s="968"/>
      <c r="D140" s="968"/>
      <c r="E140" s="968"/>
      <c r="F140" s="968"/>
      <c r="G140" s="968"/>
      <c r="H140" s="968"/>
      <c r="I140" s="968"/>
      <c r="J140" s="968"/>
      <c r="K140" s="968"/>
      <c r="L140" s="968"/>
      <c r="M140" s="968"/>
      <c r="N140" s="968"/>
      <c r="O140" s="968"/>
      <c r="P140" s="968"/>
      <c r="Q140" s="968"/>
      <c r="R140" s="968"/>
      <c r="S140" s="968"/>
      <c r="T140" s="968"/>
      <c r="U140" s="968"/>
      <c r="V140" s="968"/>
      <c r="W140" s="968"/>
      <c r="X140" s="968"/>
    </row>
    <row r="141" spans="1:24" ht="16.5" customHeight="1">
      <c r="A141" s="968"/>
      <c r="B141" s="968"/>
      <c r="C141" s="968"/>
      <c r="D141" s="968"/>
      <c r="E141" s="968"/>
      <c r="F141" s="968"/>
      <c r="G141" s="968"/>
      <c r="H141" s="968"/>
      <c r="I141" s="968"/>
      <c r="J141" s="968"/>
      <c r="K141" s="968"/>
      <c r="L141" s="968"/>
      <c r="M141" s="968"/>
      <c r="N141" s="968"/>
      <c r="O141" s="968"/>
      <c r="P141" s="968"/>
      <c r="Q141" s="968"/>
      <c r="R141" s="968"/>
      <c r="S141" s="968"/>
      <c r="T141" s="968"/>
      <c r="U141" s="968"/>
      <c r="V141" s="968"/>
      <c r="W141" s="968"/>
      <c r="X141" s="968"/>
    </row>
    <row r="142" spans="1:24" ht="16.5" customHeight="1">
      <c r="A142" s="968"/>
      <c r="B142" s="968"/>
      <c r="C142" s="968"/>
      <c r="D142" s="968"/>
      <c r="E142" s="968"/>
      <c r="F142" s="968"/>
      <c r="G142" s="968"/>
      <c r="H142" s="968"/>
      <c r="I142" s="968"/>
      <c r="J142" s="968"/>
      <c r="K142" s="968"/>
      <c r="L142" s="968"/>
      <c r="M142" s="968"/>
      <c r="N142" s="968"/>
      <c r="O142" s="968"/>
      <c r="P142" s="968"/>
      <c r="Q142" s="968"/>
      <c r="R142" s="968"/>
      <c r="S142" s="968"/>
      <c r="T142" s="968"/>
      <c r="U142" s="968"/>
      <c r="V142" s="968"/>
      <c r="W142" s="968"/>
      <c r="X142" s="968"/>
    </row>
    <row r="143" spans="1:24" ht="16.5" customHeight="1">
      <c r="A143" s="968"/>
      <c r="B143" s="968"/>
      <c r="C143" s="968"/>
      <c r="D143" s="968"/>
      <c r="E143" s="968"/>
      <c r="F143" s="968"/>
      <c r="G143" s="968"/>
      <c r="H143" s="968"/>
      <c r="I143" s="968"/>
      <c r="J143" s="968"/>
      <c r="K143" s="968"/>
      <c r="L143" s="968"/>
      <c r="M143" s="968"/>
      <c r="N143" s="968"/>
      <c r="O143" s="968"/>
      <c r="P143" s="968"/>
      <c r="Q143" s="968"/>
      <c r="R143" s="968"/>
      <c r="S143" s="968"/>
      <c r="T143" s="968"/>
      <c r="U143" s="968"/>
      <c r="V143" s="968"/>
      <c r="W143" s="968"/>
      <c r="X143" s="968"/>
    </row>
    <row r="144" spans="1:24" ht="16.5" customHeight="1">
      <c r="A144" s="968"/>
      <c r="B144" s="968"/>
      <c r="C144" s="968"/>
      <c r="D144" s="968"/>
      <c r="E144" s="968"/>
      <c r="F144" s="968"/>
      <c r="G144" s="968"/>
      <c r="H144" s="968"/>
      <c r="I144" s="968"/>
      <c r="J144" s="968"/>
      <c r="K144" s="968"/>
      <c r="L144" s="968"/>
      <c r="M144" s="968"/>
      <c r="N144" s="968"/>
      <c r="O144" s="968"/>
      <c r="P144" s="968"/>
      <c r="Q144" s="968"/>
      <c r="R144" s="968"/>
      <c r="S144" s="968"/>
      <c r="T144" s="968"/>
      <c r="U144" s="968"/>
      <c r="V144" s="968"/>
      <c r="W144" s="968"/>
      <c r="X144" s="968"/>
    </row>
    <row r="145" spans="1:24" ht="16.5" customHeight="1">
      <c r="A145" s="968"/>
      <c r="B145" s="968"/>
      <c r="C145" s="968"/>
      <c r="D145" s="968"/>
      <c r="E145" s="968"/>
      <c r="F145" s="968"/>
      <c r="G145" s="968"/>
      <c r="H145" s="968"/>
      <c r="I145" s="968"/>
      <c r="J145" s="968"/>
      <c r="K145" s="968"/>
      <c r="L145" s="968"/>
      <c r="M145" s="968"/>
      <c r="N145" s="968"/>
      <c r="O145" s="968"/>
      <c r="P145" s="968"/>
      <c r="Q145" s="968"/>
      <c r="R145" s="968"/>
      <c r="S145" s="968"/>
      <c r="T145" s="968"/>
      <c r="U145" s="968"/>
      <c r="V145" s="968"/>
      <c r="W145" s="968"/>
      <c r="X145" s="968"/>
    </row>
    <row r="146" spans="1:24" ht="16.5" customHeight="1">
      <c r="A146" s="968"/>
      <c r="B146" s="968"/>
      <c r="C146" s="968"/>
      <c r="D146" s="968"/>
      <c r="E146" s="968"/>
      <c r="F146" s="968"/>
      <c r="G146" s="968"/>
      <c r="H146" s="968"/>
      <c r="I146" s="968"/>
      <c r="J146" s="968"/>
      <c r="K146" s="968"/>
      <c r="L146" s="968"/>
      <c r="M146" s="968"/>
      <c r="N146" s="968"/>
      <c r="O146" s="968"/>
      <c r="P146" s="968"/>
      <c r="Q146" s="968"/>
      <c r="R146" s="968"/>
      <c r="S146" s="968"/>
      <c r="T146" s="968"/>
      <c r="U146" s="968"/>
      <c r="V146" s="968"/>
      <c r="W146" s="968"/>
      <c r="X146" s="968"/>
    </row>
    <row r="147" spans="1:24" ht="16.5" customHeight="1">
      <c r="A147" s="968"/>
      <c r="B147" s="968"/>
      <c r="C147" s="968"/>
      <c r="D147" s="968"/>
      <c r="E147" s="968"/>
      <c r="F147" s="968"/>
      <c r="G147" s="968"/>
      <c r="H147" s="968"/>
      <c r="I147" s="968"/>
      <c r="J147" s="968"/>
      <c r="K147" s="968"/>
      <c r="L147" s="968"/>
      <c r="M147" s="968"/>
      <c r="N147" s="968"/>
      <c r="O147" s="968"/>
      <c r="P147" s="968"/>
      <c r="Q147" s="968"/>
      <c r="R147" s="968"/>
      <c r="S147" s="968"/>
      <c r="T147" s="968"/>
      <c r="U147" s="968"/>
      <c r="V147" s="968"/>
      <c r="W147" s="968"/>
      <c r="X147" s="968"/>
    </row>
    <row r="148" spans="1:24" ht="16.5" customHeight="1">
      <c r="A148" s="968"/>
      <c r="B148" s="968"/>
      <c r="C148" s="968"/>
      <c r="D148" s="968"/>
      <c r="E148" s="968"/>
      <c r="F148" s="968"/>
      <c r="G148" s="968"/>
      <c r="H148" s="968"/>
      <c r="I148" s="968"/>
      <c r="J148" s="968"/>
      <c r="K148" s="968"/>
      <c r="L148" s="968"/>
      <c r="M148" s="968"/>
      <c r="N148" s="968"/>
      <c r="O148" s="968"/>
      <c r="P148" s="968"/>
      <c r="Q148" s="968"/>
      <c r="R148" s="968"/>
      <c r="S148" s="968"/>
      <c r="T148" s="968"/>
      <c r="U148" s="968"/>
      <c r="V148" s="968"/>
      <c r="W148" s="968"/>
      <c r="X148" s="968"/>
    </row>
    <row r="149" spans="1:24" ht="16.5" customHeight="1">
      <c r="A149" s="968"/>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row>
    <row r="150" spans="1:24" ht="16.5" customHeight="1">
      <c r="A150" s="968"/>
      <c r="B150" s="968"/>
      <c r="C150" s="968"/>
      <c r="D150" s="968"/>
      <c r="E150" s="968"/>
      <c r="F150" s="968"/>
      <c r="G150" s="968"/>
      <c r="H150" s="968"/>
      <c r="I150" s="968"/>
      <c r="J150" s="968"/>
      <c r="K150" s="968"/>
      <c r="L150" s="968"/>
      <c r="M150" s="968"/>
      <c r="N150" s="968"/>
      <c r="O150" s="968"/>
      <c r="P150" s="968"/>
      <c r="Q150" s="968"/>
      <c r="R150" s="968"/>
      <c r="S150" s="968"/>
      <c r="T150" s="968"/>
      <c r="U150" s="968"/>
      <c r="V150" s="968"/>
      <c r="W150" s="968"/>
      <c r="X150" s="968"/>
    </row>
    <row r="151" spans="1:24" ht="16.5" customHeight="1">
      <c r="A151" s="968"/>
      <c r="B151" s="968"/>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row>
    <row r="152" spans="1:24" ht="16.5" customHeight="1">
      <c r="A152" s="968"/>
      <c r="B152" s="968"/>
      <c r="C152" s="968"/>
      <c r="D152" s="968"/>
      <c r="E152" s="968"/>
      <c r="F152" s="968"/>
      <c r="G152" s="968"/>
      <c r="H152" s="968"/>
      <c r="I152" s="968"/>
      <c r="J152" s="968"/>
      <c r="K152" s="968"/>
      <c r="L152" s="968"/>
      <c r="M152" s="968"/>
      <c r="N152" s="968"/>
      <c r="O152" s="968"/>
      <c r="P152" s="968"/>
      <c r="Q152" s="968"/>
      <c r="R152" s="968"/>
      <c r="S152" s="968"/>
      <c r="T152" s="968"/>
      <c r="U152" s="968"/>
      <c r="V152" s="968"/>
      <c r="W152" s="968"/>
      <c r="X152" s="968"/>
    </row>
    <row r="153" spans="1:24" ht="16.5" customHeight="1">
      <c r="A153" s="968"/>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row>
    <row r="154" spans="1:24" ht="16.5" customHeight="1">
      <c r="A154" s="968"/>
      <c r="B154" s="968"/>
      <c r="C154" s="968"/>
      <c r="D154" s="968"/>
      <c r="E154" s="968"/>
      <c r="F154" s="968"/>
      <c r="G154" s="968"/>
      <c r="H154" s="968"/>
      <c r="I154" s="968"/>
      <c r="J154" s="968"/>
      <c r="K154" s="968"/>
      <c r="L154" s="968"/>
      <c r="M154" s="968"/>
      <c r="N154" s="968"/>
      <c r="O154" s="968"/>
      <c r="P154" s="968"/>
      <c r="Q154" s="968"/>
      <c r="R154" s="968"/>
      <c r="S154" s="968"/>
      <c r="T154" s="968"/>
      <c r="U154" s="968"/>
      <c r="V154" s="968"/>
      <c r="W154" s="968"/>
      <c r="X154" s="968"/>
    </row>
    <row r="155" spans="1:24" ht="16.5" customHeight="1">
      <c r="A155" s="968"/>
      <c r="B155" s="968"/>
      <c r="C155" s="968"/>
      <c r="D155" s="968"/>
      <c r="E155" s="968"/>
      <c r="F155" s="968"/>
      <c r="G155" s="968"/>
      <c r="H155" s="968"/>
      <c r="I155" s="968"/>
      <c r="J155" s="968"/>
      <c r="K155" s="968"/>
      <c r="L155" s="968"/>
      <c r="M155" s="968"/>
      <c r="N155" s="968"/>
      <c r="O155" s="968"/>
      <c r="P155" s="968"/>
      <c r="Q155" s="968"/>
      <c r="R155" s="968"/>
      <c r="S155" s="968"/>
      <c r="T155" s="968"/>
      <c r="U155" s="968"/>
      <c r="V155" s="968"/>
      <c r="W155" s="968"/>
      <c r="X155" s="968"/>
    </row>
    <row r="156" spans="1:24" ht="16.5" customHeight="1">
      <c r="A156" s="968"/>
      <c r="B156" s="968"/>
      <c r="C156" s="968"/>
      <c r="D156" s="968"/>
      <c r="E156" s="968"/>
      <c r="F156" s="968"/>
      <c r="G156" s="968"/>
      <c r="H156" s="968"/>
      <c r="I156" s="968"/>
      <c r="J156" s="968"/>
      <c r="K156" s="968"/>
      <c r="L156" s="968"/>
      <c r="M156" s="968"/>
      <c r="N156" s="968"/>
      <c r="O156" s="968"/>
      <c r="P156" s="968"/>
      <c r="Q156" s="968"/>
      <c r="R156" s="968"/>
      <c r="S156" s="968"/>
      <c r="T156" s="968"/>
      <c r="U156" s="968"/>
      <c r="V156" s="968"/>
      <c r="W156" s="968"/>
      <c r="X156" s="968"/>
    </row>
    <row r="157" spans="1:24" ht="16.5" customHeight="1">
      <c r="A157" s="968"/>
      <c r="B157" s="968"/>
      <c r="C157" s="968"/>
      <c r="D157" s="968"/>
      <c r="E157" s="968"/>
      <c r="F157" s="968"/>
      <c r="G157" s="968"/>
      <c r="H157" s="968"/>
      <c r="I157" s="968"/>
      <c r="J157" s="968"/>
      <c r="K157" s="968"/>
      <c r="L157" s="968"/>
      <c r="M157" s="968"/>
      <c r="N157" s="968"/>
      <c r="O157" s="968"/>
      <c r="P157" s="968"/>
      <c r="Q157" s="968"/>
      <c r="R157" s="968"/>
      <c r="S157" s="968"/>
      <c r="T157" s="968"/>
      <c r="U157" s="968"/>
      <c r="V157" s="968"/>
      <c r="W157" s="968"/>
      <c r="X157" s="968"/>
    </row>
    <row r="158" spans="1:24" ht="16.5" customHeight="1">
      <c r="A158" s="968"/>
      <c r="B158" s="968"/>
      <c r="C158" s="968"/>
      <c r="D158" s="968"/>
      <c r="E158" s="968"/>
      <c r="F158" s="968"/>
      <c r="G158" s="968"/>
      <c r="H158" s="968"/>
      <c r="I158" s="968"/>
      <c r="J158" s="968"/>
      <c r="K158" s="968"/>
      <c r="L158" s="968"/>
      <c r="M158" s="968"/>
      <c r="N158" s="968"/>
      <c r="O158" s="968"/>
      <c r="P158" s="968"/>
      <c r="Q158" s="968"/>
      <c r="R158" s="968"/>
      <c r="S158" s="968"/>
      <c r="T158" s="968"/>
      <c r="U158" s="968"/>
      <c r="V158" s="968"/>
      <c r="W158" s="968"/>
      <c r="X158" s="968"/>
    </row>
    <row r="159" spans="1:24" ht="16.5" customHeight="1">
      <c r="A159" s="968"/>
      <c r="B159" s="968"/>
      <c r="C159" s="968"/>
      <c r="D159" s="968"/>
      <c r="E159" s="968"/>
      <c r="F159" s="968"/>
      <c r="G159" s="968"/>
      <c r="H159" s="968"/>
      <c r="I159" s="968"/>
      <c r="J159" s="968"/>
      <c r="K159" s="968"/>
      <c r="L159" s="968"/>
      <c r="M159" s="968"/>
      <c r="N159" s="968"/>
      <c r="O159" s="968"/>
      <c r="P159" s="968"/>
      <c r="Q159" s="968"/>
      <c r="R159" s="968"/>
      <c r="S159" s="968"/>
      <c r="T159" s="968"/>
      <c r="U159" s="968"/>
      <c r="V159" s="968"/>
      <c r="W159" s="968"/>
      <c r="X159" s="968"/>
    </row>
    <row r="160" spans="1:24" ht="16.5" customHeight="1">
      <c r="A160" s="968"/>
      <c r="B160" s="968"/>
      <c r="C160" s="968"/>
      <c r="D160" s="968"/>
      <c r="E160" s="968"/>
      <c r="F160" s="968"/>
      <c r="G160" s="968"/>
      <c r="H160" s="968"/>
      <c r="I160" s="968"/>
      <c r="J160" s="968"/>
      <c r="K160" s="968"/>
      <c r="L160" s="968"/>
      <c r="M160" s="968"/>
      <c r="N160" s="968"/>
      <c r="O160" s="968"/>
      <c r="P160" s="968"/>
      <c r="Q160" s="968"/>
      <c r="R160" s="968"/>
      <c r="S160" s="968"/>
      <c r="T160" s="968"/>
      <c r="U160" s="968"/>
      <c r="V160" s="968"/>
      <c r="W160" s="968"/>
      <c r="X160" s="968"/>
    </row>
    <row r="161" spans="1:24" ht="16.5" customHeight="1">
      <c r="A161" s="968"/>
      <c r="B161" s="968"/>
      <c r="C161" s="968"/>
      <c r="D161" s="968"/>
      <c r="E161" s="968"/>
      <c r="F161" s="968"/>
      <c r="G161" s="968"/>
      <c r="H161" s="968"/>
      <c r="I161" s="968"/>
      <c r="J161" s="968"/>
      <c r="K161" s="968"/>
      <c r="L161" s="968"/>
      <c r="M161" s="968"/>
      <c r="N161" s="968"/>
      <c r="O161" s="968"/>
      <c r="P161" s="968"/>
      <c r="Q161" s="968"/>
      <c r="R161" s="968"/>
      <c r="S161" s="968"/>
      <c r="T161" s="968"/>
      <c r="U161" s="968"/>
      <c r="V161" s="968"/>
      <c r="W161" s="968"/>
      <c r="X161" s="968"/>
    </row>
    <row r="162" spans="1:24" ht="16.5" customHeight="1">
      <c r="A162" s="968"/>
      <c r="B162" s="968"/>
      <c r="C162" s="968"/>
      <c r="D162" s="968"/>
      <c r="E162" s="968"/>
      <c r="F162" s="968"/>
      <c r="G162" s="968"/>
      <c r="H162" s="968"/>
      <c r="I162" s="968"/>
      <c r="J162" s="968"/>
      <c r="K162" s="968"/>
      <c r="L162" s="968"/>
      <c r="M162" s="968"/>
      <c r="N162" s="968"/>
      <c r="O162" s="968"/>
      <c r="P162" s="968"/>
      <c r="Q162" s="968"/>
      <c r="R162" s="968"/>
      <c r="S162" s="968"/>
      <c r="T162" s="968"/>
      <c r="U162" s="968"/>
      <c r="V162" s="968"/>
      <c r="W162" s="968"/>
      <c r="X162" s="968"/>
    </row>
    <row r="163" spans="1:24" ht="16.5" customHeight="1">
      <c r="A163" s="968"/>
      <c r="B163" s="968"/>
      <c r="C163" s="968"/>
      <c r="D163" s="968"/>
      <c r="E163" s="968"/>
      <c r="F163" s="968"/>
      <c r="G163" s="968"/>
      <c r="H163" s="968"/>
      <c r="I163" s="968"/>
      <c r="J163" s="968"/>
      <c r="K163" s="968"/>
      <c r="L163" s="968"/>
      <c r="M163" s="968"/>
      <c r="N163" s="968"/>
      <c r="O163" s="968"/>
      <c r="P163" s="968"/>
      <c r="Q163" s="968"/>
      <c r="R163" s="968"/>
      <c r="S163" s="968"/>
      <c r="T163" s="968"/>
      <c r="U163" s="968"/>
      <c r="V163" s="968"/>
      <c r="W163" s="968"/>
      <c r="X163" s="968"/>
    </row>
    <row r="164" spans="1:24" ht="16.5" customHeight="1">
      <c r="A164" s="968"/>
      <c r="B164" s="968"/>
      <c r="C164" s="968"/>
      <c r="D164" s="968"/>
      <c r="E164" s="968"/>
      <c r="F164" s="968"/>
      <c r="G164" s="968"/>
      <c r="H164" s="968"/>
      <c r="I164" s="968"/>
      <c r="J164" s="968"/>
      <c r="K164" s="968"/>
      <c r="L164" s="968"/>
      <c r="M164" s="968"/>
      <c r="N164" s="968"/>
      <c r="O164" s="968"/>
      <c r="P164" s="968"/>
      <c r="Q164" s="968"/>
      <c r="R164" s="968"/>
      <c r="S164" s="968"/>
      <c r="T164" s="968"/>
      <c r="U164" s="968"/>
      <c r="V164" s="968"/>
      <c r="W164" s="968"/>
      <c r="X164" s="968"/>
    </row>
    <row r="165" spans="1:24" ht="16.5" customHeight="1">
      <c r="A165" s="968"/>
      <c r="B165" s="968"/>
      <c r="C165" s="968"/>
      <c r="D165" s="968"/>
      <c r="E165" s="968"/>
      <c r="F165" s="968"/>
      <c r="G165" s="968"/>
      <c r="H165" s="968"/>
      <c r="I165" s="968"/>
      <c r="J165" s="968"/>
      <c r="K165" s="968"/>
      <c r="L165" s="968"/>
      <c r="M165" s="968"/>
      <c r="N165" s="968"/>
      <c r="O165" s="968"/>
      <c r="P165" s="968"/>
      <c r="Q165" s="968"/>
      <c r="R165" s="968"/>
      <c r="S165" s="968"/>
      <c r="T165" s="968"/>
      <c r="U165" s="968"/>
      <c r="V165" s="968"/>
      <c r="W165" s="968"/>
      <c r="X165" s="968"/>
    </row>
    <row r="166" spans="1:24" ht="16.5" customHeight="1">
      <c r="A166" s="968"/>
      <c r="B166" s="968"/>
      <c r="C166" s="968"/>
      <c r="D166" s="968"/>
      <c r="E166" s="968"/>
      <c r="F166" s="968"/>
      <c r="G166" s="968"/>
      <c r="H166" s="968"/>
      <c r="I166" s="968"/>
      <c r="J166" s="968"/>
      <c r="K166" s="968"/>
      <c r="L166" s="968"/>
      <c r="M166" s="968"/>
      <c r="N166" s="968"/>
      <c r="O166" s="968"/>
      <c r="P166" s="968"/>
      <c r="Q166" s="968"/>
      <c r="R166" s="968"/>
      <c r="S166" s="968"/>
      <c r="T166" s="968"/>
      <c r="U166" s="968"/>
      <c r="V166" s="968"/>
      <c r="W166" s="968"/>
      <c r="X166" s="968"/>
    </row>
    <row r="167" spans="1:24" ht="16.5" customHeight="1">
      <c r="A167" s="968"/>
      <c r="B167" s="968"/>
      <c r="C167" s="968"/>
      <c r="D167" s="968"/>
      <c r="E167" s="968"/>
      <c r="F167" s="968"/>
      <c r="G167" s="968"/>
      <c r="H167" s="968"/>
      <c r="I167" s="968"/>
      <c r="J167" s="968"/>
      <c r="K167" s="968"/>
      <c r="L167" s="968"/>
      <c r="M167" s="968"/>
      <c r="N167" s="968"/>
      <c r="O167" s="968"/>
      <c r="P167" s="968"/>
      <c r="Q167" s="968"/>
      <c r="R167" s="968"/>
      <c r="S167" s="968"/>
      <c r="T167" s="968"/>
      <c r="U167" s="968"/>
      <c r="V167" s="968"/>
      <c r="W167" s="968"/>
      <c r="X167" s="968"/>
    </row>
    <row r="168" spans="1:24" ht="16.5" customHeight="1">
      <c r="A168" s="968"/>
      <c r="B168" s="968"/>
      <c r="C168" s="968"/>
      <c r="D168" s="968"/>
      <c r="E168" s="968"/>
      <c r="F168" s="968"/>
      <c r="G168" s="968"/>
      <c r="H168" s="968"/>
      <c r="I168" s="968"/>
      <c r="J168" s="968"/>
      <c r="K168" s="968"/>
      <c r="L168" s="968"/>
      <c r="M168" s="968"/>
      <c r="N168" s="968"/>
      <c r="O168" s="968"/>
      <c r="P168" s="968"/>
      <c r="Q168" s="968"/>
      <c r="R168" s="968"/>
      <c r="S168" s="968"/>
      <c r="T168" s="968"/>
      <c r="U168" s="968"/>
      <c r="V168" s="968"/>
      <c r="W168" s="968"/>
      <c r="X168" s="968"/>
    </row>
    <row r="169" spans="1:24" ht="16.5" customHeight="1">
      <c r="A169" s="968"/>
      <c r="B169" s="968"/>
      <c r="C169" s="968"/>
      <c r="D169" s="968"/>
      <c r="E169" s="968"/>
      <c r="F169" s="968"/>
      <c r="G169" s="968"/>
      <c r="H169" s="968"/>
      <c r="I169" s="968"/>
      <c r="J169" s="968"/>
      <c r="K169" s="968"/>
      <c r="L169" s="968"/>
      <c r="M169" s="968"/>
      <c r="N169" s="968"/>
      <c r="O169" s="968"/>
      <c r="P169" s="968"/>
      <c r="Q169" s="968"/>
      <c r="R169" s="968"/>
      <c r="S169" s="968"/>
      <c r="T169" s="968"/>
      <c r="U169" s="968"/>
      <c r="V169" s="968"/>
      <c r="W169" s="968"/>
      <c r="X169" s="968"/>
    </row>
    <row r="170" spans="1:24" ht="16.5" customHeight="1">
      <c r="A170" s="968"/>
      <c r="B170" s="968"/>
      <c r="C170" s="968"/>
      <c r="D170" s="968"/>
      <c r="E170" s="968"/>
      <c r="F170" s="968"/>
      <c r="G170" s="968"/>
      <c r="H170" s="968"/>
      <c r="I170" s="968"/>
      <c r="J170" s="968"/>
      <c r="K170" s="968"/>
      <c r="L170" s="968"/>
      <c r="M170" s="968"/>
      <c r="N170" s="968"/>
      <c r="O170" s="968"/>
      <c r="P170" s="968"/>
      <c r="Q170" s="968"/>
      <c r="R170" s="968"/>
      <c r="S170" s="968"/>
      <c r="T170" s="968"/>
      <c r="U170" s="968"/>
      <c r="V170" s="968"/>
      <c r="W170" s="968"/>
      <c r="X170" s="968"/>
    </row>
    <row r="171" spans="1:24" ht="16.5" customHeight="1">
      <c r="A171" s="968"/>
      <c r="B171" s="968"/>
      <c r="C171" s="968"/>
      <c r="D171" s="968"/>
      <c r="E171" s="968"/>
      <c r="F171" s="968"/>
      <c r="G171" s="968"/>
      <c r="H171" s="968"/>
      <c r="I171" s="968"/>
      <c r="J171" s="968"/>
      <c r="K171" s="968"/>
      <c r="L171" s="968"/>
      <c r="M171" s="968"/>
      <c r="N171" s="968"/>
      <c r="O171" s="968"/>
      <c r="P171" s="968"/>
      <c r="Q171" s="968"/>
      <c r="R171" s="968"/>
      <c r="S171" s="968"/>
      <c r="T171" s="968"/>
      <c r="U171" s="968"/>
      <c r="V171" s="968"/>
      <c r="W171" s="968"/>
      <c r="X171" s="968"/>
    </row>
    <row r="172" spans="1:24" ht="16.5" customHeight="1">
      <c r="A172" s="968"/>
      <c r="B172" s="968"/>
      <c r="C172" s="968"/>
      <c r="D172" s="968"/>
      <c r="E172" s="968"/>
      <c r="F172" s="968"/>
      <c r="G172" s="968"/>
      <c r="H172" s="968"/>
      <c r="I172" s="968"/>
      <c r="J172" s="968"/>
      <c r="K172" s="968"/>
      <c r="L172" s="968"/>
      <c r="M172" s="968"/>
      <c r="N172" s="968"/>
      <c r="O172" s="968"/>
      <c r="P172" s="968"/>
      <c r="Q172" s="968"/>
      <c r="R172" s="968"/>
      <c r="S172" s="968"/>
      <c r="T172" s="968"/>
      <c r="U172" s="968"/>
      <c r="V172" s="968"/>
      <c r="W172" s="968"/>
      <c r="X172" s="968"/>
    </row>
    <row r="173" spans="1:24" ht="16.5" customHeight="1">
      <c r="A173" s="968"/>
      <c r="B173" s="968"/>
      <c r="C173" s="968"/>
      <c r="D173" s="968"/>
      <c r="E173" s="968"/>
      <c r="F173" s="968"/>
      <c r="G173" s="968"/>
      <c r="H173" s="968"/>
      <c r="I173" s="968"/>
      <c r="J173" s="968"/>
      <c r="K173" s="968"/>
      <c r="L173" s="968"/>
      <c r="M173" s="968"/>
      <c r="N173" s="968"/>
      <c r="O173" s="968"/>
      <c r="P173" s="968"/>
      <c r="Q173" s="968"/>
      <c r="R173" s="968"/>
      <c r="S173" s="968"/>
      <c r="T173" s="968"/>
      <c r="U173" s="968"/>
      <c r="V173" s="968"/>
      <c r="W173" s="968"/>
      <c r="X173" s="968"/>
    </row>
    <row r="174" spans="1:24" ht="16.5" customHeight="1">
      <c r="A174" s="968"/>
      <c r="B174" s="968"/>
      <c r="C174" s="968"/>
      <c r="D174" s="968"/>
      <c r="E174" s="968"/>
      <c r="F174" s="968"/>
      <c r="G174" s="968"/>
      <c r="H174" s="968"/>
      <c r="I174" s="968"/>
      <c r="J174" s="968"/>
      <c r="K174" s="968"/>
      <c r="L174" s="968"/>
      <c r="M174" s="968"/>
      <c r="N174" s="968"/>
      <c r="O174" s="968"/>
      <c r="P174" s="968"/>
      <c r="Q174" s="968"/>
      <c r="R174" s="968"/>
      <c r="S174" s="968"/>
      <c r="T174" s="968"/>
      <c r="U174" s="968"/>
      <c r="V174" s="968"/>
      <c r="W174" s="968"/>
      <c r="X174" s="968"/>
    </row>
    <row r="175" spans="1:24" ht="16.5" customHeight="1">
      <c r="A175" s="968"/>
      <c r="B175" s="968"/>
      <c r="C175" s="968"/>
      <c r="D175" s="968"/>
      <c r="E175" s="968"/>
      <c r="F175" s="968"/>
      <c r="G175" s="968"/>
      <c r="H175" s="968"/>
      <c r="I175" s="968"/>
      <c r="J175" s="968"/>
      <c r="K175" s="968"/>
      <c r="L175" s="968"/>
      <c r="M175" s="968"/>
      <c r="N175" s="968"/>
      <c r="O175" s="968"/>
      <c r="P175" s="968"/>
      <c r="Q175" s="968"/>
      <c r="R175" s="968"/>
      <c r="S175" s="968"/>
      <c r="T175" s="968"/>
      <c r="U175" s="968"/>
      <c r="V175" s="968"/>
      <c r="W175" s="968"/>
      <c r="X175" s="968"/>
    </row>
    <row r="176" spans="1:24" ht="16.5" customHeight="1">
      <c r="A176" s="968"/>
      <c r="B176" s="968"/>
      <c r="C176" s="968"/>
      <c r="D176" s="968"/>
      <c r="E176" s="968"/>
      <c r="F176" s="968"/>
      <c r="G176" s="968"/>
      <c r="H176" s="968"/>
      <c r="I176" s="968"/>
      <c r="J176" s="968"/>
      <c r="K176" s="968"/>
      <c r="L176" s="968"/>
      <c r="M176" s="968"/>
      <c r="N176" s="968"/>
      <c r="O176" s="968"/>
      <c r="P176" s="968"/>
      <c r="Q176" s="968"/>
      <c r="R176" s="968"/>
      <c r="S176" s="968"/>
      <c r="T176" s="968"/>
      <c r="U176" s="968"/>
      <c r="V176" s="968"/>
      <c r="W176" s="968"/>
      <c r="X176" s="968"/>
    </row>
    <row r="177" spans="1:24" ht="16.5" customHeight="1">
      <c r="A177" s="968"/>
      <c r="B177" s="968"/>
      <c r="C177" s="968"/>
      <c r="D177" s="968"/>
      <c r="E177" s="968"/>
      <c r="F177" s="968"/>
      <c r="G177" s="968"/>
      <c r="H177" s="968"/>
      <c r="I177" s="968"/>
      <c r="J177" s="968"/>
      <c r="K177" s="968"/>
      <c r="L177" s="968"/>
      <c r="M177" s="968"/>
      <c r="N177" s="968"/>
      <c r="O177" s="968"/>
      <c r="P177" s="968"/>
      <c r="Q177" s="968"/>
      <c r="R177" s="968"/>
      <c r="S177" s="968"/>
      <c r="T177" s="968"/>
      <c r="U177" s="968"/>
      <c r="V177" s="968"/>
      <c r="W177" s="968"/>
      <c r="X177" s="968"/>
    </row>
    <row r="178" spans="1:24" ht="16.5" customHeight="1">
      <c r="A178" s="968"/>
      <c r="B178" s="968"/>
      <c r="C178" s="968"/>
      <c r="D178" s="968"/>
      <c r="E178" s="968"/>
      <c r="F178" s="968"/>
      <c r="G178" s="968"/>
      <c r="H178" s="968"/>
      <c r="I178" s="968"/>
      <c r="J178" s="968"/>
      <c r="K178" s="968"/>
      <c r="L178" s="968"/>
      <c r="M178" s="968"/>
      <c r="N178" s="968"/>
      <c r="O178" s="968"/>
      <c r="P178" s="968"/>
      <c r="Q178" s="968"/>
      <c r="R178" s="968"/>
      <c r="S178" s="968"/>
      <c r="T178" s="968"/>
      <c r="U178" s="968"/>
      <c r="V178" s="968"/>
      <c r="W178" s="968"/>
      <c r="X178" s="968"/>
    </row>
    <row r="179" spans="1:24" ht="16.5" customHeight="1">
      <c r="A179" s="968"/>
      <c r="B179" s="968"/>
      <c r="C179" s="968"/>
      <c r="D179" s="968"/>
      <c r="E179" s="968"/>
      <c r="F179" s="968"/>
      <c r="G179" s="968"/>
      <c r="H179" s="968"/>
      <c r="I179" s="968"/>
      <c r="J179" s="968"/>
      <c r="K179" s="968"/>
      <c r="L179" s="968"/>
      <c r="M179" s="968"/>
      <c r="N179" s="968"/>
      <c r="O179" s="968"/>
      <c r="P179" s="968"/>
      <c r="Q179" s="968"/>
      <c r="R179" s="968"/>
      <c r="S179" s="968"/>
      <c r="T179" s="968"/>
      <c r="U179" s="968"/>
      <c r="V179" s="968"/>
      <c r="W179" s="968"/>
      <c r="X179" s="968"/>
    </row>
    <row r="180" spans="1:24" ht="16.5" customHeight="1">
      <c r="A180" s="968"/>
      <c r="B180" s="968"/>
      <c r="C180" s="968"/>
      <c r="D180" s="968"/>
      <c r="E180" s="968"/>
      <c r="F180" s="968"/>
      <c r="G180" s="968"/>
      <c r="H180" s="968"/>
      <c r="I180" s="968"/>
      <c r="J180" s="968"/>
      <c r="K180" s="968"/>
      <c r="L180" s="968"/>
      <c r="M180" s="968"/>
      <c r="N180" s="968"/>
      <c r="O180" s="968"/>
      <c r="P180" s="968"/>
      <c r="Q180" s="968"/>
      <c r="R180" s="968"/>
      <c r="S180" s="968"/>
      <c r="T180" s="968"/>
      <c r="U180" s="968"/>
      <c r="V180" s="968"/>
      <c r="W180" s="968"/>
      <c r="X180" s="968"/>
    </row>
    <row r="181" spans="1:24" ht="16.5" customHeight="1">
      <c r="A181" s="968"/>
      <c r="B181" s="968"/>
      <c r="C181" s="968"/>
      <c r="D181" s="968"/>
      <c r="E181" s="968"/>
      <c r="F181" s="968"/>
      <c r="G181" s="968"/>
      <c r="H181" s="968"/>
      <c r="I181" s="968"/>
      <c r="J181" s="968"/>
      <c r="K181" s="968"/>
      <c r="L181" s="968"/>
      <c r="M181" s="968"/>
      <c r="N181" s="968"/>
      <c r="O181" s="968"/>
      <c r="P181" s="968"/>
      <c r="Q181" s="968"/>
      <c r="R181" s="968"/>
      <c r="S181" s="968"/>
      <c r="T181" s="968"/>
      <c r="U181" s="968"/>
      <c r="V181" s="968"/>
      <c r="W181" s="968"/>
      <c r="X181" s="968"/>
    </row>
    <row r="182" spans="1:24" ht="16.5" customHeight="1">
      <c r="A182" s="968"/>
      <c r="B182" s="968"/>
      <c r="C182" s="968"/>
      <c r="D182" s="968"/>
      <c r="E182" s="968"/>
      <c r="F182" s="968"/>
      <c r="G182" s="968"/>
      <c r="H182" s="968"/>
      <c r="I182" s="968"/>
      <c r="J182" s="968"/>
      <c r="K182" s="968"/>
      <c r="L182" s="968"/>
      <c r="M182" s="968"/>
      <c r="N182" s="968"/>
      <c r="O182" s="968"/>
      <c r="P182" s="968"/>
      <c r="Q182" s="968"/>
      <c r="R182" s="968"/>
      <c r="S182" s="968"/>
      <c r="T182" s="968"/>
      <c r="U182" s="968"/>
      <c r="V182" s="968"/>
      <c r="W182" s="968"/>
      <c r="X182" s="968"/>
    </row>
    <row r="183" spans="1:24" ht="16.5" customHeight="1">
      <c r="A183" s="968"/>
      <c r="B183" s="968"/>
      <c r="C183" s="968"/>
      <c r="D183" s="968"/>
      <c r="E183" s="968"/>
      <c r="F183" s="968"/>
      <c r="G183" s="968"/>
      <c r="H183" s="968"/>
      <c r="I183" s="968"/>
      <c r="J183" s="968"/>
      <c r="K183" s="968"/>
      <c r="L183" s="968"/>
      <c r="M183" s="968"/>
      <c r="N183" s="968"/>
      <c r="O183" s="968"/>
      <c r="P183" s="968"/>
      <c r="Q183" s="968"/>
      <c r="R183" s="968"/>
      <c r="S183" s="968"/>
      <c r="T183" s="968"/>
      <c r="U183" s="968"/>
      <c r="V183" s="968"/>
      <c r="W183" s="968"/>
      <c r="X183" s="968"/>
    </row>
    <row r="184" spans="1:24" ht="16.5" customHeight="1">
      <c r="A184" s="968"/>
      <c r="B184" s="968"/>
      <c r="C184" s="968"/>
      <c r="D184" s="968"/>
      <c r="E184" s="968"/>
      <c r="F184" s="968"/>
      <c r="G184" s="968"/>
      <c r="H184" s="968"/>
      <c r="I184" s="968"/>
      <c r="J184" s="968"/>
      <c r="K184" s="968"/>
      <c r="L184" s="968"/>
      <c r="M184" s="968"/>
      <c r="N184" s="968"/>
      <c r="O184" s="968"/>
      <c r="P184" s="968"/>
      <c r="Q184" s="968"/>
      <c r="R184" s="968"/>
      <c r="S184" s="968"/>
      <c r="T184" s="968"/>
      <c r="U184" s="968"/>
      <c r="V184" s="968"/>
      <c r="W184" s="968"/>
      <c r="X184" s="968"/>
    </row>
    <row r="185" spans="1:24" ht="16.5" customHeight="1">
      <c r="A185" s="968"/>
      <c r="B185" s="968"/>
      <c r="C185" s="968"/>
      <c r="D185" s="968"/>
      <c r="E185" s="968"/>
      <c r="F185" s="968"/>
      <c r="G185" s="968"/>
      <c r="H185" s="968"/>
      <c r="I185" s="968"/>
      <c r="J185" s="968"/>
      <c r="K185" s="968"/>
      <c r="L185" s="968"/>
      <c r="M185" s="968"/>
      <c r="N185" s="968"/>
      <c r="O185" s="968"/>
      <c r="P185" s="968"/>
      <c r="Q185" s="968"/>
      <c r="R185" s="968"/>
      <c r="S185" s="968"/>
      <c r="T185" s="968"/>
      <c r="U185" s="968"/>
      <c r="V185" s="968"/>
      <c r="W185" s="968"/>
      <c r="X185" s="968"/>
    </row>
    <row r="186" spans="1:24" ht="16.5" customHeight="1">
      <c r="A186" s="968"/>
      <c r="B186" s="968"/>
      <c r="C186" s="968"/>
      <c r="D186" s="968"/>
      <c r="E186" s="968"/>
      <c r="F186" s="968"/>
      <c r="G186" s="968"/>
      <c r="H186" s="968"/>
      <c r="I186" s="968"/>
      <c r="J186" s="968"/>
      <c r="K186" s="968"/>
      <c r="L186" s="968"/>
      <c r="M186" s="968"/>
      <c r="N186" s="968"/>
      <c r="O186" s="968"/>
      <c r="P186" s="968"/>
      <c r="Q186" s="968"/>
      <c r="R186" s="968"/>
      <c r="S186" s="968"/>
      <c r="T186" s="968"/>
      <c r="U186" s="968"/>
      <c r="V186" s="968"/>
      <c r="W186" s="968"/>
      <c r="X186" s="968"/>
    </row>
    <row r="187" spans="1:24" ht="16.5" customHeight="1">
      <c r="A187" s="968"/>
      <c r="B187" s="968"/>
      <c r="C187" s="968"/>
      <c r="D187" s="968"/>
      <c r="E187" s="968"/>
      <c r="F187" s="968"/>
      <c r="G187" s="968"/>
      <c r="H187" s="968"/>
      <c r="I187" s="968"/>
      <c r="J187" s="968"/>
      <c r="K187" s="968"/>
      <c r="L187" s="968"/>
      <c r="M187" s="968"/>
      <c r="N187" s="968"/>
      <c r="O187" s="968"/>
      <c r="P187" s="968"/>
      <c r="Q187" s="968"/>
      <c r="R187" s="968"/>
      <c r="S187" s="968"/>
      <c r="T187" s="968"/>
      <c r="U187" s="968"/>
      <c r="V187" s="968"/>
      <c r="W187" s="968"/>
      <c r="X187" s="968"/>
    </row>
    <row r="188" spans="1:24" ht="16.5" customHeight="1">
      <c r="A188" s="968"/>
      <c r="B188" s="968"/>
      <c r="C188" s="968"/>
      <c r="D188" s="968"/>
      <c r="E188" s="968"/>
      <c r="F188" s="968"/>
      <c r="G188" s="968"/>
      <c r="H188" s="968"/>
      <c r="I188" s="968"/>
      <c r="J188" s="968"/>
      <c r="K188" s="968"/>
      <c r="L188" s="968"/>
      <c r="M188" s="968"/>
      <c r="N188" s="968"/>
      <c r="O188" s="968"/>
      <c r="P188" s="968"/>
      <c r="Q188" s="968"/>
      <c r="R188" s="968"/>
      <c r="S188" s="968"/>
      <c r="T188" s="968"/>
      <c r="U188" s="968"/>
      <c r="V188" s="968"/>
      <c r="W188" s="968"/>
      <c r="X188" s="968"/>
    </row>
    <row r="189" spans="1:24" ht="16.5" customHeight="1">
      <c r="A189" s="968"/>
      <c r="B189" s="968"/>
      <c r="C189" s="968"/>
      <c r="D189" s="968"/>
      <c r="E189" s="968"/>
      <c r="F189" s="968"/>
      <c r="G189" s="968"/>
      <c r="H189" s="968"/>
      <c r="I189" s="968"/>
      <c r="J189" s="968"/>
      <c r="K189" s="968"/>
      <c r="L189" s="968"/>
      <c r="M189" s="968"/>
      <c r="N189" s="968"/>
      <c r="O189" s="968"/>
      <c r="P189" s="968"/>
      <c r="Q189" s="968"/>
      <c r="R189" s="968"/>
      <c r="S189" s="968"/>
      <c r="T189" s="968"/>
      <c r="U189" s="968"/>
      <c r="V189" s="968"/>
      <c r="W189" s="968"/>
      <c r="X189" s="968"/>
    </row>
    <row r="190" spans="1:24" ht="16.5" customHeight="1">
      <c r="A190" s="968"/>
      <c r="B190" s="968"/>
      <c r="C190" s="968"/>
      <c r="D190" s="968"/>
      <c r="E190" s="968"/>
      <c r="F190" s="968"/>
      <c r="G190" s="968"/>
      <c r="H190" s="968"/>
      <c r="I190" s="968"/>
      <c r="J190" s="968"/>
      <c r="K190" s="968"/>
      <c r="L190" s="968"/>
      <c r="M190" s="968"/>
      <c r="N190" s="968"/>
      <c r="O190" s="968"/>
      <c r="P190" s="968"/>
      <c r="Q190" s="968"/>
      <c r="R190" s="968"/>
      <c r="S190" s="968"/>
      <c r="T190" s="968"/>
      <c r="U190" s="968"/>
      <c r="V190" s="968"/>
      <c r="W190" s="968"/>
      <c r="X190" s="968"/>
    </row>
    <row r="191" spans="1:24" ht="16.5" customHeight="1">
      <c r="A191" s="968"/>
      <c r="B191" s="968"/>
      <c r="C191" s="968"/>
      <c r="D191" s="968"/>
      <c r="E191" s="968"/>
      <c r="F191" s="968"/>
      <c r="G191" s="968"/>
      <c r="H191" s="968"/>
      <c r="I191" s="968"/>
      <c r="J191" s="968"/>
      <c r="K191" s="968"/>
      <c r="L191" s="968"/>
      <c r="M191" s="968"/>
      <c r="N191" s="968"/>
      <c r="O191" s="968"/>
      <c r="P191" s="968"/>
      <c r="Q191" s="968"/>
      <c r="R191" s="968"/>
      <c r="S191" s="968"/>
      <c r="T191" s="968"/>
      <c r="U191" s="968"/>
      <c r="V191" s="968"/>
      <c r="W191" s="968"/>
      <c r="X191" s="968"/>
    </row>
    <row r="192" spans="1:24" ht="16.5" customHeight="1">
      <c r="A192" s="968"/>
      <c r="B192" s="968"/>
      <c r="C192" s="968"/>
      <c r="D192" s="968"/>
      <c r="E192" s="968"/>
      <c r="F192" s="968"/>
      <c r="G192" s="968"/>
      <c r="H192" s="968"/>
      <c r="I192" s="968"/>
      <c r="J192" s="968"/>
      <c r="K192" s="968"/>
      <c r="L192" s="968"/>
      <c r="M192" s="968"/>
      <c r="N192" s="968"/>
      <c r="O192" s="968"/>
      <c r="P192" s="968"/>
      <c r="Q192" s="968"/>
      <c r="R192" s="968"/>
      <c r="S192" s="968"/>
      <c r="T192" s="968"/>
      <c r="U192" s="968"/>
      <c r="V192" s="968"/>
      <c r="W192" s="968"/>
      <c r="X192" s="968"/>
    </row>
    <row r="193" spans="1:24" ht="16.5" customHeight="1">
      <c r="A193" s="968"/>
      <c r="B193" s="968"/>
      <c r="C193" s="968"/>
      <c r="D193" s="968"/>
      <c r="E193" s="968"/>
      <c r="F193" s="968"/>
      <c r="G193" s="968"/>
      <c r="H193" s="968"/>
      <c r="I193" s="968"/>
      <c r="J193" s="968"/>
      <c r="K193" s="968"/>
      <c r="L193" s="968"/>
      <c r="M193" s="968"/>
      <c r="N193" s="968"/>
      <c r="O193" s="968"/>
      <c r="P193" s="968"/>
      <c r="Q193" s="968"/>
      <c r="R193" s="968"/>
      <c r="S193" s="968"/>
      <c r="T193" s="968"/>
      <c r="U193" s="968"/>
      <c r="V193" s="968"/>
      <c r="W193" s="968"/>
      <c r="X193" s="968"/>
    </row>
    <row r="194" spans="1:24" ht="16.5" customHeight="1">
      <c r="A194" s="968"/>
      <c r="B194" s="968"/>
      <c r="C194" s="968"/>
      <c r="D194" s="968"/>
      <c r="E194" s="968"/>
      <c r="F194" s="968"/>
      <c r="G194" s="968"/>
      <c r="H194" s="968"/>
      <c r="I194" s="968"/>
      <c r="J194" s="968"/>
      <c r="K194" s="968"/>
      <c r="L194" s="968"/>
      <c r="M194" s="968"/>
      <c r="N194" s="968"/>
      <c r="O194" s="968"/>
      <c r="P194" s="968"/>
      <c r="Q194" s="968"/>
      <c r="R194" s="968"/>
      <c r="S194" s="968"/>
      <c r="T194" s="968"/>
      <c r="U194" s="968"/>
      <c r="V194" s="968"/>
      <c r="W194" s="968"/>
      <c r="X194" s="968"/>
    </row>
    <row r="195" spans="1:24" ht="16.5" customHeight="1">
      <c r="A195" s="968"/>
      <c r="B195" s="968"/>
      <c r="C195" s="968"/>
      <c r="D195" s="968"/>
      <c r="E195" s="968"/>
      <c r="F195" s="968"/>
      <c r="G195" s="968"/>
      <c r="H195" s="968"/>
      <c r="I195" s="968"/>
      <c r="J195" s="968"/>
      <c r="K195" s="968"/>
      <c r="L195" s="968"/>
      <c r="M195" s="968"/>
      <c r="N195" s="968"/>
      <c r="O195" s="968"/>
      <c r="P195" s="968"/>
      <c r="Q195" s="968"/>
      <c r="R195" s="968"/>
      <c r="S195" s="968"/>
      <c r="T195" s="968"/>
      <c r="U195" s="968"/>
      <c r="V195" s="968"/>
      <c r="W195" s="968"/>
      <c r="X195" s="968"/>
    </row>
    <row r="196" spans="1:24" ht="16.5" customHeight="1">
      <c r="A196" s="968"/>
      <c r="B196" s="968"/>
      <c r="C196" s="968"/>
      <c r="D196" s="968"/>
      <c r="E196" s="968"/>
      <c r="F196" s="968"/>
      <c r="G196" s="968"/>
      <c r="H196" s="968"/>
      <c r="I196" s="968"/>
      <c r="J196" s="968"/>
      <c r="K196" s="968"/>
      <c r="L196" s="968"/>
      <c r="M196" s="968"/>
      <c r="N196" s="968"/>
      <c r="O196" s="968"/>
      <c r="P196" s="968"/>
      <c r="Q196" s="968"/>
      <c r="R196" s="968"/>
      <c r="S196" s="968"/>
      <c r="T196" s="968"/>
      <c r="U196" s="968"/>
      <c r="V196" s="968"/>
      <c r="W196" s="968"/>
      <c r="X196" s="968"/>
    </row>
    <row r="197" spans="1:24" ht="16.5" customHeight="1">
      <c r="A197" s="968"/>
      <c r="B197" s="968"/>
      <c r="C197" s="968"/>
      <c r="D197" s="968"/>
      <c r="E197" s="968"/>
      <c r="F197" s="968"/>
      <c r="G197" s="968"/>
      <c r="H197" s="968"/>
      <c r="I197" s="968"/>
      <c r="J197" s="968"/>
      <c r="K197" s="968"/>
      <c r="L197" s="968"/>
      <c r="M197" s="968"/>
      <c r="N197" s="968"/>
      <c r="O197" s="968"/>
      <c r="P197" s="968"/>
      <c r="Q197" s="968"/>
      <c r="R197" s="968"/>
      <c r="S197" s="968"/>
      <c r="T197" s="968"/>
      <c r="U197" s="968"/>
      <c r="V197" s="968"/>
      <c r="W197" s="968"/>
      <c r="X197" s="968"/>
    </row>
    <row r="198" spans="1:24" ht="16.5" customHeight="1">
      <c r="A198" s="968"/>
      <c r="B198" s="968"/>
      <c r="C198" s="968"/>
      <c r="D198" s="968"/>
      <c r="E198" s="968"/>
      <c r="F198" s="968"/>
      <c r="G198" s="968"/>
      <c r="H198" s="968"/>
      <c r="I198" s="968"/>
      <c r="J198" s="968"/>
      <c r="K198" s="968"/>
      <c r="L198" s="968"/>
      <c r="M198" s="968"/>
      <c r="N198" s="968"/>
      <c r="O198" s="968"/>
      <c r="P198" s="968"/>
      <c r="Q198" s="968"/>
      <c r="R198" s="968"/>
      <c r="S198" s="968"/>
      <c r="T198" s="968"/>
      <c r="U198" s="968"/>
      <c r="V198" s="968"/>
      <c r="W198" s="968"/>
      <c r="X198" s="968"/>
    </row>
    <row r="199" spans="1:24" ht="16.5" customHeight="1">
      <c r="A199" s="968"/>
      <c r="B199" s="968"/>
      <c r="C199" s="968"/>
      <c r="D199" s="968"/>
      <c r="E199" s="968"/>
      <c r="F199" s="968"/>
      <c r="G199" s="968"/>
      <c r="H199" s="968"/>
      <c r="I199" s="968"/>
      <c r="J199" s="968"/>
      <c r="K199" s="968"/>
      <c r="L199" s="968"/>
      <c r="M199" s="968"/>
      <c r="N199" s="968"/>
      <c r="O199" s="968"/>
      <c r="P199" s="968"/>
      <c r="Q199" s="968"/>
      <c r="R199" s="968"/>
      <c r="S199" s="968"/>
      <c r="T199" s="968"/>
      <c r="U199" s="968"/>
      <c r="V199" s="968"/>
      <c r="W199" s="968"/>
      <c r="X199" s="968"/>
    </row>
    <row r="200" spans="1:24" ht="16.5" customHeight="1">
      <c r="A200" s="968"/>
      <c r="B200" s="968"/>
      <c r="C200" s="968"/>
      <c r="D200" s="968"/>
      <c r="E200" s="968"/>
      <c r="F200" s="968"/>
      <c r="G200" s="968"/>
      <c r="H200" s="968"/>
      <c r="I200" s="968"/>
      <c r="J200" s="968"/>
      <c r="K200" s="968"/>
      <c r="L200" s="968"/>
      <c r="M200" s="968"/>
      <c r="N200" s="968"/>
      <c r="O200" s="968"/>
      <c r="P200" s="968"/>
      <c r="Q200" s="968"/>
      <c r="R200" s="968"/>
      <c r="S200" s="968"/>
      <c r="T200" s="968"/>
      <c r="U200" s="968"/>
      <c r="V200" s="968"/>
      <c r="W200" s="968"/>
      <c r="X200" s="968"/>
    </row>
    <row r="201" spans="1:24" ht="16.5" customHeight="1">
      <c r="A201" s="968"/>
      <c r="B201" s="968"/>
      <c r="C201" s="968"/>
      <c r="D201" s="968"/>
      <c r="E201" s="968"/>
      <c r="F201" s="968"/>
      <c r="G201" s="968"/>
      <c r="H201" s="968"/>
      <c r="I201" s="968"/>
      <c r="J201" s="968"/>
      <c r="K201" s="968"/>
      <c r="L201" s="968"/>
      <c r="M201" s="968"/>
      <c r="N201" s="968"/>
      <c r="O201" s="968"/>
      <c r="P201" s="968"/>
      <c r="Q201" s="968"/>
      <c r="R201" s="968"/>
      <c r="S201" s="968"/>
      <c r="T201" s="968"/>
      <c r="U201" s="968"/>
      <c r="V201" s="968"/>
      <c r="W201" s="968"/>
      <c r="X201" s="968"/>
    </row>
    <row r="202" spans="1:24" ht="16.5" customHeight="1">
      <c r="A202" s="968"/>
      <c r="B202" s="968"/>
      <c r="C202" s="968"/>
      <c r="D202" s="968"/>
      <c r="E202" s="968"/>
      <c r="F202" s="968"/>
      <c r="G202" s="968"/>
      <c r="H202" s="968"/>
      <c r="I202" s="968"/>
      <c r="J202" s="968"/>
      <c r="K202" s="968"/>
      <c r="L202" s="968"/>
      <c r="M202" s="968"/>
      <c r="N202" s="968"/>
      <c r="O202" s="968"/>
      <c r="P202" s="968"/>
      <c r="Q202" s="968"/>
      <c r="R202" s="968"/>
      <c r="S202" s="968"/>
      <c r="T202" s="968"/>
      <c r="U202" s="968"/>
      <c r="V202" s="968"/>
      <c r="W202" s="968"/>
      <c r="X202" s="968"/>
    </row>
    <row r="203" spans="1:24" ht="16.5" customHeight="1">
      <c r="A203" s="968"/>
      <c r="B203" s="968"/>
      <c r="C203" s="968"/>
      <c r="D203" s="968"/>
      <c r="E203" s="968"/>
      <c r="F203" s="968"/>
      <c r="G203" s="968"/>
      <c r="H203" s="968"/>
      <c r="I203" s="968"/>
      <c r="J203" s="968"/>
      <c r="K203" s="968"/>
      <c r="L203" s="968"/>
      <c r="M203" s="968"/>
      <c r="N203" s="968"/>
      <c r="O203" s="968"/>
      <c r="P203" s="968"/>
      <c r="Q203" s="968"/>
      <c r="R203" s="968"/>
      <c r="S203" s="968"/>
      <c r="T203" s="968"/>
      <c r="U203" s="968"/>
      <c r="V203" s="968"/>
      <c r="W203" s="968"/>
      <c r="X203" s="968"/>
    </row>
    <row r="204" spans="1:24" ht="16.5" customHeight="1">
      <c r="A204" s="968"/>
      <c r="B204" s="968"/>
      <c r="C204" s="968"/>
      <c r="D204" s="968"/>
      <c r="E204" s="968"/>
      <c r="F204" s="968"/>
      <c r="G204" s="968"/>
      <c r="H204" s="968"/>
      <c r="I204" s="968"/>
      <c r="J204" s="968"/>
      <c r="K204" s="968"/>
      <c r="L204" s="968"/>
      <c r="M204" s="968"/>
      <c r="N204" s="968"/>
      <c r="O204" s="968"/>
      <c r="P204" s="968"/>
      <c r="Q204" s="968"/>
      <c r="R204" s="968"/>
      <c r="S204" s="968"/>
      <c r="T204" s="968"/>
      <c r="U204" s="968"/>
      <c r="V204" s="968"/>
      <c r="W204" s="968"/>
      <c r="X204" s="968"/>
    </row>
    <row r="205" spans="1:24" ht="16.5" customHeight="1">
      <c r="A205" s="968"/>
      <c r="B205" s="968"/>
      <c r="C205" s="968"/>
      <c r="D205" s="968"/>
      <c r="E205" s="968"/>
      <c r="F205" s="968"/>
      <c r="G205" s="968"/>
      <c r="H205" s="968"/>
      <c r="I205" s="968"/>
      <c r="J205" s="968"/>
      <c r="K205" s="968"/>
      <c r="L205" s="968"/>
      <c r="M205" s="968"/>
      <c r="N205" s="968"/>
      <c r="O205" s="968"/>
      <c r="P205" s="968"/>
      <c r="Q205" s="968"/>
      <c r="R205" s="968"/>
      <c r="S205" s="968"/>
      <c r="T205" s="968"/>
      <c r="U205" s="968"/>
      <c r="V205" s="968"/>
      <c r="W205" s="968"/>
      <c r="X205" s="968"/>
    </row>
    <row r="206" spans="1:24" ht="16.5" customHeight="1">
      <c r="A206" s="968"/>
      <c r="B206" s="968"/>
      <c r="C206" s="968"/>
      <c r="D206" s="968"/>
      <c r="E206" s="968"/>
      <c r="F206" s="968"/>
      <c r="G206" s="968"/>
      <c r="H206" s="968"/>
      <c r="I206" s="968"/>
      <c r="J206" s="968"/>
      <c r="K206" s="968"/>
      <c r="L206" s="968"/>
      <c r="M206" s="968"/>
      <c r="N206" s="968"/>
      <c r="O206" s="968"/>
      <c r="P206" s="968"/>
      <c r="Q206" s="968"/>
      <c r="R206" s="968"/>
      <c r="S206" s="968"/>
      <c r="T206" s="968"/>
      <c r="U206" s="968"/>
      <c r="V206" s="968"/>
      <c r="W206" s="968"/>
      <c r="X206" s="968"/>
    </row>
    <row r="207" spans="1:24" ht="16.5" customHeight="1">
      <c r="A207" s="968"/>
      <c r="B207" s="968"/>
      <c r="C207" s="968"/>
      <c r="D207" s="968"/>
      <c r="E207" s="968"/>
      <c r="F207" s="968"/>
      <c r="G207" s="968"/>
      <c r="H207" s="968"/>
      <c r="I207" s="968"/>
      <c r="J207" s="968"/>
      <c r="K207" s="968"/>
      <c r="L207" s="968"/>
      <c r="M207" s="968"/>
      <c r="N207" s="968"/>
      <c r="O207" s="968"/>
      <c r="P207" s="968"/>
      <c r="Q207" s="968"/>
      <c r="R207" s="968"/>
      <c r="S207" s="968"/>
      <c r="T207" s="968"/>
      <c r="U207" s="968"/>
      <c r="V207" s="968"/>
      <c r="W207" s="968"/>
      <c r="X207" s="968"/>
    </row>
    <row r="208" spans="1:24" ht="16.5" customHeight="1">
      <c r="A208" s="968"/>
      <c r="B208" s="968"/>
      <c r="C208" s="968"/>
      <c r="D208" s="968"/>
      <c r="E208" s="968"/>
      <c r="F208" s="968"/>
      <c r="G208" s="968"/>
      <c r="H208" s="968"/>
      <c r="I208" s="968"/>
      <c r="J208" s="968"/>
      <c r="K208" s="968"/>
      <c r="L208" s="968"/>
      <c r="M208" s="968"/>
      <c r="N208" s="968"/>
      <c r="O208" s="968"/>
      <c r="P208" s="968"/>
      <c r="Q208" s="968"/>
      <c r="R208" s="968"/>
      <c r="S208" s="968"/>
      <c r="T208" s="968"/>
      <c r="U208" s="968"/>
      <c r="V208" s="968"/>
      <c r="W208" s="968"/>
      <c r="X208" s="968"/>
    </row>
    <row r="209" spans="1:24" ht="16.5" customHeight="1">
      <c r="A209" s="968"/>
      <c r="B209" s="968"/>
      <c r="C209" s="968"/>
      <c r="D209" s="968"/>
      <c r="E209" s="968"/>
      <c r="F209" s="968"/>
      <c r="G209" s="968"/>
      <c r="H209" s="968"/>
      <c r="I209" s="968"/>
      <c r="J209" s="968"/>
      <c r="K209" s="968"/>
      <c r="L209" s="968"/>
      <c r="M209" s="968"/>
      <c r="N209" s="968"/>
      <c r="O209" s="968"/>
      <c r="P209" s="968"/>
      <c r="Q209" s="968"/>
      <c r="R209" s="968"/>
      <c r="S209" s="968"/>
      <c r="T209" s="968"/>
      <c r="U209" s="968"/>
      <c r="V209" s="968"/>
      <c r="W209" s="968"/>
      <c r="X209" s="968"/>
    </row>
    <row r="210" spans="1:24" ht="16.5" customHeight="1">
      <c r="A210" s="968"/>
      <c r="B210" s="968"/>
      <c r="C210" s="968"/>
      <c r="D210" s="968"/>
      <c r="E210" s="968"/>
      <c r="F210" s="968"/>
      <c r="G210" s="968"/>
      <c r="H210" s="968"/>
      <c r="I210" s="968"/>
      <c r="J210" s="968"/>
      <c r="K210" s="968"/>
      <c r="L210" s="968"/>
      <c r="M210" s="968"/>
      <c r="N210" s="968"/>
      <c r="O210" s="968"/>
      <c r="P210" s="968"/>
      <c r="Q210" s="968"/>
      <c r="R210" s="968"/>
      <c r="S210" s="968"/>
      <c r="T210" s="968"/>
      <c r="U210" s="968"/>
      <c r="V210" s="968"/>
      <c r="W210" s="968"/>
      <c r="X210" s="968"/>
    </row>
    <row r="211" spans="1:24" ht="16.5" customHeight="1">
      <c r="A211" s="968"/>
      <c r="B211" s="968"/>
      <c r="C211" s="968"/>
      <c r="D211" s="968"/>
      <c r="E211" s="968"/>
      <c r="F211" s="968"/>
      <c r="G211" s="968"/>
      <c r="H211" s="968"/>
      <c r="I211" s="968"/>
      <c r="J211" s="968"/>
      <c r="K211" s="968"/>
      <c r="L211" s="968"/>
      <c r="M211" s="968"/>
      <c r="N211" s="968"/>
      <c r="O211" s="968"/>
      <c r="P211" s="968"/>
      <c r="Q211" s="968"/>
      <c r="R211" s="968"/>
      <c r="S211" s="968"/>
      <c r="T211" s="968"/>
      <c r="U211" s="968"/>
      <c r="V211" s="968"/>
      <c r="W211" s="968"/>
      <c r="X211" s="968"/>
    </row>
    <row r="212" spans="1:24" ht="16.5" customHeight="1">
      <c r="A212" s="968"/>
      <c r="B212" s="968"/>
      <c r="C212" s="968"/>
      <c r="D212" s="968"/>
      <c r="E212" s="968"/>
      <c r="F212" s="968"/>
      <c r="G212" s="968"/>
      <c r="H212" s="968"/>
      <c r="I212" s="968"/>
      <c r="J212" s="968"/>
      <c r="K212" s="968"/>
      <c r="L212" s="968"/>
      <c r="M212" s="968"/>
      <c r="N212" s="968"/>
      <c r="O212" s="968"/>
      <c r="P212" s="968"/>
      <c r="Q212" s="968"/>
      <c r="R212" s="968"/>
      <c r="S212" s="968"/>
      <c r="T212" s="968"/>
      <c r="U212" s="968"/>
      <c r="V212" s="968"/>
      <c r="W212" s="968"/>
      <c r="X212" s="968"/>
    </row>
    <row r="213" spans="1:24" ht="16.5" customHeight="1">
      <c r="A213" s="968"/>
      <c r="B213" s="968"/>
      <c r="C213" s="968"/>
      <c r="D213" s="968"/>
      <c r="E213" s="968"/>
      <c r="F213" s="968"/>
      <c r="G213" s="968"/>
      <c r="H213" s="968"/>
      <c r="I213" s="968"/>
      <c r="J213" s="968"/>
      <c r="K213" s="968"/>
      <c r="L213" s="968"/>
      <c r="M213" s="968"/>
      <c r="N213" s="968"/>
      <c r="O213" s="968"/>
      <c r="P213" s="968"/>
      <c r="Q213" s="968"/>
      <c r="R213" s="968"/>
      <c r="S213" s="968"/>
      <c r="T213" s="968"/>
      <c r="U213" s="968"/>
      <c r="V213" s="968"/>
      <c r="W213" s="968"/>
      <c r="X213" s="968"/>
    </row>
    <row r="214" spans="1:24" ht="16.5" customHeight="1">
      <c r="A214" s="968"/>
      <c r="B214" s="968"/>
      <c r="C214" s="968"/>
      <c r="D214" s="968"/>
      <c r="E214" s="968"/>
      <c r="F214" s="968"/>
      <c r="G214" s="968"/>
      <c r="H214" s="968"/>
      <c r="I214" s="968"/>
      <c r="J214" s="968"/>
      <c r="K214" s="968"/>
      <c r="L214" s="968"/>
      <c r="M214" s="968"/>
      <c r="N214" s="968"/>
      <c r="O214" s="968"/>
      <c r="P214" s="968"/>
      <c r="Q214" s="968"/>
      <c r="R214" s="968"/>
      <c r="S214" s="968"/>
      <c r="T214" s="968"/>
      <c r="U214" s="968"/>
      <c r="V214" s="968"/>
      <c r="W214" s="968"/>
      <c r="X214" s="968"/>
    </row>
    <row r="215" spans="1:24" ht="16.5" customHeight="1">
      <c r="A215" s="968"/>
      <c r="B215" s="968"/>
      <c r="C215" s="968"/>
      <c r="D215" s="968"/>
      <c r="E215" s="968"/>
      <c r="F215" s="968"/>
      <c r="G215" s="968"/>
      <c r="H215" s="968"/>
      <c r="I215" s="968"/>
      <c r="J215" s="968"/>
      <c r="K215" s="968"/>
      <c r="L215" s="968"/>
      <c r="M215" s="968"/>
      <c r="N215" s="968"/>
      <c r="O215" s="968"/>
      <c r="P215" s="968"/>
      <c r="Q215" s="968"/>
      <c r="R215" s="968"/>
      <c r="S215" s="968"/>
      <c r="T215" s="968"/>
      <c r="U215" s="968"/>
      <c r="V215" s="968"/>
      <c r="W215" s="968"/>
      <c r="X215" s="968"/>
    </row>
    <row r="216" spans="1:24" ht="16.5" customHeight="1">
      <c r="A216" s="968"/>
      <c r="B216" s="968"/>
      <c r="C216" s="968"/>
      <c r="D216" s="968"/>
      <c r="E216" s="968"/>
      <c r="F216" s="968"/>
      <c r="G216" s="968"/>
      <c r="H216" s="968"/>
      <c r="I216" s="968"/>
      <c r="J216" s="968"/>
      <c r="K216" s="968"/>
      <c r="L216" s="968"/>
      <c r="M216" s="968"/>
      <c r="N216" s="968"/>
      <c r="O216" s="968"/>
      <c r="P216" s="968"/>
      <c r="Q216" s="968"/>
      <c r="R216" s="968"/>
      <c r="S216" s="968"/>
      <c r="T216" s="968"/>
      <c r="U216" s="968"/>
      <c r="V216" s="968"/>
      <c r="W216" s="968"/>
      <c r="X216" s="968"/>
    </row>
    <row r="217" spans="1:24" ht="16.5" customHeight="1">
      <c r="A217" s="968"/>
      <c r="B217" s="968"/>
      <c r="C217" s="968"/>
      <c r="D217" s="968"/>
      <c r="E217" s="968"/>
      <c r="F217" s="968"/>
      <c r="G217" s="968"/>
      <c r="H217" s="968"/>
      <c r="I217" s="968"/>
      <c r="J217" s="968"/>
      <c r="K217" s="968"/>
      <c r="L217" s="968"/>
      <c r="M217" s="968"/>
      <c r="N217" s="968"/>
      <c r="O217" s="968"/>
      <c r="P217" s="968"/>
      <c r="Q217" s="968"/>
      <c r="R217" s="968"/>
      <c r="S217" s="968"/>
      <c r="T217" s="968"/>
      <c r="U217" s="968"/>
      <c r="V217" s="968"/>
      <c r="W217" s="968"/>
      <c r="X217" s="968"/>
    </row>
    <row r="218" spans="1:24" ht="16.5" customHeight="1">
      <c r="A218" s="968"/>
      <c r="B218" s="968"/>
      <c r="C218" s="968"/>
      <c r="D218" s="968"/>
      <c r="E218" s="968"/>
      <c r="F218" s="968"/>
      <c r="G218" s="968"/>
      <c r="H218" s="968"/>
      <c r="I218" s="968"/>
      <c r="J218" s="968"/>
      <c r="K218" s="968"/>
      <c r="L218" s="968"/>
      <c r="M218" s="968"/>
      <c r="N218" s="968"/>
      <c r="O218" s="968"/>
      <c r="P218" s="968"/>
      <c r="Q218" s="968"/>
      <c r="R218" s="968"/>
      <c r="S218" s="968"/>
      <c r="T218" s="968"/>
      <c r="U218" s="968"/>
      <c r="V218" s="968"/>
      <c r="W218" s="968"/>
      <c r="X218" s="968"/>
    </row>
    <row r="219" spans="1:24" ht="16.5" customHeight="1">
      <c r="A219" s="968"/>
      <c r="B219" s="968"/>
      <c r="C219" s="968"/>
      <c r="D219" s="968"/>
      <c r="E219" s="968"/>
      <c r="F219" s="968"/>
      <c r="G219" s="968"/>
      <c r="H219" s="968"/>
      <c r="I219" s="968"/>
      <c r="J219" s="968"/>
      <c r="K219" s="968"/>
      <c r="L219" s="968"/>
      <c r="M219" s="968"/>
      <c r="N219" s="968"/>
      <c r="O219" s="968"/>
      <c r="P219" s="968"/>
      <c r="Q219" s="968"/>
      <c r="R219" s="968"/>
      <c r="S219" s="968"/>
      <c r="T219" s="968"/>
      <c r="U219" s="968"/>
      <c r="V219" s="968"/>
      <c r="W219" s="968"/>
      <c r="X219" s="968"/>
    </row>
    <row r="220" spans="1:24" ht="16.5" customHeight="1">
      <c r="A220" s="968"/>
      <c r="B220" s="968"/>
      <c r="C220" s="968"/>
      <c r="D220" s="968"/>
      <c r="E220" s="968"/>
      <c r="F220" s="968"/>
      <c r="G220" s="968"/>
      <c r="H220" s="968"/>
      <c r="I220" s="968"/>
      <c r="J220" s="968"/>
      <c r="K220" s="968"/>
      <c r="L220" s="968"/>
      <c r="M220" s="968"/>
      <c r="N220" s="968"/>
      <c r="O220" s="968"/>
      <c r="P220" s="968"/>
      <c r="Q220" s="968"/>
      <c r="R220" s="968"/>
      <c r="S220" s="968"/>
      <c r="T220" s="968"/>
      <c r="U220" s="968"/>
      <c r="V220" s="968"/>
      <c r="W220" s="968"/>
      <c r="X220" s="968"/>
    </row>
    <row r="221" spans="1:24" ht="16.5" customHeight="1">
      <c r="A221" s="968"/>
      <c r="B221" s="968"/>
      <c r="C221" s="968"/>
      <c r="D221" s="968"/>
      <c r="E221" s="968"/>
      <c r="F221" s="968"/>
      <c r="G221" s="968"/>
      <c r="H221" s="968"/>
      <c r="I221" s="968"/>
      <c r="J221" s="968"/>
      <c r="K221" s="968"/>
      <c r="L221" s="968"/>
      <c r="M221" s="968"/>
      <c r="N221" s="968"/>
      <c r="O221" s="968"/>
      <c r="P221" s="968"/>
      <c r="Q221" s="968"/>
      <c r="R221" s="968"/>
      <c r="S221" s="968"/>
      <c r="T221" s="968"/>
      <c r="U221" s="968"/>
      <c r="V221" s="968"/>
      <c r="W221" s="968"/>
      <c r="X221" s="968"/>
    </row>
    <row r="222" spans="1:24" ht="16.5" customHeight="1">
      <c r="A222" s="968"/>
      <c r="B222" s="968"/>
      <c r="C222" s="968"/>
      <c r="D222" s="968"/>
      <c r="E222" s="968"/>
      <c r="F222" s="968"/>
      <c r="G222" s="968"/>
      <c r="H222" s="968"/>
      <c r="I222" s="968"/>
      <c r="J222" s="968"/>
      <c r="K222" s="968"/>
      <c r="L222" s="968"/>
      <c r="M222" s="968"/>
      <c r="N222" s="968"/>
      <c r="O222" s="968"/>
      <c r="P222" s="968"/>
      <c r="Q222" s="968"/>
      <c r="R222" s="968"/>
      <c r="S222" s="968"/>
      <c r="T222" s="968"/>
      <c r="U222" s="968"/>
      <c r="V222" s="968"/>
      <c r="W222" s="968"/>
      <c r="X222" s="968"/>
    </row>
    <row r="223" spans="1:24" ht="16.5" customHeight="1">
      <c r="A223" s="968"/>
      <c r="B223" s="968"/>
      <c r="C223" s="968"/>
      <c r="D223" s="968"/>
      <c r="E223" s="968"/>
      <c r="F223" s="968"/>
      <c r="G223" s="968"/>
      <c r="H223" s="968"/>
      <c r="I223" s="968"/>
      <c r="J223" s="968"/>
      <c r="K223" s="968"/>
      <c r="L223" s="968"/>
      <c r="M223" s="968"/>
      <c r="N223" s="968"/>
      <c r="O223" s="968"/>
      <c r="P223" s="968"/>
      <c r="Q223" s="968"/>
      <c r="R223" s="968"/>
      <c r="S223" s="968"/>
      <c r="T223" s="968"/>
      <c r="U223" s="968"/>
      <c r="V223" s="968"/>
      <c r="W223" s="968"/>
      <c r="X223" s="968"/>
    </row>
    <row r="224" spans="1:24" ht="16.5" customHeight="1">
      <c r="A224" s="968"/>
      <c r="B224" s="968"/>
      <c r="C224" s="968"/>
      <c r="D224" s="968"/>
      <c r="E224" s="968"/>
      <c r="F224" s="968"/>
      <c r="G224" s="968"/>
      <c r="H224" s="968"/>
      <c r="I224" s="968"/>
      <c r="J224" s="968"/>
      <c r="K224" s="968"/>
      <c r="L224" s="968"/>
      <c r="M224" s="968"/>
      <c r="N224" s="968"/>
      <c r="O224" s="968"/>
      <c r="P224" s="968"/>
      <c r="Q224" s="968"/>
      <c r="R224" s="968"/>
      <c r="S224" s="968"/>
      <c r="T224" s="968"/>
      <c r="U224" s="968"/>
      <c r="V224" s="968"/>
      <c r="W224" s="968"/>
      <c r="X224" s="968"/>
    </row>
    <row r="225" spans="1:24" ht="16.5" customHeight="1">
      <c r="A225" s="968"/>
      <c r="B225" s="968"/>
      <c r="C225" s="968"/>
      <c r="D225" s="968"/>
      <c r="E225" s="968"/>
      <c r="F225" s="968"/>
      <c r="G225" s="968"/>
      <c r="H225" s="968"/>
      <c r="I225" s="968"/>
      <c r="J225" s="968"/>
      <c r="K225" s="968"/>
      <c r="L225" s="968"/>
      <c r="M225" s="968"/>
      <c r="N225" s="968"/>
      <c r="O225" s="968"/>
      <c r="P225" s="968"/>
      <c r="Q225" s="968"/>
      <c r="R225" s="968"/>
      <c r="S225" s="968"/>
      <c r="T225" s="968"/>
      <c r="U225" s="968"/>
      <c r="V225" s="968"/>
      <c r="W225" s="968"/>
      <c r="X225" s="968"/>
    </row>
    <row r="226" spans="1:24" ht="16.5" customHeight="1">
      <c r="A226" s="968"/>
      <c r="B226" s="968"/>
      <c r="C226" s="968"/>
      <c r="D226" s="968"/>
      <c r="E226" s="968"/>
      <c r="F226" s="968"/>
      <c r="G226" s="968"/>
      <c r="H226" s="968"/>
      <c r="I226" s="968"/>
      <c r="J226" s="968"/>
      <c r="K226" s="968"/>
      <c r="L226" s="968"/>
      <c r="M226" s="968"/>
      <c r="N226" s="968"/>
      <c r="O226" s="968"/>
      <c r="P226" s="968"/>
      <c r="Q226" s="968"/>
      <c r="R226" s="968"/>
      <c r="S226" s="968"/>
      <c r="T226" s="968"/>
      <c r="U226" s="968"/>
      <c r="V226" s="968"/>
      <c r="W226" s="968"/>
      <c r="X226" s="968"/>
    </row>
    <row r="227" spans="1:24" ht="16.5" customHeight="1">
      <c r="A227" s="968"/>
      <c r="B227" s="968"/>
      <c r="C227" s="968"/>
      <c r="D227" s="968"/>
      <c r="E227" s="968"/>
      <c r="F227" s="968"/>
      <c r="G227" s="968"/>
      <c r="H227" s="968"/>
      <c r="I227" s="968"/>
      <c r="J227" s="968"/>
      <c r="K227" s="968"/>
      <c r="L227" s="968"/>
      <c r="M227" s="968"/>
      <c r="N227" s="968"/>
      <c r="O227" s="968"/>
      <c r="P227" s="968"/>
      <c r="Q227" s="968"/>
      <c r="R227" s="968"/>
      <c r="S227" s="968"/>
      <c r="T227" s="968"/>
      <c r="U227" s="968"/>
      <c r="V227" s="968"/>
      <c r="W227" s="968"/>
      <c r="X227" s="968"/>
    </row>
    <row r="228" spans="1:24" ht="16.5" customHeight="1">
      <c r="A228" s="968"/>
      <c r="B228" s="968"/>
      <c r="C228" s="968"/>
      <c r="D228" s="968"/>
      <c r="E228" s="968"/>
      <c r="F228" s="968"/>
      <c r="G228" s="968"/>
      <c r="H228" s="968"/>
      <c r="I228" s="968"/>
      <c r="J228" s="968"/>
      <c r="K228" s="968"/>
      <c r="L228" s="968"/>
      <c r="M228" s="968"/>
      <c r="N228" s="968"/>
      <c r="O228" s="968"/>
      <c r="P228" s="968"/>
      <c r="Q228" s="968"/>
      <c r="R228" s="968"/>
      <c r="S228" s="968"/>
      <c r="T228" s="968"/>
      <c r="U228" s="968"/>
      <c r="V228" s="968"/>
      <c r="W228" s="968"/>
      <c r="X228" s="968"/>
    </row>
    <row r="229" spans="1:24" ht="16.5" customHeight="1">
      <c r="A229" s="968"/>
      <c r="B229" s="968"/>
      <c r="C229" s="968"/>
      <c r="D229" s="968"/>
      <c r="E229" s="968"/>
      <c r="F229" s="968"/>
      <c r="G229" s="968"/>
      <c r="H229" s="968"/>
      <c r="I229" s="968"/>
      <c r="J229" s="968"/>
      <c r="K229" s="968"/>
      <c r="L229" s="968"/>
      <c r="M229" s="968"/>
      <c r="N229" s="968"/>
      <c r="O229" s="968"/>
      <c r="P229" s="968"/>
      <c r="Q229" s="968"/>
      <c r="R229" s="968"/>
      <c r="S229" s="968"/>
      <c r="T229" s="968"/>
      <c r="U229" s="968"/>
      <c r="V229" s="968"/>
      <c r="W229" s="968"/>
      <c r="X229" s="968"/>
    </row>
    <row r="230" spans="1:24" ht="16.5" customHeight="1">
      <c r="A230" s="968"/>
      <c r="B230" s="968"/>
      <c r="C230" s="968"/>
      <c r="D230" s="968"/>
      <c r="E230" s="968"/>
      <c r="F230" s="968"/>
      <c r="G230" s="968"/>
      <c r="H230" s="968"/>
      <c r="I230" s="968"/>
      <c r="J230" s="968"/>
      <c r="K230" s="968"/>
      <c r="L230" s="968"/>
      <c r="M230" s="968"/>
      <c r="N230" s="968"/>
      <c r="O230" s="968"/>
      <c r="P230" s="968"/>
      <c r="Q230" s="968"/>
      <c r="R230" s="968"/>
      <c r="S230" s="968"/>
      <c r="T230" s="968"/>
      <c r="U230" s="968"/>
      <c r="V230" s="968"/>
      <c r="W230" s="968"/>
      <c r="X230" s="968"/>
    </row>
    <row r="231" spans="1:24" ht="16.5" customHeight="1">
      <c r="A231" s="968"/>
      <c r="B231" s="968"/>
      <c r="C231" s="968"/>
      <c r="D231" s="968"/>
      <c r="E231" s="968"/>
      <c r="F231" s="968"/>
      <c r="G231" s="968"/>
      <c r="H231" s="968"/>
      <c r="I231" s="968"/>
      <c r="J231" s="968"/>
      <c r="K231" s="968"/>
      <c r="L231" s="968"/>
      <c r="M231" s="968"/>
      <c r="N231" s="968"/>
      <c r="O231" s="968"/>
      <c r="P231" s="968"/>
      <c r="Q231" s="968"/>
      <c r="R231" s="968"/>
      <c r="S231" s="968"/>
      <c r="T231" s="968"/>
      <c r="U231" s="968"/>
      <c r="V231" s="968"/>
      <c r="W231" s="968"/>
      <c r="X231" s="968"/>
    </row>
    <row r="232" spans="1:24" ht="16.5" customHeight="1">
      <c r="A232" s="968"/>
      <c r="B232" s="968"/>
      <c r="C232" s="968"/>
      <c r="D232" s="968"/>
      <c r="E232" s="968"/>
      <c r="F232" s="968"/>
      <c r="G232" s="968"/>
      <c r="H232" s="968"/>
      <c r="I232" s="968"/>
      <c r="J232" s="968"/>
      <c r="K232" s="968"/>
      <c r="L232" s="968"/>
      <c r="M232" s="968"/>
      <c r="N232" s="968"/>
      <c r="O232" s="968"/>
      <c r="P232" s="968"/>
      <c r="Q232" s="968"/>
      <c r="R232" s="968"/>
      <c r="S232" s="968"/>
      <c r="T232" s="968"/>
      <c r="U232" s="968"/>
      <c r="V232" s="968"/>
      <c r="W232" s="968"/>
      <c r="X232" s="968"/>
    </row>
    <row r="233" spans="1:24" ht="16.5" customHeight="1">
      <c r="A233" s="968"/>
      <c r="B233" s="968"/>
      <c r="C233" s="968"/>
      <c r="D233" s="968"/>
      <c r="E233" s="968"/>
      <c r="F233" s="968"/>
      <c r="G233" s="968"/>
      <c r="H233" s="968"/>
      <c r="I233" s="968"/>
      <c r="J233" s="968"/>
      <c r="K233" s="968"/>
      <c r="L233" s="968"/>
      <c r="M233" s="968"/>
      <c r="N233" s="968"/>
      <c r="O233" s="968"/>
      <c r="P233" s="968"/>
      <c r="Q233" s="968"/>
      <c r="R233" s="968"/>
      <c r="S233" s="968"/>
      <c r="T233" s="968"/>
      <c r="U233" s="968"/>
      <c r="V233" s="968"/>
      <c r="W233" s="968"/>
      <c r="X233" s="968"/>
    </row>
    <row r="234" spans="1:24" ht="16.5" customHeight="1">
      <c r="A234" s="968"/>
      <c r="B234" s="968"/>
      <c r="C234" s="968"/>
      <c r="D234" s="968"/>
      <c r="E234" s="968"/>
      <c r="F234" s="968"/>
      <c r="G234" s="968"/>
      <c r="H234" s="968"/>
      <c r="I234" s="968"/>
      <c r="J234" s="968"/>
      <c r="K234" s="968"/>
      <c r="L234" s="968"/>
      <c r="M234" s="968"/>
      <c r="N234" s="968"/>
      <c r="O234" s="968"/>
      <c r="P234" s="968"/>
      <c r="Q234" s="968"/>
      <c r="R234" s="968"/>
      <c r="S234" s="968"/>
      <c r="T234" s="968"/>
      <c r="U234" s="968"/>
      <c r="V234" s="968"/>
      <c r="W234" s="968"/>
      <c r="X234" s="968"/>
    </row>
    <row r="235" spans="1:24" ht="16.5" customHeight="1">
      <c r="A235" s="968"/>
      <c r="B235" s="968"/>
      <c r="C235" s="968"/>
      <c r="D235" s="968"/>
      <c r="E235" s="968"/>
      <c r="F235" s="968"/>
      <c r="G235" s="968"/>
      <c r="H235" s="968"/>
      <c r="I235" s="968"/>
      <c r="J235" s="968"/>
      <c r="K235" s="968"/>
      <c r="L235" s="968"/>
      <c r="M235" s="968"/>
      <c r="N235" s="968"/>
      <c r="O235" s="968"/>
      <c r="P235" s="968"/>
      <c r="Q235" s="968"/>
      <c r="R235" s="968"/>
      <c r="S235" s="968"/>
      <c r="T235" s="968"/>
      <c r="U235" s="968"/>
      <c r="V235" s="968"/>
      <c r="W235" s="968"/>
      <c r="X235" s="968"/>
    </row>
    <row r="236" spans="1:24" ht="16.5" customHeight="1">
      <c r="A236" s="968"/>
      <c r="B236" s="968"/>
      <c r="C236" s="968"/>
      <c r="D236" s="968"/>
      <c r="E236" s="968"/>
      <c r="F236" s="968"/>
      <c r="G236" s="968"/>
      <c r="H236" s="968"/>
      <c r="I236" s="968"/>
      <c r="J236" s="968"/>
      <c r="K236" s="968"/>
      <c r="L236" s="968"/>
      <c r="M236" s="968"/>
      <c r="N236" s="968"/>
      <c r="O236" s="968"/>
      <c r="P236" s="968"/>
      <c r="Q236" s="968"/>
      <c r="R236" s="968"/>
      <c r="S236" s="968"/>
      <c r="T236" s="968"/>
      <c r="U236" s="968"/>
      <c r="V236" s="968"/>
      <c r="W236" s="968"/>
      <c r="X236" s="968"/>
    </row>
    <row r="237" spans="1:24" ht="16.5" customHeight="1">
      <c r="A237" s="968"/>
      <c r="B237" s="968"/>
      <c r="C237" s="968"/>
      <c r="D237" s="968"/>
      <c r="E237" s="968"/>
      <c r="F237" s="968"/>
      <c r="G237" s="968"/>
      <c r="H237" s="968"/>
      <c r="I237" s="968"/>
      <c r="J237" s="968"/>
      <c r="K237" s="968"/>
      <c r="L237" s="968"/>
      <c r="M237" s="968"/>
      <c r="N237" s="968"/>
      <c r="O237" s="968"/>
      <c r="P237" s="968"/>
      <c r="Q237" s="968"/>
      <c r="R237" s="968"/>
      <c r="S237" s="968"/>
      <c r="T237" s="968"/>
      <c r="U237" s="968"/>
      <c r="V237" s="968"/>
      <c r="W237" s="968"/>
      <c r="X237" s="968"/>
    </row>
    <row r="238" spans="1:24" ht="16.5" customHeight="1">
      <c r="A238" s="968"/>
      <c r="B238" s="968"/>
      <c r="C238" s="968"/>
      <c r="D238" s="968"/>
      <c r="E238" s="968"/>
      <c r="F238" s="968"/>
      <c r="G238" s="968"/>
      <c r="H238" s="968"/>
      <c r="I238" s="968"/>
      <c r="J238" s="968"/>
      <c r="K238" s="968"/>
      <c r="L238" s="968"/>
      <c r="M238" s="968"/>
      <c r="N238" s="968"/>
      <c r="O238" s="968"/>
      <c r="P238" s="968"/>
      <c r="Q238" s="968"/>
      <c r="R238" s="968"/>
      <c r="S238" s="968"/>
      <c r="T238" s="968"/>
      <c r="U238" s="968"/>
      <c r="V238" s="968"/>
      <c r="W238" s="968"/>
      <c r="X238" s="968"/>
    </row>
    <row r="239" spans="1:24" ht="16.5" customHeight="1">
      <c r="A239" s="968"/>
      <c r="B239" s="968"/>
      <c r="C239" s="968"/>
      <c r="D239" s="968"/>
      <c r="E239" s="968"/>
      <c r="F239" s="968"/>
      <c r="G239" s="968"/>
      <c r="H239" s="968"/>
      <c r="I239" s="968"/>
      <c r="J239" s="968"/>
      <c r="K239" s="968"/>
      <c r="L239" s="968"/>
      <c r="M239" s="968"/>
      <c r="N239" s="968"/>
      <c r="O239" s="968"/>
      <c r="P239" s="968"/>
      <c r="Q239" s="968"/>
      <c r="R239" s="968"/>
      <c r="S239" s="968"/>
      <c r="T239" s="968"/>
      <c r="U239" s="968"/>
      <c r="V239" s="968"/>
      <c r="W239" s="968"/>
      <c r="X239" s="968"/>
    </row>
    <row r="240" spans="1:24" ht="16.5" customHeight="1">
      <c r="A240" s="968"/>
      <c r="B240" s="968"/>
      <c r="C240" s="968"/>
      <c r="D240" s="968"/>
      <c r="E240" s="968"/>
      <c r="F240" s="968"/>
      <c r="G240" s="968"/>
      <c r="H240" s="968"/>
      <c r="I240" s="968"/>
      <c r="J240" s="968"/>
      <c r="K240" s="968"/>
      <c r="L240" s="968"/>
      <c r="M240" s="968"/>
      <c r="N240" s="968"/>
      <c r="O240" s="968"/>
      <c r="P240" s="968"/>
      <c r="Q240" s="968"/>
      <c r="R240" s="968"/>
      <c r="S240" s="968"/>
      <c r="T240" s="968"/>
      <c r="U240" s="968"/>
      <c r="V240" s="968"/>
      <c r="W240" s="968"/>
      <c r="X240" s="968"/>
    </row>
    <row r="241" spans="1:24" ht="16.5" customHeight="1">
      <c r="A241" s="968"/>
      <c r="B241" s="968"/>
      <c r="C241" s="968"/>
      <c r="D241" s="968"/>
      <c r="E241" s="968"/>
      <c r="F241" s="968"/>
      <c r="G241" s="968"/>
      <c r="H241" s="968"/>
      <c r="I241" s="968"/>
      <c r="J241" s="968"/>
      <c r="K241" s="968"/>
      <c r="L241" s="968"/>
      <c r="M241" s="968"/>
      <c r="N241" s="968"/>
      <c r="O241" s="968"/>
      <c r="P241" s="968"/>
      <c r="Q241" s="968"/>
      <c r="R241" s="968"/>
      <c r="S241" s="968"/>
      <c r="T241" s="968"/>
      <c r="U241" s="968"/>
      <c r="V241" s="968"/>
      <c r="W241" s="968"/>
      <c r="X241" s="968"/>
    </row>
    <row r="242" spans="1:24" ht="16.5" customHeight="1">
      <c r="A242" s="968"/>
      <c r="B242" s="968"/>
      <c r="C242" s="968"/>
      <c r="D242" s="968"/>
      <c r="E242" s="968"/>
      <c r="F242" s="968"/>
      <c r="G242" s="968"/>
      <c r="H242" s="968"/>
      <c r="I242" s="968"/>
      <c r="J242" s="968"/>
      <c r="K242" s="968"/>
      <c r="L242" s="968"/>
      <c r="M242" s="968"/>
      <c r="N242" s="968"/>
      <c r="O242" s="968"/>
      <c r="P242" s="968"/>
      <c r="Q242" s="968"/>
      <c r="R242" s="968"/>
      <c r="S242" s="968"/>
      <c r="T242" s="968"/>
      <c r="U242" s="968"/>
      <c r="V242" s="968"/>
      <c r="W242" s="968"/>
      <c r="X242" s="968"/>
    </row>
    <row r="243" spans="1:24" ht="16.5" customHeight="1">
      <c r="A243" s="968"/>
      <c r="B243" s="968"/>
      <c r="C243" s="968"/>
      <c r="D243" s="968"/>
      <c r="E243" s="968"/>
      <c r="F243" s="968"/>
      <c r="G243" s="968"/>
      <c r="H243" s="968"/>
      <c r="I243" s="968"/>
      <c r="J243" s="968"/>
      <c r="K243" s="968"/>
      <c r="L243" s="968"/>
      <c r="M243" s="968"/>
      <c r="N243" s="968"/>
      <c r="O243" s="968"/>
      <c r="P243" s="968"/>
      <c r="Q243" s="968"/>
      <c r="R243" s="968"/>
      <c r="S243" s="968"/>
      <c r="T243" s="968"/>
      <c r="U243" s="968"/>
      <c r="V243" s="968"/>
      <c r="W243" s="968"/>
      <c r="X243" s="968"/>
    </row>
    <row r="244" spans="1:24" ht="16.5" customHeight="1">
      <c r="A244" s="968"/>
      <c r="B244" s="968"/>
      <c r="C244" s="968"/>
      <c r="D244" s="968"/>
      <c r="E244" s="968"/>
      <c r="F244" s="968"/>
      <c r="G244" s="968"/>
      <c r="H244" s="968"/>
      <c r="I244" s="968"/>
      <c r="J244" s="968"/>
      <c r="K244" s="968"/>
      <c r="L244" s="968"/>
      <c r="M244" s="968"/>
      <c r="N244" s="968"/>
      <c r="O244" s="968"/>
      <c r="P244" s="968"/>
      <c r="Q244" s="968"/>
      <c r="R244" s="968"/>
      <c r="S244" s="968"/>
      <c r="T244" s="968"/>
      <c r="U244" s="968"/>
      <c r="V244" s="968"/>
      <c r="W244" s="968"/>
      <c r="X244" s="968"/>
    </row>
    <row r="245" spans="1:24" ht="16.5" customHeight="1">
      <c r="A245" s="968"/>
      <c r="B245" s="968"/>
      <c r="C245" s="968"/>
      <c r="D245" s="968"/>
      <c r="E245" s="968"/>
      <c r="F245" s="968"/>
      <c r="G245" s="968"/>
      <c r="H245" s="968"/>
      <c r="I245" s="968"/>
      <c r="J245" s="968"/>
      <c r="K245" s="968"/>
      <c r="L245" s="968"/>
      <c r="M245" s="968"/>
      <c r="N245" s="968"/>
      <c r="O245" s="968"/>
      <c r="P245" s="968"/>
      <c r="Q245" s="968"/>
      <c r="R245" s="968"/>
      <c r="S245" s="968"/>
      <c r="T245" s="968"/>
      <c r="U245" s="968"/>
      <c r="V245" s="968"/>
      <c r="W245" s="968"/>
      <c r="X245" s="968"/>
    </row>
    <row r="246" spans="1:24" ht="16.5" customHeight="1">
      <c r="A246" s="968"/>
      <c r="B246" s="968"/>
      <c r="C246" s="968"/>
      <c r="D246" s="968"/>
      <c r="E246" s="968"/>
      <c r="F246" s="968"/>
      <c r="G246" s="968"/>
      <c r="H246" s="968"/>
      <c r="I246" s="968"/>
      <c r="J246" s="968"/>
      <c r="K246" s="968"/>
      <c r="L246" s="968"/>
      <c r="M246" s="968"/>
      <c r="N246" s="968"/>
      <c r="O246" s="968"/>
      <c r="P246" s="968"/>
      <c r="Q246" s="968"/>
      <c r="R246" s="968"/>
      <c r="S246" s="968"/>
      <c r="T246" s="968"/>
      <c r="U246" s="968"/>
      <c r="V246" s="968"/>
      <c r="W246" s="968"/>
      <c r="X246" s="968"/>
    </row>
    <row r="247" spans="1:24" ht="16.5" customHeight="1">
      <c r="A247" s="968"/>
      <c r="B247" s="968"/>
      <c r="C247" s="968"/>
      <c r="D247" s="968"/>
      <c r="E247" s="968"/>
      <c r="F247" s="968"/>
      <c r="G247" s="968"/>
      <c r="H247" s="968"/>
      <c r="I247" s="968"/>
      <c r="J247" s="968"/>
      <c r="K247" s="968"/>
      <c r="L247" s="968"/>
      <c r="M247" s="968"/>
      <c r="N247" s="968"/>
      <c r="O247" s="968"/>
      <c r="P247" s="968"/>
      <c r="Q247" s="968"/>
      <c r="R247" s="968"/>
      <c r="S247" s="968"/>
      <c r="T247" s="968"/>
      <c r="U247" s="968"/>
      <c r="V247" s="968"/>
      <c r="W247" s="968"/>
      <c r="X247" s="968"/>
    </row>
    <row r="248" spans="1:24" ht="16.5" customHeight="1">
      <c r="A248" s="968"/>
      <c r="B248" s="968"/>
      <c r="C248" s="968"/>
      <c r="D248" s="968"/>
      <c r="E248" s="968"/>
      <c r="F248" s="968"/>
      <c r="G248" s="968"/>
      <c r="H248" s="968"/>
      <c r="I248" s="968"/>
      <c r="J248" s="968"/>
      <c r="K248" s="968"/>
      <c r="L248" s="968"/>
      <c r="M248" s="968"/>
      <c r="N248" s="968"/>
      <c r="O248" s="968"/>
      <c r="P248" s="968"/>
      <c r="Q248" s="968"/>
      <c r="R248" s="968"/>
      <c r="S248" s="968"/>
      <c r="T248" s="968"/>
      <c r="U248" s="968"/>
      <c r="V248" s="968"/>
      <c r="W248" s="968"/>
      <c r="X248" s="968"/>
    </row>
    <row r="249" spans="1:24" ht="16.5" customHeight="1">
      <c r="A249" s="968"/>
      <c r="B249" s="968"/>
      <c r="C249" s="968"/>
      <c r="D249" s="968"/>
      <c r="E249" s="968"/>
      <c r="F249" s="968"/>
      <c r="G249" s="968"/>
      <c r="H249" s="968"/>
      <c r="I249" s="968"/>
      <c r="J249" s="968"/>
      <c r="K249" s="968"/>
      <c r="L249" s="968"/>
      <c r="M249" s="968"/>
      <c r="N249" s="968"/>
      <c r="O249" s="968"/>
      <c r="P249" s="968"/>
      <c r="Q249" s="968"/>
      <c r="R249" s="968"/>
      <c r="S249" s="968"/>
      <c r="T249" s="968"/>
      <c r="U249" s="968"/>
      <c r="V249" s="968"/>
      <c r="W249" s="968"/>
      <c r="X249" s="968"/>
    </row>
    <row r="250" spans="1:24" ht="16.5" customHeight="1">
      <c r="A250" s="968"/>
      <c r="B250" s="968"/>
      <c r="C250" s="968"/>
      <c r="D250" s="968"/>
      <c r="E250" s="968"/>
      <c r="F250" s="968"/>
      <c r="G250" s="968"/>
      <c r="H250" s="968"/>
      <c r="I250" s="968"/>
      <c r="J250" s="968"/>
      <c r="K250" s="968"/>
      <c r="L250" s="968"/>
      <c r="M250" s="968"/>
      <c r="N250" s="968"/>
      <c r="O250" s="968"/>
      <c r="P250" s="968"/>
      <c r="Q250" s="968"/>
      <c r="R250" s="968"/>
      <c r="S250" s="968"/>
      <c r="T250" s="968"/>
      <c r="U250" s="968"/>
      <c r="V250" s="968"/>
      <c r="W250" s="968"/>
      <c r="X250" s="968"/>
    </row>
    <row r="251" spans="1:24" ht="16.5" customHeight="1">
      <c r="A251" s="968"/>
      <c r="B251" s="968"/>
      <c r="C251" s="968"/>
      <c r="D251" s="968"/>
      <c r="E251" s="968"/>
      <c r="F251" s="968"/>
      <c r="G251" s="968"/>
      <c r="H251" s="968"/>
      <c r="I251" s="968"/>
      <c r="J251" s="968"/>
      <c r="K251" s="968"/>
      <c r="L251" s="968"/>
      <c r="M251" s="968"/>
      <c r="N251" s="968"/>
      <c r="O251" s="968"/>
      <c r="P251" s="968"/>
      <c r="Q251" s="968"/>
      <c r="R251" s="968"/>
      <c r="S251" s="968"/>
      <c r="T251" s="968"/>
      <c r="U251" s="968"/>
      <c r="V251" s="968"/>
      <c r="W251" s="968"/>
      <c r="X251" s="968"/>
    </row>
    <row r="252" spans="1:24" ht="16.5" customHeight="1">
      <c r="A252" s="968"/>
      <c r="B252" s="968"/>
      <c r="C252" s="968"/>
      <c r="D252" s="968"/>
      <c r="E252" s="968"/>
      <c r="F252" s="968"/>
      <c r="G252" s="968"/>
      <c r="H252" s="968"/>
      <c r="I252" s="968"/>
      <c r="J252" s="968"/>
      <c r="K252" s="968"/>
      <c r="L252" s="968"/>
      <c r="M252" s="968"/>
      <c r="N252" s="968"/>
      <c r="O252" s="968"/>
      <c r="P252" s="968"/>
      <c r="Q252" s="968"/>
      <c r="R252" s="968"/>
      <c r="S252" s="968"/>
      <c r="T252" s="968"/>
      <c r="U252" s="968"/>
      <c r="V252" s="968"/>
      <c r="W252" s="968"/>
      <c r="X252" s="968"/>
    </row>
    <row r="253" spans="1:24" ht="16.5" customHeight="1">
      <c r="A253" s="968"/>
      <c r="B253" s="968"/>
      <c r="C253" s="968"/>
      <c r="D253" s="968"/>
      <c r="E253" s="968"/>
      <c r="F253" s="968"/>
      <c r="G253" s="968"/>
      <c r="H253" s="968"/>
      <c r="I253" s="968"/>
      <c r="J253" s="968"/>
      <c r="K253" s="968"/>
      <c r="L253" s="968"/>
      <c r="M253" s="968"/>
      <c r="N253" s="968"/>
      <c r="O253" s="968"/>
      <c r="P253" s="968"/>
      <c r="Q253" s="968"/>
      <c r="R253" s="968"/>
      <c r="S253" s="968"/>
      <c r="T253" s="968"/>
      <c r="U253" s="968"/>
      <c r="V253" s="968"/>
      <c r="W253" s="968"/>
      <c r="X253" s="968"/>
    </row>
    <row r="254" spans="1:24" ht="16.5" customHeight="1">
      <c r="A254" s="968"/>
      <c r="B254" s="968"/>
      <c r="C254" s="968"/>
      <c r="D254" s="968"/>
      <c r="E254" s="968"/>
      <c r="F254" s="968"/>
      <c r="G254" s="968"/>
      <c r="H254" s="968"/>
      <c r="I254" s="968"/>
      <c r="J254" s="968"/>
      <c r="K254" s="968"/>
      <c r="L254" s="968"/>
      <c r="M254" s="968"/>
      <c r="N254" s="968"/>
      <c r="O254" s="968"/>
      <c r="P254" s="968"/>
      <c r="Q254" s="968"/>
      <c r="R254" s="968"/>
      <c r="S254" s="968"/>
      <c r="T254" s="968"/>
      <c r="U254" s="968"/>
      <c r="V254" s="968"/>
      <c r="W254" s="968"/>
      <c r="X254" s="968"/>
    </row>
    <row r="255" spans="1:24" ht="16.5" customHeight="1">
      <c r="A255" s="968"/>
      <c r="B255" s="968"/>
      <c r="C255" s="968"/>
      <c r="D255" s="968"/>
      <c r="E255" s="968"/>
      <c r="F255" s="968"/>
      <c r="G255" s="968"/>
      <c r="H255" s="968"/>
      <c r="I255" s="968"/>
      <c r="J255" s="968"/>
      <c r="K255" s="968"/>
      <c r="L255" s="968"/>
      <c r="M255" s="968"/>
      <c r="N255" s="968"/>
      <c r="O255" s="968"/>
      <c r="P255" s="968"/>
      <c r="Q255" s="968"/>
      <c r="R255" s="968"/>
      <c r="S255" s="968"/>
      <c r="T255" s="968"/>
      <c r="U255" s="968"/>
      <c r="V255" s="968"/>
      <c r="W255" s="968"/>
      <c r="X255" s="968"/>
    </row>
    <row r="256" spans="1:24" ht="16.5" customHeight="1">
      <c r="A256" s="968"/>
      <c r="B256" s="968"/>
      <c r="C256" s="968"/>
      <c r="D256" s="968"/>
      <c r="E256" s="968"/>
      <c r="F256" s="968"/>
      <c r="G256" s="968"/>
      <c r="H256" s="968"/>
      <c r="I256" s="968"/>
      <c r="J256" s="968"/>
      <c r="K256" s="968"/>
      <c r="L256" s="968"/>
      <c r="M256" s="968"/>
      <c r="N256" s="968"/>
      <c r="O256" s="968"/>
      <c r="P256" s="968"/>
      <c r="Q256" s="968"/>
      <c r="R256" s="968"/>
      <c r="S256" s="968"/>
      <c r="T256" s="968"/>
      <c r="U256" s="968"/>
      <c r="V256" s="968"/>
      <c r="W256" s="968"/>
      <c r="X256" s="968"/>
    </row>
    <row r="257" spans="1:24" ht="16.5" customHeight="1">
      <c r="A257" s="968"/>
      <c r="B257" s="968"/>
      <c r="C257" s="968"/>
      <c r="D257" s="968"/>
      <c r="E257" s="968"/>
      <c r="F257" s="968"/>
      <c r="G257" s="968"/>
      <c r="H257" s="968"/>
      <c r="I257" s="968"/>
      <c r="J257" s="968"/>
      <c r="K257" s="968"/>
      <c r="L257" s="968"/>
      <c r="M257" s="968"/>
      <c r="N257" s="968"/>
      <c r="O257" s="968"/>
      <c r="P257" s="968"/>
      <c r="Q257" s="968"/>
      <c r="R257" s="968"/>
      <c r="S257" s="968"/>
      <c r="T257" s="968"/>
      <c r="U257" s="968"/>
      <c r="V257" s="968"/>
      <c r="W257" s="968"/>
      <c r="X257" s="968"/>
    </row>
    <row r="258" spans="1:24" ht="16.5" customHeight="1">
      <c r="A258" s="968"/>
      <c r="B258" s="968"/>
      <c r="C258" s="968"/>
      <c r="D258" s="968"/>
      <c r="E258" s="968"/>
      <c r="F258" s="968"/>
      <c r="G258" s="968"/>
      <c r="H258" s="968"/>
      <c r="I258" s="968"/>
      <c r="J258" s="968"/>
      <c r="K258" s="968"/>
      <c r="L258" s="968"/>
      <c r="M258" s="968"/>
      <c r="N258" s="968"/>
      <c r="O258" s="968"/>
      <c r="P258" s="968"/>
      <c r="Q258" s="968"/>
      <c r="R258" s="968"/>
      <c r="S258" s="968"/>
      <c r="T258" s="968"/>
      <c r="U258" s="968"/>
      <c r="V258" s="968"/>
      <c r="W258" s="968"/>
      <c r="X258" s="968"/>
    </row>
    <row r="259" spans="1:24" ht="16.5" customHeight="1">
      <c r="A259" s="968"/>
      <c r="B259" s="968"/>
      <c r="C259" s="968"/>
      <c r="D259" s="968"/>
      <c r="E259" s="968"/>
      <c r="F259" s="968"/>
      <c r="G259" s="968"/>
      <c r="H259" s="968"/>
      <c r="I259" s="968"/>
      <c r="J259" s="968"/>
      <c r="K259" s="968"/>
      <c r="L259" s="968"/>
      <c r="M259" s="968"/>
      <c r="N259" s="968"/>
      <c r="O259" s="968"/>
      <c r="P259" s="968"/>
      <c r="Q259" s="968"/>
      <c r="R259" s="968"/>
      <c r="S259" s="968"/>
      <c r="T259" s="968"/>
      <c r="U259" s="968"/>
      <c r="V259" s="968"/>
      <c r="W259" s="968"/>
      <c r="X259" s="968"/>
    </row>
    <row r="260" spans="1:24" ht="16.5" customHeight="1">
      <c r="A260" s="968"/>
      <c r="B260" s="968"/>
      <c r="C260" s="968"/>
      <c r="D260" s="968"/>
      <c r="E260" s="968"/>
      <c r="F260" s="968"/>
      <c r="G260" s="968"/>
      <c r="H260" s="968"/>
      <c r="I260" s="968"/>
      <c r="J260" s="968"/>
      <c r="K260" s="968"/>
      <c r="L260" s="968"/>
      <c r="M260" s="968"/>
      <c r="N260" s="968"/>
      <c r="O260" s="968"/>
      <c r="P260" s="968"/>
      <c r="Q260" s="968"/>
      <c r="R260" s="968"/>
      <c r="S260" s="968"/>
      <c r="T260" s="968"/>
      <c r="U260" s="968"/>
      <c r="V260" s="968"/>
      <c r="W260" s="968"/>
      <c r="X260" s="968"/>
    </row>
    <row r="261" spans="1:24" ht="16.5" customHeight="1">
      <c r="A261" s="968"/>
      <c r="B261" s="968"/>
      <c r="C261" s="968"/>
      <c r="D261" s="968"/>
      <c r="E261" s="968"/>
      <c r="F261" s="968"/>
      <c r="G261" s="968"/>
      <c r="H261" s="968"/>
      <c r="I261" s="968"/>
      <c r="J261" s="968"/>
      <c r="K261" s="968"/>
      <c r="L261" s="968"/>
      <c r="M261" s="968"/>
      <c r="N261" s="968"/>
      <c r="O261" s="968"/>
      <c r="P261" s="968"/>
      <c r="Q261" s="968"/>
      <c r="R261" s="968"/>
      <c r="S261" s="968"/>
      <c r="T261" s="968"/>
      <c r="U261" s="968"/>
      <c r="V261" s="968"/>
      <c r="W261" s="968"/>
      <c r="X261" s="968"/>
    </row>
    <row r="262" spans="1:24" ht="16.5" customHeight="1">
      <c r="A262" s="968"/>
      <c r="B262" s="968"/>
      <c r="C262" s="968"/>
      <c r="D262" s="968"/>
      <c r="E262" s="968"/>
      <c r="F262" s="968"/>
      <c r="G262" s="968"/>
      <c r="H262" s="968"/>
      <c r="I262" s="968"/>
      <c r="J262" s="968"/>
      <c r="K262" s="968"/>
      <c r="L262" s="968"/>
      <c r="M262" s="968"/>
      <c r="N262" s="968"/>
      <c r="O262" s="968"/>
      <c r="P262" s="968"/>
      <c r="Q262" s="968"/>
      <c r="R262" s="968"/>
      <c r="S262" s="968"/>
      <c r="T262" s="968"/>
      <c r="U262" s="968"/>
      <c r="V262" s="968"/>
      <c r="W262" s="968"/>
      <c r="X262" s="968"/>
    </row>
    <row r="263" spans="1:24" ht="16.5" customHeight="1">
      <c r="A263" s="968"/>
      <c r="B263" s="968"/>
      <c r="C263" s="968"/>
      <c r="D263" s="968"/>
      <c r="E263" s="968"/>
      <c r="F263" s="968"/>
      <c r="G263" s="968"/>
      <c r="H263" s="968"/>
      <c r="I263" s="968"/>
      <c r="J263" s="968"/>
      <c r="K263" s="968"/>
      <c r="L263" s="968"/>
      <c r="M263" s="968"/>
      <c r="N263" s="968"/>
      <c r="O263" s="968"/>
      <c r="P263" s="968"/>
      <c r="Q263" s="968"/>
      <c r="R263" s="968"/>
      <c r="S263" s="968"/>
      <c r="T263" s="968"/>
      <c r="U263" s="968"/>
      <c r="V263" s="968"/>
      <c r="W263" s="968"/>
      <c r="X263" s="968"/>
    </row>
    <row r="264" spans="1:24" ht="16.5" customHeight="1">
      <c r="A264" s="968"/>
      <c r="B264" s="968"/>
      <c r="C264" s="968"/>
      <c r="D264" s="968"/>
      <c r="E264" s="968"/>
      <c r="F264" s="968"/>
      <c r="G264" s="968"/>
      <c r="H264" s="968"/>
      <c r="I264" s="968"/>
      <c r="J264" s="968"/>
      <c r="K264" s="968"/>
      <c r="L264" s="968"/>
      <c r="M264" s="968"/>
      <c r="N264" s="968"/>
      <c r="O264" s="968"/>
      <c r="P264" s="968"/>
      <c r="Q264" s="968"/>
      <c r="R264" s="968"/>
      <c r="S264" s="968"/>
      <c r="T264" s="968"/>
      <c r="U264" s="968"/>
      <c r="V264" s="968"/>
      <c r="W264" s="968"/>
      <c r="X264" s="968"/>
    </row>
    <row r="265" spans="1:24" ht="16.5" customHeight="1">
      <c r="A265" s="968"/>
      <c r="B265" s="968"/>
      <c r="C265" s="968"/>
      <c r="D265" s="968"/>
      <c r="E265" s="968"/>
      <c r="F265" s="968"/>
      <c r="G265" s="968"/>
      <c r="H265" s="968"/>
      <c r="I265" s="968"/>
      <c r="J265" s="968"/>
      <c r="K265" s="968"/>
      <c r="L265" s="968"/>
      <c r="M265" s="968"/>
      <c r="N265" s="968"/>
      <c r="O265" s="968"/>
      <c r="P265" s="968"/>
      <c r="Q265" s="968"/>
      <c r="R265" s="968"/>
      <c r="S265" s="968"/>
      <c r="T265" s="968"/>
      <c r="U265" s="968"/>
      <c r="V265" s="968"/>
      <c r="W265" s="968"/>
      <c r="X265" s="968"/>
    </row>
    <row r="266" spans="1:24" ht="16.5" customHeight="1">
      <c r="A266" s="968"/>
      <c r="B266" s="968"/>
      <c r="C266" s="968"/>
      <c r="D266" s="968"/>
      <c r="E266" s="968"/>
      <c r="F266" s="968"/>
      <c r="G266" s="968"/>
      <c r="H266" s="968"/>
      <c r="I266" s="968"/>
      <c r="J266" s="968"/>
      <c r="K266" s="968"/>
      <c r="L266" s="968"/>
      <c r="M266" s="968"/>
      <c r="N266" s="968"/>
      <c r="O266" s="968"/>
      <c r="P266" s="968"/>
      <c r="Q266" s="968"/>
      <c r="R266" s="968"/>
      <c r="S266" s="968"/>
      <c r="T266" s="968"/>
      <c r="U266" s="968"/>
      <c r="V266" s="968"/>
      <c r="W266" s="968"/>
      <c r="X266" s="968"/>
    </row>
    <row r="267" spans="1:24" ht="16.5" customHeight="1">
      <c r="A267" s="968"/>
      <c r="B267" s="968"/>
      <c r="C267" s="968"/>
      <c r="D267" s="968"/>
      <c r="E267" s="968"/>
      <c r="F267" s="968"/>
      <c r="G267" s="968"/>
      <c r="H267" s="968"/>
      <c r="I267" s="968"/>
      <c r="J267" s="968"/>
      <c r="K267" s="968"/>
      <c r="L267" s="968"/>
      <c r="M267" s="968"/>
      <c r="N267" s="968"/>
      <c r="O267" s="968"/>
      <c r="P267" s="968"/>
      <c r="Q267" s="968"/>
      <c r="R267" s="968"/>
      <c r="S267" s="968"/>
      <c r="T267" s="968"/>
      <c r="U267" s="968"/>
      <c r="V267" s="968"/>
      <c r="W267" s="968"/>
      <c r="X267" s="968"/>
    </row>
    <row r="268" spans="1:24" ht="16.5" customHeight="1">
      <c r="A268" s="968"/>
      <c r="B268" s="968"/>
      <c r="C268" s="968"/>
      <c r="D268" s="968"/>
      <c r="E268" s="968"/>
      <c r="F268" s="968"/>
      <c r="G268" s="968"/>
      <c r="H268" s="968"/>
      <c r="I268" s="968"/>
      <c r="J268" s="968"/>
      <c r="K268" s="968"/>
      <c r="L268" s="968"/>
      <c r="M268" s="968"/>
      <c r="N268" s="968"/>
      <c r="O268" s="968"/>
      <c r="P268" s="968"/>
      <c r="Q268" s="968"/>
      <c r="R268" s="968"/>
      <c r="S268" s="968"/>
      <c r="T268" s="968"/>
      <c r="U268" s="968"/>
      <c r="V268" s="968"/>
      <c r="W268" s="968"/>
      <c r="X268" s="968"/>
    </row>
    <row r="269" spans="1:24" ht="16.5" customHeight="1">
      <c r="A269" s="968"/>
      <c r="B269" s="968"/>
      <c r="C269" s="968"/>
      <c r="D269" s="968"/>
      <c r="E269" s="968"/>
      <c r="F269" s="968"/>
      <c r="G269" s="968"/>
      <c r="H269" s="968"/>
      <c r="I269" s="968"/>
      <c r="J269" s="968"/>
      <c r="K269" s="968"/>
      <c r="L269" s="968"/>
      <c r="M269" s="968"/>
      <c r="N269" s="968"/>
      <c r="O269" s="968"/>
      <c r="P269" s="968"/>
      <c r="Q269" s="968"/>
      <c r="R269" s="968"/>
      <c r="S269" s="968"/>
      <c r="T269" s="968"/>
      <c r="U269" s="968"/>
      <c r="V269" s="968"/>
      <c r="W269" s="968"/>
      <c r="X269" s="968"/>
    </row>
    <row r="270" spans="1:24" ht="16.5" customHeight="1">
      <c r="A270" s="968"/>
      <c r="B270" s="968"/>
      <c r="C270" s="968"/>
      <c r="D270" s="968"/>
      <c r="E270" s="968"/>
      <c r="F270" s="968"/>
      <c r="G270" s="968"/>
      <c r="H270" s="968"/>
      <c r="I270" s="968"/>
      <c r="J270" s="968"/>
      <c r="K270" s="968"/>
      <c r="L270" s="968"/>
      <c r="M270" s="968"/>
      <c r="N270" s="968"/>
      <c r="O270" s="968"/>
      <c r="P270" s="968"/>
      <c r="Q270" s="968"/>
      <c r="R270" s="968"/>
      <c r="S270" s="968"/>
      <c r="T270" s="968"/>
      <c r="U270" s="968"/>
      <c r="V270" s="968"/>
      <c r="W270" s="968"/>
      <c r="X270" s="968"/>
    </row>
    <row r="271" spans="1:24" ht="16.5" customHeight="1">
      <c r="A271" s="968"/>
      <c r="B271" s="968"/>
      <c r="C271" s="968"/>
      <c r="D271" s="968"/>
      <c r="E271" s="968"/>
      <c r="F271" s="968"/>
      <c r="G271" s="968"/>
      <c r="H271" s="968"/>
      <c r="I271" s="968"/>
      <c r="J271" s="968"/>
      <c r="K271" s="968"/>
      <c r="L271" s="968"/>
      <c r="M271" s="968"/>
      <c r="N271" s="968"/>
      <c r="O271" s="968"/>
      <c r="P271" s="968"/>
      <c r="Q271" s="968"/>
      <c r="R271" s="968"/>
      <c r="S271" s="968"/>
      <c r="T271" s="968"/>
      <c r="U271" s="968"/>
      <c r="V271" s="968"/>
      <c r="W271" s="968"/>
      <c r="X271" s="968"/>
    </row>
    <row r="272" spans="1:24" ht="16.5" customHeight="1">
      <c r="A272" s="968"/>
      <c r="B272" s="968"/>
      <c r="C272" s="968"/>
      <c r="D272" s="968"/>
      <c r="E272" s="968"/>
      <c r="F272" s="968"/>
      <c r="G272" s="968"/>
      <c r="H272" s="968"/>
      <c r="I272" s="968"/>
      <c r="J272" s="968"/>
      <c r="K272" s="968"/>
      <c r="L272" s="968"/>
      <c r="M272" s="968"/>
      <c r="N272" s="968"/>
      <c r="O272" s="968"/>
      <c r="P272" s="968"/>
      <c r="Q272" s="968"/>
      <c r="R272" s="968"/>
      <c r="S272" s="968"/>
      <c r="T272" s="968"/>
      <c r="U272" s="968"/>
      <c r="V272" s="968"/>
      <c r="W272" s="968"/>
      <c r="X272" s="968"/>
    </row>
    <row r="273" spans="1:24" ht="16.5" customHeight="1">
      <c r="A273" s="968"/>
      <c r="B273" s="968"/>
      <c r="C273" s="968"/>
      <c r="D273" s="968"/>
      <c r="E273" s="968"/>
      <c r="F273" s="968"/>
      <c r="G273" s="968"/>
      <c r="H273" s="968"/>
      <c r="I273" s="968"/>
      <c r="J273" s="968"/>
      <c r="K273" s="968"/>
      <c r="L273" s="968"/>
      <c r="M273" s="968"/>
      <c r="N273" s="968"/>
      <c r="O273" s="968"/>
      <c r="P273" s="968"/>
      <c r="Q273" s="968"/>
      <c r="R273" s="968"/>
      <c r="S273" s="968"/>
      <c r="T273" s="968"/>
      <c r="U273" s="968"/>
      <c r="V273" s="968"/>
      <c r="W273" s="968"/>
      <c r="X273" s="968"/>
    </row>
    <row r="274" spans="1:24" ht="16.5" customHeight="1">
      <c r="A274" s="968"/>
      <c r="B274" s="968"/>
      <c r="C274" s="968"/>
      <c r="D274" s="968"/>
      <c r="E274" s="968"/>
      <c r="F274" s="968"/>
      <c r="G274" s="968"/>
      <c r="H274" s="968"/>
      <c r="I274" s="968"/>
      <c r="J274" s="968"/>
      <c r="K274" s="968"/>
      <c r="L274" s="968"/>
      <c r="M274" s="968"/>
      <c r="N274" s="968"/>
      <c r="O274" s="968"/>
      <c r="P274" s="968"/>
      <c r="Q274" s="968"/>
      <c r="R274" s="968"/>
      <c r="S274" s="968"/>
      <c r="T274" s="968"/>
      <c r="U274" s="968"/>
      <c r="V274" s="968"/>
      <c r="W274" s="968"/>
      <c r="X274" s="968"/>
    </row>
    <row r="275" spans="1:24" ht="16.5" customHeight="1">
      <c r="A275" s="968"/>
      <c r="B275" s="968"/>
      <c r="C275" s="968"/>
      <c r="D275" s="968"/>
      <c r="E275" s="968"/>
      <c r="F275" s="968"/>
      <c r="G275" s="968"/>
      <c r="H275" s="968"/>
      <c r="I275" s="968"/>
      <c r="J275" s="968"/>
      <c r="K275" s="968"/>
      <c r="L275" s="968"/>
      <c r="M275" s="968"/>
      <c r="N275" s="968"/>
      <c r="O275" s="968"/>
      <c r="P275" s="968"/>
      <c r="Q275" s="968"/>
      <c r="R275" s="968"/>
      <c r="S275" s="968"/>
      <c r="T275" s="968"/>
      <c r="U275" s="968"/>
      <c r="V275" s="968"/>
      <c r="W275" s="968"/>
      <c r="X275" s="968"/>
    </row>
    <row r="276" spans="1:24" ht="16.5" customHeight="1">
      <c r="A276" s="968"/>
      <c r="B276" s="968"/>
      <c r="C276" s="968"/>
      <c r="D276" s="968"/>
      <c r="E276" s="968"/>
      <c r="F276" s="968"/>
      <c r="G276" s="968"/>
      <c r="H276" s="968"/>
      <c r="I276" s="968"/>
      <c r="J276" s="968"/>
      <c r="K276" s="968"/>
      <c r="L276" s="968"/>
      <c r="M276" s="968"/>
      <c r="N276" s="968"/>
      <c r="O276" s="968"/>
      <c r="P276" s="968"/>
      <c r="Q276" s="968"/>
      <c r="R276" s="968"/>
      <c r="S276" s="968"/>
      <c r="T276" s="968"/>
      <c r="U276" s="968"/>
      <c r="V276" s="968"/>
      <c r="W276" s="968"/>
      <c r="X276" s="968"/>
    </row>
    <row r="277" spans="1:24" ht="16.5" customHeight="1">
      <c r="A277" s="968"/>
      <c r="B277" s="968"/>
      <c r="C277" s="968"/>
      <c r="D277" s="968"/>
      <c r="E277" s="968"/>
      <c r="F277" s="968"/>
      <c r="G277" s="968"/>
      <c r="H277" s="968"/>
      <c r="I277" s="968"/>
      <c r="J277" s="968"/>
      <c r="K277" s="968"/>
      <c r="L277" s="968"/>
      <c r="M277" s="968"/>
      <c r="N277" s="968"/>
      <c r="O277" s="968"/>
      <c r="P277" s="968"/>
      <c r="Q277" s="968"/>
      <c r="R277" s="968"/>
      <c r="S277" s="968"/>
      <c r="T277" s="968"/>
      <c r="U277" s="968"/>
      <c r="V277" s="968"/>
      <c r="W277" s="968"/>
      <c r="X277" s="968"/>
    </row>
    <row r="278" spans="1:24" ht="16.5" customHeight="1">
      <c r="A278" s="968"/>
      <c r="B278" s="968"/>
      <c r="C278" s="968"/>
      <c r="D278" s="968"/>
      <c r="E278" s="968"/>
      <c r="F278" s="968"/>
      <c r="G278" s="968"/>
      <c r="H278" s="968"/>
      <c r="I278" s="968"/>
      <c r="J278" s="968"/>
      <c r="K278" s="968"/>
      <c r="L278" s="968"/>
      <c r="M278" s="968"/>
      <c r="N278" s="968"/>
      <c r="O278" s="968"/>
      <c r="P278" s="968"/>
      <c r="Q278" s="968"/>
      <c r="R278" s="968"/>
      <c r="S278" s="968"/>
      <c r="T278" s="968"/>
      <c r="U278" s="968"/>
      <c r="V278" s="968"/>
      <c r="W278" s="968"/>
      <c r="X278" s="968"/>
    </row>
    <row r="279" spans="1:24" ht="16.5" customHeight="1">
      <c r="A279" s="968"/>
      <c r="B279" s="968"/>
      <c r="C279" s="968"/>
      <c r="D279" s="968"/>
      <c r="E279" s="968"/>
      <c r="F279" s="968"/>
      <c r="G279" s="968"/>
      <c r="H279" s="968"/>
      <c r="I279" s="968"/>
      <c r="J279" s="968"/>
      <c r="K279" s="968"/>
      <c r="L279" s="968"/>
      <c r="M279" s="968"/>
      <c r="N279" s="968"/>
      <c r="O279" s="968"/>
      <c r="P279" s="968"/>
      <c r="Q279" s="968"/>
      <c r="R279" s="968"/>
      <c r="S279" s="968"/>
      <c r="T279" s="968"/>
      <c r="U279" s="968"/>
      <c r="V279" s="968"/>
      <c r="W279" s="968"/>
      <c r="X279" s="968"/>
    </row>
    <row r="280" spans="1:24" ht="16.5" customHeight="1">
      <c r="A280" s="968"/>
      <c r="B280" s="968"/>
      <c r="C280" s="968"/>
      <c r="D280" s="968"/>
      <c r="E280" s="968"/>
      <c r="F280" s="968"/>
      <c r="G280" s="968"/>
      <c r="H280" s="968"/>
      <c r="I280" s="968"/>
      <c r="J280" s="968"/>
      <c r="K280" s="968"/>
      <c r="L280" s="968"/>
      <c r="M280" s="968"/>
      <c r="N280" s="968"/>
      <c r="O280" s="968"/>
      <c r="P280" s="968"/>
      <c r="Q280" s="968"/>
      <c r="R280" s="968"/>
      <c r="S280" s="968"/>
      <c r="T280" s="968"/>
      <c r="U280" s="968"/>
      <c r="V280" s="968"/>
      <c r="W280" s="968"/>
      <c r="X280" s="968"/>
    </row>
    <row r="281" spans="1:24" ht="16.5" customHeight="1">
      <c r="A281" s="968"/>
      <c r="B281" s="968"/>
      <c r="C281" s="968"/>
      <c r="D281" s="968"/>
      <c r="E281" s="968"/>
      <c r="F281" s="968"/>
      <c r="G281" s="968"/>
      <c r="H281" s="968"/>
      <c r="I281" s="968"/>
      <c r="J281" s="968"/>
      <c r="K281" s="968"/>
      <c r="L281" s="968"/>
      <c r="M281" s="968"/>
      <c r="N281" s="968"/>
      <c r="O281" s="968"/>
      <c r="P281" s="968"/>
      <c r="Q281" s="968"/>
      <c r="R281" s="968"/>
      <c r="S281" s="968"/>
      <c r="T281" s="968"/>
      <c r="U281" s="968"/>
      <c r="V281" s="968"/>
      <c r="W281" s="968"/>
      <c r="X281" s="968"/>
    </row>
    <row r="282" spans="1:24" ht="16.5" customHeight="1">
      <c r="A282" s="968"/>
      <c r="B282" s="968"/>
      <c r="C282" s="968"/>
      <c r="D282" s="968"/>
      <c r="E282" s="968"/>
      <c r="F282" s="968"/>
      <c r="G282" s="968"/>
      <c r="H282" s="968"/>
      <c r="I282" s="968"/>
      <c r="J282" s="968"/>
      <c r="K282" s="968"/>
      <c r="L282" s="968"/>
      <c r="M282" s="968"/>
      <c r="N282" s="968"/>
      <c r="O282" s="968"/>
      <c r="P282" s="968"/>
      <c r="Q282" s="968"/>
      <c r="R282" s="968"/>
      <c r="S282" s="968"/>
      <c r="T282" s="968"/>
      <c r="U282" s="968"/>
      <c r="V282" s="968"/>
      <c r="W282" s="968"/>
      <c r="X282" s="968"/>
    </row>
    <row r="283" spans="1:24" ht="16.5" customHeight="1">
      <c r="A283" s="968"/>
      <c r="B283" s="968"/>
      <c r="C283" s="968"/>
      <c r="D283" s="968"/>
      <c r="E283" s="968"/>
      <c r="F283" s="968"/>
      <c r="G283" s="968"/>
      <c r="H283" s="968"/>
      <c r="I283" s="968"/>
      <c r="J283" s="968"/>
      <c r="K283" s="968"/>
      <c r="L283" s="968"/>
      <c r="M283" s="968"/>
      <c r="N283" s="968"/>
      <c r="O283" s="968"/>
      <c r="P283" s="968"/>
      <c r="Q283" s="968"/>
      <c r="R283" s="968"/>
      <c r="S283" s="968"/>
      <c r="T283" s="968"/>
      <c r="U283" s="968"/>
      <c r="V283" s="968"/>
      <c r="W283" s="968"/>
      <c r="X283" s="968"/>
    </row>
    <row r="284" spans="1:24" ht="16.5" customHeight="1">
      <c r="A284" s="968"/>
      <c r="B284" s="968"/>
      <c r="C284" s="968"/>
      <c r="D284" s="968"/>
      <c r="E284" s="968"/>
      <c r="F284" s="968"/>
      <c r="G284" s="968"/>
      <c r="H284" s="968"/>
      <c r="I284" s="968"/>
      <c r="J284" s="968"/>
      <c r="K284" s="968"/>
      <c r="L284" s="968"/>
      <c r="M284" s="968"/>
      <c r="N284" s="968"/>
      <c r="O284" s="968"/>
      <c r="P284" s="968"/>
      <c r="Q284" s="968"/>
      <c r="R284" s="968"/>
      <c r="S284" s="968"/>
      <c r="T284" s="968"/>
      <c r="U284" s="968"/>
      <c r="V284" s="968"/>
      <c r="W284" s="968"/>
      <c r="X284" s="968"/>
    </row>
    <row r="285" spans="1:24" ht="16.5" customHeight="1">
      <c r="A285" s="968"/>
      <c r="B285" s="968"/>
      <c r="C285" s="968"/>
      <c r="D285" s="968"/>
      <c r="E285" s="968"/>
      <c r="F285" s="968"/>
      <c r="G285" s="968"/>
      <c r="H285" s="968"/>
      <c r="I285" s="968"/>
      <c r="J285" s="968"/>
      <c r="K285" s="968"/>
      <c r="L285" s="968"/>
      <c r="M285" s="968"/>
      <c r="N285" s="968"/>
      <c r="O285" s="968"/>
      <c r="P285" s="968"/>
      <c r="Q285" s="968"/>
      <c r="R285" s="968"/>
      <c r="S285" s="968"/>
      <c r="T285" s="968"/>
      <c r="U285" s="968"/>
      <c r="V285" s="968"/>
      <c r="W285" s="968"/>
      <c r="X285" s="968"/>
    </row>
    <row r="286" spans="1:24" ht="16.5" customHeight="1">
      <c r="A286" s="968"/>
      <c r="B286" s="968"/>
      <c r="C286" s="968"/>
      <c r="D286" s="968"/>
      <c r="E286" s="968"/>
      <c r="F286" s="968"/>
      <c r="G286" s="968"/>
      <c r="H286" s="968"/>
      <c r="I286" s="968"/>
      <c r="J286" s="968"/>
      <c r="K286" s="968"/>
      <c r="L286" s="968"/>
      <c r="M286" s="968"/>
      <c r="N286" s="968"/>
      <c r="O286" s="968"/>
      <c r="P286" s="968"/>
      <c r="Q286" s="968"/>
      <c r="R286" s="968"/>
      <c r="S286" s="968"/>
      <c r="T286" s="968"/>
      <c r="U286" s="968"/>
      <c r="V286" s="968"/>
      <c r="W286" s="968"/>
      <c r="X286" s="968"/>
    </row>
    <row r="287" spans="1:24" ht="16.5" customHeight="1">
      <c r="A287" s="968"/>
      <c r="B287" s="968"/>
      <c r="C287" s="968"/>
      <c r="D287" s="968"/>
      <c r="E287" s="968"/>
      <c r="F287" s="968"/>
      <c r="G287" s="968"/>
      <c r="H287" s="968"/>
      <c r="I287" s="968"/>
      <c r="J287" s="968"/>
      <c r="K287" s="968"/>
      <c r="L287" s="968"/>
      <c r="M287" s="968"/>
      <c r="N287" s="968"/>
      <c r="O287" s="968"/>
      <c r="P287" s="968"/>
      <c r="Q287" s="968"/>
      <c r="R287" s="968"/>
      <c r="S287" s="968"/>
      <c r="T287" s="968"/>
      <c r="U287" s="968"/>
      <c r="V287" s="968"/>
      <c r="W287" s="968"/>
      <c r="X287" s="968"/>
    </row>
    <row r="288" spans="1:24" ht="16.5" customHeight="1">
      <c r="A288" s="968"/>
      <c r="B288" s="968"/>
      <c r="C288" s="968"/>
      <c r="D288" s="968"/>
      <c r="E288" s="968"/>
      <c r="F288" s="968"/>
      <c r="G288" s="968"/>
      <c r="H288" s="968"/>
      <c r="I288" s="968"/>
      <c r="J288" s="968"/>
      <c r="K288" s="968"/>
      <c r="L288" s="968"/>
      <c r="M288" s="968"/>
      <c r="N288" s="968"/>
      <c r="O288" s="968"/>
      <c r="P288" s="968"/>
      <c r="Q288" s="968"/>
      <c r="R288" s="968"/>
      <c r="S288" s="968"/>
      <c r="T288" s="968"/>
      <c r="U288" s="968"/>
      <c r="V288" s="968"/>
      <c r="W288" s="968"/>
      <c r="X288" s="968"/>
    </row>
    <row r="289" spans="1:24" ht="16.5" customHeight="1">
      <c r="A289" s="968"/>
      <c r="B289" s="968"/>
      <c r="C289" s="968"/>
      <c r="D289" s="968"/>
      <c r="E289" s="968"/>
      <c r="F289" s="968"/>
      <c r="G289" s="968"/>
      <c r="H289" s="968"/>
      <c r="I289" s="968"/>
      <c r="J289" s="968"/>
      <c r="K289" s="968"/>
      <c r="L289" s="968"/>
      <c r="M289" s="968"/>
      <c r="N289" s="968"/>
      <c r="O289" s="968"/>
      <c r="P289" s="968"/>
      <c r="Q289" s="968"/>
      <c r="R289" s="968"/>
      <c r="S289" s="968"/>
      <c r="T289" s="968"/>
      <c r="U289" s="968"/>
      <c r="V289" s="968"/>
      <c r="W289" s="968"/>
      <c r="X289" s="968"/>
    </row>
    <row r="290" spans="1:24" ht="16.5" customHeight="1">
      <c r="A290" s="968"/>
      <c r="B290" s="968"/>
      <c r="C290" s="968"/>
      <c r="D290" s="968"/>
      <c r="E290" s="968"/>
      <c r="F290" s="968"/>
      <c r="G290" s="968"/>
      <c r="H290" s="968"/>
      <c r="I290" s="968"/>
      <c r="J290" s="968"/>
      <c r="K290" s="968"/>
      <c r="L290" s="968"/>
      <c r="M290" s="968"/>
      <c r="N290" s="968"/>
      <c r="O290" s="968"/>
      <c r="P290" s="968"/>
      <c r="Q290" s="968"/>
      <c r="R290" s="968"/>
      <c r="S290" s="968"/>
      <c r="T290" s="968"/>
      <c r="U290" s="968"/>
      <c r="V290" s="968"/>
      <c r="W290" s="968"/>
      <c r="X290" s="968"/>
    </row>
    <row r="291" spans="1:24" ht="16.5" customHeight="1">
      <c r="A291" s="968"/>
      <c r="B291" s="968"/>
      <c r="C291" s="968"/>
      <c r="D291" s="968"/>
      <c r="E291" s="968"/>
      <c r="F291" s="968"/>
      <c r="G291" s="968"/>
      <c r="H291" s="968"/>
      <c r="I291" s="968"/>
      <c r="J291" s="968"/>
      <c r="K291" s="968"/>
      <c r="L291" s="968"/>
      <c r="M291" s="968"/>
      <c r="N291" s="968"/>
      <c r="O291" s="968"/>
      <c r="P291" s="968"/>
      <c r="Q291" s="968"/>
      <c r="R291" s="968"/>
      <c r="S291" s="968"/>
      <c r="T291" s="968"/>
      <c r="U291" s="968"/>
      <c r="V291" s="968"/>
      <c r="W291" s="968"/>
      <c r="X291" s="968"/>
    </row>
    <row r="292" spans="1:24" ht="16.5" customHeight="1">
      <c r="A292" s="968"/>
      <c r="B292" s="968"/>
      <c r="C292" s="968"/>
      <c r="D292" s="968"/>
      <c r="E292" s="968"/>
      <c r="F292" s="968"/>
      <c r="G292" s="968"/>
      <c r="H292" s="968"/>
      <c r="I292" s="968"/>
      <c r="J292" s="968"/>
      <c r="K292" s="968"/>
      <c r="L292" s="968"/>
      <c r="M292" s="968"/>
      <c r="N292" s="968"/>
      <c r="O292" s="968"/>
      <c r="P292" s="968"/>
      <c r="Q292" s="968"/>
      <c r="R292" s="968"/>
      <c r="S292" s="968"/>
      <c r="T292" s="968"/>
      <c r="U292" s="968"/>
      <c r="V292" s="968"/>
      <c r="W292" s="968"/>
      <c r="X292" s="968"/>
    </row>
    <row r="293" spans="1:24" ht="16.5" customHeight="1">
      <c r="A293" s="968"/>
      <c r="B293" s="968"/>
      <c r="C293" s="968"/>
      <c r="D293" s="968"/>
      <c r="E293" s="968"/>
      <c r="F293" s="968"/>
      <c r="G293" s="968"/>
      <c r="H293" s="968"/>
      <c r="I293" s="968"/>
      <c r="J293" s="968"/>
      <c r="K293" s="968"/>
      <c r="L293" s="968"/>
      <c r="M293" s="968"/>
      <c r="N293" s="968"/>
      <c r="O293" s="968"/>
      <c r="P293" s="968"/>
      <c r="Q293" s="968"/>
      <c r="R293" s="968"/>
      <c r="S293" s="968"/>
      <c r="T293" s="968"/>
      <c r="U293" s="968"/>
      <c r="V293" s="968"/>
      <c r="W293" s="968"/>
      <c r="X293" s="968"/>
    </row>
    <row r="294" spans="1:24" ht="16.5" customHeight="1">
      <c r="A294" s="968"/>
      <c r="B294" s="968"/>
      <c r="C294" s="968"/>
      <c r="D294" s="968"/>
      <c r="E294" s="968"/>
      <c r="F294" s="968"/>
      <c r="G294" s="968"/>
      <c r="H294" s="968"/>
      <c r="I294" s="968"/>
      <c r="J294" s="968"/>
      <c r="K294" s="968"/>
      <c r="L294" s="968"/>
      <c r="M294" s="968"/>
      <c r="N294" s="968"/>
      <c r="O294" s="968"/>
      <c r="P294" s="968"/>
      <c r="Q294" s="968"/>
      <c r="R294" s="968"/>
      <c r="S294" s="968"/>
      <c r="T294" s="968"/>
      <c r="U294" s="968"/>
      <c r="V294" s="968"/>
      <c r="W294" s="968"/>
      <c r="X294" s="968"/>
    </row>
    <row r="295" spans="1:24" ht="16.5" customHeight="1">
      <c r="A295" s="968"/>
      <c r="B295" s="968"/>
      <c r="C295" s="968"/>
      <c r="D295" s="968"/>
      <c r="E295" s="968"/>
      <c r="F295" s="968"/>
      <c r="G295" s="968"/>
      <c r="H295" s="968"/>
      <c r="I295" s="968"/>
      <c r="J295" s="968"/>
      <c r="K295" s="968"/>
      <c r="L295" s="968"/>
      <c r="M295" s="968"/>
      <c r="N295" s="968"/>
      <c r="O295" s="968"/>
      <c r="P295" s="968"/>
      <c r="Q295" s="968"/>
      <c r="R295" s="968"/>
      <c r="S295" s="968"/>
      <c r="T295" s="968"/>
      <c r="U295" s="968"/>
      <c r="V295" s="968"/>
      <c r="W295" s="968"/>
      <c r="X295" s="968"/>
    </row>
    <row r="296" spans="1:24" ht="16.5" customHeight="1">
      <c r="A296" s="968"/>
      <c r="B296" s="968"/>
      <c r="C296" s="968"/>
      <c r="D296" s="968"/>
      <c r="E296" s="968"/>
      <c r="F296" s="968"/>
      <c r="G296" s="968"/>
      <c r="H296" s="968"/>
      <c r="I296" s="968"/>
      <c r="J296" s="968"/>
      <c r="K296" s="968"/>
      <c r="L296" s="968"/>
      <c r="M296" s="968"/>
      <c r="N296" s="968"/>
      <c r="O296" s="968"/>
      <c r="P296" s="968"/>
      <c r="Q296" s="968"/>
      <c r="R296" s="968"/>
      <c r="S296" s="968"/>
      <c r="T296" s="968"/>
      <c r="U296" s="968"/>
      <c r="V296" s="968"/>
      <c r="W296" s="968"/>
      <c r="X296" s="968"/>
    </row>
    <row r="297" spans="1:24" ht="16.5" customHeight="1">
      <c r="A297" s="968"/>
      <c r="B297" s="968"/>
      <c r="C297" s="968"/>
      <c r="D297" s="968"/>
      <c r="E297" s="968"/>
      <c r="F297" s="968"/>
      <c r="G297" s="968"/>
      <c r="H297" s="968"/>
      <c r="I297" s="968"/>
      <c r="J297" s="968"/>
      <c r="K297" s="968"/>
      <c r="L297" s="968"/>
      <c r="M297" s="968"/>
      <c r="N297" s="968"/>
      <c r="O297" s="968"/>
      <c r="P297" s="968"/>
      <c r="Q297" s="968"/>
      <c r="R297" s="968"/>
      <c r="S297" s="968"/>
      <c r="T297" s="968"/>
      <c r="U297" s="968"/>
      <c r="V297" s="968"/>
      <c r="W297" s="968"/>
      <c r="X297" s="968"/>
    </row>
    <row r="298" spans="1:24" ht="16.5" customHeight="1">
      <c r="A298" s="968"/>
      <c r="B298" s="968"/>
      <c r="C298" s="968"/>
      <c r="D298" s="968"/>
      <c r="E298" s="968"/>
      <c r="F298" s="968"/>
      <c r="G298" s="968"/>
      <c r="H298" s="968"/>
      <c r="I298" s="968"/>
      <c r="J298" s="968"/>
      <c r="K298" s="968"/>
      <c r="L298" s="968"/>
      <c r="M298" s="968"/>
      <c r="N298" s="968"/>
      <c r="O298" s="968"/>
      <c r="P298" s="968"/>
      <c r="Q298" s="968"/>
      <c r="R298" s="968"/>
      <c r="S298" s="968"/>
      <c r="T298" s="968"/>
      <c r="U298" s="968"/>
      <c r="V298" s="968"/>
      <c r="W298" s="968"/>
      <c r="X298" s="968"/>
    </row>
    <row r="299" spans="1:24" ht="16.5" customHeight="1">
      <c r="A299" s="968"/>
      <c r="B299" s="968"/>
      <c r="C299" s="968"/>
      <c r="D299" s="968"/>
      <c r="E299" s="968"/>
      <c r="F299" s="968"/>
      <c r="G299" s="968"/>
      <c r="H299" s="968"/>
      <c r="I299" s="968"/>
      <c r="J299" s="968"/>
      <c r="K299" s="968"/>
      <c r="L299" s="968"/>
      <c r="M299" s="968"/>
      <c r="N299" s="968"/>
      <c r="O299" s="968"/>
      <c r="P299" s="968"/>
      <c r="Q299" s="968"/>
      <c r="R299" s="968"/>
      <c r="S299" s="968"/>
      <c r="T299" s="968"/>
      <c r="U299" s="968"/>
      <c r="V299" s="968"/>
      <c r="W299" s="968"/>
      <c r="X299" s="968"/>
    </row>
    <row r="300" spans="1:24" ht="16.5" customHeight="1">
      <c r="A300" s="968"/>
      <c r="B300" s="968"/>
      <c r="C300" s="968"/>
      <c r="D300" s="968"/>
      <c r="E300" s="968"/>
      <c r="F300" s="968"/>
      <c r="G300" s="968"/>
      <c r="H300" s="968"/>
      <c r="I300" s="968"/>
      <c r="J300" s="968"/>
      <c r="K300" s="968"/>
      <c r="L300" s="968"/>
      <c r="M300" s="968"/>
      <c r="N300" s="968"/>
      <c r="O300" s="968"/>
      <c r="P300" s="968"/>
      <c r="Q300" s="968"/>
      <c r="R300" s="968"/>
      <c r="S300" s="968"/>
      <c r="T300" s="968"/>
      <c r="U300" s="968"/>
      <c r="V300" s="968"/>
      <c r="W300" s="968"/>
      <c r="X300" s="968"/>
    </row>
    <row r="301" spans="1:24" ht="16.5" customHeight="1">
      <c r="A301" s="968"/>
      <c r="B301" s="968"/>
      <c r="C301" s="968"/>
      <c r="D301" s="968"/>
      <c r="E301" s="968"/>
      <c r="F301" s="968"/>
      <c r="G301" s="968"/>
      <c r="H301" s="968"/>
      <c r="I301" s="968"/>
      <c r="J301" s="968"/>
      <c r="K301" s="968"/>
      <c r="L301" s="968"/>
      <c r="M301" s="968"/>
      <c r="N301" s="968"/>
      <c r="O301" s="968"/>
      <c r="P301" s="968"/>
      <c r="Q301" s="968"/>
      <c r="R301" s="968"/>
      <c r="S301" s="968"/>
      <c r="T301" s="968"/>
      <c r="U301" s="968"/>
      <c r="V301" s="968"/>
      <c r="W301" s="968"/>
      <c r="X301" s="968"/>
    </row>
    <row r="302" spans="1:24" ht="16.5" customHeight="1">
      <c r="A302" s="968"/>
      <c r="B302" s="968"/>
      <c r="C302" s="968"/>
      <c r="D302" s="968"/>
      <c r="E302" s="968"/>
      <c r="F302" s="968"/>
      <c r="G302" s="968"/>
      <c r="H302" s="968"/>
      <c r="I302" s="968"/>
      <c r="J302" s="968"/>
      <c r="K302" s="968"/>
      <c r="L302" s="968"/>
      <c r="M302" s="968"/>
      <c r="N302" s="968"/>
      <c r="O302" s="968"/>
      <c r="P302" s="968"/>
      <c r="Q302" s="968"/>
      <c r="R302" s="968"/>
      <c r="S302" s="968"/>
      <c r="T302" s="968"/>
      <c r="U302" s="968"/>
      <c r="V302" s="968"/>
      <c r="W302" s="968"/>
      <c r="X302" s="968"/>
    </row>
    <row r="303" spans="1:24" ht="16.5" customHeight="1">
      <c r="A303" s="968"/>
      <c r="B303" s="968"/>
      <c r="C303" s="968"/>
      <c r="D303" s="968"/>
      <c r="E303" s="968"/>
      <c r="F303" s="968"/>
      <c r="G303" s="968"/>
      <c r="H303" s="968"/>
      <c r="I303" s="968"/>
      <c r="J303" s="968"/>
      <c r="K303" s="968"/>
      <c r="L303" s="968"/>
      <c r="M303" s="968"/>
      <c r="N303" s="968"/>
      <c r="O303" s="968"/>
      <c r="P303" s="968"/>
      <c r="Q303" s="968"/>
      <c r="R303" s="968"/>
      <c r="S303" s="968"/>
      <c r="T303" s="968"/>
      <c r="U303" s="968"/>
      <c r="V303" s="968"/>
      <c r="W303" s="968"/>
      <c r="X303" s="968"/>
    </row>
    <row r="304" spans="1:24" ht="16.5" customHeight="1">
      <c r="A304" s="968"/>
      <c r="B304" s="968"/>
      <c r="C304" s="968"/>
      <c r="D304" s="968"/>
      <c r="E304" s="968"/>
      <c r="F304" s="968"/>
      <c r="G304" s="968"/>
      <c r="H304" s="968"/>
      <c r="I304" s="968"/>
      <c r="J304" s="968"/>
      <c r="K304" s="968"/>
      <c r="L304" s="968"/>
      <c r="M304" s="968"/>
      <c r="N304" s="968"/>
      <c r="O304" s="968"/>
      <c r="P304" s="968"/>
      <c r="Q304" s="968"/>
      <c r="R304" s="968"/>
      <c r="S304" s="968"/>
      <c r="T304" s="968"/>
      <c r="U304" s="968"/>
      <c r="V304" s="968"/>
      <c r="W304" s="968"/>
      <c r="X304" s="968"/>
    </row>
    <row r="305" spans="1:24" ht="16.5" customHeight="1">
      <c r="A305" s="968"/>
      <c r="B305" s="968"/>
      <c r="C305" s="968"/>
      <c r="D305" s="968"/>
      <c r="E305" s="968"/>
      <c r="F305" s="968"/>
      <c r="G305" s="968"/>
      <c r="H305" s="968"/>
      <c r="I305" s="968"/>
      <c r="J305" s="968"/>
      <c r="K305" s="968"/>
      <c r="L305" s="968"/>
      <c r="M305" s="968"/>
      <c r="N305" s="968"/>
      <c r="O305" s="968"/>
      <c r="P305" s="968"/>
      <c r="Q305" s="968"/>
      <c r="R305" s="968"/>
      <c r="S305" s="968"/>
      <c r="T305" s="968"/>
      <c r="U305" s="968"/>
      <c r="V305" s="968"/>
      <c r="W305" s="968"/>
      <c r="X305" s="968"/>
    </row>
    <row r="306" spans="1:24" ht="16.5" customHeight="1">
      <c r="A306" s="968"/>
      <c r="B306" s="968"/>
      <c r="C306" s="968"/>
      <c r="D306" s="968"/>
      <c r="E306" s="968"/>
      <c r="F306" s="968"/>
      <c r="G306" s="968"/>
      <c r="H306" s="968"/>
      <c r="I306" s="968"/>
      <c r="J306" s="968"/>
      <c r="K306" s="968"/>
      <c r="L306" s="968"/>
      <c r="M306" s="968"/>
      <c r="N306" s="968"/>
      <c r="O306" s="968"/>
      <c r="P306" s="968"/>
      <c r="Q306" s="968"/>
      <c r="R306" s="968"/>
      <c r="S306" s="968"/>
      <c r="T306" s="968"/>
      <c r="U306" s="968"/>
      <c r="V306" s="968"/>
      <c r="W306" s="968"/>
      <c r="X306" s="968"/>
    </row>
    <row r="307" spans="1:24" ht="16.5" customHeight="1">
      <c r="A307" s="968"/>
      <c r="B307" s="968"/>
      <c r="C307" s="968"/>
      <c r="D307" s="968"/>
      <c r="E307" s="968"/>
      <c r="F307" s="968"/>
      <c r="G307" s="968"/>
      <c r="H307" s="968"/>
      <c r="I307" s="968"/>
      <c r="J307" s="968"/>
      <c r="K307" s="968"/>
      <c r="L307" s="968"/>
      <c r="M307" s="968"/>
      <c r="N307" s="968"/>
      <c r="O307" s="968"/>
      <c r="P307" s="968"/>
      <c r="Q307" s="968"/>
      <c r="R307" s="968"/>
      <c r="S307" s="968"/>
      <c r="T307" s="968"/>
      <c r="U307" s="968"/>
      <c r="V307" s="968"/>
      <c r="W307" s="968"/>
      <c r="X307" s="968"/>
    </row>
    <row r="308" spans="1:24" ht="16.5" customHeight="1">
      <c r="A308" s="968"/>
      <c r="B308" s="968"/>
      <c r="C308" s="968"/>
      <c r="D308" s="968"/>
      <c r="E308" s="968"/>
      <c r="F308" s="968"/>
      <c r="G308" s="968"/>
      <c r="H308" s="968"/>
      <c r="I308" s="968"/>
      <c r="J308" s="968"/>
      <c r="K308" s="968"/>
      <c r="L308" s="968"/>
      <c r="M308" s="968"/>
      <c r="N308" s="968"/>
      <c r="O308" s="968"/>
      <c r="P308" s="968"/>
      <c r="Q308" s="968"/>
      <c r="R308" s="968"/>
      <c r="S308" s="968"/>
      <c r="T308" s="968"/>
      <c r="U308" s="968"/>
      <c r="V308" s="968"/>
      <c r="W308" s="968"/>
      <c r="X308" s="968"/>
    </row>
    <row r="309" spans="1:24" ht="16.5" customHeight="1">
      <c r="A309" s="968"/>
      <c r="B309" s="968"/>
      <c r="C309" s="968"/>
      <c r="D309" s="968"/>
      <c r="E309" s="968"/>
      <c r="F309" s="968"/>
      <c r="G309" s="968"/>
      <c r="H309" s="968"/>
      <c r="I309" s="968"/>
      <c r="J309" s="968"/>
      <c r="K309" s="968"/>
      <c r="L309" s="968"/>
      <c r="M309" s="968"/>
      <c r="N309" s="968"/>
      <c r="O309" s="968"/>
      <c r="P309" s="968"/>
      <c r="Q309" s="968"/>
      <c r="R309" s="968"/>
      <c r="S309" s="968"/>
      <c r="T309" s="968"/>
      <c r="U309" s="968"/>
      <c r="V309" s="968"/>
      <c r="W309" s="968"/>
      <c r="X309" s="968"/>
    </row>
    <row r="310" spans="1:24" ht="16.5" customHeight="1">
      <c r="A310" s="968"/>
      <c r="B310" s="968"/>
      <c r="C310" s="968"/>
      <c r="D310" s="968"/>
      <c r="E310" s="968"/>
      <c r="F310" s="968"/>
      <c r="G310" s="968"/>
      <c r="H310" s="968"/>
      <c r="I310" s="968"/>
      <c r="J310" s="968"/>
      <c r="K310" s="968"/>
      <c r="L310" s="968"/>
      <c r="M310" s="968"/>
      <c r="N310" s="968"/>
      <c r="O310" s="968"/>
      <c r="P310" s="968"/>
      <c r="Q310" s="968"/>
      <c r="R310" s="968"/>
      <c r="S310" s="968"/>
      <c r="T310" s="968"/>
      <c r="U310" s="968"/>
      <c r="V310" s="968"/>
      <c r="W310" s="968"/>
      <c r="X310" s="968"/>
    </row>
    <row r="311" spans="1:24" ht="16.5" customHeight="1">
      <c r="A311" s="968"/>
      <c r="B311" s="968"/>
      <c r="C311" s="968"/>
      <c r="D311" s="968"/>
      <c r="E311" s="968"/>
      <c r="F311" s="968"/>
      <c r="G311" s="968"/>
      <c r="H311" s="968"/>
      <c r="I311" s="968"/>
      <c r="J311" s="968"/>
      <c r="K311" s="968"/>
      <c r="L311" s="968"/>
      <c r="M311" s="968"/>
      <c r="N311" s="968"/>
      <c r="O311" s="968"/>
      <c r="P311" s="968"/>
      <c r="Q311" s="968"/>
      <c r="R311" s="968"/>
      <c r="S311" s="968"/>
      <c r="T311" s="968"/>
      <c r="U311" s="968"/>
      <c r="V311" s="968"/>
      <c r="W311" s="968"/>
      <c r="X311" s="968"/>
    </row>
    <row r="312" spans="1:24" ht="16.5" customHeight="1">
      <c r="A312" s="968"/>
      <c r="B312" s="968"/>
      <c r="C312" s="968"/>
      <c r="D312" s="968"/>
      <c r="E312" s="968"/>
      <c r="F312" s="968"/>
      <c r="G312" s="968"/>
      <c r="H312" s="968"/>
      <c r="I312" s="968"/>
      <c r="J312" s="968"/>
      <c r="K312" s="968"/>
      <c r="L312" s="968"/>
      <c r="M312" s="968"/>
      <c r="N312" s="968"/>
      <c r="O312" s="968"/>
      <c r="P312" s="968"/>
      <c r="Q312" s="968"/>
      <c r="R312" s="968"/>
      <c r="S312" s="968"/>
      <c r="T312" s="968"/>
      <c r="U312" s="968"/>
      <c r="V312" s="968"/>
      <c r="W312" s="968"/>
      <c r="X312" s="968"/>
    </row>
    <row r="313" spans="1:24" ht="16.5" customHeight="1">
      <c r="A313" s="968"/>
      <c r="B313" s="968"/>
      <c r="C313" s="968"/>
      <c r="D313" s="968"/>
      <c r="E313" s="968"/>
      <c r="F313" s="968"/>
      <c r="G313" s="968"/>
      <c r="H313" s="968"/>
      <c r="I313" s="968"/>
      <c r="J313" s="968"/>
      <c r="K313" s="968"/>
      <c r="L313" s="968"/>
      <c r="M313" s="968"/>
      <c r="N313" s="968"/>
      <c r="O313" s="968"/>
      <c r="P313" s="968"/>
      <c r="Q313" s="968"/>
      <c r="R313" s="968"/>
      <c r="S313" s="968"/>
      <c r="T313" s="968"/>
      <c r="U313" s="968"/>
      <c r="V313" s="968"/>
      <c r="W313" s="968"/>
      <c r="X313" s="968"/>
    </row>
    <row r="314" spans="1:24" ht="16.5" customHeight="1">
      <c r="A314" s="968"/>
      <c r="B314" s="968"/>
      <c r="C314" s="968"/>
      <c r="D314" s="968"/>
      <c r="E314" s="968"/>
      <c r="F314" s="968"/>
      <c r="G314" s="968"/>
      <c r="H314" s="968"/>
      <c r="I314" s="968"/>
      <c r="J314" s="968"/>
      <c r="K314" s="968"/>
      <c r="L314" s="968"/>
      <c r="M314" s="968"/>
      <c r="N314" s="968"/>
      <c r="O314" s="968"/>
      <c r="P314" s="968"/>
      <c r="Q314" s="968"/>
      <c r="R314" s="968"/>
      <c r="S314" s="968"/>
      <c r="T314" s="968"/>
      <c r="U314" s="968"/>
      <c r="V314" s="968"/>
      <c r="W314" s="968"/>
      <c r="X314" s="968"/>
    </row>
    <row r="315" spans="1:24" ht="16.5" customHeight="1">
      <c r="A315" s="968"/>
      <c r="B315" s="968"/>
      <c r="C315" s="968"/>
      <c r="D315" s="968"/>
      <c r="E315" s="968"/>
      <c r="F315" s="968"/>
      <c r="G315" s="968"/>
      <c r="H315" s="968"/>
      <c r="I315" s="968"/>
      <c r="J315" s="968"/>
      <c r="K315" s="968"/>
      <c r="L315" s="968"/>
      <c r="M315" s="968"/>
      <c r="N315" s="968"/>
      <c r="O315" s="968"/>
      <c r="P315" s="968"/>
      <c r="Q315" s="968"/>
      <c r="R315" s="968"/>
      <c r="S315" s="968"/>
      <c r="T315" s="968"/>
      <c r="U315" s="968"/>
      <c r="V315" s="968"/>
      <c r="W315" s="968"/>
      <c r="X315" s="968"/>
    </row>
    <row r="316" spans="1:24" ht="16.5" customHeight="1">
      <c r="A316" s="968"/>
      <c r="B316" s="968"/>
      <c r="C316" s="968"/>
      <c r="D316" s="968"/>
      <c r="E316" s="968"/>
      <c r="F316" s="968"/>
      <c r="G316" s="968"/>
      <c r="H316" s="968"/>
      <c r="I316" s="968"/>
      <c r="J316" s="968"/>
      <c r="K316" s="968"/>
      <c r="L316" s="968"/>
      <c r="M316" s="968"/>
      <c r="N316" s="968"/>
      <c r="O316" s="968"/>
      <c r="P316" s="968"/>
      <c r="Q316" s="968"/>
      <c r="R316" s="968"/>
      <c r="S316" s="968"/>
      <c r="T316" s="968"/>
      <c r="U316" s="968"/>
      <c r="V316" s="968"/>
      <c r="W316" s="968"/>
      <c r="X316" s="968"/>
    </row>
    <row r="317" spans="1:24" ht="16.5" customHeight="1">
      <c r="A317" s="968"/>
      <c r="B317" s="968"/>
      <c r="C317" s="968"/>
      <c r="D317" s="968"/>
      <c r="E317" s="968"/>
      <c r="F317" s="968"/>
      <c r="G317" s="968"/>
      <c r="H317" s="968"/>
      <c r="I317" s="968"/>
      <c r="J317" s="968"/>
      <c r="K317" s="968"/>
      <c r="L317" s="968"/>
      <c r="M317" s="968"/>
      <c r="N317" s="968"/>
      <c r="O317" s="968"/>
      <c r="P317" s="968"/>
      <c r="Q317" s="968"/>
      <c r="R317" s="968"/>
      <c r="S317" s="968"/>
      <c r="T317" s="968"/>
      <c r="U317" s="968"/>
      <c r="V317" s="968"/>
      <c r="W317" s="968"/>
      <c r="X317" s="968"/>
    </row>
    <row r="318" spans="1:24" ht="16.5" customHeight="1">
      <c r="A318" s="968"/>
      <c r="B318" s="968"/>
      <c r="C318" s="968"/>
      <c r="D318" s="968"/>
      <c r="E318" s="968"/>
      <c r="F318" s="968"/>
      <c r="G318" s="968"/>
      <c r="H318" s="968"/>
      <c r="I318" s="968"/>
      <c r="J318" s="968"/>
      <c r="K318" s="968"/>
      <c r="L318" s="968"/>
      <c r="M318" s="968"/>
      <c r="N318" s="968"/>
      <c r="O318" s="968"/>
      <c r="P318" s="968"/>
      <c r="Q318" s="968"/>
      <c r="R318" s="968"/>
      <c r="S318" s="968"/>
      <c r="T318" s="968"/>
      <c r="U318" s="968"/>
      <c r="V318" s="968"/>
      <c r="W318" s="968"/>
      <c r="X318" s="968"/>
    </row>
    <row r="319" spans="1:24" ht="16.5" customHeight="1">
      <c r="A319" s="968"/>
      <c r="B319" s="968"/>
      <c r="C319" s="968"/>
      <c r="D319" s="968"/>
      <c r="E319" s="968"/>
      <c r="F319" s="968"/>
      <c r="G319" s="968"/>
      <c r="H319" s="968"/>
      <c r="I319" s="968"/>
      <c r="J319" s="968"/>
      <c r="K319" s="968"/>
      <c r="L319" s="968"/>
      <c r="M319" s="968"/>
      <c r="N319" s="968"/>
      <c r="O319" s="968"/>
      <c r="P319" s="968"/>
      <c r="Q319" s="968"/>
      <c r="R319" s="968"/>
      <c r="S319" s="968"/>
      <c r="T319" s="968"/>
      <c r="U319" s="968"/>
      <c r="V319" s="968"/>
      <c r="W319" s="968"/>
      <c r="X319" s="968"/>
    </row>
    <row r="320" spans="1:24" ht="16.5" customHeight="1">
      <c r="A320" s="968"/>
      <c r="B320" s="968"/>
      <c r="C320" s="968"/>
      <c r="D320" s="968"/>
      <c r="E320" s="968"/>
      <c r="F320" s="968"/>
      <c r="G320" s="968"/>
      <c r="H320" s="968"/>
      <c r="I320" s="968"/>
      <c r="J320" s="968"/>
      <c r="K320" s="968"/>
      <c r="L320" s="968"/>
      <c r="M320" s="968"/>
      <c r="N320" s="968"/>
      <c r="O320" s="968"/>
      <c r="P320" s="968"/>
      <c r="Q320" s="968"/>
      <c r="R320" s="968"/>
      <c r="S320" s="968"/>
      <c r="T320" s="968"/>
      <c r="U320" s="968"/>
      <c r="V320" s="968"/>
      <c r="W320" s="968"/>
      <c r="X320" s="968"/>
    </row>
    <row r="321" spans="1:24" ht="16.5" customHeight="1">
      <c r="A321" s="968"/>
      <c r="B321" s="968"/>
      <c r="C321" s="968"/>
      <c r="D321" s="968"/>
      <c r="E321" s="968"/>
      <c r="F321" s="968"/>
      <c r="G321" s="968"/>
      <c r="H321" s="968"/>
      <c r="I321" s="968"/>
      <c r="J321" s="968"/>
      <c r="K321" s="968"/>
      <c r="L321" s="968"/>
      <c r="M321" s="968"/>
      <c r="N321" s="968"/>
      <c r="O321" s="968"/>
      <c r="P321" s="968"/>
      <c r="Q321" s="968"/>
      <c r="R321" s="968"/>
      <c r="S321" s="968"/>
      <c r="T321" s="968"/>
      <c r="U321" s="968"/>
      <c r="V321" s="968"/>
      <c r="W321" s="968"/>
      <c r="X321" s="968"/>
    </row>
    <row r="322" spans="1:24" ht="16.5" customHeight="1">
      <c r="A322" s="968"/>
      <c r="B322" s="968"/>
      <c r="C322" s="968"/>
      <c r="D322" s="968"/>
      <c r="E322" s="968"/>
      <c r="F322" s="968"/>
      <c r="G322" s="968"/>
      <c r="H322" s="968"/>
      <c r="I322" s="968"/>
      <c r="J322" s="968"/>
      <c r="K322" s="968"/>
      <c r="L322" s="968"/>
      <c r="M322" s="968"/>
      <c r="N322" s="968"/>
      <c r="O322" s="968"/>
      <c r="P322" s="968"/>
      <c r="Q322" s="968"/>
      <c r="R322" s="968"/>
      <c r="S322" s="968"/>
      <c r="T322" s="968"/>
      <c r="U322" s="968"/>
      <c r="V322" s="968"/>
      <c r="W322" s="968"/>
      <c r="X322" s="968"/>
    </row>
    <row r="323" spans="1:24" ht="16.5" customHeight="1">
      <c r="A323" s="968"/>
      <c r="B323" s="968"/>
      <c r="C323" s="968"/>
      <c r="D323" s="968"/>
      <c r="E323" s="968"/>
      <c r="F323" s="968"/>
      <c r="G323" s="968"/>
      <c r="H323" s="968"/>
      <c r="I323" s="968"/>
      <c r="J323" s="968"/>
      <c r="K323" s="968"/>
      <c r="L323" s="968"/>
      <c r="M323" s="968"/>
      <c r="N323" s="968"/>
      <c r="O323" s="968"/>
      <c r="P323" s="968"/>
      <c r="Q323" s="968"/>
      <c r="R323" s="968"/>
      <c r="S323" s="968"/>
      <c r="T323" s="968"/>
      <c r="U323" s="968"/>
      <c r="V323" s="968"/>
      <c r="W323" s="968"/>
      <c r="X323" s="968"/>
    </row>
    <row r="324" spans="1:24" ht="16.5" customHeight="1">
      <c r="A324" s="968"/>
      <c r="B324" s="968"/>
      <c r="C324" s="968"/>
      <c r="D324" s="968"/>
      <c r="E324" s="968"/>
      <c r="F324" s="968"/>
      <c r="G324" s="968"/>
      <c r="H324" s="968"/>
      <c r="I324" s="968"/>
      <c r="J324" s="968"/>
      <c r="K324" s="968"/>
      <c r="L324" s="968"/>
      <c r="M324" s="968"/>
      <c r="N324" s="968"/>
      <c r="O324" s="968"/>
      <c r="P324" s="968"/>
      <c r="Q324" s="968"/>
      <c r="R324" s="968"/>
      <c r="S324" s="968"/>
      <c r="T324" s="968"/>
      <c r="U324" s="968"/>
      <c r="V324" s="968"/>
      <c r="W324" s="968"/>
      <c r="X324" s="968"/>
    </row>
    <row r="325" spans="1:24" ht="16.5" customHeight="1">
      <c r="A325" s="968"/>
      <c r="B325" s="968"/>
      <c r="C325" s="968"/>
      <c r="D325" s="968"/>
      <c r="E325" s="968"/>
      <c r="F325" s="968"/>
      <c r="G325" s="968"/>
      <c r="H325" s="968"/>
      <c r="I325" s="968"/>
      <c r="J325" s="968"/>
      <c r="K325" s="968"/>
      <c r="L325" s="968"/>
      <c r="M325" s="968"/>
      <c r="N325" s="968"/>
      <c r="O325" s="968"/>
      <c r="P325" s="968"/>
      <c r="Q325" s="968"/>
      <c r="R325" s="968"/>
      <c r="S325" s="968"/>
      <c r="T325" s="968"/>
      <c r="U325" s="968"/>
      <c r="V325" s="968"/>
      <c r="W325" s="968"/>
      <c r="X325" s="968"/>
    </row>
    <row r="326" spans="1:24" ht="16.5" customHeight="1">
      <c r="A326" s="968"/>
      <c r="B326" s="968"/>
      <c r="C326" s="968"/>
      <c r="D326" s="968"/>
      <c r="E326" s="968"/>
      <c r="F326" s="968"/>
      <c r="G326" s="968"/>
      <c r="H326" s="968"/>
      <c r="I326" s="968"/>
      <c r="J326" s="968"/>
      <c r="K326" s="968"/>
      <c r="L326" s="968"/>
      <c r="M326" s="968"/>
      <c r="N326" s="968"/>
      <c r="O326" s="968"/>
      <c r="P326" s="968"/>
      <c r="Q326" s="968"/>
      <c r="R326" s="968"/>
      <c r="S326" s="968"/>
      <c r="T326" s="968"/>
      <c r="U326" s="968"/>
      <c r="V326" s="968"/>
      <c r="W326" s="968"/>
      <c r="X326" s="968"/>
    </row>
    <row r="327" spans="1:24" ht="16.5" customHeight="1">
      <c r="A327" s="968"/>
      <c r="B327" s="968"/>
      <c r="C327" s="968"/>
      <c r="D327" s="968"/>
      <c r="E327" s="968"/>
      <c r="F327" s="968"/>
      <c r="G327" s="968"/>
      <c r="H327" s="968"/>
      <c r="I327" s="968"/>
      <c r="J327" s="968"/>
      <c r="K327" s="968"/>
      <c r="L327" s="968"/>
      <c r="M327" s="968"/>
      <c r="N327" s="968"/>
      <c r="O327" s="968"/>
      <c r="P327" s="968"/>
      <c r="Q327" s="968"/>
      <c r="R327" s="968"/>
      <c r="S327" s="968"/>
      <c r="T327" s="968"/>
      <c r="U327" s="968"/>
      <c r="V327" s="968"/>
      <c r="W327" s="968"/>
      <c r="X327" s="968"/>
    </row>
    <row r="328" spans="1:24" ht="16.5" customHeight="1">
      <c r="A328" s="968"/>
      <c r="B328" s="968"/>
      <c r="C328" s="968"/>
      <c r="D328" s="968"/>
      <c r="E328" s="968"/>
      <c r="F328" s="968"/>
      <c r="G328" s="968"/>
      <c r="H328" s="968"/>
      <c r="I328" s="968"/>
      <c r="J328" s="968"/>
      <c r="K328" s="968"/>
      <c r="L328" s="968"/>
      <c r="M328" s="968"/>
      <c r="N328" s="968"/>
      <c r="O328" s="968"/>
      <c r="P328" s="968"/>
      <c r="Q328" s="968"/>
      <c r="R328" s="968"/>
      <c r="S328" s="968"/>
      <c r="T328" s="968"/>
      <c r="U328" s="968"/>
      <c r="V328" s="968"/>
      <c r="W328" s="968"/>
      <c r="X328" s="968"/>
    </row>
    <row r="329" spans="1:24" ht="16.5" customHeight="1">
      <c r="A329" s="968"/>
      <c r="B329" s="968"/>
      <c r="C329" s="968"/>
      <c r="D329" s="968"/>
      <c r="E329" s="968"/>
      <c r="F329" s="968"/>
      <c r="G329" s="968"/>
      <c r="H329" s="968"/>
      <c r="I329" s="968"/>
      <c r="J329" s="968"/>
      <c r="K329" s="968"/>
      <c r="L329" s="968"/>
      <c r="M329" s="968"/>
      <c r="N329" s="968"/>
      <c r="O329" s="968"/>
      <c r="P329" s="968"/>
      <c r="Q329" s="968"/>
      <c r="R329" s="968"/>
      <c r="S329" s="968"/>
      <c r="T329" s="968"/>
      <c r="U329" s="968"/>
      <c r="V329" s="968"/>
      <c r="W329" s="968"/>
      <c r="X329" s="968"/>
    </row>
    <row r="330" spans="1:24" ht="16.5" customHeight="1">
      <c r="A330" s="968"/>
      <c r="B330" s="968"/>
      <c r="C330" s="968"/>
      <c r="D330" s="968"/>
      <c r="E330" s="968"/>
      <c r="F330" s="968"/>
      <c r="G330" s="968"/>
      <c r="H330" s="968"/>
      <c r="I330" s="968"/>
      <c r="J330" s="968"/>
      <c r="K330" s="968"/>
      <c r="L330" s="968"/>
      <c r="M330" s="968"/>
      <c r="N330" s="968"/>
      <c r="O330" s="968"/>
      <c r="P330" s="968"/>
      <c r="Q330" s="968"/>
      <c r="R330" s="968"/>
      <c r="S330" s="968"/>
      <c r="T330" s="968"/>
      <c r="U330" s="968"/>
      <c r="V330" s="968"/>
      <c r="W330" s="968"/>
      <c r="X330" s="968"/>
    </row>
    <row r="331" spans="1:24" ht="16.5" customHeight="1">
      <c r="A331" s="968"/>
      <c r="B331" s="968"/>
      <c r="C331" s="968"/>
      <c r="D331" s="968"/>
      <c r="E331" s="968"/>
      <c r="F331" s="968"/>
      <c r="G331" s="968"/>
      <c r="H331" s="968"/>
      <c r="I331" s="968"/>
      <c r="J331" s="968"/>
      <c r="K331" s="968"/>
      <c r="L331" s="968"/>
      <c r="M331" s="968"/>
      <c r="N331" s="968"/>
      <c r="O331" s="968"/>
      <c r="P331" s="968"/>
      <c r="Q331" s="968"/>
      <c r="R331" s="968"/>
      <c r="S331" s="968"/>
      <c r="T331" s="968"/>
      <c r="U331" s="968"/>
      <c r="V331" s="968"/>
      <c r="W331" s="968"/>
      <c r="X331" s="968"/>
    </row>
    <row r="332" spans="1:24" ht="16.5" customHeight="1">
      <c r="A332" s="968"/>
      <c r="B332" s="968"/>
      <c r="C332" s="968"/>
      <c r="D332" s="968"/>
      <c r="E332" s="968"/>
      <c r="F332" s="968"/>
      <c r="G332" s="968"/>
      <c r="H332" s="968"/>
      <c r="I332" s="968"/>
      <c r="J332" s="968"/>
      <c r="K332" s="968"/>
      <c r="L332" s="968"/>
      <c r="M332" s="968"/>
      <c r="N332" s="968"/>
      <c r="O332" s="968"/>
      <c r="P332" s="968"/>
      <c r="Q332" s="968"/>
      <c r="R332" s="968"/>
      <c r="S332" s="968"/>
      <c r="T332" s="968"/>
      <c r="U332" s="968"/>
      <c r="V332" s="968"/>
      <c r="W332" s="968"/>
      <c r="X332" s="968"/>
    </row>
    <row r="333" spans="1:24" ht="16.5" customHeight="1">
      <c r="A333" s="968"/>
      <c r="B333" s="968"/>
      <c r="C333" s="968"/>
      <c r="D333" s="968"/>
      <c r="E333" s="968"/>
      <c r="F333" s="968"/>
      <c r="G333" s="968"/>
      <c r="H333" s="968"/>
      <c r="I333" s="968"/>
      <c r="J333" s="968"/>
      <c r="K333" s="968"/>
      <c r="L333" s="968"/>
      <c r="M333" s="968"/>
      <c r="N333" s="968"/>
      <c r="O333" s="968"/>
      <c r="P333" s="968"/>
      <c r="Q333" s="968"/>
      <c r="R333" s="968"/>
      <c r="S333" s="968"/>
      <c r="T333" s="968"/>
      <c r="U333" s="968"/>
      <c r="V333" s="968"/>
      <c r="W333" s="968"/>
      <c r="X333" s="968"/>
    </row>
    <row r="334" spans="1:24" ht="16.5" customHeight="1">
      <c r="A334" s="968"/>
      <c r="B334" s="968"/>
      <c r="C334" s="968"/>
      <c r="D334" s="968"/>
      <c r="E334" s="968"/>
      <c r="F334" s="968"/>
      <c r="G334" s="968"/>
      <c r="H334" s="968"/>
      <c r="I334" s="968"/>
      <c r="J334" s="968"/>
      <c r="K334" s="968"/>
      <c r="L334" s="968"/>
      <c r="M334" s="968"/>
      <c r="N334" s="968"/>
      <c r="O334" s="968"/>
      <c r="P334" s="968"/>
      <c r="Q334" s="968"/>
      <c r="R334" s="968"/>
      <c r="S334" s="968"/>
      <c r="T334" s="968"/>
      <c r="U334" s="968"/>
      <c r="V334" s="968"/>
      <c r="W334" s="968"/>
      <c r="X334" s="968"/>
    </row>
    <row r="335" spans="1:24" ht="16.5" customHeight="1">
      <c r="A335" s="968"/>
      <c r="B335" s="968"/>
      <c r="C335" s="968"/>
      <c r="D335" s="968"/>
      <c r="E335" s="968"/>
      <c r="F335" s="968"/>
      <c r="G335" s="968"/>
      <c r="H335" s="968"/>
      <c r="I335" s="968"/>
      <c r="J335" s="968"/>
      <c r="K335" s="968"/>
      <c r="L335" s="968"/>
      <c r="M335" s="968"/>
      <c r="N335" s="968"/>
      <c r="O335" s="968"/>
      <c r="P335" s="968"/>
      <c r="Q335" s="968"/>
      <c r="R335" s="968"/>
      <c r="S335" s="968"/>
      <c r="T335" s="968"/>
      <c r="U335" s="968"/>
      <c r="V335" s="968"/>
      <c r="W335" s="968"/>
      <c r="X335" s="968"/>
    </row>
    <row r="336" spans="1:24" ht="16.5" customHeight="1">
      <c r="A336" s="968"/>
      <c r="B336" s="968"/>
      <c r="C336" s="968"/>
      <c r="D336" s="968"/>
      <c r="E336" s="968"/>
      <c r="F336" s="968"/>
      <c r="G336" s="968"/>
      <c r="H336" s="968"/>
      <c r="I336" s="968"/>
      <c r="J336" s="968"/>
      <c r="K336" s="968"/>
      <c r="L336" s="968"/>
      <c r="M336" s="968"/>
      <c r="N336" s="968"/>
      <c r="O336" s="968"/>
      <c r="P336" s="968"/>
      <c r="Q336" s="968"/>
      <c r="R336" s="968"/>
      <c r="S336" s="968"/>
      <c r="T336" s="968"/>
      <c r="U336" s="968"/>
      <c r="V336" s="968"/>
      <c r="W336" s="968"/>
      <c r="X336" s="968"/>
    </row>
    <row r="337" spans="1:24" ht="16.5" customHeight="1">
      <c r="A337" s="968"/>
      <c r="B337" s="968"/>
      <c r="C337" s="968"/>
      <c r="D337" s="968"/>
      <c r="E337" s="968"/>
      <c r="F337" s="968"/>
      <c r="G337" s="968"/>
      <c r="H337" s="968"/>
      <c r="I337" s="968"/>
      <c r="J337" s="968"/>
      <c r="K337" s="968"/>
      <c r="L337" s="968"/>
      <c r="M337" s="968"/>
      <c r="N337" s="968"/>
      <c r="O337" s="968"/>
      <c r="P337" s="968"/>
      <c r="Q337" s="968"/>
      <c r="R337" s="968"/>
      <c r="S337" s="968"/>
      <c r="T337" s="968"/>
      <c r="U337" s="968"/>
      <c r="V337" s="968"/>
      <c r="W337" s="968"/>
      <c r="X337" s="968"/>
    </row>
    <row r="338" spans="1:24" ht="16.5" customHeight="1">
      <c r="A338" s="968"/>
      <c r="B338" s="968"/>
      <c r="C338" s="968"/>
      <c r="D338" s="968"/>
      <c r="E338" s="968"/>
      <c r="F338" s="968"/>
      <c r="G338" s="968"/>
      <c r="H338" s="968"/>
      <c r="I338" s="968"/>
      <c r="J338" s="968"/>
      <c r="K338" s="968"/>
      <c r="L338" s="968"/>
      <c r="M338" s="968"/>
      <c r="N338" s="968"/>
      <c r="O338" s="968"/>
      <c r="P338" s="968"/>
      <c r="Q338" s="968"/>
      <c r="R338" s="968"/>
      <c r="S338" s="968"/>
      <c r="T338" s="968"/>
      <c r="U338" s="968"/>
      <c r="V338" s="968"/>
      <c r="W338" s="968"/>
      <c r="X338" s="968"/>
    </row>
    <row r="339" spans="1:24" ht="16.5" customHeight="1">
      <c r="A339" s="968"/>
      <c r="B339" s="968"/>
      <c r="C339" s="968"/>
      <c r="D339" s="968"/>
      <c r="E339" s="968"/>
      <c r="F339" s="968"/>
      <c r="G339" s="968"/>
      <c r="H339" s="968"/>
      <c r="I339" s="968"/>
      <c r="J339" s="968"/>
      <c r="K339" s="968"/>
      <c r="L339" s="968"/>
      <c r="M339" s="968"/>
      <c r="N339" s="968"/>
      <c r="O339" s="968"/>
      <c r="P339" s="968"/>
      <c r="Q339" s="968"/>
      <c r="R339" s="968"/>
      <c r="S339" s="968"/>
      <c r="T339" s="968"/>
      <c r="U339" s="968"/>
      <c r="V339" s="968"/>
      <c r="W339" s="968"/>
      <c r="X339" s="968"/>
    </row>
    <row r="340" spans="1:24" ht="16.5" customHeight="1">
      <c r="A340" s="968"/>
      <c r="B340" s="968"/>
      <c r="C340" s="968"/>
      <c r="D340" s="968"/>
      <c r="E340" s="968"/>
      <c r="F340" s="968"/>
      <c r="G340" s="968"/>
      <c r="H340" s="968"/>
      <c r="I340" s="968"/>
      <c r="J340" s="968"/>
      <c r="K340" s="968"/>
      <c r="L340" s="968"/>
      <c r="M340" s="968"/>
      <c r="N340" s="968"/>
      <c r="O340" s="968"/>
      <c r="P340" s="968"/>
      <c r="Q340" s="968"/>
      <c r="R340" s="968"/>
      <c r="S340" s="968"/>
      <c r="T340" s="968"/>
      <c r="U340" s="968"/>
      <c r="V340" s="968"/>
      <c r="W340" s="968"/>
      <c r="X340" s="968"/>
    </row>
    <row r="341" spans="1:24" ht="16.5" customHeight="1">
      <c r="A341" s="968"/>
      <c r="B341" s="968"/>
      <c r="C341" s="968"/>
      <c r="D341" s="968"/>
      <c r="E341" s="968"/>
      <c r="F341" s="968"/>
      <c r="G341" s="968"/>
      <c r="H341" s="968"/>
      <c r="I341" s="968"/>
      <c r="J341" s="968"/>
      <c r="K341" s="968"/>
      <c r="L341" s="968"/>
      <c r="M341" s="968"/>
      <c r="N341" s="968"/>
      <c r="O341" s="968"/>
      <c r="P341" s="968"/>
      <c r="Q341" s="968"/>
      <c r="R341" s="968"/>
      <c r="S341" s="968"/>
      <c r="T341" s="968"/>
      <c r="U341" s="968"/>
      <c r="V341" s="968"/>
      <c r="W341" s="968"/>
      <c r="X341" s="968"/>
    </row>
    <row r="342" spans="1:24" ht="16.5" customHeight="1">
      <c r="A342" s="968"/>
      <c r="B342" s="968"/>
      <c r="C342" s="968"/>
      <c r="D342" s="968"/>
      <c r="E342" s="968"/>
      <c r="F342" s="968"/>
      <c r="G342" s="968"/>
      <c r="H342" s="968"/>
      <c r="I342" s="968"/>
      <c r="J342" s="968"/>
      <c r="K342" s="968"/>
      <c r="L342" s="968"/>
      <c r="M342" s="968"/>
      <c r="N342" s="968"/>
      <c r="O342" s="968"/>
      <c r="P342" s="968"/>
      <c r="Q342" s="968"/>
      <c r="R342" s="968"/>
      <c r="S342" s="968"/>
      <c r="T342" s="968"/>
      <c r="U342" s="968"/>
      <c r="V342" s="968"/>
      <c r="W342" s="968"/>
      <c r="X342" s="968"/>
    </row>
    <row r="343" spans="1:24" ht="16.5" customHeight="1">
      <c r="A343" s="968"/>
      <c r="B343" s="968"/>
      <c r="C343" s="968"/>
      <c r="D343" s="968"/>
      <c r="E343" s="968"/>
      <c r="F343" s="968"/>
      <c r="G343" s="968"/>
      <c r="H343" s="968"/>
      <c r="I343" s="968"/>
      <c r="J343" s="968"/>
      <c r="K343" s="968"/>
      <c r="L343" s="968"/>
      <c r="M343" s="968"/>
      <c r="N343" s="968"/>
      <c r="O343" s="968"/>
      <c r="P343" s="968"/>
      <c r="Q343" s="968"/>
      <c r="R343" s="968"/>
      <c r="S343" s="968"/>
      <c r="T343" s="968"/>
      <c r="U343" s="968"/>
      <c r="V343" s="968"/>
      <c r="W343" s="968"/>
      <c r="X343" s="968"/>
    </row>
    <row r="344" spans="1:24" ht="16.5" customHeight="1">
      <c r="A344" s="968"/>
      <c r="B344" s="968"/>
      <c r="C344" s="968"/>
      <c r="D344" s="968"/>
      <c r="E344" s="968"/>
      <c r="F344" s="968"/>
      <c r="G344" s="968"/>
      <c r="H344" s="968"/>
      <c r="I344" s="968"/>
      <c r="J344" s="968"/>
      <c r="K344" s="968"/>
      <c r="L344" s="968"/>
      <c r="M344" s="968"/>
      <c r="N344" s="968"/>
      <c r="O344" s="968"/>
      <c r="P344" s="968"/>
      <c r="Q344" s="968"/>
      <c r="R344" s="968"/>
      <c r="S344" s="968"/>
      <c r="T344" s="968"/>
      <c r="U344" s="968"/>
      <c r="V344" s="968"/>
      <c r="W344" s="968"/>
      <c r="X344" s="968"/>
    </row>
    <row r="345" spans="1:24" ht="16.5" customHeight="1">
      <c r="A345" s="968"/>
      <c r="B345" s="968"/>
      <c r="C345" s="968"/>
      <c r="D345" s="968"/>
      <c r="E345" s="968"/>
      <c r="F345" s="968"/>
      <c r="G345" s="968"/>
      <c r="H345" s="968"/>
      <c r="I345" s="968"/>
      <c r="J345" s="968"/>
      <c r="K345" s="968"/>
      <c r="L345" s="968"/>
      <c r="M345" s="968"/>
      <c r="N345" s="968"/>
      <c r="O345" s="968"/>
      <c r="P345" s="968"/>
      <c r="Q345" s="968"/>
      <c r="R345" s="968"/>
      <c r="S345" s="968"/>
      <c r="T345" s="968"/>
      <c r="U345" s="968"/>
      <c r="V345" s="968"/>
      <c r="W345" s="968"/>
      <c r="X345" s="968"/>
    </row>
    <row r="346" spans="1:24" ht="16.5" customHeight="1">
      <c r="A346" s="968"/>
      <c r="B346" s="968"/>
      <c r="C346" s="968"/>
      <c r="D346" s="968"/>
      <c r="E346" s="968"/>
      <c r="F346" s="968"/>
      <c r="G346" s="968"/>
      <c r="H346" s="968"/>
      <c r="I346" s="968"/>
      <c r="J346" s="968"/>
      <c r="K346" s="968"/>
      <c r="L346" s="968"/>
      <c r="M346" s="968"/>
      <c r="N346" s="968"/>
      <c r="O346" s="968"/>
      <c r="P346" s="968"/>
      <c r="Q346" s="968"/>
      <c r="R346" s="968"/>
      <c r="S346" s="968"/>
      <c r="T346" s="968"/>
      <c r="U346" s="968"/>
      <c r="V346" s="968"/>
      <c r="W346" s="968"/>
      <c r="X346" s="968"/>
    </row>
    <row r="347" spans="1:24" ht="16.5" customHeight="1">
      <c r="A347" s="968"/>
      <c r="B347" s="968"/>
      <c r="C347" s="968"/>
      <c r="D347" s="968"/>
      <c r="E347" s="968"/>
      <c r="F347" s="968"/>
      <c r="G347" s="968"/>
      <c r="H347" s="968"/>
      <c r="I347" s="968"/>
      <c r="J347" s="968"/>
      <c r="K347" s="968"/>
      <c r="L347" s="968"/>
      <c r="M347" s="968"/>
      <c r="N347" s="968"/>
      <c r="O347" s="968"/>
      <c r="P347" s="968"/>
      <c r="Q347" s="968"/>
      <c r="R347" s="968"/>
      <c r="S347" s="968"/>
      <c r="T347" s="968"/>
      <c r="U347" s="968"/>
      <c r="V347" s="968"/>
      <c r="W347" s="968"/>
      <c r="X347" s="968"/>
    </row>
    <row r="348" spans="1:24" ht="16.5" customHeight="1">
      <c r="A348" s="968"/>
      <c r="B348" s="968"/>
      <c r="C348" s="968"/>
      <c r="D348" s="968"/>
      <c r="E348" s="968"/>
      <c r="F348" s="968"/>
      <c r="G348" s="968"/>
      <c r="H348" s="968"/>
      <c r="I348" s="968"/>
      <c r="J348" s="968"/>
      <c r="K348" s="968"/>
      <c r="L348" s="968"/>
      <c r="M348" s="968"/>
      <c r="N348" s="968"/>
      <c r="O348" s="968"/>
      <c r="P348" s="968"/>
      <c r="Q348" s="968"/>
      <c r="R348" s="968"/>
      <c r="S348" s="968"/>
      <c r="T348" s="968"/>
      <c r="U348" s="968"/>
      <c r="V348" s="968"/>
      <c r="W348" s="968"/>
      <c r="X348" s="968"/>
    </row>
    <row r="349" spans="1:24" ht="16.5" customHeight="1">
      <c r="A349" s="968"/>
      <c r="B349" s="968"/>
      <c r="C349" s="968"/>
      <c r="D349" s="968"/>
      <c r="E349" s="968"/>
      <c r="F349" s="968"/>
      <c r="G349" s="968"/>
      <c r="H349" s="968"/>
      <c r="I349" s="968"/>
      <c r="J349" s="968"/>
      <c r="K349" s="968"/>
      <c r="L349" s="968"/>
      <c r="M349" s="968"/>
      <c r="N349" s="968"/>
      <c r="O349" s="968"/>
      <c r="P349" s="968"/>
      <c r="Q349" s="968"/>
      <c r="R349" s="968"/>
      <c r="S349" s="968"/>
      <c r="T349" s="968"/>
      <c r="U349" s="968"/>
      <c r="V349" s="968"/>
      <c r="W349" s="968"/>
      <c r="X349" s="968"/>
    </row>
    <row r="350" spans="1:24" ht="16.5" customHeight="1">
      <c r="A350" s="968"/>
      <c r="B350" s="968"/>
      <c r="C350" s="968"/>
      <c r="D350" s="968"/>
      <c r="E350" s="968"/>
      <c r="F350" s="968"/>
      <c r="G350" s="968"/>
      <c r="H350" s="968"/>
      <c r="I350" s="968"/>
      <c r="J350" s="968"/>
      <c r="K350" s="968"/>
      <c r="L350" s="968"/>
      <c r="M350" s="968"/>
      <c r="N350" s="968"/>
      <c r="O350" s="968"/>
      <c r="P350" s="968"/>
      <c r="Q350" s="968"/>
      <c r="R350" s="968"/>
      <c r="S350" s="968"/>
      <c r="T350" s="968"/>
      <c r="U350" s="968"/>
      <c r="V350" s="968"/>
      <c r="W350" s="968"/>
      <c r="X350" s="968"/>
    </row>
    <row r="351" spans="1:24" ht="16.5" customHeight="1">
      <c r="A351" s="968"/>
      <c r="B351" s="968"/>
      <c r="C351" s="968"/>
      <c r="D351" s="968"/>
      <c r="E351" s="968"/>
      <c r="F351" s="968"/>
      <c r="G351" s="968"/>
      <c r="H351" s="968"/>
      <c r="I351" s="968"/>
      <c r="J351" s="968"/>
      <c r="K351" s="968"/>
      <c r="L351" s="968"/>
      <c r="M351" s="968"/>
      <c r="N351" s="968"/>
      <c r="O351" s="968"/>
      <c r="P351" s="968"/>
      <c r="Q351" s="968"/>
      <c r="R351" s="968"/>
      <c r="S351" s="968"/>
      <c r="T351" s="968"/>
      <c r="U351" s="968"/>
      <c r="V351" s="968"/>
      <c r="W351" s="968"/>
      <c r="X351" s="968"/>
    </row>
    <row r="352" spans="1:24" ht="16.5" customHeight="1">
      <c r="A352" s="968"/>
      <c r="B352" s="968"/>
      <c r="C352" s="968"/>
      <c r="D352" s="968"/>
      <c r="E352" s="968"/>
      <c r="F352" s="968"/>
      <c r="G352" s="968"/>
      <c r="H352" s="968"/>
      <c r="I352" s="968"/>
      <c r="J352" s="968"/>
      <c r="K352" s="968"/>
      <c r="L352" s="968"/>
      <c r="M352" s="968"/>
      <c r="N352" s="968"/>
      <c r="O352" s="968"/>
      <c r="P352" s="968"/>
      <c r="Q352" s="968"/>
      <c r="R352" s="968"/>
      <c r="S352" s="968"/>
      <c r="T352" s="968"/>
      <c r="U352" s="968"/>
      <c r="V352" s="968"/>
      <c r="W352" s="968"/>
      <c r="X352" s="968"/>
    </row>
    <row r="353" spans="1:24" ht="16.5" customHeight="1">
      <c r="A353" s="968"/>
      <c r="B353" s="968"/>
      <c r="C353" s="968"/>
      <c r="D353" s="968"/>
      <c r="E353" s="968"/>
      <c r="F353" s="968"/>
      <c r="G353" s="968"/>
      <c r="H353" s="968"/>
      <c r="I353" s="968"/>
      <c r="J353" s="968"/>
      <c r="K353" s="968"/>
      <c r="L353" s="968"/>
      <c r="M353" s="968"/>
      <c r="N353" s="968"/>
      <c r="O353" s="968"/>
      <c r="P353" s="968"/>
      <c r="Q353" s="968"/>
      <c r="R353" s="968"/>
      <c r="S353" s="968"/>
      <c r="T353" s="968"/>
      <c r="U353" s="968"/>
      <c r="V353" s="968"/>
      <c r="W353" s="968"/>
      <c r="X353" s="968"/>
    </row>
    <row r="354" spans="1:24" ht="16.5" customHeight="1">
      <c r="A354" s="968"/>
      <c r="B354" s="968"/>
      <c r="C354" s="968"/>
      <c r="D354" s="968"/>
      <c r="E354" s="968"/>
      <c r="F354" s="968"/>
      <c r="G354" s="968"/>
      <c r="H354" s="968"/>
      <c r="I354" s="968"/>
      <c r="J354" s="968"/>
      <c r="K354" s="968"/>
      <c r="L354" s="968"/>
      <c r="M354" s="968"/>
      <c r="N354" s="968"/>
      <c r="O354" s="968"/>
      <c r="P354" s="968"/>
      <c r="Q354" s="968"/>
      <c r="R354" s="968"/>
      <c r="S354" s="968"/>
      <c r="T354" s="968"/>
      <c r="U354" s="968"/>
      <c r="V354" s="968"/>
      <c r="W354" s="968"/>
      <c r="X354" s="968"/>
    </row>
    <row r="355" spans="1:24" ht="16.5" customHeight="1">
      <c r="A355" s="968"/>
      <c r="B355" s="968"/>
      <c r="C355" s="968"/>
      <c r="D355" s="968"/>
      <c r="E355" s="968"/>
      <c r="F355" s="968"/>
      <c r="G355" s="968"/>
      <c r="H355" s="968"/>
      <c r="I355" s="968"/>
      <c r="J355" s="968"/>
      <c r="K355" s="968"/>
      <c r="L355" s="968"/>
      <c r="M355" s="968"/>
      <c r="N355" s="968"/>
      <c r="O355" s="968"/>
      <c r="P355" s="968"/>
      <c r="Q355" s="968"/>
      <c r="R355" s="968"/>
      <c r="S355" s="968"/>
      <c r="T355" s="968"/>
      <c r="U355" s="968"/>
      <c r="V355" s="968"/>
      <c r="W355" s="968"/>
      <c r="X355" s="968"/>
    </row>
    <row r="356" spans="1:24" ht="16.5" customHeight="1">
      <c r="A356" s="968"/>
      <c r="B356" s="968"/>
      <c r="C356" s="968"/>
      <c r="D356" s="968"/>
      <c r="E356" s="968"/>
      <c r="F356" s="968"/>
      <c r="G356" s="968"/>
      <c r="H356" s="968"/>
      <c r="I356" s="968"/>
      <c r="J356" s="968"/>
      <c r="K356" s="968"/>
      <c r="L356" s="968"/>
      <c r="M356" s="968"/>
      <c r="N356" s="968"/>
      <c r="O356" s="968"/>
      <c r="P356" s="968"/>
      <c r="Q356" s="968"/>
      <c r="R356" s="968"/>
      <c r="S356" s="968"/>
      <c r="T356" s="968"/>
      <c r="U356" s="968"/>
      <c r="V356" s="968"/>
      <c r="W356" s="968"/>
      <c r="X356" s="968"/>
    </row>
    <row r="357" spans="1:24" ht="16.5" customHeight="1">
      <c r="A357" s="968"/>
      <c r="B357" s="968"/>
      <c r="C357" s="968"/>
      <c r="D357" s="968"/>
      <c r="E357" s="968"/>
      <c r="F357" s="968"/>
      <c r="G357" s="968"/>
      <c r="H357" s="968"/>
      <c r="I357" s="968"/>
      <c r="J357" s="968"/>
      <c r="K357" s="968"/>
      <c r="L357" s="968"/>
      <c r="M357" s="968"/>
      <c r="N357" s="968"/>
      <c r="O357" s="968"/>
      <c r="P357" s="968"/>
      <c r="Q357" s="968"/>
      <c r="R357" s="968"/>
      <c r="S357" s="968"/>
      <c r="T357" s="968"/>
      <c r="U357" s="968"/>
      <c r="V357" s="968"/>
      <c r="W357" s="968"/>
      <c r="X357" s="968"/>
    </row>
    <row r="358" spans="1:24" ht="16.5" customHeight="1">
      <c r="A358" s="968"/>
      <c r="B358" s="968"/>
      <c r="C358" s="968"/>
      <c r="D358" s="968"/>
      <c r="E358" s="968"/>
      <c r="F358" s="968"/>
      <c r="G358" s="968"/>
      <c r="H358" s="968"/>
      <c r="I358" s="968"/>
      <c r="J358" s="968"/>
      <c r="K358" s="968"/>
      <c r="L358" s="968"/>
      <c r="M358" s="968"/>
      <c r="N358" s="968"/>
      <c r="O358" s="968"/>
      <c r="P358" s="968"/>
      <c r="Q358" s="968"/>
      <c r="R358" s="968"/>
      <c r="S358" s="968"/>
      <c r="T358" s="968"/>
      <c r="U358" s="968"/>
      <c r="V358" s="968"/>
      <c r="W358" s="968"/>
      <c r="X358" s="968"/>
    </row>
    <row r="359" spans="1:24" ht="16.5" customHeight="1">
      <c r="A359" s="968"/>
      <c r="B359" s="968"/>
      <c r="C359" s="968"/>
      <c r="D359" s="968"/>
      <c r="E359" s="968"/>
      <c r="F359" s="968"/>
      <c r="G359" s="968"/>
      <c r="H359" s="968"/>
      <c r="I359" s="968"/>
      <c r="J359" s="968"/>
      <c r="K359" s="968"/>
      <c r="L359" s="968"/>
      <c r="M359" s="968"/>
      <c r="N359" s="968"/>
      <c r="O359" s="968"/>
      <c r="P359" s="968"/>
      <c r="Q359" s="968"/>
      <c r="R359" s="968"/>
      <c r="S359" s="968"/>
      <c r="T359" s="968"/>
      <c r="U359" s="968"/>
      <c r="V359" s="968"/>
      <c r="W359" s="968"/>
      <c r="X359" s="968"/>
    </row>
    <row r="360" spans="1:24" ht="16.5" customHeight="1">
      <c r="A360" s="968"/>
      <c r="B360" s="968"/>
      <c r="C360" s="968"/>
      <c r="D360" s="968"/>
      <c r="E360" s="968"/>
      <c r="F360" s="968"/>
      <c r="G360" s="968"/>
      <c r="H360" s="968"/>
      <c r="I360" s="968"/>
      <c r="J360" s="968"/>
      <c r="K360" s="968"/>
      <c r="L360" s="968"/>
      <c r="M360" s="968"/>
      <c r="N360" s="968"/>
      <c r="O360" s="968"/>
      <c r="P360" s="968"/>
      <c r="Q360" s="968"/>
      <c r="R360" s="968"/>
      <c r="S360" s="968"/>
      <c r="T360" s="968"/>
      <c r="U360" s="968"/>
      <c r="V360" s="968"/>
      <c r="W360" s="968"/>
      <c r="X360" s="968"/>
    </row>
    <row r="361" spans="1:24" ht="16.5" customHeight="1">
      <c r="A361" s="968"/>
      <c r="B361" s="968"/>
      <c r="C361" s="968"/>
      <c r="D361" s="968"/>
      <c r="E361" s="968"/>
      <c r="F361" s="968"/>
      <c r="G361" s="968"/>
      <c r="H361" s="968"/>
      <c r="I361" s="968"/>
      <c r="J361" s="968"/>
      <c r="K361" s="968"/>
      <c r="L361" s="968"/>
      <c r="M361" s="968"/>
      <c r="N361" s="968"/>
      <c r="O361" s="968"/>
      <c r="P361" s="968"/>
      <c r="Q361" s="968"/>
      <c r="R361" s="968"/>
      <c r="S361" s="968"/>
      <c r="T361" s="968"/>
      <c r="U361" s="968"/>
      <c r="V361" s="968"/>
      <c r="W361" s="968"/>
      <c r="X361" s="968"/>
    </row>
    <row r="362" spans="1:24" ht="16.5" customHeight="1">
      <c r="A362" s="968"/>
      <c r="B362" s="968"/>
      <c r="C362" s="968"/>
      <c r="D362" s="968"/>
      <c r="E362" s="968"/>
      <c r="F362" s="968"/>
      <c r="G362" s="968"/>
      <c r="H362" s="968"/>
      <c r="I362" s="968"/>
      <c r="J362" s="968"/>
      <c r="K362" s="968"/>
      <c r="L362" s="968"/>
      <c r="M362" s="968"/>
      <c r="N362" s="968"/>
      <c r="O362" s="968"/>
      <c r="P362" s="968"/>
      <c r="Q362" s="968"/>
      <c r="R362" s="968"/>
      <c r="S362" s="968"/>
      <c r="T362" s="968"/>
      <c r="U362" s="968"/>
      <c r="V362" s="968"/>
      <c r="W362" s="968"/>
      <c r="X362" s="968"/>
    </row>
    <row r="363" spans="1:24" ht="16.5" customHeight="1">
      <c r="A363" s="968"/>
      <c r="B363" s="968"/>
      <c r="C363" s="968"/>
      <c r="D363" s="968"/>
      <c r="E363" s="968"/>
      <c r="F363" s="968"/>
      <c r="G363" s="968"/>
      <c r="H363" s="968"/>
      <c r="I363" s="968"/>
      <c r="J363" s="968"/>
      <c r="K363" s="968"/>
      <c r="L363" s="968"/>
      <c r="M363" s="968"/>
      <c r="N363" s="968"/>
      <c r="O363" s="968"/>
      <c r="P363" s="968"/>
      <c r="Q363" s="968"/>
      <c r="R363" s="968"/>
      <c r="S363" s="968"/>
      <c r="T363" s="968"/>
      <c r="U363" s="968"/>
      <c r="V363" s="968"/>
      <c r="W363" s="968"/>
      <c r="X363" s="968"/>
    </row>
    <row r="364" spans="1:24" ht="16.5" customHeight="1">
      <c r="A364" s="968"/>
      <c r="B364" s="968"/>
      <c r="C364" s="968"/>
      <c r="D364" s="968"/>
      <c r="E364" s="968"/>
      <c r="F364" s="968"/>
      <c r="G364" s="968"/>
      <c r="H364" s="968"/>
      <c r="I364" s="968"/>
      <c r="J364" s="968"/>
      <c r="K364" s="968"/>
      <c r="L364" s="968"/>
      <c r="M364" s="968"/>
      <c r="N364" s="968"/>
      <c r="O364" s="968"/>
      <c r="P364" s="968"/>
      <c r="Q364" s="968"/>
      <c r="R364" s="968"/>
      <c r="S364" s="968"/>
      <c r="T364" s="968"/>
      <c r="U364" s="968"/>
      <c r="V364" s="968"/>
      <c r="W364" s="968"/>
      <c r="X364" s="968"/>
    </row>
    <row r="365" spans="1:24" ht="16.5" customHeight="1">
      <c r="A365" s="968"/>
      <c r="B365" s="968"/>
      <c r="C365" s="968"/>
      <c r="D365" s="968"/>
      <c r="E365" s="968"/>
      <c r="F365" s="968"/>
      <c r="G365" s="968"/>
      <c r="H365" s="968"/>
      <c r="I365" s="968"/>
      <c r="J365" s="968"/>
      <c r="K365" s="968"/>
      <c r="L365" s="968"/>
      <c r="M365" s="968"/>
      <c r="N365" s="968"/>
      <c r="O365" s="968"/>
      <c r="P365" s="968"/>
      <c r="Q365" s="968"/>
      <c r="R365" s="968"/>
      <c r="S365" s="968"/>
      <c r="T365" s="968"/>
      <c r="U365" s="968"/>
      <c r="V365" s="968"/>
      <c r="W365" s="968"/>
      <c r="X365" s="968"/>
    </row>
    <row r="366" spans="1:24" ht="16.5" customHeight="1">
      <c r="A366" s="968"/>
      <c r="B366" s="968"/>
      <c r="C366" s="968"/>
      <c r="D366" s="968"/>
      <c r="E366" s="968"/>
      <c r="F366" s="968"/>
      <c r="G366" s="968"/>
      <c r="H366" s="968"/>
      <c r="I366" s="968"/>
      <c r="J366" s="968"/>
      <c r="K366" s="968"/>
      <c r="L366" s="968"/>
      <c r="M366" s="968"/>
      <c r="N366" s="968"/>
      <c r="O366" s="968"/>
      <c r="P366" s="968"/>
      <c r="Q366" s="968"/>
      <c r="R366" s="968"/>
      <c r="S366" s="968"/>
      <c r="T366" s="968"/>
      <c r="U366" s="968"/>
      <c r="V366" s="968"/>
      <c r="W366" s="968"/>
      <c r="X366" s="968"/>
    </row>
    <row r="367" spans="1:24" ht="16.5" customHeight="1">
      <c r="A367" s="968"/>
      <c r="B367" s="968"/>
      <c r="C367" s="968"/>
      <c r="D367" s="968"/>
      <c r="E367" s="968"/>
      <c r="F367" s="968"/>
      <c r="G367" s="968"/>
      <c r="H367" s="968"/>
      <c r="I367" s="968"/>
      <c r="J367" s="968"/>
      <c r="K367" s="968"/>
      <c r="L367" s="968"/>
      <c r="M367" s="968"/>
      <c r="N367" s="968"/>
      <c r="O367" s="968"/>
      <c r="P367" s="968"/>
      <c r="Q367" s="968"/>
      <c r="R367" s="968"/>
      <c r="S367" s="968"/>
      <c r="T367" s="968"/>
      <c r="U367" s="968"/>
      <c r="V367" s="968"/>
      <c r="W367" s="968"/>
      <c r="X367" s="968"/>
    </row>
    <row r="368" spans="1:24" ht="16.5" customHeight="1">
      <c r="A368" s="968"/>
      <c r="B368" s="968"/>
      <c r="C368" s="968"/>
      <c r="D368" s="968"/>
      <c r="E368" s="968"/>
      <c r="F368" s="968"/>
      <c r="G368" s="968"/>
      <c r="H368" s="968"/>
      <c r="I368" s="968"/>
      <c r="J368" s="968"/>
      <c r="K368" s="968"/>
      <c r="L368" s="968"/>
      <c r="M368" s="968"/>
      <c r="N368" s="968"/>
      <c r="O368" s="968"/>
      <c r="P368" s="968"/>
      <c r="Q368" s="968"/>
      <c r="R368" s="968"/>
      <c r="S368" s="968"/>
      <c r="T368" s="968"/>
      <c r="U368" s="968"/>
      <c r="V368" s="968"/>
      <c r="W368" s="968"/>
      <c r="X368" s="968"/>
    </row>
    <row r="369" spans="1:24" ht="16.5" customHeight="1">
      <c r="A369" s="968"/>
      <c r="B369" s="968"/>
      <c r="C369" s="968"/>
      <c r="D369" s="968"/>
      <c r="E369" s="968"/>
      <c r="F369" s="968"/>
      <c r="G369" s="968"/>
      <c r="H369" s="968"/>
      <c r="I369" s="968"/>
      <c r="J369" s="968"/>
      <c r="K369" s="968"/>
      <c r="L369" s="968"/>
      <c r="M369" s="968"/>
      <c r="N369" s="968"/>
      <c r="O369" s="968"/>
      <c r="P369" s="968"/>
      <c r="Q369" s="968"/>
      <c r="R369" s="968"/>
      <c r="S369" s="968"/>
      <c r="T369" s="968"/>
      <c r="U369" s="968"/>
      <c r="V369" s="968"/>
      <c r="W369" s="968"/>
      <c r="X369" s="968"/>
    </row>
    <row r="370" spans="1:24" ht="16.5" customHeight="1">
      <c r="A370" s="968"/>
      <c r="B370" s="968"/>
      <c r="C370" s="968"/>
      <c r="D370" s="968"/>
      <c r="E370" s="968"/>
      <c r="F370" s="968"/>
      <c r="G370" s="968"/>
      <c r="H370" s="968"/>
      <c r="I370" s="968"/>
      <c r="J370" s="968"/>
      <c r="K370" s="968"/>
      <c r="L370" s="968"/>
      <c r="M370" s="968"/>
      <c r="N370" s="968"/>
      <c r="O370" s="968"/>
      <c r="P370" s="968"/>
      <c r="Q370" s="968"/>
      <c r="R370" s="968"/>
      <c r="S370" s="968"/>
      <c r="T370" s="968"/>
      <c r="U370" s="968"/>
      <c r="V370" s="968"/>
      <c r="W370" s="968"/>
      <c r="X370" s="968"/>
    </row>
    <row r="371" spans="1:24" ht="16.5" customHeight="1">
      <c r="A371" s="968"/>
      <c r="B371" s="968"/>
      <c r="C371" s="968"/>
      <c r="D371" s="968"/>
      <c r="E371" s="968"/>
      <c r="F371" s="968"/>
      <c r="G371" s="968"/>
      <c r="H371" s="968"/>
      <c r="I371" s="968"/>
      <c r="J371" s="968"/>
      <c r="K371" s="968"/>
      <c r="L371" s="968"/>
      <c r="M371" s="968"/>
      <c r="N371" s="968"/>
      <c r="O371" s="968"/>
      <c r="P371" s="968"/>
      <c r="Q371" s="968"/>
      <c r="R371" s="968"/>
      <c r="S371" s="968"/>
      <c r="T371" s="968"/>
      <c r="U371" s="968"/>
      <c r="V371" s="968"/>
      <c r="W371" s="968"/>
      <c r="X371" s="968"/>
    </row>
    <row r="372" spans="1:24" ht="16.5" customHeight="1">
      <c r="A372" s="968"/>
      <c r="B372" s="968"/>
      <c r="C372" s="968"/>
      <c r="D372" s="968"/>
      <c r="E372" s="968"/>
      <c r="F372" s="968"/>
      <c r="G372" s="968"/>
      <c r="H372" s="968"/>
      <c r="I372" s="968"/>
      <c r="J372" s="968"/>
      <c r="K372" s="968"/>
      <c r="L372" s="968"/>
      <c r="M372" s="968"/>
      <c r="N372" s="968"/>
      <c r="O372" s="968"/>
      <c r="P372" s="968"/>
      <c r="Q372" s="968"/>
      <c r="R372" s="968"/>
      <c r="S372" s="968"/>
      <c r="T372" s="968"/>
      <c r="U372" s="968"/>
      <c r="V372" s="968"/>
      <c r="W372" s="968"/>
      <c r="X372" s="968"/>
    </row>
    <row r="373" spans="1:24" ht="16.5" customHeight="1">
      <c r="A373" s="968"/>
      <c r="B373" s="968"/>
      <c r="C373" s="968"/>
      <c r="D373" s="968"/>
      <c r="E373" s="968"/>
      <c r="F373" s="968"/>
      <c r="G373" s="968"/>
      <c r="H373" s="968"/>
      <c r="I373" s="968"/>
      <c r="J373" s="968"/>
      <c r="K373" s="968"/>
      <c r="L373" s="968"/>
      <c r="M373" s="968"/>
      <c r="N373" s="968"/>
      <c r="O373" s="968"/>
      <c r="P373" s="968"/>
      <c r="Q373" s="968"/>
      <c r="R373" s="968"/>
      <c r="S373" s="968"/>
      <c r="T373" s="968"/>
      <c r="U373" s="968"/>
      <c r="V373" s="968"/>
      <c r="W373" s="968"/>
      <c r="X373" s="968"/>
    </row>
    <row r="374" spans="1:24" ht="16.5" customHeight="1">
      <c r="A374" s="968"/>
      <c r="B374" s="968"/>
      <c r="C374" s="968"/>
      <c r="D374" s="968"/>
      <c r="E374" s="968"/>
      <c r="F374" s="968"/>
      <c r="G374" s="968"/>
      <c r="H374" s="968"/>
      <c r="I374" s="968"/>
      <c r="J374" s="968"/>
      <c r="K374" s="968"/>
      <c r="L374" s="968"/>
      <c r="M374" s="968"/>
      <c r="N374" s="968"/>
      <c r="O374" s="968"/>
      <c r="P374" s="968"/>
      <c r="Q374" s="968"/>
      <c r="R374" s="968"/>
      <c r="S374" s="968"/>
      <c r="T374" s="968"/>
      <c r="U374" s="968"/>
      <c r="V374" s="968"/>
      <c r="W374" s="968"/>
      <c r="X374" s="968"/>
    </row>
    <row r="375" spans="1:24" ht="16.5" customHeight="1">
      <c r="A375" s="968"/>
      <c r="B375" s="968"/>
      <c r="C375" s="968"/>
      <c r="D375" s="968"/>
      <c r="E375" s="968"/>
      <c r="F375" s="968"/>
      <c r="G375" s="968"/>
      <c r="H375" s="968"/>
      <c r="I375" s="968"/>
      <c r="J375" s="968"/>
      <c r="K375" s="968"/>
      <c r="L375" s="968"/>
      <c r="M375" s="968"/>
      <c r="N375" s="968"/>
      <c r="O375" s="968"/>
      <c r="P375" s="968"/>
      <c r="Q375" s="968"/>
      <c r="R375" s="968"/>
      <c r="S375" s="968"/>
      <c r="T375" s="968"/>
      <c r="U375" s="968"/>
      <c r="V375" s="968"/>
      <c r="W375" s="968"/>
      <c r="X375" s="968"/>
    </row>
    <row r="376" spans="1:24" ht="16.5" customHeight="1">
      <c r="A376" s="968"/>
      <c r="B376" s="968"/>
      <c r="C376" s="968"/>
      <c r="D376" s="968"/>
      <c r="E376" s="968"/>
      <c r="F376" s="968"/>
      <c r="G376" s="968"/>
      <c r="H376" s="968"/>
      <c r="I376" s="968"/>
      <c r="J376" s="968"/>
      <c r="K376" s="968"/>
      <c r="L376" s="968"/>
      <c r="M376" s="968"/>
      <c r="N376" s="968"/>
      <c r="O376" s="968"/>
      <c r="P376" s="968"/>
      <c r="Q376" s="968"/>
      <c r="R376" s="968"/>
      <c r="S376" s="968"/>
      <c r="T376" s="968"/>
      <c r="U376" s="968"/>
      <c r="V376" s="968"/>
      <c r="W376" s="968"/>
      <c r="X376" s="968"/>
    </row>
    <row r="377" spans="1:24" ht="16.5" customHeight="1">
      <c r="A377" s="968"/>
      <c r="B377" s="968"/>
      <c r="C377" s="968"/>
      <c r="D377" s="968"/>
      <c r="E377" s="968"/>
      <c r="F377" s="968"/>
      <c r="G377" s="968"/>
      <c r="H377" s="968"/>
      <c r="I377" s="968"/>
      <c r="J377" s="968"/>
      <c r="K377" s="968"/>
      <c r="L377" s="968"/>
      <c r="M377" s="968"/>
      <c r="N377" s="968"/>
      <c r="O377" s="968"/>
      <c r="P377" s="968"/>
      <c r="Q377" s="968"/>
      <c r="R377" s="968"/>
      <c r="S377" s="968"/>
      <c r="T377" s="968"/>
      <c r="U377" s="968"/>
      <c r="V377" s="968"/>
      <c r="W377" s="968"/>
      <c r="X377" s="968"/>
    </row>
    <row r="378" spans="1:24" ht="16.5" customHeight="1">
      <c r="A378" s="968"/>
      <c r="B378" s="968"/>
      <c r="C378" s="968"/>
      <c r="D378" s="968"/>
      <c r="E378" s="968"/>
      <c r="F378" s="968"/>
      <c r="G378" s="968"/>
      <c r="H378" s="968"/>
      <c r="I378" s="968"/>
      <c r="J378" s="968"/>
      <c r="K378" s="968"/>
      <c r="L378" s="968"/>
      <c r="M378" s="968"/>
      <c r="N378" s="968"/>
      <c r="O378" s="968"/>
      <c r="P378" s="968"/>
      <c r="Q378" s="968"/>
      <c r="R378" s="968"/>
      <c r="S378" s="968"/>
      <c r="T378" s="968"/>
      <c r="U378" s="968"/>
      <c r="V378" s="968"/>
      <c r="W378" s="968"/>
      <c r="X378" s="968"/>
    </row>
    <row r="379" spans="1:24" ht="16.5" customHeight="1">
      <c r="A379" s="968"/>
      <c r="B379" s="968"/>
      <c r="C379" s="968"/>
      <c r="D379" s="968"/>
      <c r="E379" s="968"/>
      <c r="F379" s="968"/>
      <c r="G379" s="968"/>
      <c r="H379" s="968"/>
      <c r="I379" s="968"/>
      <c r="J379" s="968"/>
      <c r="K379" s="968"/>
      <c r="L379" s="968"/>
      <c r="M379" s="968"/>
      <c r="N379" s="968"/>
      <c r="O379" s="968"/>
      <c r="P379" s="968"/>
      <c r="Q379" s="968"/>
      <c r="R379" s="968"/>
      <c r="S379" s="968"/>
      <c r="T379" s="968"/>
      <c r="U379" s="968"/>
      <c r="V379" s="968"/>
      <c r="W379" s="968"/>
      <c r="X379" s="968"/>
    </row>
    <row r="380" spans="1:24" ht="16.5" customHeight="1">
      <c r="A380" s="968"/>
      <c r="B380" s="968"/>
      <c r="C380" s="968"/>
      <c r="D380" s="968"/>
      <c r="E380" s="968"/>
      <c r="F380" s="968"/>
      <c r="G380" s="968"/>
      <c r="H380" s="968"/>
      <c r="I380" s="968"/>
      <c r="J380" s="968"/>
      <c r="K380" s="968"/>
      <c r="L380" s="968"/>
      <c r="M380" s="968"/>
      <c r="N380" s="968"/>
      <c r="O380" s="968"/>
      <c r="P380" s="968"/>
      <c r="Q380" s="968"/>
      <c r="R380" s="968"/>
      <c r="S380" s="968"/>
      <c r="T380" s="968"/>
      <c r="U380" s="968"/>
      <c r="V380" s="968"/>
      <c r="W380" s="968"/>
      <c r="X380" s="968"/>
    </row>
    <row r="381" spans="1:24" ht="16.5" customHeight="1">
      <c r="A381" s="968"/>
      <c r="B381" s="968"/>
      <c r="C381" s="968"/>
      <c r="D381" s="968"/>
      <c r="E381" s="968"/>
      <c r="F381" s="968"/>
      <c r="G381" s="968"/>
      <c r="H381" s="968"/>
      <c r="I381" s="968"/>
      <c r="J381" s="968"/>
      <c r="K381" s="968"/>
      <c r="L381" s="968"/>
      <c r="M381" s="968"/>
      <c r="N381" s="968"/>
      <c r="O381" s="968"/>
      <c r="P381" s="968"/>
      <c r="Q381" s="968"/>
      <c r="R381" s="968"/>
      <c r="S381" s="968"/>
      <c r="T381" s="968"/>
      <c r="U381" s="968"/>
      <c r="V381" s="968"/>
      <c r="W381" s="968"/>
      <c r="X381" s="968"/>
    </row>
    <row r="382" spans="1:24" ht="16.5" customHeight="1">
      <c r="A382" s="968"/>
      <c r="B382" s="968"/>
      <c r="C382" s="968"/>
      <c r="D382" s="968"/>
      <c r="E382" s="968"/>
      <c r="F382" s="968"/>
      <c r="G382" s="968"/>
      <c r="H382" s="968"/>
      <c r="I382" s="968"/>
      <c r="J382" s="968"/>
      <c r="K382" s="968"/>
      <c r="L382" s="968"/>
      <c r="M382" s="968"/>
      <c r="N382" s="968"/>
      <c r="O382" s="968"/>
      <c r="P382" s="968"/>
      <c r="Q382" s="968"/>
      <c r="R382" s="968"/>
      <c r="S382" s="968"/>
      <c r="T382" s="968"/>
      <c r="U382" s="968"/>
      <c r="V382" s="968"/>
      <c r="W382" s="968"/>
      <c r="X382" s="968"/>
    </row>
    <row r="383" spans="1:24" ht="16.5" customHeight="1">
      <c r="A383" s="968"/>
      <c r="B383" s="968"/>
      <c r="C383" s="968"/>
      <c r="D383" s="968"/>
      <c r="E383" s="968"/>
      <c r="F383" s="968"/>
      <c r="G383" s="968"/>
      <c r="H383" s="968"/>
      <c r="I383" s="968"/>
      <c r="J383" s="968"/>
      <c r="K383" s="968"/>
      <c r="L383" s="968"/>
      <c r="M383" s="968"/>
      <c r="N383" s="968"/>
      <c r="O383" s="968"/>
      <c r="P383" s="968"/>
      <c r="Q383" s="968"/>
      <c r="R383" s="968"/>
      <c r="S383" s="968"/>
      <c r="T383" s="968"/>
      <c r="U383" s="968"/>
      <c r="V383" s="968"/>
      <c r="W383" s="968"/>
      <c r="X383" s="968"/>
    </row>
    <row r="384" spans="1:24" ht="16.5" customHeight="1">
      <c r="A384" s="968"/>
      <c r="B384" s="968"/>
      <c r="C384" s="968"/>
      <c r="D384" s="968"/>
      <c r="E384" s="968"/>
      <c r="F384" s="968"/>
      <c r="G384" s="968"/>
      <c r="H384" s="968"/>
      <c r="I384" s="968"/>
      <c r="J384" s="968"/>
      <c r="K384" s="968"/>
      <c r="L384" s="968"/>
      <c r="M384" s="968"/>
      <c r="N384" s="968"/>
      <c r="O384" s="968"/>
      <c r="P384" s="968"/>
      <c r="Q384" s="968"/>
      <c r="R384" s="968"/>
      <c r="S384" s="968"/>
      <c r="T384" s="968"/>
      <c r="U384" s="968"/>
      <c r="V384" s="968"/>
      <c r="W384" s="968"/>
      <c r="X384" s="968"/>
    </row>
    <row r="385" spans="1:24" ht="16.5" customHeight="1">
      <c r="A385" s="968"/>
      <c r="B385" s="968"/>
      <c r="C385" s="968"/>
      <c r="D385" s="968"/>
      <c r="E385" s="968"/>
      <c r="F385" s="968"/>
      <c r="G385" s="968"/>
      <c r="H385" s="968"/>
      <c r="I385" s="968"/>
      <c r="J385" s="968"/>
      <c r="K385" s="968"/>
      <c r="L385" s="968"/>
      <c r="M385" s="968"/>
      <c r="N385" s="968"/>
      <c r="O385" s="968"/>
      <c r="P385" s="968"/>
      <c r="Q385" s="968"/>
      <c r="R385" s="968"/>
      <c r="S385" s="968"/>
      <c r="T385" s="968"/>
      <c r="U385" s="968"/>
      <c r="V385" s="968"/>
      <c r="W385" s="968"/>
      <c r="X385" s="968"/>
    </row>
    <row r="386" spans="1:24" ht="16.5" customHeight="1">
      <c r="A386" s="968"/>
      <c r="B386" s="968"/>
      <c r="C386" s="968"/>
      <c r="D386" s="968"/>
      <c r="E386" s="968"/>
      <c r="F386" s="968"/>
      <c r="G386" s="968"/>
      <c r="H386" s="968"/>
      <c r="I386" s="968"/>
      <c r="J386" s="968"/>
      <c r="K386" s="968"/>
      <c r="L386" s="968"/>
      <c r="M386" s="968"/>
      <c r="N386" s="968"/>
      <c r="O386" s="968"/>
      <c r="P386" s="968"/>
      <c r="Q386" s="968"/>
      <c r="R386" s="968"/>
      <c r="S386" s="968"/>
      <c r="T386" s="968"/>
      <c r="U386" s="968"/>
      <c r="V386" s="968"/>
      <c r="W386" s="968"/>
      <c r="X386" s="968"/>
    </row>
    <row r="387" spans="1:24" ht="16.5" customHeight="1">
      <c r="A387" s="968"/>
      <c r="B387" s="968"/>
      <c r="C387" s="968"/>
      <c r="D387" s="968"/>
      <c r="E387" s="968"/>
      <c r="F387" s="968"/>
      <c r="G387" s="968"/>
      <c r="H387" s="968"/>
      <c r="I387" s="968"/>
      <c r="J387" s="968"/>
      <c r="K387" s="968"/>
      <c r="L387" s="968"/>
      <c r="M387" s="968"/>
      <c r="N387" s="968"/>
      <c r="O387" s="968"/>
      <c r="P387" s="968"/>
      <c r="Q387" s="968"/>
      <c r="R387" s="968"/>
      <c r="S387" s="968"/>
      <c r="T387" s="968"/>
      <c r="U387" s="968"/>
      <c r="V387" s="968"/>
      <c r="W387" s="968"/>
      <c r="X387" s="968"/>
    </row>
    <row r="388" spans="1:24" ht="16.5" customHeight="1">
      <c r="A388" s="968"/>
      <c r="B388" s="968"/>
      <c r="C388" s="968"/>
      <c r="D388" s="968"/>
      <c r="E388" s="968"/>
      <c r="F388" s="968"/>
      <c r="G388" s="968"/>
      <c r="H388" s="968"/>
      <c r="I388" s="968"/>
      <c r="J388" s="968"/>
      <c r="K388" s="968"/>
      <c r="L388" s="968"/>
      <c r="M388" s="968"/>
      <c r="N388" s="968"/>
      <c r="O388" s="968"/>
      <c r="P388" s="968"/>
      <c r="Q388" s="968"/>
      <c r="R388" s="968"/>
      <c r="S388" s="968"/>
      <c r="T388" s="968"/>
      <c r="U388" s="968"/>
      <c r="V388" s="968"/>
      <c r="W388" s="968"/>
      <c r="X388" s="968"/>
    </row>
    <row r="389" spans="1:24" ht="16.5" customHeight="1">
      <c r="A389" s="968"/>
      <c r="B389" s="968"/>
      <c r="C389" s="968"/>
      <c r="D389" s="968"/>
      <c r="E389" s="968"/>
      <c r="F389" s="968"/>
      <c r="G389" s="968"/>
      <c r="H389" s="968"/>
      <c r="I389" s="968"/>
      <c r="J389" s="968"/>
      <c r="K389" s="968"/>
      <c r="L389" s="968"/>
      <c r="M389" s="968"/>
      <c r="N389" s="968"/>
      <c r="O389" s="968"/>
      <c r="P389" s="968"/>
      <c r="Q389" s="968"/>
      <c r="R389" s="968"/>
      <c r="S389" s="968"/>
      <c r="T389" s="968"/>
      <c r="U389" s="968"/>
      <c r="V389" s="968"/>
      <c r="W389" s="968"/>
      <c r="X389" s="968"/>
    </row>
    <row r="390" spans="1:24" ht="16.5" customHeight="1">
      <c r="A390" s="968"/>
      <c r="B390" s="968"/>
      <c r="C390" s="968"/>
      <c r="D390" s="968"/>
      <c r="E390" s="968"/>
      <c r="F390" s="968"/>
      <c r="G390" s="968"/>
      <c r="H390" s="968"/>
      <c r="I390" s="968"/>
      <c r="J390" s="968"/>
      <c r="K390" s="968"/>
      <c r="L390" s="968"/>
      <c r="M390" s="968"/>
      <c r="N390" s="968"/>
      <c r="O390" s="968"/>
      <c r="P390" s="968"/>
      <c r="Q390" s="968"/>
      <c r="R390" s="968"/>
      <c r="S390" s="968"/>
      <c r="T390" s="968"/>
      <c r="U390" s="968"/>
      <c r="V390" s="968"/>
      <c r="W390" s="968"/>
      <c r="X390" s="968"/>
    </row>
    <row r="391" spans="1:24" ht="16.5" customHeight="1">
      <c r="A391" s="968"/>
      <c r="B391" s="968"/>
      <c r="C391" s="968"/>
      <c r="D391" s="968"/>
      <c r="E391" s="968"/>
      <c r="F391" s="968"/>
      <c r="G391" s="968"/>
      <c r="H391" s="968"/>
      <c r="I391" s="968"/>
      <c r="J391" s="968"/>
      <c r="K391" s="968"/>
      <c r="L391" s="968"/>
      <c r="M391" s="968"/>
      <c r="N391" s="968"/>
      <c r="O391" s="968"/>
      <c r="P391" s="968"/>
      <c r="Q391" s="968"/>
      <c r="R391" s="968"/>
      <c r="S391" s="968"/>
      <c r="T391" s="968"/>
      <c r="U391" s="968"/>
      <c r="V391" s="968"/>
      <c r="W391" s="968"/>
      <c r="X391" s="968"/>
    </row>
    <row r="392" spans="1:24" ht="16.5" customHeight="1">
      <c r="A392" s="968"/>
      <c r="B392" s="968"/>
      <c r="C392" s="968"/>
      <c r="D392" s="968"/>
      <c r="E392" s="968"/>
      <c r="F392" s="968"/>
      <c r="G392" s="968"/>
      <c r="H392" s="968"/>
      <c r="I392" s="968"/>
      <c r="J392" s="968"/>
      <c r="K392" s="968"/>
      <c r="L392" s="968"/>
      <c r="M392" s="968"/>
      <c r="N392" s="968"/>
      <c r="O392" s="968"/>
      <c r="P392" s="968"/>
      <c r="Q392" s="968"/>
      <c r="R392" s="968"/>
      <c r="S392" s="968"/>
      <c r="T392" s="968"/>
      <c r="U392" s="968"/>
      <c r="V392" s="968"/>
      <c r="W392" s="968"/>
      <c r="X392" s="968"/>
    </row>
    <row r="393" spans="1:24" ht="16.5" customHeight="1">
      <c r="A393" s="968"/>
      <c r="B393" s="968"/>
      <c r="C393" s="968"/>
      <c r="D393" s="968"/>
      <c r="E393" s="968"/>
      <c r="F393" s="968"/>
      <c r="G393" s="968"/>
      <c r="H393" s="968"/>
      <c r="I393" s="968"/>
      <c r="J393" s="968"/>
      <c r="K393" s="968"/>
      <c r="L393" s="968"/>
      <c r="M393" s="968"/>
      <c r="N393" s="968"/>
      <c r="O393" s="968"/>
      <c r="P393" s="968"/>
      <c r="Q393" s="968"/>
      <c r="R393" s="968"/>
      <c r="S393" s="968"/>
      <c r="T393" s="968"/>
      <c r="U393" s="968"/>
      <c r="V393" s="968"/>
      <c r="W393" s="968"/>
      <c r="X393" s="968"/>
    </row>
    <row r="394" spans="1:24" ht="16.5" customHeight="1">
      <c r="A394" s="968"/>
      <c r="B394" s="968"/>
      <c r="C394" s="968"/>
      <c r="D394" s="968"/>
      <c r="E394" s="968"/>
      <c r="F394" s="968"/>
      <c r="G394" s="968"/>
      <c r="H394" s="968"/>
      <c r="I394" s="968"/>
      <c r="J394" s="968"/>
      <c r="K394" s="968"/>
      <c r="L394" s="968"/>
      <c r="M394" s="968"/>
      <c r="N394" s="968"/>
      <c r="O394" s="968"/>
      <c r="P394" s="968"/>
      <c r="Q394" s="968"/>
      <c r="R394" s="968"/>
      <c r="S394" s="968"/>
      <c r="T394" s="968"/>
      <c r="U394" s="968"/>
      <c r="V394" s="968"/>
      <c r="W394" s="968"/>
      <c r="X394" s="968"/>
    </row>
    <row r="395" spans="1:24" ht="16.5" customHeight="1">
      <c r="A395" s="968"/>
      <c r="B395" s="968"/>
      <c r="C395" s="968"/>
      <c r="D395" s="968"/>
      <c r="E395" s="968"/>
      <c r="F395" s="968"/>
      <c r="G395" s="968"/>
      <c r="H395" s="968"/>
      <c r="I395" s="968"/>
      <c r="J395" s="968"/>
      <c r="K395" s="968"/>
      <c r="L395" s="968"/>
      <c r="M395" s="968"/>
      <c r="N395" s="968"/>
      <c r="O395" s="968"/>
      <c r="P395" s="968"/>
      <c r="Q395" s="968"/>
      <c r="R395" s="968"/>
      <c r="S395" s="968"/>
      <c r="T395" s="968"/>
      <c r="U395" s="968"/>
      <c r="V395" s="968"/>
      <c r="W395" s="968"/>
      <c r="X395" s="968"/>
    </row>
    <row r="396" spans="1:24" ht="16.5" customHeight="1">
      <c r="A396" s="968"/>
      <c r="B396" s="968"/>
      <c r="C396" s="968"/>
      <c r="D396" s="968"/>
      <c r="E396" s="968"/>
      <c r="F396" s="968"/>
      <c r="G396" s="968"/>
      <c r="H396" s="968"/>
      <c r="I396" s="968"/>
      <c r="J396" s="968"/>
      <c r="K396" s="968"/>
      <c r="L396" s="968"/>
      <c r="M396" s="968"/>
      <c r="N396" s="968"/>
      <c r="O396" s="968"/>
      <c r="P396" s="968"/>
      <c r="Q396" s="968"/>
      <c r="R396" s="968"/>
      <c r="S396" s="968"/>
      <c r="T396" s="968"/>
      <c r="U396" s="968"/>
      <c r="V396" s="968"/>
      <c r="W396" s="968"/>
      <c r="X396" s="968"/>
    </row>
    <row r="397" spans="1:24" ht="16.5" customHeight="1">
      <c r="A397" s="968"/>
      <c r="B397" s="968"/>
      <c r="C397" s="968"/>
      <c r="D397" s="968"/>
      <c r="E397" s="968"/>
      <c r="F397" s="968"/>
      <c r="G397" s="968"/>
      <c r="H397" s="968"/>
      <c r="I397" s="968"/>
      <c r="J397" s="968"/>
      <c r="K397" s="968"/>
      <c r="L397" s="968"/>
      <c r="M397" s="968"/>
      <c r="N397" s="968"/>
      <c r="O397" s="968"/>
      <c r="P397" s="968"/>
      <c r="Q397" s="968"/>
      <c r="R397" s="968"/>
      <c r="S397" s="968"/>
      <c r="T397" s="968"/>
      <c r="U397" s="968"/>
      <c r="V397" s="968"/>
      <c r="W397" s="968"/>
      <c r="X397" s="968"/>
    </row>
    <row r="398" spans="1:24" ht="16.5" customHeight="1">
      <c r="A398" s="968"/>
      <c r="B398" s="968"/>
      <c r="C398" s="968"/>
      <c r="D398" s="968"/>
      <c r="E398" s="968"/>
      <c r="F398" s="968"/>
      <c r="G398" s="968"/>
      <c r="H398" s="968"/>
      <c r="I398" s="968"/>
      <c r="J398" s="968"/>
      <c r="K398" s="968"/>
      <c r="L398" s="968"/>
      <c r="M398" s="968"/>
      <c r="N398" s="968"/>
      <c r="O398" s="968"/>
      <c r="P398" s="968"/>
      <c r="Q398" s="968"/>
      <c r="R398" s="968"/>
      <c r="S398" s="968"/>
      <c r="T398" s="968"/>
      <c r="U398" s="968"/>
      <c r="V398" s="968"/>
      <c r="W398" s="968"/>
      <c r="X398" s="968"/>
    </row>
    <row r="399" spans="1:24" ht="16.5" customHeight="1">
      <c r="A399" s="968"/>
      <c r="B399" s="968"/>
      <c r="C399" s="968"/>
      <c r="D399" s="968"/>
      <c r="E399" s="968"/>
      <c r="F399" s="968"/>
      <c r="G399" s="968"/>
      <c r="H399" s="968"/>
      <c r="I399" s="968"/>
      <c r="J399" s="968"/>
      <c r="K399" s="968"/>
      <c r="L399" s="968"/>
      <c r="M399" s="968"/>
      <c r="N399" s="968"/>
      <c r="O399" s="968"/>
      <c r="P399" s="968"/>
      <c r="Q399" s="968"/>
      <c r="R399" s="968"/>
      <c r="S399" s="968"/>
      <c r="T399" s="968"/>
      <c r="U399" s="968"/>
      <c r="V399" s="968"/>
      <c r="W399" s="968"/>
      <c r="X399" s="968"/>
    </row>
    <row r="400" spans="1:24" ht="16.5" customHeight="1">
      <c r="A400" s="968"/>
      <c r="B400" s="968"/>
      <c r="C400" s="968"/>
      <c r="D400" s="968"/>
      <c r="E400" s="968"/>
      <c r="F400" s="968"/>
      <c r="G400" s="968"/>
      <c r="H400" s="968"/>
      <c r="I400" s="968"/>
      <c r="J400" s="968"/>
      <c r="K400" s="968"/>
      <c r="L400" s="968"/>
      <c r="M400" s="968"/>
      <c r="N400" s="968"/>
      <c r="O400" s="968"/>
      <c r="P400" s="968"/>
      <c r="Q400" s="968"/>
      <c r="R400" s="968"/>
      <c r="S400" s="968"/>
      <c r="T400" s="968"/>
      <c r="U400" s="968"/>
      <c r="V400" s="968"/>
      <c r="W400" s="968"/>
      <c r="X400" s="968"/>
    </row>
    <row r="401" spans="1:24" ht="16.5" customHeight="1">
      <c r="A401" s="968"/>
      <c r="B401" s="968"/>
      <c r="C401" s="968"/>
      <c r="D401" s="968"/>
      <c r="E401" s="968"/>
      <c r="F401" s="968"/>
      <c r="G401" s="968"/>
      <c r="H401" s="968"/>
      <c r="I401" s="968"/>
      <c r="J401" s="968"/>
      <c r="K401" s="968"/>
      <c r="L401" s="968"/>
      <c r="M401" s="968"/>
      <c r="N401" s="968"/>
      <c r="O401" s="968"/>
      <c r="P401" s="968"/>
      <c r="Q401" s="968"/>
      <c r="R401" s="968"/>
      <c r="S401" s="968"/>
      <c r="T401" s="968"/>
      <c r="U401" s="968"/>
      <c r="V401" s="968"/>
      <c r="W401" s="968"/>
      <c r="X401" s="968"/>
    </row>
    <row r="402" spans="1:24" ht="16.5" customHeight="1">
      <c r="A402" s="968"/>
      <c r="B402" s="968"/>
      <c r="C402" s="968"/>
      <c r="D402" s="968"/>
      <c r="E402" s="968"/>
      <c r="F402" s="968"/>
      <c r="G402" s="968"/>
      <c r="H402" s="968"/>
      <c r="I402" s="968"/>
      <c r="J402" s="968"/>
      <c r="K402" s="968"/>
      <c r="L402" s="968"/>
      <c r="M402" s="968"/>
      <c r="N402" s="968"/>
      <c r="O402" s="968"/>
      <c r="P402" s="968"/>
      <c r="Q402" s="968"/>
      <c r="R402" s="968"/>
      <c r="S402" s="968"/>
      <c r="T402" s="968"/>
      <c r="U402" s="968"/>
      <c r="V402" s="968"/>
      <c r="W402" s="968"/>
      <c r="X402" s="968"/>
    </row>
    <row r="403" spans="1:24" ht="16.5" customHeight="1">
      <c r="A403" s="968"/>
      <c r="B403" s="968"/>
      <c r="C403" s="968"/>
      <c r="D403" s="968"/>
      <c r="E403" s="968"/>
      <c r="F403" s="968"/>
      <c r="G403" s="968"/>
      <c r="H403" s="968"/>
      <c r="I403" s="968"/>
      <c r="J403" s="968"/>
      <c r="K403" s="968"/>
      <c r="L403" s="968"/>
      <c r="M403" s="968"/>
      <c r="N403" s="968"/>
      <c r="O403" s="968"/>
      <c r="P403" s="968"/>
      <c r="Q403" s="968"/>
      <c r="R403" s="968"/>
      <c r="S403" s="968"/>
      <c r="T403" s="968"/>
      <c r="U403" s="968"/>
      <c r="V403" s="968"/>
      <c r="W403" s="968"/>
      <c r="X403" s="968"/>
    </row>
    <row r="404" spans="1:24" ht="16.5" customHeight="1">
      <c r="A404" s="968"/>
      <c r="B404" s="968"/>
      <c r="C404" s="968"/>
      <c r="D404" s="968"/>
      <c r="E404" s="968"/>
      <c r="F404" s="968"/>
      <c r="G404" s="968"/>
      <c r="H404" s="968"/>
      <c r="I404" s="968"/>
      <c r="J404" s="968"/>
      <c r="K404" s="968"/>
      <c r="L404" s="968"/>
      <c r="M404" s="968"/>
      <c r="N404" s="968"/>
      <c r="O404" s="968"/>
      <c r="P404" s="968"/>
      <c r="Q404" s="968"/>
      <c r="R404" s="968"/>
      <c r="S404" s="968"/>
      <c r="T404" s="968"/>
      <c r="U404" s="968"/>
      <c r="V404" s="968"/>
      <c r="W404" s="968"/>
      <c r="X404" s="968"/>
    </row>
    <row r="405" spans="1:24" ht="16.5" customHeight="1">
      <c r="A405" s="968"/>
      <c r="B405" s="968"/>
      <c r="C405" s="968"/>
      <c r="D405" s="968"/>
      <c r="E405" s="968"/>
      <c r="F405" s="968"/>
      <c r="G405" s="968"/>
      <c r="H405" s="968"/>
      <c r="I405" s="968"/>
      <c r="J405" s="968"/>
      <c r="K405" s="968"/>
      <c r="L405" s="968"/>
      <c r="M405" s="968"/>
      <c r="N405" s="968"/>
      <c r="O405" s="968"/>
      <c r="P405" s="968"/>
      <c r="Q405" s="968"/>
      <c r="R405" s="968"/>
      <c r="S405" s="968"/>
      <c r="T405" s="968"/>
      <c r="U405" s="968"/>
      <c r="V405" s="968"/>
      <c r="W405" s="968"/>
      <c r="X405" s="968"/>
    </row>
    <row r="406" spans="1:24" ht="16.5" customHeight="1">
      <c r="A406" s="968"/>
      <c r="B406" s="968"/>
      <c r="C406" s="968"/>
      <c r="D406" s="968"/>
      <c r="E406" s="968"/>
      <c r="F406" s="968"/>
      <c r="G406" s="968"/>
      <c r="H406" s="968"/>
      <c r="I406" s="968"/>
      <c r="J406" s="968"/>
      <c r="K406" s="968"/>
      <c r="L406" s="968"/>
      <c r="M406" s="968"/>
      <c r="N406" s="968"/>
      <c r="O406" s="968"/>
      <c r="P406" s="968"/>
      <c r="Q406" s="968"/>
      <c r="R406" s="968"/>
      <c r="S406" s="968"/>
      <c r="T406" s="968"/>
      <c r="U406" s="968"/>
      <c r="V406" s="968"/>
      <c r="W406" s="968"/>
      <c r="X406" s="968"/>
    </row>
    <row r="407" spans="1:24" ht="16.5" customHeight="1">
      <c r="A407" s="968"/>
      <c r="B407" s="968"/>
      <c r="C407" s="968"/>
      <c r="D407" s="968"/>
      <c r="E407" s="968"/>
      <c r="F407" s="968"/>
      <c r="G407" s="968"/>
      <c r="H407" s="968"/>
      <c r="I407" s="968"/>
      <c r="J407" s="968"/>
      <c r="K407" s="968"/>
      <c r="L407" s="968"/>
      <c r="M407" s="968"/>
      <c r="N407" s="968"/>
      <c r="O407" s="968"/>
      <c r="P407" s="968"/>
      <c r="Q407" s="968"/>
      <c r="R407" s="968"/>
      <c r="S407" s="968"/>
      <c r="T407" s="968"/>
      <c r="U407" s="968"/>
      <c r="V407" s="968"/>
      <c r="W407" s="968"/>
      <c r="X407" s="968"/>
    </row>
    <row r="408" spans="1:24" ht="16.5" customHeight="1">
      <c r="A408" s="968"/>
      <c r="B408" s="968"/>
      <c r="C408" s="968"/>
      <c r="D408" s="968"/>
      <c r="E408" s="968"/>
      <c r="F408" s="968"/>
      <c r="G408" s="968"/>
      <c r="H408" s="968"/>
      <c r="I408" s="968"/>
      <c r="J408" s="968"/>
      <c r="K408" s="968"/>
      <c r="L408" s="968"/>
      <c r="M408" s="968"/>
      <c r="N408" s="968"/>
      <c r="O408" s="968"/>
      <c r="P408" s="968"/>
      <c r="Q408" s="968"/>
      <c r="R408" s="968"/>
      <c r="S408" s="968"/>
      <c r="T408" s="968"/>
      <c r="U408" s="968"/>
      <c r="V408" s="968"/>
      <c r="W408" s="968"/>
      <c r="X408" s="968"/>
    </row>
    <row r="409" spans="1:24" ht="16.5" customHeight="1">
      <c r="A409" s="968"/>
      <c r="B409" s="968"/>
      <c r="C409" s="968"/>
      <c r="D409" s="968"/>
      <c r="E409" s="968"/>
      <c r="F409" s="968"/>
      <c r="G409" s="968"/>
      <c r="H409" s="968"/>
      <c r="I409" s="968"/>
      <c r="J409" s="968"/>
      <c r="K409" s="968"/>
      <c r="L409" s="968"/>
      <c r="M409" s="968"/>
      <c r="N409" s="968"/>
      <c r="O409" s="968"/>
      <c r="P409" s="968"/>
      <c r="Q409" s="968"/>
      <c r="R409" s="968"/>
      <c r="S409" s="968"/>
      <c r="T409" s="968"/>
      <c r="U409" s="968"/>
      <c r="V409" s="968"/>
      <c r="W409" s="968"/>
      <c r="X409" s="968"/>
    </row>
    <row r="410" spans="1:24" ht="16.5" customHeight="1">
      <c r="A410" s="968"/>
      <c r="B410" s="968"/>
      <c r="C410" s="968"/>
      <c r="D410" s="968"/>
      <c r="E410" s="968"/>
      <c r="F410" s="968"/>
      <c r="G410" s="968"/>
      <c r="H410" s="968"/>
      <c r="I410" s="968"/>
      <c r="J410" s="968"/>
      <c r="K410" s="968"/>
      <c r="L410" s="968"/>
      <c r="M410" s="968"/>
      <c r="N410" s="968"/>
      <c r="O410" s="968"/>
      <c r="P410" s="968"/>
      <c r="Q410" s="968"/>
      <c r="R410" s="968"/>
      <c r="S410" s="968"/>
      <c r="T410" s="968"/>
      <c r="U410" s="968"/>
      <c r="V410" s="968"/>
      <c r="W410" s="968"/>
      <c r="X410" s="968"/>
    </row>
    <row r="411" spans="1:24" ht="16.5" customHeight="1">
      <c r="A411" s="968"/>
      <c r="B411" s="968"/>
      <c r="C411" s="968"/>
      <c r="D411" s="968"/>
      <c r="E411" s="968"/>
      <c r="F411" s="968"/>
      <c r="G411" s="968"/>
      <c r="H411" s="968"/>
      <c r="I411" s="968"/>
      <c r="J411" s="968"/>
      <c r="K411" s="968"/>
      <c r="L411" s="968"/>
      <c r="M411" s="968"/>
      <c r="N411" s="968"/>
      <c r="O411" s="968"/>
      <c r="P411" s="968"/>
      <c r="Q411" s="968"/>
      <c r="R411" s="968"/>
      <c r="S411" s="968"/>
      <c r="T411" s="968"/>
      <c r="U411" s="968"/>
      <c r="V411" s="968"/>
      <c r="W411" s="968"/>
      <c r="X411" s="968"/>
    </row>
    <row r="412" spans="1:24" ht="16.5" customHeight="1">
      <c r="A412" s="968"/>
      <c r="B412" s="968"/>
      <c r="C412" s="968"/>
      <c r="D412" s="968"/>
      <c r="E412" s="968"/>
      <c r="F412" s="968"/>
      <c r="G412" s="968"/>
      <c r="H412" s="968"/>
      <c r="I412" s="968"/>
      <c r="J412" s="968"/>
      <c r="K412" s="968"/>
      <c r="L412" s="968"/>
      <c r="M412" s="968"/>
      <c r="N412" s="968"/>
      <c r="O412" s="968"/>
      <c r="P412" s="968"/>
      <c r="Q412" s="968"/>
      <c r="R412" s="968"/>
      <c r="S412" s="968"/>
      <c r="T412" s="968"/>
      <c r="U412" s="968"/>
      <c r="V412" s="968"/>
      <c r="W412" s="968"/>
      <c r="X412" s="968"/>
    </row>
    <row r="413" spans="1:24" ht="16.5" customHeight="1">
      <c r="A413" s="968"/>
      <c r="B413" s="968"/>
      <c r="C413" s="968"/>
      <c r="D413" s="968"/>
      <c r="E413" s="968"/>
      <c r="F413" s="968"/>
      <c r="G413" s="968"/>
      <c r="H413" s="968"/>
      <c r="I413" s="968"/>
      <c r="J413" s="968"/>
      <c r="K413" s="968"/>
      <c r="L413" s="968"/>
      <c r="M413" s="968"/>
      <c r="N413" s="968"/>
      <c r="O413" s="968"/>
      <c r="P413" s="968"/>
      <c r="Q413" s="968"/>
      <c r="R413" s="968"/>
      <c r="S413" s="968"/>
      <c r="T413" s="968"/>
      <c r="U413" s="968"/>
      <c r="V413" s="968"/>
      <c r="W413" s="968"/>
      <c r="X413" s="968"/>
    </row>
    <row r="414" spans="1:24" ht="16.5" customHeight="1">
      <c r="A414" s="968"/>
      <c r="B414" s="968"/>
      <c r="C414" s="968"/>
      <c r="D414" s="968"/>
      <c r="E414" s="968"/>
      <c r="F414" s="968"/>
      <c r="G414" s="968"/>
      <c r="H414" s="968"/>
      <c r="I414" s="968"/>
      <c r="J414" s="968"/>
      <c r="K414" s="968"/>
      <c r="L414" s="968"/>
      <c r="M414" s="968"/>
      <c r="N414" s="968"/>
      <c r="O414" s="968"/>
      <c r="P414" s="968"/>
      <c r="Q414" s="968"/>
      <c r="R414" s="968"/>
      <c r="S414" s="968"/>
      <c r="T414" s="968"/>
      <c r="U414" s="968"/>
      <c r="V414" s="968"/>
      <c r="W414" s="968"/>
      <c r="X414" s="968"/>
    </row>
    <row r="415" spans="1:24" ht="16.5" customHeight="1">
      <c r="A415" s="968"/>
      <c r="B415" s="968"/>
      <c r="C415" s="968"/>
      <c r="D415" s="968"/>
      <c r="E415" s="968"/>
      <c r="F415" s="968"/>
      <c r="G415" s="968"/>
      <c r="H415" s="968"/>
      <c r="I415" s="968"/>
      <c r="J415" s="968"/>
      <c r="K415" s="968"/>
      <c r="L415" s="968"/>
      <c r="M415" s="968"/>
      <c r="N415" s="968"/>
      <c r="O415" s="968"/>
      <c r="P415" s="968"/>
      <c r="Q415" s="968"/>
      <c r="R415" s="968"/>
      <c r="S415" s="968"/>
      <c r="T415" s="968"/>
      <c r="U415" s="968"/>
      <c r="V415" s="968"/>
      <c r="W415" s="968"/>
      <c r="X415" s="968"/>
    </row>
    <row r="416" spans="1:24" ht="16.5" customHeight="1">
      <c r="A416" s="968"/>
      <c r="B416" s="968"/>
      <c r="C416" s="968"/>
      <c r="D416" s="968"/>
      <c r="E416" s="968"/>
      <c r="F416" s="968"/>
      <c r="G416" s="968"/>
      <c r="H416" s="968"/>
      <c r="I416" s="968"/>
      <c r="J416" s="968"/>
      <c r="K416" s="968"/>
      <c r="L416" s="968"/>
      <c r="M416" s="968"/>
      <c r="N416" s="968"/>
      <c r="O416" s="968"/>
      <c r="P416" s="968"/>
      <c r="Q416" s="968"/>
      <c r="R416" s="968"/>
      <c r="S416" s="968"/>
      <c r="T416" s="968"/>
      <c r="U416" s="968"/>
      <c r="V416" s="968"/>
      <c r="W416" s="968"/>
      <c r="X416" s="968"/>
    </row>
    <row r="417" spans="1:24" ht="16.5" customHeight="1">
      <c r="A417" s="968"/>
      <c r="B417" s="968"/>
      <c r="C417" s="968"/>
      <c r="D417" s="968"/>
      <c r="E417" s="968"/>
      <c r="F417" s="968"/>
      <c r="G417" s="968"/>
      <c r="H417" s="968"/>
      <c r="I417" s="968"/>
      <c r="J417" s="968"/>
      <c r="K417" s="968"/>
      <c r="L417" s="968"/>
      <c r="M417" s="968"/>
      <c r="N417" s="968"/>
      <c r="O417" s="968"/>
      <c r="P417" s="968"/>
      <c r="Q417" s="968"/>
      <c r="R417" s="968"/>
      <c r="S417" s="968"/>
      <c r="T417" s="968"/>
      <c r="U417" s="968"/>
      <c r="V417" s="968"/>
      <c r="W417" s="968"/>
      <c r="X417" s="968"/>
    </row>
    <row r="418" spans="1:24" ht="16.5" customHeight="1">
      <c r="A418" s="968"/>
      <c r="B418" s="968"/>
      <c r="C418" s="968"/>
      <c r="D418" s="968"/>
      <c r="E418" s="968"/>
      <c r="F418" s="968"/>
      <c r="G418" s="968"/>
      <c r="H418" s="968"/>
      <c r="I418" s="968"/>
      <c r="J418" s="968"/>
      <c r="K418" s="968"/>
      <c r="L418" s="968"/>
      <c r="M418" s="968"/>
      <c r="N418" s="968"/>
      <c r="O418" s="968"/>
      <c r="P418" s="968"/>
      <c r="Q418" s="968"/>
      <c r="R418" s="968"/>
      <c r="S418" s="968"/>
      <c r="T418" s="968"/>
      <c r="U418" s="968"/>
      <c r="V418" s="968"/>
      <c r="W418" s="968"/>
      <c r="X418" s="968"/>
    </row>
    <row r="419" spans="1:24" ht="16.5" customHeight="1">
      <c r="A419" s="968"/>
      <c r="B419" s="968"/>
      <c r="C419" s="968"/>
      <c r="D419" s="968"/>
      <c r="E419" s="968"/>
      <c r="F419" s="968"/>
      <c r="G419" s="968"/>
      <c r="H419" s="968"/>
      <c r="I419" s="968"/>
      <c r="J419" s="968"/>
      <c r="K419" s="968"/>
      <c r="L419" s="968"/>
      <c r="M419" s="968"/>
      <c r="N419" s="968"/>
      <c r="O419" s="968"/>
      <c r="P419" s="968"/>
      <c r="Q419" s="968"/>
      <c r="R419" s="968"/>
      <c r="S419" s="968"/>
      <c r="T419" s="968"/>
      <c r="U419" s="968"/>
      <c r="V419" s="968"/>
      <c r="W419" s="968"/>
      <c r="X419" s="968"/>
    </row>
    <row r="420" spans="1:24" ht="16.5" customHeight="1">
      <c r="A420" s="968"/>
      <c r="B420" s="968"/>
      <c r="C420" s="968"/>
      <c r="D420" s="968"/>
      <c r="E420" s="968"/>
      <c r="F420" s="968"/>
      <c r="G420" s="968"/>
      <c r="H420" s="968"/>
      <c r="I420" s="968"/>
      <c r="J420" s="968"/>
      <c r="K420" s="968"/>
      <c r="L420" s="968"/>
      <c r="M420" s="968"/>
      <c r="N420" s="968"/>
      <c r="O420" s="968"/>
      <c r="P420" s="968"/>
      <c r="Q420" s="968"/>
      <c r="R420" s="968"/>
      <c r="S420" s="968"/>
      <c r="T420" s="968"/>
      <c r="U420" s="968"/>
      <c r="V420" s="968"/>
      <c r="W420" s="968"/>
      <c r="X420" s="968"/>
    </row>
    <row r="421" spans="1:24" ht="16.5" customHeight="1">
      <c r="A421" s="968"/>
      <c r="B421" s="968"/>
      <c r="C421" s="968"/>
      <c r="D421" s="968"/>
      <c r="E421" s="968"/>
      <c r="F421" s="968"/>
      <c r="G421" s="968"/>
      <c r="H421" s="968"/>
      <c r="I421" s="968"/>
      <c r="J421" s="968"/>
      <c r="K421" s="968"/>
      <c r="L421" s="968"/>
      <c r="M421" s="968"/>
      <c r="N421" s="968"/>
      <c r="O421" s="968"/>
      <c r="P421" s="968"/>
      <c r="Q421" s="968"/>
      <c r="R421" s="968"/>
      <c r="S421" s="968"/>
      <c r="T421" s="968"/>
      <c r="U421" s="968"/>
      <c r="V421" s="968"/>
      <c r="W421" s="968"/>
      <c r="X421" s="968"/>
    </row>
    <row r="422" spans="1:24" ht="16.5" customHeight="1">
      <c r="A422" s="968"/>
      <c r="B422" s="968"/>
      <c r="C422" s="968"/>
      <c r="D422" s="968"/>
      <c r="E422" s="968"/>
      <c r="F422" s="968"/>
      <c r="G422" s="968"/>
      <c r="H422" s="968"/>
      <c r="I422" s="968"/>
      <c r="J422" s="968"/>
      <c r="K422" s="968"/>
      <c r="L422" s="968"/>
      <c r="M422" s="968"/>
      <c r="N422" s="968"/>
      <c r="O422" s="968"/>
      <c r="P422" s="968"/>
      <c r="Q422" s="968"/>
      <c r="R422" s="968"/>
      <c r="S422" s="968"/>
      <c r="T422" s="968"/>
      <c r="U422" s="968"/>
      <c r="V422" s="968"/>
      <c r="W422" s="968"/>
      <c r="X422" s="968"/>
    </row>
    <row r="423" spans="1:24" ht="16.5" customHeight="1">
      <c r="A423" s="968"/>
      <c r="B423" s="968"/>
      <c r="C423" s="968"/>
      <c r="D423" s="968"/>
      <c r="E423" s="968"/>
      <c r="F423" s="968"/>
      <c r="G423" s="968"/>
      <c r="H423" s="968"/>
      <c r="I423" s="968"/>
      <c r="J423" s="968"/>
      <c r="K423" s="968"/>
      <c r="L423" s="968"/>
      <c r="M423" s="968"/>
      <c r="N423" s="968"/>
      <c r="O423" s="968"/>
      <c r="P423" s="968"/>
      <c r="Q423" s="968"/>
      <c r="R423" s="968"/>
      <c r="S423" s="968"/>
      <c r="T423" s="968"/>
      <c r="U423" s="968"/>
      <c r="V423" s="968"/>
      <c r="W423" s="968"/>
      <c r="X423" s="968"/>
    </row>
    <row r="424" spans="1:24" ht="16.5" customHeight="1">
      <c r="A424" s="968"/>
      <c r="B424" s="968"/>
      <c r="C424" s="968"/>
      <c r="D424" s="968"/>
      <c r="E424" s="968"/>
      <c r="F424" s="968"/>
      <c r="G424" s="968"/>
      <c r="H424" s="968"/>
      <c r="I424" s="968"/>
      <c r="J424" s="968"/>
      <c r="K424" s="968"/>
      <c r="L424" s="968"/>
      <c r="M424" s="968"/>
      <c r="N424" s="968"/>
      <c r="O424" s="968"/>
      <c r="P424" s="968"/>
      <c r="Q424" s="968"/>
      <c r="R424" s="968"/>
      <c r="S424" s="968"/>
      <c r="T424" s="968"/>
      <c r="U424" s="968"/>
      <c r="V424" s="968"/>
      <c r="W424" s="968"/>
      <c r="X424" s="968"/>
    </row>
    <row r="425" spans="1:24" ht="16.5" customHeight="1">
      <c r="A425" s="968"/>
      <c r="B425" s="968"/>
      <c r="C425" s="968"/>
      <c r="D425" s="968"/>
      <c r="E425" s="968"/>
      <c r="F425" s="968"/>
      <c r="G425" s="968"/>
      <c r="H425" s="968"/>
      <c r="I425" s="968"/>
      <c r="J425" s="968"/>
      <c r="K425" s="968"/>
      <c r="L425" s="968"/>
      <c r="M425" s="968"/>
      <c r="N425" s="968"/>
      <c r="O425" s="968"/>
      <c r="P425" s="968"/>
      <c r="Q425" s="968"/>
      <c r="R425" s="968"/>
      <c r="S425" s="968"/>
      <c r="T425" s="968"/>
      <c r="U425" s="968"/>
      <c r="V425" s="968"/>
      <c r="W425" s="968"/>
      <c r="X425" s="968"/>
    </row>
    <row r="426" spans="1:24" ht="16.5" customHeight="1">
      <c r="A426" s="968"/>
      <c r="B426" s="968"/>
      <c r="C426" s="968"/>
      <c r="D426" s="968"/>
      <c r="E426" s="968"/>
      <c r="F426" s="968"/>
      <c r="G426" s="968"/>
      <c r="H426" s="968"/>
      <c r="I426" s="968"/>
      <c r="J426" s="968"/>
      <c r="K426" s="968"/>
      <c r="L426" s="968"/>
      <c r="M426" s="968"/>
      <c r="N426" s="968"/>
      <c r="O426" s="968"/>
      <c r="P426" s="968"/>
      <c r="Q426" s="968"/>
      <c r="R426" s="968"/>
      <c r="S426" s="968"/>
      <c r="T426" s="968"/>
      <c r="U426" s="968"/>
      <c r="V426" s="968"/>
      <c r="W426" s="968"/>
      <c r="X426" s="968"/>
    </row>
    <row r="427" spans="1:24" ht="16.5" customHeight="1">
      <c r="A427" s="968"/>
      <c r="B427" s="968"/>
      <c r="C427" s="968"/>
      <c r="D427" s="968"/>
      <c r="E427" s="968"/>
      <c r="F427" s="968"/>
      <c r="G427" s="968"/>
      <c r="H427" s="968"/>
      <c r="I427" s="968"/>
      <c r="J427" s="968"/>
      <c r="K427" s="968"/>
      <c r="L427" s="968"/>
      <c r="M427" s="968"/>
      <c r="N427" s="968"/>
      <c r="O427" s="968"/>
      <c r="P427" s="968"/>
      <c r="Q427" s="968"/>
      <c r="R427" s="968"/>
      <c r="S427" s="968"/>
      <c r="T427" s="968"/>
      <c r="U427" s="968"/>
      <c r="V427" s="968"/>
      <c r="W427" s="968"/>
      <c r="X427" s="968"/>
    </row>
    <row r="428" spans="1:24" ht="16.5" customHeight="1">
      <c r="A428" s="968"/>
      <c r="B428" s="968"/>
      <c r="C428" s="968"/>
      <c r="D428" s="968"/>
      <c r="E428" s="968"/>
      <c r="F428" s="968"/>
      <c r="G428" s="968"/>
      <c r="H428" s="968"/>
      <c r="I428" s="968"/>
      <c r="J428" s="968"/>
      <c r="K428" s="968"/>
      <c r="L428" s="968"/>
      <c r="M428" s="968"/>
      <c r="N428" s="968"/>
      <c r="O428" s="968"/>
      <c r="P428" s="968"/>
      <c r="Q428" s="968"/>
      <c r="R428" s="968"/>
      <c r="S428" s="968"/>
      <c r="T428" s="968"/>
      <c r="U428" s="968"/>
      <c r="V428" s="968"/>
      <c r="W428" s="968"/>
      <c r="X428" s="968"/>
    </row>
    <row r="429" spans="1:24" ht="16.5" customHeight="1">
      <c r="A429" s="968"/>
      <c r="B429" s="968"/>
      <c r="C429" s="968"/>
      <c r="D429" s="968"/>
      <c r="E429" s="968"/>
      <c r="F429" s="968"/>
      <c r="G429" s="968"/>
      <c r="H429" s="968"/>
      <c r="I429" s="968"/>
      <c r="J429" s="968"/>
      <c r="K429" s="968"/>
      <c r="L429" s="968"/>
      <c r="M429" s="968"/>
      <c r="N429" s="968"/>
      <c r="O429" s="968"/>
      <c r="P429" s="968"/>
      <c r="Q429" s="968"/>
      <c r="R429" s="968"/>
      <c r="S429" s="968"/>
      <c r="T429" s="968"/>
      <c r="U429" s="968"/>
      <c r="V429" s="968"/>
      <c r="W429" s="968"/>
      <c r="X429" s="968"/>
    </row>
    <row r="430" spans="1:24" ht="16.5" customHeight="1">
      <c r="A430" s="968"/>
      <c r="B430" s="968"/>
      <c r="C430" s="968"/>
      <c r="D430" s="968"/>
      <c r="E430" s="968"/>
      <c r="F430" s="968"/>
      <c r="G430" s="968"/>
      <c r="H430" s="968"/>
      <c r="I430" s="968"/>
      <c r="J430" s="968"/>
      <c r="K430" s="968"/>
      <c r="L430" s="968"/>
      <c r="M430" s="968"/>
      <c r="N430" s="968"/>
      <c r="O430" s="968"/>
      <c r="P430" s="968"/>
      <c r="Q430" s="968"/>
      <c r="R430" s="968"/>
      <c r="S430" s="968"/>
      <c r="T430" s="968"/>
      <c r="U430" s="968"/>
      <c r="V430" s="968"/>
      <c r="W430" s="968"/>
      <c r="X430" s="968"/>
    </row>
    <row r="431" spans="1:24" ht="16.5" customHeight="1">
      <c r="A431" s="968"/>
      <c r="B431" s="968"/>
      <c r="C431" s="968"/>
      <c r="D431" s="968"/>
      <c r="E431" s="968"/>
      <c r="F431" s="968"/>
      <c r="G431" s="968"/>
      <c r="H431" s="968"/>
      <c r="I431" s="968"/>
      <c r="J431" s="968"/>
      <c r="K431" s="968"/>
      <c r="L431" s="968"/>
      <c r="M431" s="968"/>
      <c r="N431" s="968"/>
      <c r="O431" s="968"/>
      <c r="P431" s="968"/>
      <c r="Q431" s="968"/>
      <c r="R431" s="968"/>
      <c r="S431" s="968"/>
      <c r="T431" s="968"/>
      <c r="U431" s="968"/>
      <c r="V431" s="968"/>
      <c r="W431" s="968"/>
      <c r="X431" s="968"/>
    </row>
    <row r="432" spans="1:24" ht="16.5" customHeight="1">
      <c r="A432" s="968"/>
      <c r="B432" s="968"/>
      <c r="C432" s="968"/>
      <c r="D432" s="968"/>
      <c r="E432" s="968"/>
      <c r="F432" s="968"/>
      <c r="G432" s="968"/>
      <c r="H432" s="968"/>
      <c r="I432" s="968"/>
      <c r="J432" s="968"/>
      <c r="K432" s="968"/>
      <c r="L432" s="968"/>
      <c r="M432" s="968"/>
      <c r="N432" s="968"/>
      <c r="O432" s="968"/>
      <c r="P432" s="968"/>
      <c r="Q432" s="968"/>
      <c r="R432" s="968"/>
      <c r="S432" s="968"/>
      <c r="T432" s="968"/>
      <c r="U432" s="968"/>
      <c r="V432" s="968"/>
      <c r="W432" s="968"/>
      <c r="X432" s="968"/>
    </row>
    <row r="433" spans="1:24" ht="16.5" customHeight="1">
      <c r="A433" s="968"/>
      <c r="B433" s="968"/>
      <c r="C433" s="968"/>
      <c r="D433" s="968"/>
      <c r="E433" s="968"/>
      <c r="F433" s="968"/>
      <c r="G433" s="968"/>
      <c r="H433" s="968"/>
      <c r="I433" s="968"/>
      <c r="J433" s="968"/>
      <c r="K433" s="968"/>
      <c r="L433" s="968"/>
      <c r="M433" s="968"/>
      <c r="N433" s="968"/>
      <c r="O433" s="968"/>
      <c r="P433" s="968"/>
      <c r="Q433" s="968"/>
      <c r="R433" s="968"/>
      <c r="S433" s="968"/>
      <c r="T433" s="968"/>
      <c r="U433" s="968"/>
      <c r="V433" s="968"/>
      <c r="W433" s="968"/>
      <c r="X433" s="968"/>
    </row>
    <row r="434" spans="1:24" ht="16.5" customHeight="1">
      <c r="A434" s="968"/>
      <c r="B434" s="968"/>
      <c r="C434" s="968"/>
      <c r="D434" s="968"/>
      <c r="E434" s="968"/>
      <c r="F434" s="968"/>
      <c r="G434" s="968"/>
      <c r="H434" s="968"/>
      <c r="I434" s="968"/>
      <c r="J434" s="968"/>
      <c r="K434" s="968"/>
      <c r="L434" s="968"/>
      <c r="M434" s="968"/>
      <c r="N434" s="968"/>
      <c r="O434" s="968"/>
      <c r="P434" s="968"/>
      <c r="Q434" s="968"/>
      <c r="R434" s="968"/>
      <c r="S434" s="968"/>
      <c r="T434" s="968"/>
      <c r="U434" s="968"/>
      <c r="V434" s="968"/>
      <c r="W434" s="968"/>
      <c r="X434" s="968"/>
    </row>
    <row r="435" spans="1:24" ht="16.5" customHeight="1">
      <c r="A435" s="968"/>
      <c r="B435" s="968"/>
      <c r="C435" s="968"/>
      <c r="D435" s="968"/>
      <c r="E435" s="968"/>
      <c r="F435" s="968"/>
      <c r="G435" s="968"/>
      <c r="H435" s="968"/>
      <c r="I435" s="968"/>
      <c r="J435" s="968"/>
      <c r="K435" s="968"/>
      <c r="L435" s="968"/>
      <c r="M435" s="968"/>
      <c r="N435" s="968"/>
      <c r="O435" s="968"/>
      <c r="P435" s="968"/>
      <c r="Q435" s="968"/>
      <c r="R435" s="968"/>
      <c r="S435" s="968"/>
      <c r="T435" s="968"/>
      <c r="U435" s="968"/>
      <c r="V435" s="968"/>
      <c r="W435" s="968"/>
      <c r="X435" s="968"/>
    </row>
    <row r="436" spans="1:24" ht="16.5" customHeight="1">
      <c r="A436" s="968"/>
      <c r="B436" s="968"/>
      <c r="C436" s="968"/>
      <c r="D436" s="968"/>
      <c r="E436" s="968"/>
      <c r="F436" s="968"/>
      <c r="G436" s="968"/>
      <c r="H436" s="968"/>
      <c r="I436" s="968"/>
      <c r="J436" s="968"/>
      <c r="K436" s="968"/>
      <c r="L436" s="968"/>
      <c r="M436" s="968"/>
      <c r="N436" s="968"/>
      <c r="O436" s="968"/>
      <c r="P436" s="968"/>
      <c r="Q436" s="968"/>
      <c r="R436" s="968"/>
      <c r="S436" s="968"/>
      <c r="T436" s="968"/>
      <c r="U436" s="968"/>
      <c r="V436" s="968"/>
      <c r="W436" s="968"/>
      <c r="X436" s="968"/>
    </row>
    <row r="437" spans="1:24" ht="16.5" customHeight="1">
      <c r="A437" s="968"/>
      <c r="B437" s="968"/>
      <c r="C437" s="968"/>
      <c r="D437" s="968"/>
      <c r="E437" s="968"/>
      <c r="F437" s="968"/>
      <c r="G437" s="968"/>
      <c r="H437" s="968"/>
      <c r="I437" s="968"/>
      <c r="J437" s="968"/>
      <c r="K437" s="968"/>
      <c r="L437" s="968"/>
      <c r="M437" s="968"/>
      <c r="N437" s="968"/>
      <c r="O437" s="968"/>
      <c r="P437" s="968"/>
      <c r="Q437" s="968"/>
      <c r="R437" s="968"/>
      <c r="S437" s="968"/>
      <c r="T437" s="968"/>
      <c r="U437" s="968"/>
      <c r="V437" s="968"/>
      <c r="W437" s="968"/>
      <c r="X437" s="968"/>
    </row>
    <row r="438" spans="1:24" ht="16.5" customHeight="1">
      <c r="A438" s="968"/>
      <c r="B438" s="968"/>
      <c r="C438" s="968"/>
      <c r="D438" s="968"/>
      <c r="E438" s="968"/>
      <c r="F438" s="968"/>
      <c r="G438" s="968"/>
      <c r="H438" s="968"/>
      <c r="I438" s="968"/>
      <c r="J438" s="968"/>
      <c r="K438" s="968"/>
      <c r="L438" s="968"/>
      <c r="M438" s="968"/>
      <c r="N438" s="968"/>
      <c r="O438" s="968"/>
      <c r="P438" s="968"/>
      <c r="Q438" s="968"/>
      <c r="R438" s="968"/>
      <c r="S438" s="968"/>
      <c r="T438" s="968"/>
      <c r="U438" s="968"/>
      <c r="V438" s="968"/>
      <c r="W438" s="968"/>
      <c r="X438" s="968"/>
    </row>
    <row r="439" spans="1:24" ht="16.5" customHeight="1">
      <c r="A439" s="968"/>
      <c r="B439" s="968"/>
      <c r="C439" s="968"/>
      <c r="D439" s="968"/>
      <c r="E439" s="968"/>
      <c r="F439" s="968"/>
      <c r="G439" s="968"/>
      <c r="H439" s="968"/>
      <c r="I439" s="968"/>
      <c r="J439" s="968"/>
      <c r="K439" s="968"/>
      <c r="L439" s="968"/>
      <c r="M439" s="968"/>
      <c r="N439" s="968"/>
      <c r="O439" s="968"/>
      <c r="P439" s="968"/>
      <c r="Q439" s="968"/>
      <c r="R439" s="968"/>
      <c r="S439" s="968"/>
      <c r="T439" s="968"/>
      <c r="U439" s="968"/>
      <c r="V439" s="968"/>
      <c r="W439" s="968"/>
      <c r="X439" s="968"/>
    </row>
    <row r="440" spans="1:24" ht="16.5" customHeight="1">
      <c r="A440" s="968"/>
      <c r="B440" s="968"/>
      <c r="C440" s="968"/>
      <c r="D440" s="968"/>
      <c r="E440" s="968"/>
      <c r="F440" s="968"/>
      <c r="G440" s="968"/>
      <c r="H440" s="968"/>
      <c r="I440" s="968"/>
      <c r="J440" s="968"/>
      <c r="K440" s="968"/>
      <c r="L440" s="968"/>
      <c r="M440" s="968"/>
      <c r="N440" s="968"/>
      <c r="O440" s="968"/>
      <c r="P440" s="968"/>
      <c r="Q440" s="968"/>
      <c r="R440" s="968"/>
      <c r="S440" s="968"/>
      <c r="T440" s="968"/>
      <c r="U440" s="968"/>
      <c r="V440" s="968"/>
      <c r="W440" s="968"/>
      <c r="X440" s="968"/>
    </row>
    <row r="441" spans="1:24" ht="16.5" customHeight="1">
      <c r="A441" s="968"/>
      <c r="B441" s="968"/>
      <c r="C441" s="968"/>
      <c r="D441" s="968"/>
      <c r="E441" s="968"/>
      <c r="F441" s="968"/>
      <c r="G441" s="968"/>
      <c r="H441" s="968"/>
      <c r="I441" s="968"/>
      <c r="J441" s="968"/>
      <c r="K441" s="968"/>
      <c r="L441" s="968"/>
      <c r="M441" s="968"/>
      <c r="N441" s="968"/>
      <c r="O441" s="968"/>
      <c r="P441" s="968"/>
      <c r="Q441" s="968"/>
      <c r="R441" s="968"/>
      <c r="S441" s="968"/>
      <c r="T441" s="968"/>
      <c r="U441" s="968"/>
      <c r="V441" s="968"/>
      <c r="W441" s="968"/>
      <c r="X441" s="968"/>
    </row>
    <row r="442" spans="1:24" ht="16.5" customHeight="1">
      <c r="A442" s="968"/>
      <c r="B442" s="968"/>
      <c r="C442" s="968"/>
      <c r="D442" s="968"/>
      <c r="E442" s="968"/>
      <c r="F442" s="968"/>
      <c r="G442" s="968"/>
      <c r="H442" s="968"/>
      <c r="I442" s="968"/>
      <c r="J442" s="968"/>
      <c r="K442" s="968"/>
      <c r="L442" s="968"/>
      <c r="M442" s="968"/>
      <c r="N442" s="968"/>
      <c r="O442" s="968"/>
      <c r="P442" s="968"/>
      <c r="Q442" s="968"/>
      <c r="R442" s="968"/>
      <c r="S442" s="968"/>
      <c r="T442" s="968"/>
      <c r="U442" s="968"/>
      <c r="V442" s="968"/>
      <c r="W442" s="968"/>
      <c r="X442" s="968"/>
    </row>
    <row r="443" spans="1:24" ht="16.5" customHeight="1">
      <c r="A443" s="968"/>
      <c r="B443" s="968"/>
      <c r="C443" s="968"/>
      <c r="D443" s="968"/>
      <c r="E443" s="968"/>
      <c r="F443" s="968"/>
      <c r="G443" s="968"/>
      <c r="H443" s="968"/>
      <c r="I443" s="968"/>
      <c r="J443" s="968"/>
      <c r="K443" s="968"/>
      <c r="L443" s="968"/>
      <c r="M443" s="968"/>
      <c r="N443" s="968"/>
      <c r="O443" s="968"/>
      <c r="P443" s="968"/>
      <c r="Q443" s="968"/>
      <c r="R443" s="968"/>
      <c r="S443" s="968"/>
      <c r="T443" s="968"/>
      <c r="U443" s="968"/>
      <c r="V443" s="968"/>
      <c r="W443" s="968"/>
      <c r="X443" s="968"/>
    </row>
    <row r="444" spans="1:24" ht="16.5" customHeight="1">
      <c r="A444" s="968"/>
      <c r="B444" s="968"/>
      <c r="C444" s="968"/>
      <c r="D444" s="968"/>
      <c r="E444" s="968"/>
      <c r="F444" s="968"/>
      <c r="G444" s="968"/>
      <c r="H444" s="968"/>
      <c r="I444" s="968"/>
      <c r="J444" s="968"/>
      <c r="K444" s="968"/>
      <c r="L444" s="968"/>
      <c r="M444" s="968"/>
      <c r="N444" s="968"/>
      <c r="O444" s="968"/>
      <c r="P444" s="968"/>
      <c r="Q444" s="968"/>
      <c r="R444" s="968"/>
      <c r="S444" s="968"/>
      <c r="T444" s="968"/>
      <c r="U444" s="968"/>
      <c r="V444" s="968"/>
      <c r="W444" s="968"/>
      <c r="X444" s="968"/>
    </row>
    <row r="445" spans="1:24" ht="16.5" customHeight="1">
      <c r="A445" s="968"/>
      <c r="B445" s="968"/>
      <c r="C445" s="968"/>
      <c r="D445" s="968"/>
      <c r="E445" s="968"/>
      <c r="F445" s="968"/>
      <c r="G445" s="968"/>
      <c r="H445" s="968"/>
      <c r="I445" s="968"/>
      <c r="J445" s="968"/>
      <c r="K445" s="968"/>
      <c r="L445" s="968"/>
      <c r="M445" s="968"/>
      <c r="N445" s="968"/>
      <c r="O445" s="968"/>
      <c r="P445" s="968"/>
      <c r="Q445" s="968"/>
      <c r="R445" s="968"/>
      <c r="S445" s="968"/>
      <c r="T445" s="968"/>
      <c r="U445" s="968"/>
      <c r="V445" s="968"/>
      <c r="W445" s="968"/>
      <c r="X445" s="968"/>
    </row>
    <row r="446" spans="1:24" ht="16.5" customHeight="1">
      <c r="A446" s="968"/>
      <c r="B446" s="968"/>
      <c r="C446" s="968"/>
      <c r="D446" s="968"/>
      <c r="E446" s="968"/>
      <c r="F446" s="968"/>
      <c r="G446" s="968"/>
      <c r="H446" s="968"/>
      <c r="I446" s="968"/>
      <c r="J446" s="968"/>
      <c r="K446" s="968"/>
      <c r="L446" s="968"/>
      <c r="M446" s="968"/>
      <c r="N446" s="968"/>
      <c r="O446" s="968"/>
      <c r="P446" s="968"/>
      <c r="Q446" s="968"/>
      <c r="R446" s="968"/>
      <c r="S446" s="968"/>
      <c r="T446" s="968"/>
      <c r="U446" s="968"/>
      <c r="V446" s="968"/>
      <c r="W446" s="968"/>
      <c r="X446" s="968"/>
    </row>
    <row r="447" spans="1:24" ht="16.5" customHeight="1">
      <c r="A447" s="968"/>
      <c r="B447" s="968"/>
      <c r="C447" s="968"/>
      <c r="D447" s="968"/>
      <c r="E447" s="968"/>
      <c r="F447" s="968"/>
      <c r="G447" s="968"/>
      <c r="H447" s="968"/>
      <c r="I447" s="968"/>
      <c r="J447" s="968"/>
      <c r="K447" s="968"/>
      <c r="L447" s="968"/>
      <c r="M447" s="968"/>
      <c r="N447" s="968"/>
      <c r="O447" s="968"/>
      <c r="P447" s="968"/>
      <c r="Q447" s="968"/>
      <c r="R447" s="968"/>
      <c r="S447" s="968"/>
      <c r="T447" s="968"/>
      <c r="U447" s="968"/>
      <c r="V447" s="968"/>
      <c r="W447" s="968"/>
      <c r="X447" s="968"/>
    </row>
    <row r="448" spans="1:24" ht="16.5" customHeight="1">
      <c r="A448" s="968"/>
      <c r="B448" s="968"/>
      <c r="C448" s="968"/>
      <c r="D448" s="968"/>
      <c r="E448" s="968"/>
      <c r="F448" s="968"/>
      <c r="G448" s="968"/>
      <c r="H448" s="968"/>
      <c r="I448" s="968"/>
      <c r="J448" s="968"/>
      <c r="K448" s="968"/>
      <c r="L448" s="968"/>
      <c r="M448" s="968"/>
      <c r="N448" s="968"/>
      <c r="O448" s="968"/>
      <c r="P448" s="968"/>
      <c r="Q448" s="968"/>
      <c r="R448" s="968"/>
      <c r="S448" s="968"/>
      <c r="T448" s="968"/>
      <c r="U448" s="968"/>
      <c r="V448" s="968"/>
      <c r="W448" s="968"/>
      <c r="X448" s="968"/>
    </row>
    <row r="449" spans="1:24" ht="16.5" customHeight="1">
      <c r="A449" s="968"/>
      <c r="B449" s="968"/>
      <c r="C449" s="968"/>
      <c r="D449" s="968"/>
      <c r="E449" s="968"/>
      <c r="F449" s="968"/>
      <c r="G449" s="968"/>
      <c r="H449" s="968"/>
      <c r="I449" s="968"/>
      <c r="J449" s="968"/>
      <c r="K449" s="968"/>
      <c r="L449" s="968"/>
      <c r="M449" s="968"/>
      <c r="N449" s="968"/>
      <c r="O449" s="968"/>
      <c r="P449" s="968"/>
      <c r="Q449" s="968"/>
      <c r="R449" s="968"/>
      <c r="S449" s="968"/>
      <c r="T449" s="968"/>
      <c r="U449" s="968"/>
      <c r="V449" s="968"/>
      <c r="W449" s="968"/>
      <c r="X449" s="968"/>
    </row>
    <row r="450" spans="1:24" ht="16.5" customHeight="1">
      <c r="A450" s="968"/>
      <c r="B450" s="968"/>
      <c r="C450" s="968"/>
      <c r="D450" s="968"/>
      <c r="E450" s="968"/>
      <c r="F450" s="968"/>
      <c r="G450" s="968"/>
      <c r="H450" s="968"/>
      <c r="I450" s="968"/>
      <c r="J450" s="968"/>
      <c r="K450" s="968"/>
      <c r="L450" s="968"/>
      <c r="M450" s="968"/>
      <c r="N450" s="968"/>
      <c r="O450" s="968"/>
      <c r="P450" s="968"/>
      <c r="Q450" s="968"/>
      <c r="R450" s="968"/>
      <c r="S450" s="968"/>
      <c r="T450" s="968"/>
      <c r="U450" s="968"/>
      <c r="V450" s="968"/>
      <c r="W450" s="968"/>
      <c r="X450" s="968"/>
    </row>
    <row r="451" spans="1:24" ht="16.5" customHeight="1">
      <c r="A451" s="968"/>
      <c r="B451" s="968"/>
      <c r="C451" s="968"/>
      <c r="D451" s="968"/>
      <c r="E451" s="968"/>
      <c r="F451" s="968"/>
      <c r="G451" s="968"/>
      <c r="H451" s="968"/>
      <c r="I451" s="968"/>
      <c r="J451" s="968"/>
      <c r="K451" s="968"/>
      <c r="L451" s="968"/>
      <c r="M451" s="968"/>
      <c r="N451" s="968"/>
      <c r="O451" s="968"/>
      <c r="P451" s="968"/>
      <c r="Q451" s="968"/>
      <c r="R451" s="968"/>
      <c r="S451" s="968"/>
      <c r="T451" s="968"/>
      <c r="U451" s="968"/>
      <c r="V451" s="968"/>
      <c r="W451" s="968"/>
      <c r="X451" s="968"/>
    </row>
    <row r="452" spans="1:24" ht="16.5" customHeight="1">
      <c r="A452" s="968"/>
      <c r="B452" s="968"/>
      <c r="C452" s="968"/>
      <c r="D452" s="968"/>
      <c r="E452" s="968"/>
      <c r="F452" s="968"/>
      <c r="G452" s="968"/>
      <c r="H452" s="968"/>
      <c r="I452" s="968"/>
      <c r="J452" s="968"/>
      <c r="K452" s="968"/>
      <c r="L452" s="968"/>
      <c r="M452" s="968"/>
      <c r="N452" s="968"/>
      <c r="O452" s="968"/>
      <c r="P452" s="968"/>
      <c r="Q452" s="968"/>
      <c r="R452" s="968"/>
      <c r="S452" s="968"/>
      <c r="T452" s="968"/>
      <c r="U452" s="968"/>
      <c r="V452" s="968"/>
      <c r="W452" s="968"/>
      <c r="X452" s="968"/>
    </row>
    <row r="453" spans="1:24" ht="16.5" customHeight="1">
      <c r="A453" s="968"/>
      <c r="B453" s="968"/>
      <c r="C453" s="968"/>
      <c r="D453" s="968"/>
      <c r="E453" s="968"/>
      <c r="F453" s="968"/>
      <c r="G453" s="968"/>
      <c r="H453" s="968"/>
      <c r="I453" s="968"/>
      <c r="J453" s="968"/>
      <c r="K453" s="968"/>
      <c r="L453" s="968"/>
      <c r="M453" s="968"/>
      <c r="N453" s="968"/>
      <c r="O453" s="968"/>
      <c r="P453" s="968"/>
      <c r="Q453" s="968"/>
      <c r="R453" s="968"/>
      <c r="S453" s="968"/>
      <c r="T453" s="968"/>
      <c r="U453" s="968"/>
      <c r="V453" s="968"/>
      <c r="W453" s="968"/>
      <c r="X453" s="968"/>
    </row>
    <row r="454" spans="1:24" ht="16.5" customHeight="1">
      <c r="A454" s="968"/>
      <c r="B454" s="968"/>
      <c r="C454" s="968"/>
      <c r="D454" s="968"/>
      <c r="E454" s="968"/>
      <c r="F454" s="968"/>
      <c r="G454" s="968"/>
      <c r="H454" s="968"/>
      <c r="I454" s="968"/>
      <c r="J454" s="968"/>
      <c r="K454" s="968"/>
      <c r="L454" s="968"/>
      <c r="M454" s="968"/>
      <c r="N454" s="968"/>
      <c r="O454" s="968"/>
      <c r="P454" s="968"/>
      <c r="Q454" s="968"/>
      <c r="R454" s="968"/>
      <c r="S454" s="968"/>
      <c r="T454" s="968"/>
      <c r="U454" s="968"/>
      <c r="V454" s="968"/>
      <c r="W454" s="968"/>
      <c r="X454" s="968"/>
    </row>
    <row r="455" spans="1:24" ht="16.5" customHeight="1">
      <c r="A455" s="968"/>
      <c r="B455" s="968"/>
      <c r="C455" s="968"/>
      <c r="D455" s="968"/>
      <c r="E455" s="968"/>
      <c r="F455" s="968"/>
      <c r="G455" s="968"/>
      <c r="H455" s="968"/>
      <c r="I455" s="968"/>
      <c r="J455" s="968"/>
      <c r="K455" s="968"/>
      <c r="L455" s="968"/>
      <c r="M455" s="968"/>
      <c r="N455" s="968"/>
      <c r="O455" s="968"/>
      <c r="P455" s="968"/>
      <c r="Q455" s="968"/>
      <c r="R455" s="968"/>
      <c r="S455" s="968"/>
      <c r="T455" s="968"/>
      <c r="U455" s="968"/>
      <c r="V455" s="968"/>
      <c r="W455" s="968"/>
      <c r="X455" s="968"/>
    </row>
    <row r="456" spans="1:24" ht="16.5" customHeight="1">
      <c r="A456" s="968"/>
      <c r="B456" s="968"/>
      <c r="C456" s="968"/>
      <c r="D456" s="968"/>
      <c r="E456" s="968"/>
      <c r="F456" s="968"/>
      <c r="G456" s="968"/>
      <c r="H456" s="968"/>
      <c r="I456" s="968"/>
      <c r="J456" s="968"/>
      <c r="K456" s="968"/>
      <c r="L456" s="968"/>
      <c r="M456" s="968"/>
      <c r="N456" s="968"/>
      <c r="O456" s="968"/>
      <c r="P456" s="968"/>
      <c r="Q456" s="968"/>
      <c r="R456" s="968"/>
      <c r="S456" s="968"/>
      <c r="T456" s="968"/>
      <c r="U456" s="968"/>
      <c r="V456" s="968"/>
      <c r="W456" s="968"/>
      <c r="X456" s="968"/>
    </row>
    <row r="457" spans="1:24" ht="16.5" customHeight="1">
      <c r="A457" s="968"/>
      <c r="B457" s="968"/>
      <c r="C457" s="968"/>
      <c r="D457" s="968"/>
      <c r="E457" s="968"/>
      <c r="F457" s="968"/>
      <c r="G457" s="968"/>
      <c r="H457" s="968"/>
      <c r="I457" s="968"/>
      <c r="J457" s="968"/>
      <c r="K457" s="968"/>
      <c r="L457" s="968"/>
      <c r="M457" s="968"/>
      <c r="N457" s="968"/>
      <c r="O457" s="968"/>
      <c r="P457" s="968"/>
      <c r="Q457" s="968"/>
      <c r="R457" s="968"/>
      <c r="S457" s="968"/>
      <c r="T457" s="968"/>
      <c r="U457" s="968"/>
      <c r="V457" s="968"/>
      <c r="W457" s="968"/>
      <c r="X457" s="968"/>
    </row>
    <row r="458" spans="1:24" ht="16.5" customHeight="1">
      <c r="A458" s="968"/>
      <c r="B458" s="968"/>
      <c r="C458" s="968"/>
      <c r="D458" s="968"/>
      <c r="E458" s="968"/>
      <c r="F458" s="968"/>
      <c r="G458" s="968"/>
      <c r="H458" s="968"/>
      <c r="I458" s="968"/>
      <c r="J458" s="968"/>
      <c r="K458" s="968"/>
      <c r="L458" s="968"/>
      <c r="M458" s="968"/>
      <c r="N458" s="968"/>
      <c r="O458" s="968"/>
      <c r="P458" s="968"/>
      <c r="Q458" s="968"/>
      <c r="R458" s="968"/>
      <c r="S458" s="968"/>
      <c r="T458" s="968"/>
      <c r="U458" s="968"/>
      <c r="V458" s="968"/>
      <c r="W458" s="968"/>
      <c r="X458" s="968"/>
    </row>
    <row r="459" spans="1:24" ht="16.5" customHeight="1">
      <c r="A459" s="968"/>
      <c r="B459" s="968"/>
      <c r="C459" s="968"/>
      <c r="D459" s="968"/>
      <c r="E459" s="968"/>
      <c r="F459" s="968"/>
      <c r="G459" s="968"/>
      <c r="H459" s="968"/>
      <c r="I459" s="968"/>
      <c r="J459" s="968"/>
      <c r="K459" s="968"/>
      <c r="L459" s="968"/>
      <c r="M459" s="968"/>
      <c r="N459" s="968"/>
      <c r="O459" s="968"/>
      <c r="P459" s="968"/>
      <c r="Q459" s="968"/>
      <c r="R459" s="968"/>
      <c r="S459" s="968"/>
      <c r="T459" s="968"/>
      <c r="U459" s="968"/>
      <c r="V459" s="968"/>
      <c r="W459" s="968"/>
      <c r="X459" s="968"/>
    </row>
    <row r="460" spans="1:24" ht="16.5" customHeight="1">
      <c r="A460" s="968"/>
      <c r="B460" s="968"/>
      <c r="C460" s="968"/>
      <c r="D460" s="968"/>
      <c r="E460" s="968"/>
      <c r="F460" s="968"/>
      <c r="G460" s="968"/>
      <c r="H460" s="968"/>
      <c r="I460" s="968"/>
      <c r="J460" s="968"/>
      <c r="K460" s="968"/>
      <c r="L460" s="968"/>
      <c r="M460" s="968"/>
      <c r="N460" s="968"/>
      <c r="O460" s="968"/>
      <c r="P460" s="968"/>
      <c r="Q460" s="968"/>
      <c r="R460" s="968"/>
      <c r="S460" s="968"/>
      <c r="T460" s="968"/>
      <c r="U460" s="968"/>
      <c r="V460" s="968"/>
      <c r="W460" s="968"/>
      <c r="X460" s="968"/>
    </row>
    <row r="461" spans="1:24" ht="16.5" customHeight="1">
      <c r="A461" s="968"/>
      <c r="B461" s="968"/>
      <c r="C461" s="968"/>
      <c r="D461" s="968"/>
      <c r="E461" s="968"/>
      <c r="F461" s="968"/>
      <c r="G461" s="968"/>
      <c r="H461" s="968"/>
      <c r="I461" s="968"/>
      <c r="J461" s="968"/>
      <c r="K461" s="968"/>
      <c r="L461" s="968"/>
      <c r="M461" s="968"/>
      <c r="N461" s="968"/>
      <c r="O461" s="968"/>
      <c r="P461" s="968"/>
      <c r="Q461" s="968"/>
      <c r="R461" s="968"/>
      <c r="S461" s="968"/>
      <c r="T461" s="968"/>
      <c r="U461" s="968"/>
      <c r="V461" s="968"/>
      <c r="W461" s="968"/>
      <c r="X461" s="968"/>
    </row>
    <row r="462" spans="1:24" ht="16.5" customHeight="1">
      <c r="A462" s="968"/>
      <c r="B462" s="968"/>
      <c r="C462" s="968"/>
      <c r="D462" s="968"/>
      <c r="E462" s="968"/>
      <c r="F462" s="968"/>
      <c r="G462" s="968"/>
      <c r="H462" s="968"/>
      <c r="I462" s="968"/>
      <c r="J462" s="968"/>
      <c r="K462" s="968"/>
      <c r="L462" s="968"/>
      <c r="M462" s="968"/>
      <c r="N462" s="968"/>
      <c r="O462" s="968"/>
      <c r="P462" s="968"/>
      <c r="Q462" s="968"/>
      <c r="R462" s="968"/>
      <c r="S462" s="968"/>
      <c r="T462" s="968"/>
      <c r="U462" s="968"/>
      <c r="V462" s="968"/>
      <c r="W462" s="968"/>
      <c r="X462" s="968"/>
    </row>
    <row r="463" spans="1:24" ht="16.5" customHeight="1">
      <c r="A463" s="968"/>
      <c r="B463" s="968"/>
      <c r="C463" s="968"/>
      <c r="D463" s="968"/>
      <c r="E463" s="968"/>
      <c r="F463" s="968"/>
      <c r="G463" s="968"/>
      <c r="H463" s="968"/>
      <c r="I463" s="968"/>
      <c r="J463" s="968"/>
      <c r="K463" s="968"/>
      <c r="L463" s="968"/>
      <c r="M463" s="968"/>
      <c r="N463" s="968"/>
      <c r="O463" s="968"/>
      <c r="P463" s="968"/>
      <c r="Q463" s="968"/>
      <c r="R463" s="968"/>
      <c r="S463" s="968"/>
      <c r="T463" s="968"/>
      <c r="U463" s="968"/>
      <c r="V463" s="968"/>
      <c r="W463" s="968"/>
      <c r="X463" s="968"/>
    </row>
    <row r="464" spans="1:24" ht="16.5" customHeight="1">
      <c r="A464" s="968"/>
      <c r="B464" s="968"/>
      <c r="C464" s="968"/>
      <c r="D464" s="968"/>
      <c r="E464" s="968"/>
      <c r="F464" s="968"/>
      <c r="G464" s="968"/>
      <c r="H464" s="968"/>
      <c r="I464" s="968"/>
      <c r="J464" s="968"/>
      <c r="K464" s="968"/>
      <c r="L464" s="968"/>
      <c r="M464" s="968"/>
      <c r="N464" s="968"/>
      <c r="O464" s="968"/>
      <c r="P464" s="968"/>
      <c r="Q464" s="968"/>
      <c r="R464" s="968"/>
      <c r="S464" s="968"/>
      <c r="T464" s="968"/>
      <c r="U464" s="968"/>
      <c r="V464" s="968"/>
      <c r="W464" s="968"/>
      <c r="X464" s="968"/>
    </row>
    <row r="465" spans="1:24" ht="16.5" customHeight="1">
      <c r="A465" s="968"/>
      <c r="B465" s="968"/>
      <c r="C465" s="968"/>
      <c r="D465" s="968"/>
      <c r="E465" s="968"/>
      <c r="F465" s="968"/>
      <c r="G465" s="968"/>
      <c r="H465" s="968"/>
      <c r="I465" s="968"/>
      <c r="J465" s="968"/>
      <c r="K465" s="968"/>
      <c r="L465" s="968"/>
      <c r="M465" s="968"/>
      <c r="N465" s="968"/>
      <c r="O465" s="968"/>
      <c r="P465" s="968"/>
      <c r="Q465" s="968"/>
      <c r="R465" s="968"/>
      <c r="S465" s="968"/>
      <c r="T465" s="968"/>
      <c r="U465" s="968"/>
      <c r="V465" s="968"/>
      <c r="W465" s="968"/>
      <c r="X465" s="968"/>
    </row>
    <row r="466" spans="1:24" ht="16.5" customHeight="1">
      <c r="A466" s="968"/>
      <c r="B466" s="968"/>
      <c r="C466" s="968"/>
      <c r="D466" s="968"/>
      <c r="E466" s="968"/>
      <c r="F466" s="968"/>
      <c r="G466" s="968"/>
      <c r="H466" s="968"/>
      <c r="I466" s="968"/>
      <c r="J466" s="968"/>
      <c r="K466" s="968"/>
      <c r="L466" s="968"/>
      <c r="M466" s="968"/>
      <c r="N466" s="968"/>
      <c r="O466" s="968"/>
      <c r="P466" s="968"/>
      <c r="Q466" s="968"/>
      <c r="R466" s="968"/>
      <c r="S466" s="968"/>
      <c r="T466" s="968"/>
      <c r="U466" s="968"/>
      <c r="V466" s="968"/>
      <c r="W466" s="968"/>
      <c r="X466" s="968"/>
    </row>
    <row r="467" spans="1:24" ht="16.5" customHeight="1">
      <c r="A467" s="968"/>
      <c r="B467" s="968"/>
      <c r="C467" s="968"/>
      <c r="D467" s="968"/>
      <c r="E467" s="968"/>
      <c r="F467" s="968"/>
      <c r="G467" s="968"/>
      <c r="H467" s="968"/>
      <c r="I467" s="968"/>
      <c r="J467" s="968"/>
      <c r="K467" s="968"/>
      <c r="L467" s="968"/>
      <c r="M467" s="968"/>
      <c r="N467" s="968"/>
      <c r="O467" s="968"/>
      <c r="P467" s="968"/>
      <c r="Q467" s="968"/>
      <c r="R467" s="968"/>
      <c r="S467" s="968"/>
      <c r="T467" s="968"/>
      <c r="U467" s="968"/>
      <c r="V467" s="968"/>
      <c r="W467" s="968"/>
      <c r="X467" s="968"/>
    </row>
    <row r="468" spans="1:24" ht="16.5" customHeight="1">
      <c r="A468" s="968"/>
      <c r="B468" s="968"/>
      <c r="C468" s="968"/>
      <c r="D468" s="968"/>
      <c r="E468" s="968"/>
      <c r="F468" s="968"/>
      <c r="G468" s="968"/>
      <c r="H468" s="968"/>
      <c r="I468" s="968"/>
      <c r="J468" s="968"/>
      <c r="K468" s="968"/>
      <c r="L468" s="968"/>
      <c r="M468" s="968"/>
      <c r="N468" s="968"/>
      <c r="O468" s="968"/>
      <c r="P468" s="968"/>
      <c r="Q468" s="968"/>
      <c r="R468" s="968"/>
      <c r="S468" s="968"/>
      <c r="T468" s="968"/>
      <c r="U468" s="968"/>
      <c r="V468" s="968"/>
      <c r="W468" s="968"/>
      <c r="X468" s="968"/>
    </row>
    <row r="469" spans="1:24" ht="16.5" customHeight="1">
      <c r="A469" s="968"/>
      <c r="B469" s="968"/>
      <c r="C469" s="968"/>
      <c r="D469" s="968"/>
      <c r="E469" s="968"/>
      <c r="F469" s="968"/>
      <c r="G469" s="968"/>
      <c r="H469" s="968"/>
      <c r="I469" s="968"/>
      <c r="J469" s="968"/>
      <c r="K469" s="968"/>
      <c r="L469" s="968"/>
      <c r="M469" s="968"/>
      <c r="N469" s="968"/>
      <c r="O469" s="968"/>
      <c r="P469" s="968"/>
      <c r="Q469" s="968"/>
      <c r="R469" s="968"/>
      <c r="S469" s="968"/>
      <c r="T469" s="968"/>
      <c r="U469" s="968"/>
      <c r="V469" s="968"/>
      <c r="W469" s="968"/>
      <c r="X469" s="968"/>
    </row>
    <row r="470" spans="1:24" ht="16.5" customHeight="1">
      <c r="A470" s="968"/>
      <c r="B470" s="968"/>
      <c r="C470" s="968"/>
      <c r="D470" s="968"/>
      <c r="E470" s="968"/>
      <c r="F470" s="968"/>
      <c r="G470" s="968"/>
      <c r="H470" s="968"/>
      <c r="I470" s="968"/>
      <c r="J470" s="968"/>
      <c r="K470" s="968"/>
      <c r="L470" s="968"/>
      <c r="M470" s="968"/>
      <c r="N470" s="968"/>
      <c r="O470" s="968"/>
      <c r="P470" s="968"/>
      <c r="Q470" s="968"/>
      <c r="R470" s="968"/>
      <c r="S470" s="968"/>
      <c r="T470" s="968"/>
      <c r="U470" s="968"/>
      <c r="V470" s="968"/>
      <c r="W470" s="968"/>
      <c r="X470" s="968"/>
    </row>
    <row r="471" spans="1:24" ht="16.5" customHeight="1">
      <c r="A471" s="968"/>
      <c r="B471" s="968"/>
      <c r="C471" s="968"/>
      <c r="D471" s="968"/>
      <c r="E471" s="968"/>
      <c r="F471" s="968"/>
      <c r="G471" s="968"/>
      <c r="H471" s="968"/>
      <c r="I471" s="968"/>
      <c r="J471" s="968"/>
      <c r="K471" s="968"/>
      <c r="L471" s="968"/>
      <c r="M471" s="968"/>
      <c r="N471" s="968"/>
      <c r="O471" s="968"/>
      <c r="P471" s="968"/>
      <c r="Q471" s="968"/>
      <c r="R471" s="968"/>
      <c r="S471" s="968"/>
      <c r="T471" s="968"/>
      <c r="U471" s="968"/>
      <c r="V471" s="968"/>
      <c r="W471" s="968"/>
      <c r="X471" s="968"/>
    </row>
    <row r="472" spans="1:24" ht="16.5" customHeight="1">
      <c r="A472" s="968"/>
      <c r="B472" s="968"/>
      <c r="C472" s="968"/>
      <c r="D472" s="968"/>
      <c r="E472" s="968"/>
      <c r="F472" s="968"/>
      <c r="G472" s="968"/>
      <c r="H472" s="968"/>
      <c r="I472" s="968"/>
      <c r="J472" s="968"/>
      <c r="K472" s="968"/>
      <c r="L472" s="968"/>
      <c r="M472" s="968"/>
      <c r="N472" s="968"/>
      <c r="O472" s="968"/>
      <c r="P472" s="968"/>
      <c r="Q472" s="968"/>
      <c r="R472" s="968"/>
      <c r="S472" s="968"/>
      <c r="T472" s="968"/>
      <c r="U472" s="968"/>
      <c r="V472" s="968"/>
      <c r="W472" s="968"/>
      <c r="X472" s="968"/>
    </row>
    <row r="473" spans="1:24" ht="16.5" customHeight="1">
      <c r="A473" s="968"/>
      <c r="B473" s="968"/>
      <c r="C473" s="968"/>
      <c r="D473" s="968"/>
      <c r="E473" s="968"/>
      <c r="F473" s="968"/>
      <c r="G473" s="968"/>
      <c r="H473" s="968"/>
      <c r="I473" s="968"/>
      <c r="J473" s="968"/>
      <c r="K473" s="968"/>
      <c r="L473" s="968"/>
      <c r="M473" s="968"/>
      <c r="N473" s="968"/>
      <c r="O473" s="968"/>
      <c r="P473" s="968"/>
      <c r="Q473" s="968"/>
      <c r="R473" s="968"/>
      <c r="S473" s="968"/>
      <c r="T473" s="968"/>
      <c r="U473" s="968"/>
      <c r="V473" s="968"/>
      <c r="W473" s="968"/>
      <c r="X473" s="968"/>
    </row>
    <row r="474" spans="1:24" ht="16.5" customHeight="1">
      <c r="A474" s="968"/>
      <c r="B474" s="968"/>
      <c r="C474" s="968"/>
      <c r="D474" s="968"/>
      <c r="E474" s="968"/>
      <c r="F474" s="968"/>
      <c r="G474" s="968"/>
      <c r="H474" s="968"/>
      <c r="I474" s="968"/>
      <c r="J474" s="968"/>
      <c r="K474" s="968"/>
      <c r="L474" s="968"/>
      <c r="M474" s="968"/>
      <c r="N474" s="968"/>
      <c r="O474" s="968"/>
      <c r="P474" s="968"/>
      <c r="Q474" s="968"/>
      <c r="R474" s="968"/>
      <c r="S474" s="968"/>
      <c r="T474" s="968"/>
      <c r="U474" s="968"/>
      <c r="V474" s="968"/>
      <c r="W474" s="968"/>
      <c r="X474" s="968"/>
    </row>
    <row r="475" spans="1:24" ht="16.5" customHeight="1">
      <c r="A475" s="968"/>
      <c r="B475" s="968"/>
      <c r="C475" s="968"/>
      <c r="D475" s="968"/>
      <c r="E475" s="968"/>
      <c r="F475" s="968"/>
      <c r="G475" s="968"/>
      <c r="H475" s="968"/>
      <c r="I475" s="968"/>
      <c r="J475" s="968"/>
      <c r="K475" s="968"/>
      <c r="L475" s="968"/>
      <c r="M475" s="968"/>
      <c r="N475" s="968"/>
      <c r="O475" s="968"/>
      <c r="P475" s="968"/>
      <c r="Q475" s="968"/>
      <c r="R475" s="968"/>
      <c r="S475" s="968"/>
      <c r="T475" s="968"/>
      <c r="U475" s="968"/>
      <c r="V475" s="968"/>
      <c r="W475" s="968"/>
      <c r="X475" s="968"/>
    </row>
    <row r="476" spans="1:24" ht="16.5" customHeight="1">
      <c r="A476" s="968"/>
      <c r="B476" s="968"/>
      <c r="C476" s="968"/>
      <c r="D476" s="968"/>
      <c r="E476" s="968"/>
      <c r="F476" s="968"/>
      <c r="G476" s="968"/>
      <c r="H476" s="968"/>
      <c r="I476" s="968"/>
      <c r="J476" s="968"/>
      <c r="K476" s="968"/>
      <c r="L476" s="968"/>
      <c r="M476" s="968"/>
      <c r="N476" s="968"/>
      <c r="O476" s="968"/>
      <c r="P476" s="968"/>
      <c r="Q476" s="968"/>
      <c r="R476" s="968"/>
      <c r="S476" s="968"/>
      <c r="T476" s="968"/>
      <c r="U476" s="968"/>
      <c r="V476" s="968"/>
      <c r="W476" s="968"/>
      <c r="X476" s="968"/>
    </row>
    <row r="477" spans="1:24" ht="16.5" customHeight="1">
      <c r="A477" s="968"/>
      <c r="B477" s="968"/>
      <c r="C477" s="968"/>
      <c r="D477" s="968"/>
      <c r="E477" s="968"/>
      <c r="F477" s="968"/>
      <c r="G477" s="968"/>
      <c r="H477" s="968"/>
      <c r="I477" s="968"/>
      <c r="J477" s="968"/>
      <c r="K477" s="968"/>
      <c r="L477" s="968"/>
      <c r="M477" s="968"/>
      <c r="N477" s="968"/>
      <c r="O477" s="968"/>
      <c r="P477" s="968"/>
      <c r="Q477" s="968"/>
      <c r="R477" s="968"/>
      <c r="S477" s="968"/>
      <c r="T477" s="968"/>
      <c r="U477" s="968"/>
      <c r="V477" s="968"/>
      <c r="W477" s="968"/>
      <c r="X477" s="968"/>
    </row>
    <row r="478" spans="1:24" ht="16.5" customHeight="1">
      <c r="A478" s="968"/>
      <c r="B478" s="968"/>
      <c r="C478" s="968"/>
      <c r="D478" s="968"/>
      <c r="E478" s="968"/>
      <c r="F478" s="968"/>
      <c r="G478" s="968"/>
      <c r="H478" s="968"/>
      <c r="I478" s="968"/>
      <c r="J478" s="968"/>
      <c r="K478" s="968"/>
      <c r="L478" s="968"/>
      <c r="M478" s="968"/>
      <c r="N478" s="968"/>
      <c r="O478" s="968"/>
      <c r="P478" s="968"/>
      <c r="Q478" s="968"/>
      <c r="R478" s="968"/>
      <c r="S478" s="968"/>
      <c r="T478" s="968"/>
      <c r="U478" s="968"/>
      <c r="V478" s="968"/>
      <c r="W478" s="968"/>
      <c r="X478" s="968"/>
    </row>
    <row r="479" spans="1:24" ht="16.5" customHeight="1">
      <c r="A479" s="968"/>
      <c r="B479" s="968"/>
      <c r="C479" s="968"/>
      <c r="D479" s="968"/>
      <c r="E479" s="968"/>
      <c r="F479" s="968"/>
      <c r="G479" s="968"/>
      <c r="H479" s="968"/>
      <c r="I479" s="968"/>
      <c r="J479" s="968"/>
      <c r="K479" s="968"/>
      <c r="L479" s="968"/>
      <c r="M479" s="968"/>
      <c r="N479" s="968"/>
      <c r="O479" s="968"/>
      <c r="P479" s="968"/>
      <c r="Q479" s="968"/>
      <c r="R479" s="968"/>
      <c r="S479" s="968"/>
      <c r="T479" s="968"/>
      <c r="U479" s="968"/>
      <c r="V479" s="968"/>
      <c r="W479" s="968"/>
      <c r="X479" s="968"/>
    </row>
    <row r="480" spans="1:24" ht="16.5" customHeight="1">
      <c r="A480" s="968"/>
      <c r="B480" s="968"/>
      <c r="C480" s="968"/>
      <c r="D480" s="968"/>
      <c r="E480" s="968"/>
      <c r="F480" s="968"/>
      <c r="G480" s="968"/>
      <c r="H480" s="968"/>
      <c r="I480" s="968"/>
      <c r="J480" s="968"/>
      <c r="K480" s="968"/>
      <c r="L480" s="968"/>
      <c r="M480" s="968"/>
      <c r="N480" s="968"/>
      <c r="O480" s="968"/>
      <c r="P480" s="968"/>
      <c r="Q480" s="968"/>
      <c r="R480" s="968"/>
      <c r="S480" s="968"/>
      <c r="T480" s="968"/>
      <c r="U480" s="968"/>
      <c r="V480" s="968"/>
      <c r="W480" s="968"/>
      <c r="X480" s="968"/>
    </row>
    <row r="481" spans="1:24" ht="16.5" customHeight="1">
      <c r="A481" s="968"/>
      <c r="B481" s="968"/>
      <c r="C481" s="968"/>
      <c r="D481" s="968"/>
      <c r="E481" s="968"/>
      <c r="F481" s="968"/>
      <c r="G481" s="968"/>
      <c r="H481" s="968"/>
      <c r="I481" s="968"/>
      <c r="J481" s="968"/>
      <c r="K481" s="968"/>
      <c r="L481" s="968"/>
      <c r="M481" s="968"/>
      <c r="N481" s="968"/>
      <c r="O481" s="968"/>
      <c r="P481" s="968"/>
      <c r="Q481" s="968"/>
      <c r="R481" s="968"/>
      <c r="S481" s="968"/>
      <c r="T481" s="968"/>
      <c r="U481" s="968"/>
      <c r="V481" s="968"/>
      <c r="W481" s="968"/>
      <c r="X481" s="968"/>
    </row>
    <row r="482" spans="1:24" ht="16.5" customHeight="1">
      <c r="A482" s="968"/>
      <c r="B482" s="968"/>
      <c r="C482" s="968"/>
      <c r="D482" s="968"/>
      <c r="E482" s="968"/>
      <c r="F482" s="968"/>
      <c r="G482" s="968"/>
      <c r="H482" s="968"/>
      <c r="I482" s="968"/>
      <c r="J482" s="968"/>
      <c r="K482" s="968"/>
      <c r="L482" s="968"/>
      <c r="M482" s="968"/>
      <c r="N482" s="968"/>
      <c r="O482" s="968"/>
      <c r="P482" s="968"/>
      <c r="Q482" s="968"/>
      <c r="R482" s="968"/>
      <c r="S482" s="968"/>
      <c r="T482" s="968"/>
      <c r="U482" s="968"/>
      <c r="V482" s="968"/>
      <c r="W482" s="968"/>
      <c r="X482" s="968"/>
    </row>
    <row r="483" spans="1:24" ht="16.5" customHeight="1">
      <c r="A483" s="968"/>
      <c r="B483" s="968"/>
      <c r="C483" s="968"/>
      <c r="D483" s="968"/>
      <c r="E483" s="968"/>
      <c r="F483" s="968"/>
      <c r="G483" s="968"/>
      <c r="H483" s="968"/>
      <c r="I483" s="968"/>
      <c r="J483" s="968"/>
      <c r="K483" s="968"/>
      <c r="L483" s="968"/>
      <c r="M483" s="968"/>
      <c r="N483" s="968"/>
      <c r="O483" s="968"/>
      <c r="P483" s="968"/>
      <c r="Q483" s="968"/>
      <c r="R483" s="968"/>
      <c r="S483" s="968"/>
      <c r="T483" s="968"/>
      <c r="U483" s="968"/>
      <c r="V483" s="968"/>
      <c r="W483" s="968"/>
      <c r="X483" s="968"/>
    </row>
    <row r="484" spans="1:24" ht="16.5" customHeight="1">
      <c r="A484" s="968"/>
      <c r="B484" s="968"/>
      <c r="C484" s="968"/>
      <c r="D484" s="968"/>
      <c r="E484" s="968"/>
      <c r="F484" s="968"/>
      <c r="G484" s="968"/>
      <c r="H484" s="968"/>
      <c r="I484" s="968"/>
      <c r="J484" s="968"/>
      <c r="K484" s="968"/>
      <c r="L484" s="968"/>
      <c r="M484" s="968"/>
      <c r="N484" s="968"/>
      <c r="O484" s="968"/>
      <c r="P484" s="968"/>
      <c r="Q484" s="968"/>
      <c r="R484" s="968"/>
      <c r="S484" s="968"/>
      <c r="T484" s="968"/>
      <c r="U484" s="968"/>
      <c r="V484" s="968"/>
      <c r="W484" s="968"/>
      <c r="X484" s="968"/>
    </row>
    <row r="485" spans="1:24" ht="16.5" customHeight="1">
      <c r="A485" s="968"/>
      <c r="B485" s="968"/>
      <c r="C485" s="968"/>
      <c r="D485" s="968"/>
      <c r="E485" s="968"/>
      <c r="F485" s="968"/>
      <c r="G485" s="968"/>
      <c r="H485" s="968"/>
      <c r="I485" s="968"/>
      <c r="J485" s="968"/>
      <c r="K485" s="968"/>
      <c r="L485" s="968"/>
      <c r="M485" s="968"/>
      <c r="N485" s="968"/>
      <c r="O485" s="968"/>
      <c r="P485" s="968"/>
      <c r="Q485" s="968"/>
      <c r="R485" s="968"/>
      <c r="S485" s="968"/>
      <c r="T485" s="968"/>
      <c r="U485" s="968"/>
      <c r="V485" s="968"/>
      <c r="W485" s="968"/>
      <c r="X485" s="968"/>
    </row>
    <row r="486" spans="1:24" ht="16.5" customHeight="1">
      <c r="A486" s="968"/>
      <c r="B486" s="968"/>
      <c r="C486" s="968"/>
      <c r="D486" s="968"/>
      <c r="E486" s="968"/>
      <c r="F486" s="968"/>
      <c r="G486" s="968"/>
      <c r="H486" s="968"/>
      <c r="I486" s="968"/>
      <c r="J486" s="968"/>
      <c r="K486" s="968"/>
      <c r="L486" s="968"/>
      <c r="M486" s="968"/>
      <c r="N486" s="968"/>
      <c r="O486" s="968"/>
      <c r="P486" s="968"/>
      <c r="Q486" s="968"/>
      <c r="R486" s="968"/>
      <c r="S486" s="968"/>
      <c r="T486" s="968"/>
      <c r="U486" s="968"/>
      <c r="V486" s="968"/>
      <c r="W486" s="968"/>
      <c r="X486" s="968"/>
    </row>
    <row r="487" spans="1:24" ht="16.5" customHeight="1">
      <c r="A487" s="968"/>
      <c r="B487" s="968"/>
      <c r="C487" s="968"/>
      <c r="D487" s="968"/>
      <c r="E487" s="968"/>
      <c r="F487" s="968"/>
      <c r="G487" s="968"/>
      <c r="H487" s="968"/>
      <c r="I487" s="968"/>
      <c r="J487" s="968"/>
      <c r="K487" s="968"/>
      <c r="L487" s="968"/>
      <c r="M487" s="968"/>
      <c r="N487" s="968"/>
      <c r="O487" s="968"/>
      <c r="P487" s="968"/>
      <c r="Q487" s="968"/>
      <c r="R487" s="968"/>
      <c r="S487" s="968"/>
      <c r="T487" s="968"/>
      <c r="U487" s="968"/>
      <c r="V487" s="968"/>
      <c r="W487" s="968"/>
      <c r="X487" s="968"/>
    </row>
    <row r="488" spans="1:24" ht="16.5" customHeight="1">
      <c r="A488" s="968"/>
      <c r="B488" s="968"/>
      <c r="C488" s="968"/>
      <c r="D488" s="968"/>
      <c r="E488" s="968"/>
      <c r="F488" s="968"/>
      <c r="G488" s="968"/>
      <c r="H488" s="968"/>
      <c r="I488" s="968"/>
      <c r="J488" s="968"/>
      <c r="K488" s="968"/>
      <c r="L488" s="968"/>
      <c r="M488" s="968"/>
      <c r="N488" s="968"/>
      <c r="O488" s="968"/>
      <c r="P488" s="968"/>
      <c r="Q488" s="968"/>
      <c r="R488" s="968"/>
      <c r="S488" s="968"/>
      <c r="T488" s="968"/>
      <c r="U488" s="968"/>
      <c r="V488" s="968"/>
      <c r="W488" s="968"/>
      <c r="X488" s="968"/>
    </row>
    <row r="489" spans="1:24" ht="16.5" customHeight="1">
      <c r="A489" s="968"/>
      <c r="B489" s="968"/>
      <c r="C489" s="968"/>
      <c r="D489" s="968"/>
      <c r="E489" s="968"/>
      <c r="F489" s="968"/>
      <c r="G489" s="968"/>
      <c r="H489" s="968"/>
      <c r="I489" s="968"/>
      <c r="J489" s="968"/>
      <c r="K489" s="968"/>
      <c r="L489" s="968"/>
      <c r="M489" s="968"/>
      <c r="N489" s="968"/>
      <c r="O489" s="968"/>
      <c r="P489" s="968"/>
      <c r="Q489" s="968"/>
      <c r="R489" s="968"/>
      <c r="S489" s="968"/>
      <c r="T489" s="968"/>
      <c r="U489" s="968"/>
      <c r="V489" s="968"/>
      <c r="W489" s="968"/>
      <c r="X489" s="968"/>
    </row>
    <row r="490" spans="1:24" ht="16.5" customHeight="1">
      <c r="A490" s="968"/>
      <c r="B490" s="968"/>
      <c r="C490" s="968"/>
      <c r="D490" s="968"/>
      <c r="E490" s="968"/>
      <c r="F490" s="968"/>
      <c r="G490" s="968"/>
      <c r="H490" s="968"/>
      <c r="I490" s="968"/>
      <c r="J490" s="968"/>
      <c r="K490" s="968"/>
      <c r="L490" s="968"/>
      <c r="M490" s="968"/>
      <c r="N490" s="968"/>
      <c r="O490" s="968"/>
      <c r="P490" s="968"/>
      <c r="Q490" s="968"/>
      <c r="R490" s="968"/>
      <c r="S490" s="968"/>
      <c r="T490" s="968"/>
      <c r="U490" s="968"/>
      <c r="V490" s="968"/>
      <c r="W490" s="968"/>
      <c r="X490" s="968"/>
    </row>
    <row r="491" spans="1:24" ht="16.5" customHeight="1">
      <c r="A491" s="968"/>
      <c r="B491" s="968"/>
      <c r="C491" s="968"/>
      <c r="D491" s="968"/>
      <c r="E491" s="968"/>
      <c r="F491" s="968"/>
      <c r="G491" s="968"/>
      <c r="H491" s="968"/>
      <c r="I491" s="968"/>
      <c r="J491" s="968"/>
      <c r="K491" s="968"/>
      <c r="L491" s="968"/>
      <c r="M491" s="968"/>
      <c r="N491" s="968"/>
      <c r="O491" s="968"/>
      <c r="P491" s="968"/>
      <c r="Q491" s="968"/>
      <c r="R491" s="968"/>
      <c r="S491" s="968"/>
      <c r="T491" s="968"/>
      <c r="U491" s="968"/>
      <c r="V491" s="968"/>
      <c r="W491" s="968"/>
      <c r="X491" s="968"/>
    </row>
    <row r="492" spans="1:24" ht="16.5" customHeight="1">
      <c r="A492" s="968"/>
      <c r="B492" s="968"/>
      <c r="C492" s="968"/>
      <c r="D492" s="968"/>
      <c r="E492" s="968"/>
      <c r="F492" s="968"/>
      <c r="G492" s="968"/>
      <c r="H492" s="968"/>
      <c r="I492" s="968"/>
      <c r="J492" s="968"/>
      <c r="K492" s="968"/>
      <c r="L492" s="968"/>
      <c r="M492" s="968"/>
      <c r="N492" s="968"/>
      <c r="O492" s="968"/>
      <c r="P492" s="968"/>
      <c r="Q492" s="968"/>
      <c r="R492" s="968"/>
      <c r="S492" s="968"/>
      <c r="T492" s="968"/>
      <c r="U492" s="968"/>
      <c r="V492" s="968"/>
      <c r="W492" s="968"/>
      <c r="X492" s="968"/>
    </row>
    <row r="493" spans="1:24" ht="16.5" customHeight="1">
      <c r="A493" s="968"/>
      <c r="B493" s="968"/>
      <c r="C493" s="968"/>
      <c r="D493" s="968"/>
      <c r="E493" s="968"/>
      <c r="F493" s="968"/>
      <c r="G493" s="968"/>
      <c r="H493" s="968"/>
      <c r="I493" s="968"/>
      <c r="J493" s="968"/>
      <c r="K493" s="968"/>
      <c r="L493" s="968"/>
      <c r="M493" s="968"/>
      <c r="N493" s="968"/>
      <c r="O493" s="968"/>
      <c r="P493" s="968"/>
      <c r="Q493" s="968"/>
      <c r="R493" s="968"/>
      <c r="S493" s="968"/>
      <c r="T493" s="968"/>
      <c r="U493" s="968"/>
      <c r="V493" s="968"/>
      <c r="W493" s="968"/>
      <c r="X493" s="968"/>
    </row>
    <row r="494" spans="1:24" ht="16.5" customHeight="1">
      <c r="A494" s="968"/>
      <c r="B494" s="968"/>
      <c r="C494" s="968"/>
      <c r="D494" s="968"/>
      <c r="E494" s="968"/>
      <c r="F494" s="968"/>
      <c r="G494" s="968"/>
      <c r="H494" s="968"/>
      <c r="I494" s="968"/>
      <c r="J494" s="968"/>
      <c r="K494" s="968"/>
      <c r="L494" s="968"/>
      <c r="M494" s="968"/>
      <c r="N494" s="968"/>
      <c r="O494" s="968"/>
      <c r="P494" s="968"/>
      <c r="Q494" s="968"/>
      <c r="R494" s="968"/>
      <c r="S494" s="968"/>
      <c r="T494" s="968"/>
      <c r="U494" s="968"/>
      <c r="V494" s="968"/>
      <c r="W494" s="968"/>
      <c r="X494" s="968"/>
    </row>
    <row r="495" spans="1:24" ht="16.5" customHeight="1">
      <c r="A495" s="968"/>
      <c r="B495" s="968"/>
      <c r="C495" s="968"/>
      <c r="D495" s="968"/>
      <c r="E495" s="968"/>
      <c r="F495" s="968"/>
      <c r="G495" s="968"/>
      <c r="H495" s="968"/>
      <c r="I495" s="968"/>
      <c r="J495" s="968"/>
      <c r="K495" s="968"/>
      <c r="L495" s="968"/>
      <c r="M495" s="968"/>
      <c r="N495" s="968"/>
      <c r="O495" s="968"/>
      <c r="P495" s="968"/>
      <c r="Q495" s="968"/>
      <c r="R495" s="968"/>
      <c r="S495" s="968"/>
      <c r="T495" s="968"/>
      <c r="U495" s="968"/>
      <c r="V495" s="968"/>
      <c r="W495" s="968"/>
      <c r="X495" s="968"/>
    </row>
    <row r="496" spans="1:24" ht="16.5" customHeight="1">
      <c r="A496" s="968"/>
      <c r="B496" s="968"/>
      <c r="C496" s="968"/>
      <c r="D496" s="968"/>
      <c r="E496" s="968"/>
      <c r="F496" s="968"/>
      <c r="G496" s="968"/>
      <c r="H496" s="968"/>
      <c r="I496" s="968"/>
      <c r="J496" s="968"/>
      <c r="K496" s="968"/>
      <c r="L496" s="968"/>
      <c r="M496" s="968"/>
      <c r="N496" s="968"/>
      <c r="O496" s="968"/>
      <c r="P496" s="968"/>
      <c r="Q496" s="968"/>
      <c r="R496" s="968"/>
      <c r="S496" s="968"/>
      <c r="T496" s="968"/>
      <c r="U496" s="968"/>
      <c r="V496" s="968"/>
      <c r="W496" s="968"/>
      <c r="X496" s="968"/>
    </row>
    <row r="497" spans="1:24" ht="16.5" customHeight="1">
      <c r="A497" s="968"/>
      <c r="B497" s="968"/>
      <c r="C497" s="968"/>
      <c r="D497" s="968"/>
      <c r="E497" s="968"/>
      <c r="F497" s="968"/>
      <c r="G497" s="968"/>
      <c r="H497" s="968"/>
      <c r="I497" s="968"/>
      <c r="J497" s="968"/>
      <c r="K497" s="968"/>
      <c r="L497" s="968"/>
      <c r="M497" s="968"/>
      <c r="N497" s="968"/>
      <c r="O497" s="968"/>
      <c r="P497" s="968"/>
      <c r="Q497" s="968"/>
      <c r="R497" s="968"/>
      <c r="S497" s="968"/>
      <c r="T497" s="968"/>
      <c r="U497" s="968"/>
      <c r="V497" s="968"/>
      <c r="W497" s="968"/>
      <c r="X497" s="968"/>
    </row>
    <row r="498" spans="1:24" ht="16.5" customHeight="1">
      <c r="A498" s="968"/>
      <c r="B498" s="968"/>
      <c r="C498" s="968"/>
      <c r="D498" s="968"/>
      <c r="E498" s="968"/>
      <c r="F498" s="968"/>
      <c r="G498" s="968"/>
      <c r="H498" s="968"/>
      <c r="I498" s="968"/>
      <c r="J498" s="968"/>
      <c r="K498" s="968"/>
      <c r="L498" s="968"/>
      <c r="M498" s="968"/>
      <c r="N498" s="968"/>
      <c r="O498" s="968"/>
      <c r="P498" s="968"/>
      <c r="Q498" s="968"/>
      <c r="R498" s="968"/>
      <c r="S498" s="968"/>
      <c r="T498" s="968"/>
      <c r="U498" s="968"/>
      <c r="V498" s="968"/>
      <c r="W498" s="968"/>
      <c r="X498" s="968"/>
    </row>
    <row r="499" spans="1:24" ht="16.5" customHeight="1">
      <c r="A499" s="968"/>
      <c r="B499" s="968"/>
      <c r="C499" s="968"/>
      <c r="D499" s="968"/>
      <c r="E499" s="968"/>
      <c r="F499" s="968"/>
      <c r="G499" s="968"/>
      <c r="H499" s="968"/>
      <c r="I499" s="968"/>
      <c r="J499" s="968"/>
      <c r="K499" s="968"/>
      <c r="L499" s="968"/>
      <c r="M499" s="968"/>
      <c r="N499" s="968"/>
      <c r="O499" s="968"/>
      <c r="P499" s="968"/>
      <c r="Q499" s="968"/>
      <c r="R499" s="968"/>
      <c r="S499" s="968"/>
      <c r="T499" s="968"/>
      <c r="U499" s="968"/>
      <c r="V499" s="968"/>
      <c r="W499" s="968"/>
      <c r="X499" s="968"/>
    </row>
    <row r="500" spans="1:24" ht="16.5" customHeight="1">
      <c r="A500" s="968"/>
      <c r="B500" s="968"/>
      <c r="C500" s="968"/>
      <c r="D500" s="968"/>
      <c r="E500" s="968"/>
      <c r="F500" s="968"/>
      <c r="G500" s="968"/>
      <c r="H500" s="968"/>
      <c r="I500" s="968"/>
      <c r="J500" s="968"/>
      <c r="K500" s="968"/>
      <c r="L500" s="968"/>
      <c r="M500" s="968"/>
      <c r="N500" s="968"/>
      <c r="O500" s="968"/>
      <c r="P500" s="968"/>
      <c r="Q500" s="968"/>
      <c r="R500" s="968"/>
      <c r="S500" s="968"/>
      <c r="T500" s="968"/>
      <c r="U500" s="968"/>
      <c r="V500" s="968"/>
      <c r="W500" s="968"/>
      <c r="X500" s="968"/>
    </row>
    <row r="501" spans="1:24" ht="16.5" customHeight="1">
      <c r="A501" s="968"/>
      <c r="B501" s="968"/>
      <c r="C501" s="968"/>
      <c r="D501" s="968"/>
      <c r="E501" s="968"/>
      <c r="F501" s="968"/>
      <c r="G501" s="968"/>
      <c r="H501" s="968"/>
      <c r="I501" s="968"/>
      <c r="J501" s="968"/>
      <c r="K501" s="968"/>
      <c r="L501" s="968"/>
      <c r="M501" s="968"/>
      <c r="N501" s="968"/>
      <c r="O501" s="968"/>
      <c r="P501" s="968"/>
      <c r="Q501" s="968"/>
      <c r="R501" s="968"/>
      <c r="S501" s="968"/>
      <c r="T501" s="968"/>
      <c r="U501" s="968"/>
      <c r="V501" s="968"/>
      <c r="W501" s="968"/>
      <c r="X501" s="968"/>
    </row>
    <row r="502" spans="1:24" ht="16.5" customHeight="1">
      <c r="A502" s="968"/>
      <c r="B502" s="968"/>
      <c r="C502" s="968"/>
      <c r="D502" s="968"/>
      <c r="E502" s="968"/>
      <c r="F502" s="968"/>
      <c r="G502" s="968"/>
      <c r="H502" s="968"/>
      <c r="I502" s="968"/>
      <c r="J502" s="968"/>
      <c r="K502" s="968"/>
      <c r="L502" s="968"/>
      <c r="M502" s="968"/>
      <c r="N502" s="968"/>
      <c r="O502" s="968"/>
      <c r="P502" s="968"/>
      <c r="Q502" s="968"/>
      <c r="R502" s="968"/>
      <c r="S502" s="968"/>
      <c r="T502" s="968"/>
      <c r="U502" s="968"/>
      <c r="V502" s="968"/>
      <c r="W502" s="968"/>
      <c r="X502" s="968"/>
    </row>
    <row r="503" spans="1:24" ht="16.5" customHeight="1">
      <c r="A503" s="968"/>
      <c r="B503" s="968"/>
      <c r="C503" s="968"/>
      <c r="D503" s="968"/>
      <c r="E503" s="968"/>
      <c r="F503" s="968"/>
      <c r="G503" s="968"/>
      <c r="H503" s="968"/>
      <c r="I503" s="968"/>
      <c r="J503" s="968"/>
      <c r="K503" s="968"/>
      <c r="L503" s="968"/>
      <c r="M503" s="968"/>
      <c r="N503" s="968"/>
      <c r="O503" s="968"/>
      <c r="P503" s="968"/>
      <c r="Q503" s="968"/>
      <c r="R503" s="968"/>
      <c r="S503" s="968"/>
      <c r="T503" s="968"/>
      <c r="U503" s="968"/>
      <c r="V503" s="968"/>
      <c r="W503" s="968"/>
      <c r="X503" s="968"/>
    </row>
    <row r="504" spans="1:24" ht="16.5" customHeight="1">
      <c r="A504" s="968"/>
      <c r="B504" s="968"/>
      <c r="C504" s="968"/>
      <c r="D504" s="968"/>
      <c r="E504" s="968"/>
      <c r="F504" s="968"/>
      <c r="G504" s="968"/>
      <c r="H504" s="968"/>
      <c r="I504" s="968"/>
      <c r="J504" s="968"/>
      <c r="K504" s="968"/>
      <c r="L504" s="968"/>
      <c r="M504" s="968"/>
      <c r="N504" s="968"/>
      <c r="O504" s="968"/>
      <c r="P504" s="968"/>
      <c r="Q504" s="968"/>
      <c r="R504" s="968"/>
      <c r="S504" s="968"/>
      <c r="T504" s="968"/>
      <c r="U504" s="968"/>
      <c r="V504" s="968"/>
      <c r="W504" s="968"/>
      <c r="X504" s="968"/>
    </row>
    <row r="505" spans="1:24" ht="16.5" customHeight="1">
      <c r="A505" s="968"/>
      <c r="B505" s="968"/>
      <c r="C505" s="968"/>
      <c r="D505" s="968"/>
      <c r="E505" s="968"/>
      <c r="F505" s="968"/>
      <c r="G505" s="968"/>
      <c r="H505" s="968"/>
      <c r="I505" s="968"/>
      <c r="J505" s="968"/>
      <c r="K505" s="968"/>
      <c r="L505" s="968"/>
      <c r="M505" s="968"/>
      <c r="N505" s="968"/>
      <c r="O505" s="968"/>
      <c r="P505" s="968"/>
      <c r="Q505" s="968"/>
      <c r="R505" s="968"/>
      <c r="S505" s="968"/>
      <c r="T505" s="968"/>
      <c r="U505" s="968"/>
      <c r="V505" s="968"/>
      <c r="W505" s="968"/>
      <c r="X505" s="968"/>
    </row>
    <row r="506" spans="1:24" ht="16.5" customHeight="1">
      <c r="A506" s="968"/>
      <c r="B506" s="968"/>
      <c r="C506" s="968"/>
      <c r="D506" s="968"/>
      <c r="E506" s="968"/>
      <c r="F506" s="968"/>
      <c r="G506" s="968"/>
      <c r="H506" s="968"/>
      <c r="I506" s="968"/>
      <c r="J506" s="968"/>
      <c r="K506" s="968"/>
      <c r="L506" s="968"/>
      <c r="M506" s="968"/>
      <c r="N506" s="968"/>
      <c r="O506" s="968"/>
      <c r="P506" s="968"/>
      <c r="Q506" s="968"/>
      <c r="R506" s="968"/>
      <c r="S506" s="968"/>
      <c r="T506" s="968"/>
      <c r="U506" s="968"/>
      <c r="V506" s="968"/>
      <c r="W506" s="968"/>
      <c r="X506" s="968"/>
    </row>
    <row r="507" spans="1:24" ht="16.5" customHeight="1">
      <c r="A507" s="968"/>
      <c r="B507" s="968"/>
      <c r="C507" s="968"/>
      <c r="D507" s="968"/>
      <c r="E507" s="968"/>
      <c r="F507" s="968"/>
      <c r="G507" s="968"/>
      <c r="H507" s="968"/>
      <c r="I507" s="968"/>
      <c r="J507" s="968"/>
      <c r="K507" s="968"/>
      <c r="L507" s="968"/>
      <c r="M507" s="968"/>
      <c r="N507" s="968"/>
      <c r="O507" s="968"/>
      <c r="P507" s="968"/>
      <c r="Q507" s="968"/>
      <c r="R507" s="968"/>
      <c r="S507" s="968"/>
      <c r="T507" s="968"/>
      <c r="U507" s="968"/>
      <c r="V507" s="968"/>
      <c r="W507" s="968"/>
      <c r="X507" s="968"/>
    </row>
    <row r="508" spans="1:24" ht="16.5" customHeight="1">
      <c r="A508" s="968"/>
      <c r="B508" s="968"/>
      <c r="C508" s="968"/>
      <c r="D508" s="968"/>
      <c r="E508" s="968"/>
      <c r="F508" s="968"/>
      <c r="G508" s="968"/>
      <c r="H508" s="968"/>
      <c r="I508" s="968"/>
      <c r="J508" s="968"/>
      <c r="K508" s="968"/>
      <c r="L508" s="968"/>
      <c r="M508" s="968"/>
      <c r="N508" s="968"/>
      <c r="O508" s="968"/>
      <c r="P508" s="968"/>
      <c r="Q508" s="968"/>
      <c r="R508" s="968"/>
      <c r="S508" s="968"/>
      <c r="T508" s="968"/>
      <c r="U508" s="968"/>
      <c r="V508" s="968"/>
      <c r="W508" s="968"/>
      <c r="X508" s="968"/>
    </row>
    <row r="509" spans="1:24" ht="16.5" customHeight="1">
      <c r="A509" s="968"/>
      <c r="B509" s="968"/>
      <c r="C509" s="968"/>
      <c r="D509" s="968"/>
      <c r="E509" s="968"/>
      <c r="F509" s="968"/>
      <c r="G509" s="968"/>
      <c r="H509" s="968"/>
      <c r="I509" s="968"/>
      <c r="J509" s="968"/>
      <c r="K509" s="968"/>
      <c r="L509" s="968"/>
      <c r="M509" s="968"/>
      <c r="N509" s="968"/>
      <c r="O509" s="968"/>
      <c r="P509" s="968"/>
      <c r="Q509" s="968"/>
      <c r="R509" s="968"/>
      <c r="S509" s="968"/>
      <c r="T509" s="968"/>
      <c r="U509" s="968"/>
      <c r="V509" s="968"/>
      <c r="W509" s="968"/>
      <c r="X509" s="968"/>
    </row>
    <row r="510" spans="1:24" ht="16.5" customHeight="1">
      <c r="A510" s="968"/>
      <c r="B510" s="968"/>
      <c r="C510" s="968"/>
      <c r="D510" s="968"/>
      <c r="E510" s="968"/>
      <c r="F510" s="968"/>
      <c r="G510" s="968"/>
      <c r="H510" s="968"/>
      <c r="I510" s="968"/>
      <c r="J510" s="968"/>
      <c r="K510" s="968"/>
      <c r="L510" s="968"/>
      <c r="M510" s="968"/>
      <c r="N510" s="968"/>
      <c r="O510" s="968"/>
      <c r="P510" s="968"/>
      <c r="Q510" s="968"/>
      <c r="R510" s="968"/>
      <c r="S510" s="968"/>
      <c r="T510" s="968"/>
      <c r="U510" s="968"/>
      <c r="V510" s="968"/>
      <c r="W510" s="968"/>
      <c r="X510" s="968"/>
    </row>
    <row r="511" spans="1:24" ht="16.5" customHeight="1">
      <c r="A511" s="968"/>
      <c r="B511" s="968"/>
      <c r="C511" s="968"/>
      <c r="D511" s="968"/>
      <c r="E511" s="968"/>
      <c r="F511" s="968"/>
      <c r="G511" s="968"/>
      <c r="H511" s="968"/>
      <c r="I511" s="968"/>
      <c r="J511" s="968"/>
      <c r="K511" s="968"/>
      <c r="L511" s="968"/>
      <c r="M511" s="968"/>
      <c r="N511" s="968"/>
      <c r="O511" s="968"/>
      <c r="P511" s="968"/>
      <c r="Q511" s="968"/>
      <c r="R511" s="968"/>
      <c r="S511" s="968"/>
      <c r="T511" s="968"/>
      <c r="U511" s="968"/>
      <c r="V511" s="968"/>
      <c r="W511" s="968"/>
      <c r="X511" s="968"/>
    </row>
    <row r="512" spans="1:24" ht="16.5" customHeight="1">
      <c r="A512" s="968"/>
      <c r="B512" s="968"/>
      <c r="C512" s="968"/>
      <c r="D512" s="968"/>
      <c r="E512" s="968"/>
      <c r="F512" s="968"/>
      <c r="G512" s="968"/>
      <c r="H512" s="968"/>
      <c r="I512" s="968"/>
      <c r="J512" s="968"/>
      <c r="K512" s="968"/>
      <c r="L512" s="968"/>
      <c r="M512" s="968"/>
      <c r="N512" s="968"/>
      <c r="O512" s="968"/>
      <c r="P512" s="968"/>
      <c r="Q512" s="968"/>
      <c r="R512" s="968"/>
      <c r="S512" s="968"/>
      <c r="T512" s="968"/>
      <c r="U512" s="968"/>
      <c r="V512" s="968"/>
      <c r="W512" s="968"/>
      <c r="X512" s="968"/>
    </row>
    <row r="513" spans="1:24" ht="16.5" customHeight="1">
      <c r="A513" s="968"/>
      <c r="B513" s="968"/>
      <c r="C513" s="968"/>
      <c r="D513" s="968"/>
      <c r="E513" s="968"/>
      <c r="F513" s="968"/>
      <c r="G513" s="968"/>
      <c r="H513" s="968"/>
      <c r="I513" s="968"/>
      <c r="J513" s="968"/>
      <c r="K513" s="968"/>
      <c r="L513" s="968"/>
      <c r="M513" s="968"/>
      <c r="N513" s="968"/>
      <c r="O513" s="968"/>
      <c r="P513" s="968"/>
      <c r="Q513" s="968"/>
      <c r="R513" s="968"/>
      <c r="S513" s="968"/>
      <c r="T513" s="968"/>
      <c r="U513" s="968"/>
      <c r="V513" s="968"/>
      <c r="W513" s="968"/>
      <c r="X513" s="968"/>
    </row>
    <row r="514" spans="1:24" ht="16.5" customHeight="1">
      <c r="A514" s="968"/>
      <c r="B514" s="968"/>
      <c r="C514" s="968"/>
      <c r="D514" s="968"/>
      <c r="E514" s="968"/>
      <c r="F514" s="968"/>
      <c r="G514" s="968"/>
      <c r="H514" s="968"/>
      <c r="I514" s="968"/>
      <c r="J514" s="968"/>
      <c r="K514" s="968"/>
      <c r="L514" s="968"/>
      <c r="M514" s="968"/>
      <c r="N514" s="968"/>
      <c r="O514" s="968"/>
      <c r="P514" s="968"/>
      <c r="Q514" s="968"/>
      <c r="R514" s="968"/>
      <c r="S514" s="968"/>
      <c r="T514" s="968"/>
      <c r="U514" s="968"/>
      <c r="V514" s="968"/>
      <c r="W514" s="968"/>
      <c r="X514" s="968"/>
    </row>
    <row r="515" spans="1:24" ht="16.5" customHeight="1">
      <c r="A515" s="968"/>
      <c r="B515" s="968"/>
      <c r="C515" s="968"/>
      <c r="D515" s="968"/>
      <c r="E515" s="968"/>
      <c r="F515" s="968"/>
      <c r="G515" s="968"/>
      <c r="H515" s="968"/>
      <c r="I515" s="968"/>
      <c r="J515" s="968"/>
      <c r="K515" s="968"/>
      <c r="L515" s="968"/>
      <c r="M515" s="968"/>
      <c r="N515" s="968"/>
      <c r="O515" s="968"/>
      <c r="P515" s="968"/>
      <c r="Q515" s="968"/>
      <c r="R515" s="968"/>
      <c r="S515" s="968"/>
      <c r="T515" s="968"/>
      <c r="U515" s="968"/>
      <c r="V515" s="968"/>
      <c r="W515" s="968"/>
      <c r="X515" s="968"/>
    </row>
    <row r="516" spans="1:24" ht="16.5" customHeight="1">
      <c r="A516" s="968"/>
      <c r="B516" s="968"/>
      <c r="C516" s="968"/>
      <c r="D516" s="968"/>
      <c r="E516" s="968"/>
      <c r="F516" s="968"/>
      <c r="G516" s="968"/>
      <c r="H516" s="968"/>
      <c r="I516" s="968"/>
      <c r="J516" s="968"/>
      <c r="K516" s="968"/>
      <c r="L516" s="968"/>
      <c r="M516" s="968"/>
      <c r="N516" s="968"/>
      <c r="O516" s="968"/>
      <c r="P516" s="968"/>
      <c r="Q516" s="968"/>
      <c r="R516" s="968"/>
      <c r="S516" s="968"/>
      <c r="T516" s="968"/>
      <c r="U516" s="968"/>
      <c r="V516" s="968"/>
      <c r="W516" s="968"/>
      <c r="X516" s="968"/>
    </row>
    <row r="517" spans="1:24" ht="16.5" customHeight="1">
      <c r="A517" s="968"/>
      <c r="B517" s="968"/>
      <c r="C517" s="968"/>
      <c r="D517" s="968"/>
      <c r="E517" s="968"/>
      <c r="F517" s="968"/>
      <c r="G517" s="968"/>
      <c r="H517" s="968"/>
      <c r="I517" s="968"/>
      <c r="J517" s="968"/>
      <c r="K517" s="968"/>
      <c r="L517" s="968"/>
      <c r="M517" s="968"/>
      <c r="N517" s="968"/>
      <c r="O517" s="968"/>
      <c r="P517" s="968"/>
      <c r="Q517" s="968"/>
      <c r="R517" s="968"/>
      <c r="S517" s="968"/>
      <c r="T517" s="968"/>
      <c r="U517" s="968"/>
      <c r="V517" s="968"/>
      <c r="W517" s="968"/>
      <c r="X517" s="968"/>
    </row>
    <row r="518" spans="1:24" ht="16.5" customHeight="1">
      <c r="A518" s="968"/>
      <c r="B518" s="968"/>
      <c r="C518" s="968"/>
      <c r="D518" s="968"/>
      <c r="E518" s="968"/>
      <c r="F518" s="968"/>
      <c r="G518" s="968"/>
      <c r="H518" s="968"/>
      <c r="I518" s="968"/>
      <c r="J518" s="968"/>
      <c r="K518" s="968"/>
      <c r="L518" s="968"/>
      <c r="M518" s="968"/>
      <c r="N518" s="968"/>
      <c r="O518" s="968"/>
      <c r="P518" s="968"/>
      <c r="Q518" s="968"/>
      <c r="R518" s="968"/>
      <c r="S518" s="968"/>
      <c r="T518" s="968"/>
      <c r="U518" s="968"/>
      <c r="V518" s="968"/>
      <c r="W518" s="968"/>
      <c r="X518" s="968"/>
    </row>
    <row r="519" spans="1:24" ht="16.5" customHeight="1">
      <c r="A519" s="968"/>
      <c r="B519" s="968"/>
      <c r="C519" s="968"/>
      <c r="D519" s="968"/>
      <c r="E519" s="968"/>
      <c r="F519" s="968"/>
      <c r="G519" s="968"/>
      <c r="H519" s="968"/>
      <c r="I519" s="968"/>
      <c r="J519" s="968"/>
      <c r="K519" s="968"/>
      <c r="L519" s="968"/>
      <c r="M519" s="968"/>
      <c r="N519" s="968"/>
      <c r="O519" s="968"/>
      <c r="P519" s="968"/>
      <c r="Q519" s="968"/>
      <c r="R519" s="968"/>
      <c r="S519" s="968"/>
      <c r="T519" s="968"/>
      <c r="U519" s="968"/>
      <c r="V519" s="968"/>
      <c r="W519" s="968"/>
      <c r="X519" s="968"/>
    </row>
    <row r="520" spans="1:24" ht="16.5" customHeight="1">
      <c r="A520" s="968"/>
      <c r="B520" s="968"/>
      <c r="C520" s="968"/>
      <c r="D520" s="968"/>
      <c r="E520" s="968"/>
      <c r="F520" s="968"/>
      <c r="G520" s="968"/>
      <c r="H520" s="968"/>
      <c r="I520" s="968"/>
      <c r="J520" s="968"/>
      <c r="K520" s="968"/>
      <c r="L520" s="968"/>
      <c r="M520" s="968"/>
      <c r="N520" s="968"/>
      <c r="O520" s="968"/>
      <c r="P520" s="968"/>
      <c r="Q520" s="968"/>
      <c r="R520" s="968"/>
      <c r="S520" s="968"/>
      <c r="T520" s="968"/>
      <c r="U520" s="968"/>
      <c r="V520" s="968"/>
      <c r="W520" s="968"/>
      <c r="X520" s="968"/>
    </row>
    <row r="521" spans="1:24" ht="16.5" customHeight="1">
      <c r="A521" s="968"/>
      <c r="B521" s="968"/>
      <c r="C521" s="968"/>
      <c r="D521" s="968"/>
      <c r="E521" s="968"/>
      <c r="F521" s="968"/>
      <c r="G521" s="968"/>
      <c r="H521" s="968"/>
      <c r="I521" s="968"/>
      <c r="J521" s="968"/>
      <c r="K521" s="968"/>
      <c r="L521" s="968"/>
      <c r="M521" s="968"/>
      <c r="N521" s="968"/>
      <c r="O521" s="968"/>
      <c r="P521" s="968"/>
      <c r="Q521" s="968"/>
      <c r="R521" s="968"/>
      <c r="S521" s="968"/>
      <c r="T521" s="968"/>
      <c r="U521" s="968"/>
      <c r="V521" s="968"/>
      <c r="W521" s="968"/>
      <c r="X521" s="968"/>
    </row>
    <row r="522" spans="1:24" ht="16.5" customHeight="1">
      <c r="A522" s="968"/>
      <c r="B522" s="968"/>
      <c r="C522" s="968"/>
      <c r="D522" s="968"/>
      <c r="E522" s="968"/>
      <c r="F522" s="968"/>
      <c r="G522" s="968"/>
      <c r="H522" s="968"/>
      <c r="I522" s="968"/>
      <c r="J522" s="968"/>
      <c r="K522" s="968"/>
      <c r="L522" s="968"/>
      <c r="M522" s="968"/>
      <c r="N522" s="968"/>
      <c r="O522" s="968"/>
      <c r="P522" s="968"/>
      <c r="Q522" s="968"/>
      <c r="R522" s="968"/>
      <c r="S522" s="968"/>
      <c r="T522" s="968"/>
      <c r="U522" s="968"/>
      <c r="V522" s="968"/>
      <c r="W522" s="968"/>
      <c r="X522" s="968"/>
    </row>
    <row r="523" spans="1:24" ht="16.5" customHeight="1">
      <c r="A523" s="968"/>
      <c r="B523" s="968"/>
      <c r="C523" s="968"/>
      <c r="D523" s="968"/>
      <c r="E523" s="968"/>
      <c r="F523" s="968"/>
      <c r="G523" s="968"/>
      <c r="H523" s="968"/>
      <c r="I523" s="968"/>
      <c r="J523" s="968"/>
      <c r="K523" s="968"/>
      <c r="L523" s="968"/>
      <c r="M523" s="968"/>
      <c r="N523" s="968"/>
      <c r="O523" s="968"/>
      <c r="P523" s="968"/>
      <c r="Q523" s="968"/>
      <c r="R523" s="968"/>
      <c r="S523" s="968"/>
      <c r="T523" s="968"/>
      <c r="U523" s="968"/>
      <c r="V523" s="968"/>
      <c r="W523" s="968"/>
      <c r="X523" s="968"/>
    </row>
    <row r="524" spans="1:24" ht="16.5" customHeight="1">
      <c r="A524" s="968"/>
      <c r="B524" s="968"/>
      <c r="C524" s="968"/>
      <c r="D524" s="968"/>
      <c r="E524" s="968"/>
      <c r="F524" s="968"/>
      <c r="G524" s="968"/>
      <c r="H524" s="968"/>
      <c r="I524" s="968"/>
      <c r="J524" s="968"/>
      <c r="K524" s="968"/>
      <c r="L524" s="968"/>
      <c r="M524" s="968"/>
      <c r="N524" s="968"/>
      <c r="O524" s="968"/>
      <c r="P524" s="968"/>
      <c r="Q524" s="968"/>
      <c r="R524" s="968"/>
      <c r="S524" s="968"/>
      <c r="T524" s="968"/>
      <c r="U524" s="968"/>
      <c r="V524" s="968"/>
      <c r="W524" s="968"/>
      <c r="X524" s="968"/>
    </row>
    <row r="525" spans="1:24" ht="16.5" customHeight="1">
      <c r="A525" s="968"/>
      <c r="B525" s="968"/>
      <c r="C525" s="968"/>
      <c r="D525" s="968"/>
      <c r="E525" s="968"/>
      <c r="F525" s="968"/>
      <c r="G525" s="968"/>
      <c r="H525" s="968"/>
      <c r="I525" s="968"/>
      <c r="J525" s="968"/>
      <c r="K525" s="968"/>
      <c r="L525" s="968"/>
      <c r="M525" s="968"/>
      <c r="N525" s="968"/>
      <c r="O525" s="968"/>
      <c r="P525" s="968"/>
      <c r="Q525" s="968"/>
      <c r="R525" s="968"/>
      <c r="S525" s="968"/>
      <c r="T525" s="968"/>
      <c r="U525" s="968"/>
      <c r="V525" s="968"/>
      <c r="W525" s="968"/>
      <c r="X525" s="968"/>
    </row>
    <row r="526" spans="1:24" ht="16.5" customHeight="1">
      <c r="A526" s="968"/>
      <c r="B526" s="968"/>
      <c r="C526" s="968"/>
      <c r="D526" s="968"/>
      <c r="E526" s="968"/>
      <c r="F526" s="968"/>
      <c r="G526" s="968"/>
      <c r="H526" s="968"/>
      <c r="I526" s="968"/>
      <c r="J526" s="968"/>
      <c r="K526" s="968"/>
      <c r="L526" s="968"/>
      <c r="M526" s="968"/>
      <c r="N526" s="968"/>
      <c r="O526" s="968"/>
      <c r="P526" s="968"/>
      <c r="Q526" s="968"/>
      <c r="R526" s="968"/>
      <c r="S526" s="968"/>
      <c r="T526" s="968"/>
      <c r="U526" s="968"/>
      <c r="V526" s="968"/>
      <c r="W526" s="968"/>
      <c r="X526" s="968"/>
    </row>
    <row r="527" spans="1:24" ht="16.5" customHeight="1">
      <c r="A527" s="968"/>
      <c r="B527" s="968"/>
      <c r="C527" s="968"/>
      <c r="D527" s="968"/>
      <c r="E527" s="968"/>
      <c r="F527" s="968"/>
      <c r="G527" s="968"/>
      <c r="H527" s="968"/>
      <c r="I527" s="968"/>
      <c r="J527" s="968"/>
      <c r="K527" s="968"/>
      <c r="L527" s="968"/>
      <c r="M527" s="968"/>
      <c r="N527" s="968"/>
      <c r="O527" s="968"/>
      <c r="P527" s="968"/>
      <c r="Q527" s="968"/>
      <c r="R527" s="968"/>
      <c r="S527" s="968"/>
      <c r="T527" s="968"/>
      <c r="U527" s="968"/>
      <c r="V527" s="968"/>
      <c r="W527" s="968"/>
      <c r="X527" s="968"/>
    </row>
    <row r="528" spans="1:24" ht="16.5" customHeight="1">
      <c r="A528" s="968"/>
      <c r="B528" s="968"/>
      <c r="C528" s="968"/>
      <c r="D528" s="968"/>
      <c r="E528" s="968"/>
      <c r="F528" s="968"/>
      <c r="G528" s="968"/>
      <c r="H528" s="968"/>
      <c r="I528" s="968"/>
      <c r="J528" s="968"/>
      <c r="K528" s="968"/>
      <c r="L528" s="968"/>
      <c r="M528" s="968"/>
      <c r="N528" s="968"/>
      <c r="O528" s="968"/>
      <c r="P528" s="968"/>
      <c r="Q528" s="968"/>
      <c r="R528" s="968"/>
      <c r="S528" s="968"/>
      <c r="T528" s="968"/>
      <c r="U528" s="968"/>
      <c r="V528" s="968"/>
      <c r="W528" s="968"/>
      <c r="X528" s="968"/>
    </row>
    <row r="529" spans="1:24" ht="16.5" customHeight="1">
      <c r="A529" s="968"/>
      <c r="B529" s="968"/>
      <c r="C529" s="968"/>
      <c r="D529" s="968"/>
      <c r="E529" s="968"/>
      <c r="F529" s="968"/>
      <c r="G529" s="968"/>
      <c r="H529" s="968"/>
      <c r="I529" s="968"/>
      <c r="J529" s="968"/>
      <c r="K529" s="968"/>
      <c r="L529" s="968"/>
      <c r="M529" s="968"/>
      <c r="N529" s="968"/>
      <c r="O529" s="968"/>
      <c r="P529" s="968"/>
      <c r="Q529" s="968"/>
      <c r="R529" s="968"/>
      <c r="S529" s="968"/>
      <c r="T529" s="968"/>
      <c r="U529" s="968"/>
      <c r="V529" s="968"/>
      <c r="W529" s="968"/>
      <c r="X529" s="968"/>
    </row>
    <row r="530" spans="1:24" ht="16.5" customHeight="1">
      <c r="A530" s="968"/>
      <c r="B530" s="968"/>
      <c r="C530" s="968"/>
      <c r="D530" s="968"/>
      <c r="E530" s="968"/>
      <c r="F530" s="968"/>
      <c r="G530" s="968"/>
      <c r="H530" s="968"/>
      <c r="I530" s="968"/>
      <c r="J530" s="968"/>
      <c r="K530" s="968"/>
      <c r="L530" s="968"/>
      <c r="M530" s="968"/>
      <c r="N530" s="968"/>
      <c r="O530" s="968"/>
      <c r="P530" s="968"/>
      <c r="Q530" s="968"/>
      <c r="R530" s="968"/>
      <c r="S530" s="968"/>
      <c r="T530" s="968"/>
      <c r="U530" s="968"/>
      <c r="V530" s="968"/>
      <c r="W530" s="968"/>
      <c r="X530" s="968"/>
    </row>
    <row r="531" spans="1:24" ht="16.5" customHeight="1">
      <c r="A531" s="968"/>
      <c r="B531" s="968"/>
      <c r="C531" s="968"/>
      <c r="D531" s="968"/>
      <c r="E531" s="968"/>
      <c r="F531" s="968"/>
      <c r="G531" s="968"/>
      <c r="H531" s="968"/>
      <c r="I531" s="968"/>
      <c r="J531" s="968"/>
      <c r="K531" s="968"/>
      <c r="L531" s="968"/>
      <c r="M531" s="968"/>
      <c r="N531" s="968"/>
      <c r="O531" s="968"/>
      <c r="P531" s="968"/>
      <c r="Q531" s="968"/>
      <c r="R531" s="968"/>
      <c r="S531" s="968"/>
      <c r="T531" s="968"/>
      <c r="U531" s="968"/>
      <c r="V531" s="968"/>
      <c r="W531" s="968"/>
      <c r="X531" s="968"/>
    </row>
    <row r="532" spans="1:24" ht="16.5" customHeight="1">
      <c r="A532" s="968"/>
      <c r="B532" s="968"/>
      <c r="C532" s="968"/>
      <c r="D532" s="968"/>
      <c r="E532" s="968"/>
      <c r="F532" s="968"/>
      <c r="G532" s="968"/>
      <c r="H532" s="968"/>
      <c r="I532" s="968"/>
      <c r="J532" s="968"/>
      <c r="K532" s="968"/>
      <c r="L532" s="968"/>
      <c r="M532" s="968"/>
      <c r="N532" s="968"/>
      <c r="O532" s="968"/>
      <c r="P532" s="968"/>
      <c r="Q532" s="968"/>
      <c r="R532" s="968"/>
      <c r="S532" s="968"/>
      <c r="T532" s="968"/>
      <c r="U532" s="968"/>
      <c r="V532" s="968"/>
      <c r="W532" s="968"/>
      <c r="X532" s="968"/>
    </row>
    <row r="533" spans="1:24" ht="16.5" customHeight="1">
      <c r="A533" s="968"/>
      <c r="B533" s="968"/>
      <c r="C533" s="968"/>
      <c r="D533" s="968"/>
      <c r="E533" s="968"/>
      <c r="F533" s="968"/>
      <c r="G533" s="968"/>
      <c r="H533" s="968"/>
      <c r="I533" s="968"/>
      <c r="J533" s="968"/>
      <c r="K533" s="968"/>
      <c r="L533" s="968"/>
      <c r="M533" s="968"/>
      <c r="N533" s="968"/>
      <c r="O533" s="968"/>
      <c r="P533" s="968"/>
      <c r="Q533" s="968"/>
      <c r="R533" s="968"/>
      <c r="S533" s="968"/>
      <c r="T533" s="968"/>
      <c r="U533" s="968"/>
      <c r="V533" s="968"/>
      <c r="W533" s="968"/>
      <c r="X533" s="968"/>
    </row>
    <row r="534" spans="1:24" ht="16.5" customHeight="1">
      <c r="A534" s="968"/>
      <c r="B534" s="968"/>
      <c r="C534" s="968"/>
      <c r="D534" s="968"/>
      <c r="E534" s="968"/>
      <c r="F534" s="968"/>
      <c r="G534" s="968"/>
      <c r="H534" s="968"/>
      <c r="I534" s="968"/>
      <c r="J534" s="968"/>
      <c r="K534" s="968"/>
      <c r="L534" s="968"/>
      <c r="M534" s="968"/>
      <c r="N534" s="968"/>
      <c r="O534" s="968"/>
      <c r="P534" s="968"/>
      <c r="Q534" s="968"/>
      <c r="R534" s="968"/>
      <c r="S534" s="968"/>
      <c r="T534" s="968"/>
      <c r="U534" s="968"/>
      <c r="V534" s="968"/>
      <c r="W534" s="968"/>
      <c r="X534" s="968"/>
    </row>
    <row r="535" spans="1:24" ht="16.5" customHeight="1">
      <c r="A535" s="968"/>
      <c r="B535" s="968"/>
      <c r="C535" s="968"/>
      <c r="D535" s="968"/>
      <c r="E535" s="968"/>
      <c r="F535" s="968"/>
      <c r="G535" s="968"/>
      <c r="H535" s="968"/>
      <c r="I535" s="968"/>
      <c r="J535" s="968"/>
      <c r="K535" s="968"/>
      <c r="L535" s="968"/>
      <c r="M535" s="968"/>
      <c r="N535" s="968"/>
      <c r="O535" s="968"/>
      <c r="P535" s="968"/>
      <c r="Q535" s="968"/>
      <c r="R535" s="968"/>
      <c r="S535" s="968"/>
      <c r="T535" s="968"/>
      <c r="U535" s="968"/>
      <c r="V535" s="968"/>
      <c r="W535" s="968"/>
      <c r="X535" s="968"/>
    </row>
    <row r="536" spans="1:24" ht="16.5" customHeight="1">
      <c r="A536" s="968"/>
      <c r="B536" s="968"/>
      <c r="C536" s="968"/>
      <c r="D536" s="968"/>
      <c r="E536" s="968"/>
      <c r="F536" s="968"/>
      <c r="G536" s="968"/>
      <c r="H536" s="968"/>
      <c r="I536" s="968"/>
      <c r="J536" s="968"/>
      <c r="K536" s="968"/>
      <c r="L536" s="968"/>
      <c r="M536" s="968"/>
      <c r="N536" s="968"/>
      <c r="O536" s="968"/>
      <c r="P536" s="968"/>
      <c r="Q536" s="968"/>
      <c r="R536" s="968"/>
      <c r="S536" s="968"/>
      <c r="T536" s="968"/>
      <c r="U536" s="968"/>
      <c r="V536" s="968"/>
      <c r="W536" s="968"/>
      <c r="X536" s="968"/>
    </row>
    <row r="537" spans="1:24" ht="16.5" customHeight="1">
      <c r="A537" s="968"/>
      <c r="B537" s="968"/>
      <c r="C537" s="968"/>
      <c r="D537" s="968"/>
      <c r="E537" s="968"/>
      <c r="F537" s="968"/>
      <c r="G537" s="968"/>
      <c r="H537" s="968"/>
      <c r="I537" s="968"/>
      <c r="J537" s="968"/>
      <c r="K537" s="968"/>
      <c r="L537" s="968"/>
      <c r="M537" s="968"/>
      <c r="N537" s="968"/>
      <c r="O537" s="968"/>
      <c r="P537" s="968"/>
      <c r="Q537" s="968"/>
      <c r="R537" s="968"/>
      <c r="S537" s="968"/>
      <c r="T537" s="968"/>
      <c r="U537" s="968"/>
      <c r="V537" s="968"/>
      <c r="W537" s="968"/>
      <c r="X537" s="968"/>
    </row>
    <row r="538" spans="1:24" ht="16.5" customHeight="1">
      <c r="A538" s="968"/>
      <c r="B538" s="968"/>
      <c r="C538" s="968"/>
      <c r="D538" s="968"/>
      <c r="E538" s="968"/>
      <c r="F538" s="968"/>
      <c r="G538" s="968"/>
      <c r="H538" s="968"/>
      <c r="I538" s="968"/>
      <c r="J538" s="968"/>
      <c r="K538" s="968"/>
      <c r="L538" s="968"/>
      <c r="M538" s="968"/>
      <c r="N538" s="968"/>
      <c r="O538" s="968"/>
      <c r="P538" s="968"/>
      <c r="Q538" s="968"/>
      <c r="R538" s="968"/>
      <c r="S538" s="968"/>
      <c r="T538" s="968"/>
      <c r="U538" s="968"/>
      <c r="V538" s="968"/>
      <c r="W538" s="968"/>
      <c r="X538" s="968"/>
    </row>
    <row r="539" spans="1:24" ht="16.5" customHeight="1">
      <c r="A539" s="968"/>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row>
    <row r="540" spans="1:24" ht="16.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row>
    <row r="541" spans="1:24" ht="16.5" customHeight="1">
      <c r="A541" s="968"/>
      <c r="B541" s="968"/>
      <c r="C541" s="968"/>
      <c r="D541" s="968"/>
      <c r="E541" s="968"/>
      <c r="F541" s="968"/>
      <c r="G541" s="968"/>
      <c r="H541" s="968"/>
      <c r="I541" s="968"/>
      <c r="J541" s="968"/>
      <c r="K541" s="968"/>
      <c r="L541" s="968"/>
      <c r="M541" s="968"/>
      <c r="N541" s="968"/>
      <c r="O541" s="968"/>
      <c r="P541" s="968"/>
      <c r="Q541" s="968"/>
      <c r="R541" s="968"/>
      <c r="S541" s="968"/>
      <c r="T541" s="968"/>
      <c r="U541" s="968"/>
      <c r="V541" s="968"/>
      <c r="W541" s="968"/>
      <c r="X541" s="968"/>
    </row>
    <row r="542" spans="1:24" ht="16.5" customHeight="1">
      <c r="A542" s="968"/>
      <c r="B542" s="968"/>
      <c r="C542" s="968"/>
      <c r="D542" s="968"/>
      <c r="E542" s="968"/>
      <c r="F542" s="968"/>
      <c r="G542" s="968"/>
      <c r="H542" s="968"/>
      <c r="I542" s="968"/>
      <c r="J542" s="968"/>
      <c r="K542" s="968"/>
      <c r="L542" s="968"/>
      <c r="M542" s="968"/>
      <c r="N542" s="968"/>
      <c r="O542" s="968"/>
      <c r="P542" s="968"/>
      <c r="Q542" s="968"/>
      <c r="R542" s="968"/>
      <c r="S542" s="968"/>
      <c r="T542" s="968"/>
      <c r="U542" s="968"/>
      <c r="V542" s="968"/>
      <c r="W542" s="968"/>
      <c r="X542" s="968"/>
    </row>
    <row r="543" spans="1:24" ht="16.5" customHeight="1">
      <c r="A543" s="968"/>
      <c r="B543" s="968"/>
      <c r="C543" s="968"/>
      <c r="D543" s="968"/>
      <c r="E543" s="968"/>
      <c r="F543" s="968"/>
      <c r="G543" s="968"/>
      <c r="H543" s="968"/>
      <c r="I543" s="968"/>
      <c r="J543" s="968"/>
      <c r="K543" s="968"/>
      <c r="L543" s="968"/>
      <c r="M543" s="968"/>
      <c r="N543" s="968"/>
      <c r="O543" s="968"/>
      <c r="P543" s="968"/>
      <c r="Q543" s="968"/>
      <c r="R543" s="968"/>
      <c r="S543" s="968"/>
      <c r="T543" s="968"/>
      <c r="U543" s="968"/>
      <c r="V543" s="968"/>
      <c r="W543" s="968"/>
      <c r="X543" s="968"/>
    </row>
    <row r="544" spans="1:24" ht="16.5" customHeight="1">
      <c r="A544" s="968"/>
      <c r="B544" s="968"/>
      <c r="C544" s="968"/>
      <c r="D544" s="968"/>
      <c r="E544" s="968"/>
      <c r="F544" s="968"/>
      <c r="G544" s="968"/>
      <c r="H544" s="968"/>
      <c r="I544" s="968"/>
      <c r="J544" s="968"/>
      <c r="K544" s="968"/>
      <c r="L544" s="968"/>
      <c r="M544" s="968"/>
      <c r="N544" s="968"/>
      <c r="O544" s="968"/>
      <c r="P544" s="968"/>
      <c r="Q544" s="968"/>
      <c r="R544" s="968"/>
      <c r="S544" s="968"/>
      <c r="T544" s="968"/>
      <c r="U544" s="968"/>
      <c r="V544" s="968"/>
      <c r="W544" s="968"/>
      <c r="X544" s="968"/>
    </row>
    <row r="545" spans="1:24" ht="16.5" customHeight="1">
      <c r="A545" s="968"/>
      <c r="B545" s="968"/>
      <c r="C545" s="968"/>
      <c r="D545" s="968"/>
      <c r="E545" s="968"/>
      <c r="F545" s="968"/>
      <c r="G545" s="968"/>
      <c r="H545" s="968"/>
      <c r="I545" s="968"/>
      <c r="J545" s="968"/>
      <c r="K545" s="968"/>
      <c r="L545" s="968"/>
      <c r="M545" s="968"/>
      <c r="N545" s="968"/>
      <c r="O545" s="968"/>
      <c r="P545" s="968"/>
      <c r="Q545" s="968"/>
      <c r="R545" s="968"/>
      <c r="S545" s="968"/>
      <c r="T545" s="968"/>
      <c r="U545" s="968"/>
      <c r="V545" s="968"/>
      <c r="W545" s="968"/>
      <c r="X545" s="968"/>
    </row>
    <row r="546" spans="1:24" ht="16.5" customHeight="1">
      <c r="A546" s="968"/>
      <c r="B546" s="968"/>
      <c r="C546" s="968"/>
      <c r="D546" s="968"/>
      <c r="E546" s="968"/>
      <c r="F546" s="968"/>
      <c r="G546" s="968"/>
      <c r="H546" s="968"/>
      <c r="I546" s="968"/>
      <c r="J546" s="968"/>
      <c r="K546" s="968"/>
      <c r="L546" s="968"/>
      <c r="M546" s="968"/>
      <c r="N546" s="968"/>
      <c r="O546" s="968"/>
      <c r="P546" s="968"/>
      <c r="Q546" s="968"/>
      <c r="R546" s="968"/>
      <c r="S546" s="968"/>
      <c r="T546" s="968"/>
      <c r="U546" s="968"/>
      <c r="V546" s="968"/>
      <c r="W546" s="968"/>
      <c r="X546" s="968"/>
    </row>
    <row r="547" spans="1:24" ht="16.5" customHeight="1">
      <c r="A547" s="968"/>
      <c r="B547" s="968"/>
      <c r="C547" s="968"/>
      <c r="D547" s="968"/>
      <c r="E547" s="968"/>
      <c r="F547" s="968"/>
      <c r="G547" s="968"/>
      <c r="H547" s="968"/>
      <c r="I547" s="968"/>
      <c r="J547" s="968"/>
      <c r="K547" s="968"/>
      <c r="L547" s="968"/>
      <c r="M547" s="968"/>
      <c r="N547" s="968"/>
      <c r="O547" s="968"/>
      <c r="P547" s="968"/>
      <c r="Q547" s="968"/>
      <c r="R547" s="968"/>
      <c r="S547" s="968"/>
      <c r="T547" s="968"/>
      <c r="U547" s="968"/>
      <c r="V547" s="968"/>
      <c r="W547" s="968"/>
      <c r="X547" s="968"/>
    </row>
    <row r="548" spans="1:24" ht="16.5" customHeight="1">
      <c r="A548" s="968"/>
      <c r="B548" s="968"/>
      <c r="C548" s="968"/>
      <c r="D548" s="968"/>
      <c r="E548" s="968"/>
      <c r="F548" s="968"/>
      <c r="G548" s="968"/>
      <c r="H548" s="968"/>
      <c r="I548" s="968"/>
      <c r="J548" s="968"/>
      <c r="K548" s="968"/>
      <c r="L548" s="968"/>
      <c r="M548" s="968"/>
      <c r="N548" s="968"/>
      <c r="O548" s="968"/>
      <c r="P548" s="968"/>
      <c r="Q548" s="968"/>
      <c r="R548" s="968"/>
      <c r="S548" s="968"/>
      <c r="T548" s="968"/>
      <c r="U548" s="968"/>
      <c r="V548" s="968"/>
      <c r="W548" s="968"/>
      <c r="X548" s="968"/>
    </row>
    <row r="549" spans="1:24" ht="16.5" customHeight="1">
      <c r="A549" s="968"/>
      <c r="B549" s="968"/>
      <c r="C549" s="968"/>
      <c r="D549" s="968"/>
      <c r="E549" s="968"/>
      <c r="F549" s="968"/>
      <c r="G549" s="968"/>
      <c r="H549" s="968"/>
      <c r="I549" s="968"/>
      <c r="J549" s="968"/>
      <c r="K549" s="968"/>
      <c r="L549" s="968"/>
      <c r="M549" s="968"/>
      <c r="N549" s="968"/>
      <c r="O549" s="968"/>
      <c r="P549" s="968"/>
      <c r="Q549" s="968"/>
      <c r="R549" s="968"/>
      <c r="S549" s="968"/>
      <c r="T549" s="968"/>
      <c r="U549" s="968"/>
      <c r="V549" s="968"/>
      <c r="W549" s="968"/>
      <c r="X549" s="968"/>
    </row>
    <row r="550" spans="1:24" ht="16.5" customHeight="1">
      <c r="A550" s="968"/>
      <c r="B550" s="968"/>
      <c r="C550" s="968"/>
      <c r="D550" s="968"/>
      <c r="E550" s="968"/>
      <c r="F550" s="968"/>
      <c r="G550" s="968"/>
      <c r="H550" s="968"/>
      <c r="I550" s="968"/>
      <c r="J550" s="968"/>
      <c r="K550" s="968"/>
      <c r="L550" s="968"/>
      <c r="M550" s="968"/>
      <c r="N550" s="968"/>
      <c r="O550" s="968"/>
      <c r="P550" s="968"/>
      <c r="Q550" s="968"/>
      <c r="R550" s="968"/>
      <c r="S550" s="968"/>
      <c r="T550" s="968"/>
      <c r="U550" s="968"/>
      <c r="V550" s="968"/>
      <c r="W550" s="968"/>
      <c r="X550" s="968"/>
    </row>
    <row r="551" spans="1:24" ht="16.5" customHeight="1">
      <c r="A551" s="968"/>
      <c r="B551" s="968"/>
      <c r="C551" s="968"/>
      <c r="D551" s="968"/>
      <c r="E551" s="968"/>
      <c r="F551" s="968"/>
      <c r="G551" s="968"/>
      <c r="H551" s="968"/>
      <c r="I551" s="968"/>
      <c r="J551" s="968"/>
      <c r="K551" s="968"/>
      <c r="L551" s="968"/>
      <c r="M551" s="968"/>
      <c r="N551" s="968"/>
      <c r="O551" s="968"/>
      <c r="P551" s="968"/>
      <c r="Q551" s="968"/>
      <c r="R551" s="968"/>
      <c r="S551" s="968"/>
      <c r="T551" s="968"/>
      <c r="U551" s="968"/>
      <c r="V551" s="968"/>
      <c r="W551" s="968"/>
      <c r="X551" s="968"/>
    </row>
    <row r="552" spans="1:24" ht="16.5" customHeight="1">
      <c r="A552" s="968"/>
      <c r="B552" s="968"/>
      <c r="C552" s="968"/>
      <c r="D552" s="968"/>
      <c r="E552" s="968"/>
      <c r="F552" s="968"/>
      <c r="G552" s="968"/>
      <c r="H552" s="968"/>
      <c r="I552" s="968"/>
      <c r="J552" s="968"/>
      <c r="K552" s="968"/>
      <c r="L552" s="968"/>
      <c r="M552" s="968"/>
      <c r="N552" s="968"/>
      <c r="O552" s="968"/>
      <c r="P552" s="968"/>
      <c r="Q552" s="968"/>
      <c r="R552" s="968"/>
      <c r="S552" s="968"/>
      <c r="T552" s="968"/>
      <c r="U552" s="968"/>
      <c r="V552" s="968"/>
      <c r="W552" s="968"/>
      <c r="X552" s="968"/>
    </row>
    <row r="553" spans="1:24" ht="16.5" customHeight="1">
      <c r="A553" s="968"/>
      <c r="B553" s="968"/>
      <c r="C553" s="968"/>
      <c r="D553" s="968"/>
      <c r="E553" s="968"/>
      <c r="F553" s="968"/>
      <c r="G553" s="968"/>
      <c r="H553" s="968"/>
      <c r="I553" s="968"/>
      <c r="J553" s="968"/>
      <c r="K553" s="968"/>
      <c r="L553" s="968"/>
      <c r="M553" s="968"/>
      <c r="N553" s="968"/>
      <c r="O553" s="968"/>
      <c r="P553" s="968"/>
      <c r="Q553" s="968"/>
      <c r="R553" s="968"/>
      <c r="S553" s="968"/>
      <c r="T553" s="968"/>
      <c r="U553" s="968"/>
      <c r="V553" s="968"/>
      <c r="W553" s="968"/>
      <c r="X553" s="968"/>
    </row>
    <row r="554" spans="1:24" ht="16.5" customHeight="1">
      <c r="A554" s="968"/>
      <c r="B554" s="968"/>
      <c r="C554" s="968"/>
      <c r="D554" s="968"/>
      <c r="E554" s="968"/>
      <c r="F554" s="968"/>
      <c r="G554" s="968"/>
      <c r="H554" s="968"/>
      <c r="I554" s="968"/>
      <c r="J554" s="968"/>
      <c r="K554" s="968"/>
      <c r="L554" s="968"/>
      <c r="M554" s="968"/>
      <c r="N554" s="968"/>
      <c r="O554" s="968"/>
      <c r="P554" s="968"/>
      <c r="Q554" s="968"/>
      <c r="R554" s="968"/>
      <c r="S554" s="968"/>
      <c r="T554" s="968"/>
      <c r="U554" s="968"/>
      <c r="V554" s="968"/>
      <c r="W554" s="968"/>
      <c r="X554" s="968"/>
    </row>
    <row r="555" spans="1:24" ht="16.5" customHeight="1">
      <c r="A555" s="968"/>
      <c r="B555" s="968"/>
      <c r="C555" s="968"/>
      <c r="D555" s="968"/>
      <c r="E555" s="968"/>
      <c r="F555" s="968"/>
      <c r="G555" s="968"/>
      <c r="H555" s="968"/>
      <c r="I555" s="968"/>
      <c r="J555" s="968"/>
      <c r="K555" s="968"/>
      <c r="L555" s="968"/>
      <c r="M555" s="968"/>
      <c r="N555" s="968"/>
      <c r="O555" s="968"/>
      <c r="P555" s="968"/>
      <c r="Q555" s="968"/>
      <c r="R555" s="968"/>
      <c r="S555" s="968"/>
      <c r="T555" s="968"/>
      <c r="U555" s="968"/>
      <c r="V555" s="968"/>
      <c r="W555" s="968"/>
      <c r="X555" s="968"/>
    </row>
    <row r="556" spans="1:24" ht="16.5" customHeight="1">
      <c r="A556" s="968"/>
      <c r="B556" s="968"/>
      <c r="C556" s="968"/>
      <c r="D556" s="968"/>
      <c r="E556" s="968"/>
      <c r="F556" s="968"/>
      <c r="G556" s="968"/>
      <c r="H556" s="968"/>
      <c r="I556" s="968"/>
      <c r="J556" s="968"/>
      <c r="K556" s="968"/>
      <c r="L556" s="968"/>
      <c r="M556" s="968"/>
      <c r="N556" s="968"/>
      <c r="O556" s="968"/>
      <c r="P556" s="968"/>
      <c r="Q556" s="968"/>
      <c r="R556" s="968"/>
      <c r="S556" s="968"/>
      <c r="T556" s="968"/>
      <c r="U556" s="968"/>
      <c r="V556" s="968"/>
      <c r="W556" s="968"/>
      <c r="X556" s="968"/>
    </row>
    <row r="557" spans="1:24" ht="16.5" customHeight="1">
      <c r="A557" s="968"/>
      <c r="B557" s="968"/>
      <c r="C557" s="968"/>
      <c r="D557" s="968"/>
      <c r="E557" s="968"/>
      <c r="F557" s="968"/>
      <c r="G557" s="968"/>
      <c r="H557" s="968"/>
      <c r="I557" s="968"/>
      <c r="J557" s="968"/>
      <c r="K557" s="968"/>
      <c r="L557" s="968"/>
      <c r="M557" s="968"/>
      <c r="N557" s="968"/>
      <c r="O557" s="968"/>
      <c r="P557" s="968"/>
      <c r="Q557" s="968"/>
      <c r="R557" s="968"/>
      <c r="S557" s="968"/>
      <c r="T557" s="968"/>
      <c r="U557" s="968"/>
      <c r="V557" s="968"/>
      <c r="W557" s="968"/>
      <c r="X557" s="968"/>
    </row>
    <row r="558" spans="1:24" ht="16.5" customHeight="1">
      <c r="A558" s="968"/>
      <c r="B558" s="968"/>
      <c r="C558" s="968"/>
      <c r="D558" s="968"/>
      <c r="E558" s="968"/>
      <c r="F558" s="968"/>
      <c r="G558" s="968"/>
      <c r="H558" s="968"/>
      <c r="I558" s="968"/>
      <c r="J558" s="968"/>
      <c r="K558" s="968"/>
      <c r="L558" s="968"/>
      <c r="M558" s="968"/>
      <c r="N558" s="968"/>
      <c r="O558" s="968"/>
      <c r="P558" s="968"/>
      <c r="Q558" s="968"/>
      <c r="R558" s="968"/>
      <c r="S558" s="968"/>
      <c r="T558" s="968"/>
      <c r="U558" s="968"/>
      <c r="V558" s="968"/>
      <c r="W558" s="968"/>
      <c r="X558" s="968"/>
    </row>
    <row r="559" spans="1:24" ht="16.5" customHeight="1">
      <c r="A559" s="968"/>
      <c r="B559" s="968"/>
      <c r="C559" s="968"/>
      <c r="D559" s="968"/>
      <c r="E559" s="968"/>
      <c r="F559" s="968"/>
      <c r="G559" s="968"/>
      <c r="H559" s="968"/>
      <c r="I559" s="968"/>
      <c r="J559" s="968"/>
      <c r="K559" s="968"/>
      <c r="L559" s="968"/>
      <c r="M559" s="968"/>
      <c r="N559" s="968"/>
      <c r="O559" s="968"/>
      <c r="P559" s="968"/>
      <c r="Q559" s="968"/>
      <c r="R559" s="968"/>
      <c r="S559" s="968"/>
      <c r="T559" s="968"/>
      <c r="U559" s="968"/>
      <c r="V559" s="968"/>
      <c r="W559" s="968"/>
      <c r="X559" s="968"/>
    </row>
    <row r="560" spans="1:24" ht="16.5" customHeight="1">
      <c r="A560" s="968"/>
      <c r="B560" s="968"/>
      <c r="C560" s="968"/>
      <c r="D560" s="968"/>
      <c r="E560" s="968"/>
      <c r="F560" s="968"/>
      <c r="G560" s="968"/>
      <c r="H560" s="968"/>
      <c r="I560" s="968"/>
      <c r="J560" s="968"/>
      <c r="K560" s="968"/>
      <c r="L560" s="968"/>
      <c r="M560" s="968"/>
      <c r="N560" s="968"/>
      <c r="O560" s="968"/>
      <c r="P560" s="968"/>
      <c r="Q560" s="968"/>
      <c r="R560" s="968"/>
      <c r="S560" s="968"/>
      <c r="T560" s="968"/>
      <c r="U560" s="968"/>
      <c r="V560" s="968"/>
      <c r="W560" s="968"/>
      <c r="X560" s="968"/>
    </row>
    <row r="561" spans="1:24" ht="16.5" customHeight="1">
      <c r="A561" s="968"/>
      <c r="B561" s="968"/>
      <c r="C561" s="968"/>
      <c r="D561" s="968"/>
      <c r="E561" s="968"/>
      <c r="F561" s="968"/>
      <c r="G561" s="968"/>
      <c r="H561" s="968"/>
      <c r="I561" s="968"/>
      <c r="J561" s="968"/>
      <c r="K561" s="968"/>
      <c r="L561" s="968"/>
      <c r="M561" s="968"/>
      <c r="N561" s="968"/>
      <c r="O561" s="968"/>
      <c r="P561" s="968"/>
      <c r="Q561" s="968"/>
      <c r="R561" s="968"/>
      <c r="S561" s="968"/>
      <c r="T561" s="968"/>
      <c r="U561" s="968"/>
      <c r="V561" s="968"/>
      <c r="W561" s="968"/>
      <c r="X561" s="968"/>
    </row>
    <row r="562" spans="1:24" ht="16.5" customHeight="1">
      <c r="A562" s="968"/>
      <c r="B562" s="968"/>
      <c r="C562" s="968"/>
      <c r="D562" s="968"/>
      <c r="E562" s="968"/>
      <c r="F562" s="968"/>
      <c r="G562" s="968"/>
      <c r="H562" s="968"/>
      <c r="I562" s="968"/>
      <c r="J562" s="968"/>
      <c r="K562" s="968"/>
      <c r="L562" s="968"/>
      <c r="M562" s="968"/>
      <c r="N562" s="968"/>
      <c r="O562" s="968"/>
      <c r="P562" s="968"/>
      <c r="Q562" s="968"/>
      <c r="R562" s="968"/>
      <c r="S562" s="968"/>
      <c r="T562" s="968"/>
      <c r="U562" s="968"/>
      <c r="V562" s="968"/>
      <c r="W562" s="968"/>
      <c r="X562" s="968"/>
    </row>
    <row r="563" spans="1:24" ht="16.5" customHeight="1">
      <c r="A563" s="968"/>
      <c r="B563" s="968"/>
      <c r="C563" s="968"/>
      <c r="D563" s="968"/>
      <c r="E563" s="968"/>
      <c r="F563" s="968"/>
      <c r="G563" s="968"/>
      <c r="H563" s="968"/>
      <c r="I563" s="968"/>
      <c r="J563" s="968"/>
      <c r="K563" s="968"/>
      <c r="L563" s="968"/>
      <c r="M563" s="968"/>
      <c r="N563" s="968"/>
      <c r="O563" s="968"/>
      <c r="P563" s="968"/>
      <c r="Q563" s="968"/>
      <c r="R563" s="968"/>
      <c r="S563" s="968"/>
      <c r="T563" s="968"/>
      <c r="U563" s="968"/>
      <c r="V563" s="968"/>
      <c r="W563" s="968"/>
      <c r="X563" s="968"/>
    </row>
    <row r="564" spans="1:24" ht="16.5" customHeight="1">
      <c r="A564" s="968"/>
      <c r="B564" s="968"/>
      <c r="C564" s="968"/>
      <c r="D564" s="968"/>
      <c r="E564" s="968"/>
      <c r="F564" s="968"/>
      <c r="G564" s="968"/>
      <c r="H564" s="968"/>
      <c r="I564" s="968"/>
      <c r="J564" s="968"/>
      <c r="K564" s="968"/>
      <c r="L564" s="968"/>
      <c r="M564" s="968"/>
      <c r="N564" s="968"/>
      <c r="O564" s="968"/>
      <c r="P564" s="968"/>
      <c r="Q564" s="968"/>
      <c r="R564" s="968"/>
      <c r="S564" s="968"/>
      <c r="T564" s="968"/>
      <c r="U564" s="968"/>
      <c r="V564" s="968"/>
      <c r="W564" s="968"/>
      <c r="X564" s="968"/>
    </row>
    <row r="565" spans="1:24" ht="16.5" customHeight="1">
      <c r="A565" s="968"/>
      <c r="B565" s="968"/>
      <c r="C565" s="968"/>
      <c r="D565" s="968"/>
      <c r="E565" s="968"/>
      <c r="F565" s="968"/>
      <c r="G565" s="968"/>
      <c r="H565" s="968"/>
      <c r="I565" s="968"/>
      <c r="J565" s="968"/>
      <c r="K565" s="968"/>
      <c r="L565" s="968"/>
      <c r="M565" s="968"/>
      <c r="N565" s="968"/>
      <c r="O565" s="968"/>
      <c r="P565" s="968"/>
      <c r="Q565" s="968"/>
      <c r="R565" s="968"/>
      <c r="S565" s="968"/>
      <c r="T565" s="968"/>
      <c r="U565" s="968"/>
      <c r="V565" s="968"/>
      <c r="W565" s="968"/>
      <c r="X565" s="968"/>
    </row>
    <row r="566" spans="1:24" ht="16.5" customHeight="1">
      <c r="A566" s="968"/>
      <c r="B566" s="968"/>
      <c r="C566" s="968"/>
      <c r="D566" s="968"/>
      <c r="E566" s="968"/>
      <c r="F566" s="968"/>
      <c r="G566" s="968"/>
      <c r="H566" s="968"/>
      <c r="I566" s="968"/>
      <c r="J566" s="968"/>
      <c r="K566" s="968"/>
      <c r="L566" s="968"/>
      <c r="M566" s="968"/>
      <c r="N566" s="968"/>
      <c r="O566" s="968"/>
      <c r="P566" s="968"/>
      <c r="Q566" s="968"/>
      <c r="R566" s="968"/>
      <c r="S566" s="968"/>
      <c r="T566" s="968"/>
      <c r="U566" s="968"/>
      <c r="V566" s="968"/>
      <c r="W566" s="968"/>
      <c r="X566" s="968"/>
    </row>
    <row r="567" spans="1:24" ht="16.5" customHeight="1">
      <c r="A567" s="968"/>
      <c r="B567" s="968"/>
      <c r="C567" s="968"/>
      <c r="D567" s="968"/>
      <c r="E567" s="968"/>
      <c r="F567" s="968"/>
      <c r="G567" s="968"/>
      <c r="H567" s="968"/>
      <c r="I567" s="968"/>
      <c r="J567" s="968"/>
      <c r="K567" s="968"/>
      <c r="L567" s="968"/>
      <c r="M567" s="968"/>
      <c r="N567" s="968"/>
      <c r="O567" s="968"/>
      <c r="P567" s="968"/>
      <c r="Q567" s="968"/>
      <c r="R567" s="968"/>
      <c r="S567" s="968"/>
      <c r="T567" s="968"/>
      <c r="U567" s="968"/>
      <c r="V567" s="968"/>
      <c r="W567" s="968"/>
      <c r="X567" s="968"/>
    </row>
    <row r="568" spans="1:24" ht="16.5" customHeight="1">
      <c r="A568" s="968"/>
      <c r="B568" s="968"/>
      <c r="C568" s="968"/>
      <c r="D568" s="968"/>
      <c r="E568" s="968"/>
      <c r="F568" s="968"/>
      <c r="G568" s="968"/>
      <c r="H568" s="968"/>
      <c r="I568" s="968"/>
      <c r="J568" s="968"/>
      <c r="K568" s="968"/>
      <c r="L568" s="968"/>
      <c r="M568" s="968"/>
      <c r="N568" s="968"/>
      <c r="O568" s="968"/>
      <c r="P568" s="968"/>
      <c r="Q568" s="968"/>
      <c r="R568" s="968"/>
      <c r="S568" s="968"/>
      <c r="T568" s="968"/>
      <c r="U568" s="968"/>
      <c r="V568" s="968"/>
      <c r="W568" s="968"/>
      <c r="X568" s="968"/>
    </row>
    <row r="569" spans="1:24" ht="16.5" customHeight="1">
      <c r="A569" s="968"/>
      <c r="B569" s="968"/>
      <c r="C569" s="968"/>
      <c r="D569" s="968"/>
      <c r="E569" s="968"/>
      <c r="F569" s="968"/>
      <c r="G569" s="968"/>
      <c r="H569" s="968"/>
      <c r="I569" s="968"/>
      <c r="J569" s="968"/>
      <c r="K569" s="968"/>
      <c r="L569" s="968"/>
      <c r="M569" s="968"/>
      <c r="N569" s="968"/>
      <c r="O569" s="968"/>
      <c r="P569" s="968"/>
      <c r="Q569" s="968"/>
      <c r="R569" s="968"/>
      <c r="S569" s="968"/>
      <c r="T569" s="968"/>
      <c r="U569" s="968"/>
      <c r="V569" s="968"/>
      <c r="W569" s="968"/>
      <c r="X569" s="968"/>
    </row>
    <row r="570" spans="1:24" ht="16.5" customHeight="1">
      <c r="A570" s="968"/>
      <c r="B570" s="968"/>
      <c r="C570" s="968"/>
      <c r="D570" s="968"/>
      <c r="E570" s="968"/>
      <c r="F570" s="968"/>
      <c r="G570" s="968"/>
      <c r="H570" s="968"/>
      <c r="I570" s="968"/>
      <c r="J570" s="968"/>
      <c r="K570" s="968"/>
      <c r="L570" s="968"/>
      <c r="M570" s="968"/>
      <c r="N570" s="968"/>
      <c r="O570" s="968"/>
      <c r="P570" s="968"/>
      <c r="Q570" s="968"/>
      <c r="R570" s="968"/>
      <c r="S570" s="968"/>
      <c r="T570" s="968"/>
      <c r="U570" s="968"/>
      <c r="V570" s="968"/>
      <c r="W570" s="968"/>
      <c r="X570" s="968"/>
    </row>
    <row r="571" spans="1:24" ht="16.5" customHeight="1">
      <c r="A571" s="968"/>
      <c r="B571" s="968"/>
      <c r="C571" s="968"/>
      <c r="D571" s="968"/>
      <c r="E571" s="968"/>
      <c r="F571" s="968"/>
      <c r="G571" s="968"/>
      <c r="H571" s="968"/>
      <c r="I571" s="968"/>
      <c r="J571" s="968"/>
      <c r="K571" s="968"/>
      <c r="L571" s="968"/>
      <c r="M571" s="968"/>
      <c r="N571" s="968"/>
      <c r="O571" s="968"/>
      <c r="P571" s="968"/>
      <c r="Q571" s="968"/>
      <c r="R571" s="968"/>
      <c r="S571" s="968"/>
      <c r="T571" s="968"/>
      <c r="U571" s="968"/>
      <c r="V571" s="968"/>
      <c r="W571" s="968"/>
      <c r="X571" s="968"/>
    </row>
    <row r="572" spans="1:24" ht="16.5" customHeight="1">
      <c r="A572" s="968"/>
      <c r="B572" s="968"/>
      <c r="C572" s="968"/>
      <c r="D572" s="968"/>
      <c r="E572" s="968"/>
      <c r="F572" s="968"/>
      <c r="G572" s="968"/>
      <c r="H572" s="968"/>
      <c r="I572" s="968"/>
      <c r="J572" s="968"/>
      <c r="K572" s="968"/>
      <c r="L572" s="968"/>
      <c r="M572" s="968"/>
      <c r="N572" s="968"/>
      <c r="O572" s="968"/>
      <c r="P572" s="968"/>
      <c r="Q572" s="968"/>
      <c r="R572" s="968"/>
      <c r="S572" s="968"/>
      <c r="T572" s="968"/>
      <c r="U572" s="968"/>
      <c r="V572" s="968"/>
      <c r="W572" s="968"/>
      <c r="X572" s="968"/>
    </row>
    <row r="573" spans="1:24" ht="16.5" customHeight="1">
      <c r="A573" s="968"/>
      <c r="B573" s="968"/>
      <c r="C573" s="968"/>
      <c r="D573" s="968"/>
      <c r="E573" s="968"/>
      <c r="F573" s="968"/>
      <c r="G573" s="968"/>
      <c r="H573" s="968"/>
      <c r="I573" s="968"/>
      <c r="J573" s="968"/>
      <c r="K573" s="968"/>
      <c r="L573" s="968"/>
      <c r="M573" s="968"/>
      <c r="N573" s="968"/>
      <c r="O573" s="968"/>
      <c r="P573" s="968"/>
      <c r="Q573" s="968"/>
      <c r="R573" s="968"/>
      <c r="S573" s="968"/>
      <c r="T573" s="968"/>
      <c r="U573" s="968"/>
      <c r="V573" s="968"/>
      <c r="W573" s="968"/>
      <c r="X573" s="968"/>
    </row>
    <row r="574" spans="1:24" ht="16.5" customHeight="1">
      <c r="A574" s="968"/>
      <c r="B574" s="968"/>
      <c r="C574" s="968"/>
      <c r="D574" s="968"/>
      <c r="E574" s="968"/>
      <c r="F574" s="968"/>
      <c r="G574" s="968"/>
      <c r="H574" s="968"/>
      <c r="I574" s="968"/>
      <c r="J574" s="968"/>
      <c r="K574" s="968"/>
      <c r="L574" s="968"/>
      <c r="M574" s="968"/>
      <c r="N574" s="968"/>
      <c r="O574" s="968"/>
      <c r="P574" s="968"/>
      <c r="Q574" s="968"/>
      <c r="R574" s="968"/>
      <c r="S574" s="968"/>
      <c r="T574" s="968"/>
      <c r="U574" s="968"/>
      <c r="V574" s="968"/>
      <c r="W574" s="968"/>
      <c r="X574" s="968"/>
    </row>
    <row r="575" spans="1:24" ht="16.5" customHeight="1">
      <c r="A575" s="968"/>
      <c r="B575" s="968"/>
      <c r="C575" s="968"/>
      <c r="D575" s="968"/>
      <c r="E575" s="968"/>
      <c r="F575" s="968"/>
      <c r="G575" s="968"/>
      <c r="H575" s="968"/>
      <c r="I575" s="968"/>
      <c r="J575" s="968"/>
      <c r="K575" s="968"/>
      <c r="L575" s="968"/>
      <c r="M575" s="968"/>
      <c r="N575" s="968"/>
      <c r="O575" s="968"/>
      <c r="P575" s="968"/>
      <c r="Q575" s="968"/>
      <c r="R575" s="968"/>
      <c r="S575" s="968"/>
      <c r="T575" s="968"/>
      <c r="U575" s="968"/>
      <c r="V575" s="968"/>
      <c r="W575" s="968"/>
      <c r="X575" s="968"/>
    </row>
    <row r="576" spans="1:24" ht="16.5" customHeight="1">
      <c r="A576" s="968"/>
      <c r="B576" s="968"/>
      <c r="C576" s="968"/>
      <c r="D576" s="968"/>
      <c r="E576" s="968"/>
      <c r="F576" s="968"/>
      <c r="G576" s="968"/>
      <c r="H576" s="968"/>
      <c r="I576" s="968"/>
      <c r="J576" s="968"/>
      <c r="K576" s="968"/>
      <c r="L576" s="968"/>
      <c r="M576" s="968"/>
      <c r="N576" s="968"/>
      <c r="O576" s="968"/>
      <c r="P576" s="968"/>
      <c r="Q576" s="968"/>
      <c r="R576" s="968"/>
      <c r="S576" s="968"/>
      <c r="T576" s="968"/>
      <c r="U576" s="968"/>
      <c r="V576" s="968"/>
      <c r="W576" s="968"/>
      <c r="X576" s="968"/>
    </row>
    <row r="577" spans="1:24" ht="16.5" customHeight="1">
      <c r="A577" s="968"/>
      <c r="B577" s="968"/>
      <c r="C577" s="968"/>
      <c r="D577" s="968"/>
      <c r="E577" s="968"/>
      <c r="F577" s="968"/>
      <c r="G577" s="968"/>
      <c r="H577" s="968"/>
      <c r="I577" s="968"/>
      <c r="J577" s="968"/>
      <c r="K577" s="968"/>
      <c r="L577" s="968"/>
      <c r="M577" s="968"/>
      <c r="N577" s="968"/>
      <c r="O577" s="968"/>
      <c r="P577" s="968"/>
      <c r="Q577" s="968"/>
      <c r="R577" s="968"/>
      <c r="S577" s="968"/>
      <c r="T577" s="968"/>
      <c r="U577" s="968"/>
      <c r="V577" s="968"/>
      <c r="W577" s="968"/>
      <c r="X577" s="968"/>
    </row>
    <row r="578" spans="1:24" ht="16.5" customHeight="1">
      <c r="A578" s="968"/>
      <c r="B578" s="968"/>
      <c r="C578" s="968"/>
      <c r="D578" s="968"/>
      <c r="E578" s="968"/>
      <c r="F578" s="968"/>
      <c r="G578" s="968"/>
      <c r="H578" s="968"/>
      <c r="I578" s="968"/>
      <c r="J578" s="968"/>
      <c r="K578" s="968"/>
      <c r="L578" s="968"/>
      <c r="M578" s="968"/>
      <c r="N578" s="968"/>
      <c r="O578" s="968"/>
      <c r="P578" s="968"/>
      <c r="Q578" s="968"/>
      <c r="R578" s="968"/>
      <c r="S578" s="968"/>
      <c r="T578" s="968"/>
      <c r="U578" s="968"/>
      <c r="V578" s="968"/>
      <c r="W578" s="968"/>
      <c r="X578" s="968"/>
    </row>
    <row r="579" spans="1:24" ht="16.5" customHeight="1">
      <c r="A579" s="968"/>
      <c r="B579" s="968"/>
      <c r="C579" s="968"/>
      <c r="D579" s="968"/>
      <c r="E579" s="968"/>
      <c r="F579" s="968"/>
      <c r="G579" s="968"/>
      <c r="H579" s="968"/>
      <c r="I579" s="968"/>
      <c r="J579" s="968"/>
      <c r="K579" s="968"/>
      <c r="L579" s="968"/>
      <c r="M579" s="968"/>
      <c r="N579" s="968"/>
      <c r="O579" s="968"/>
      <c r="P579" s="968"/>
      <c r="Q579" s="968"/>
      <c r="R579" s="968"/>
      <c r="S579" s="968"/>
      <c r="T579" s="968"/>
      <c r="U579" s="968"/>
      <c r="V579" s="968"/>
      <c r="W579" s="968"/>
      <c r="X579" s="968"/>
    </row>
    <row r="580" spans="1:24" ht="16.5" customHeight="1">
      <c r="A580" s="968"/>
      <c r="B580" s="968"/>
      <c r="C580" s="968"/>
      <c r="D580" s="968"/>
      <c r="E580" s="968"/>
      <c r="F580" s="968"/>
      <c r="G580" s="968"/>
      <c r="H580" s="968"/>
      <c r="I580" s="968"/>
      <c r="J580" s="968"/>
      <c r="K580" s="968"/>
      <c r="L580" s="968"/>
      <c r="M580" s="968"/>
      <c r="N580" s="968"/>
      <c r="O580" s="968"/>
      <c r="P580" s="968"/>
      <c r="Q580" s="968"/>
      <c r="R580" s="968"/>
      <c r="S580" s="968"/>
      <c r="T580" s="968"/>
      <c r="U580" s="968"/>
      <c r="V580" s="968"/>
      <c r="W580" s="968"/>
      <c r="X580" s="968"/>
    </row>
    <row r="581" spans="1:24" ht="16.5" customHeight="1">
      <c r="A581" s="968"/>
      <c r="B581" s="968"/>
      <c r="C581" s="968"/>
      <c r="D581" s="968"/>
      <c r="E581" s="968"/>
      <c r="F581" s="968"/>
      <c r="G581" s="968"/>
      <c r="H581" s="968"/>
      <c r="I581" s="968"/>
      <c r="J581" s="968"/>
      <c r="K581" s="968"/>
      <c r="L581" s="968"/>
      <c r="M581" s="968"/>
      <c r="N581" s="968"/>
      <c r="O581" s="968"/>
      <c r="P581" s="968"/>
      <c r="Q581" s="968"/>
      <c r="R581" s="968"/>
      <c r="S581" s="968"/>
      <c r="T581" s="968"/>
      <c r="U581" s="968"/>
      <c r="V581" s="968"/>
      <c r="W581" s="968"/>
      <c r="X581" s="968"/>
    </row>
    <row r="582" spans="1:24" ht="16.5" customHeight="1">
      <c r="A582" s="968"/>
      <c r="B582" s="968"/>
      <c r="C582" s="968"/>
      <c r="D582" s="968"/>
      <c r="E582" s="968"/>
      <c r="F582" s="968"/>
      <c r="G582" s="968"/>
      <c r="H582" s="968"/>
      <c r="I582" s="968"/>
      <c r="J582" s="968"/>
      <c r="K582" s="968"/>
      <c r="L582" s="968"/>
      <c r="M582" s="968"/>
      <c r="N582" s="968"/>
      <c r="O582" s="968"/>
      <c r="P582" s="968"/>
      <c r="Q582" s="968"/>
      <c r="R582" s="968"/>
      <c r="S582" s="968"/>
      <c r="T582" s="968"/>
      <c r="U582" s="968"/>
      <c r="V582" s="968"/>
      <c r="W582" s="968"/>
      <c r="X582" s="968"/>
    </row>
    <row r="583" spans="1:24" ht="16.5" customHeight="1">
      <c r="A583" s="968"/>
      <c r="B583" s="968"/>
      <c r="C583" s="968"/>
      <c r="D583" s="968"/>
      <c r="E583" s="968"/>
      <c r="F583" s="968"/>
      <c r="G583" s="968"/>
      <c r="H583" s="968"/>
      <c r="I583" s="968"/>
      <c r="J583" s="968"/>
      <c r="K583" s="968"/>
      <c r="L583" s="968"/>
      <c r="M583" s="968"/>
      <c r="N583" s="968"/>
      <c r="O583" s="968"/>
      <c r="P583" s="968"/>
      <c r="Q583" s="968"/>
      <c r="R583" s="968"/>
      <c r="S583" s="968"/>
      <c r="T583" s="968"/>
      <c r="U583" s="968"/>
      <c r="V583" s="968"/>
      <c r="W583" s="968"/>
      <c r="X583" s="968"/>
    </row>
    <row r="584" spans="1:24" ht="16.5" customHeight="1">
      <c r="A584" s="968"/>
      <c r="B584" s="968"/>
      <c r="C584" s="968"/>
      <c r="D584" s="968"/>
      <c r="E584" s="968"/>
      <c r="F584" s="968"/>
      <c r="G584" s="968"/>
      <c r="H584" s="968"/>
      <c r="I584" s="968"/>
      <c r="J584" s="968"/>
      <c r="K584" s="968"/>
      <c r="L584" s="968"/>
      <c r="M584" s="968"/>
      <c r="N584" s="968"/>
      <c r="O584" s="968"/>
      <c r="P584" s="968"/>
      <c r="Q584" s="968"/>
      <c r="R584" s="968"/>
      <c r="S584" s="968"/>
      <c r="T584" s="968"/>
      <c r="U584" s="968"/>
      <c r="V584" s="968"/>
      <c r="W584" s="968"/>
      <c r="X584" s="968"/>
    </row>
    <row r="585" spans="1:24" ht="16.5" customHeight="1">
      <c r="A585" s="968"/>
      <c r="B585" s="968"/>
      <c r="C585" s="968"/>
      <c r="D585" s="968"/>
      <c r="E585" s="968"/>
      <c r="F585" s="968"/>
      <c r="G585" s="968"/>
      <c r="H585" s="968"/>
      <c r="I585" s="968"/>
      <c r="J585" s="968"/>
      <c r="K585" s="968"/>
      <c r="L585" s="968"/>
      <c r="M585" s="968"/>
      <c r="N585" s="968"/>
      <c r="O585" s="968"/>
      <c r="P585" s="968"/>
      <c r="Q585" s="968"/>
      <c r="R585" s="968"/>
      <c r="S585" s="968"/>
      <c r="T585" s="968"/>
      <c r="U585" s="968"/>
      <c r="V585" s="968"/>
      <c r="W585" s="968"/>
      <c r="X585" s="968"/>
    </row>
    <row r="586" spans="1:24" ht="16.5" customHeight="1">
      <c r="A586" s="968"/>
      <c r="B586" s="968"/>
      <c r="C586" s="968"/>
      <c r="D586" s="968"/>
      <c r="E586" s="968"/>
      <c r="F586" s="968"/>
      <c r="G586" s="968"/>
      <c r="H586" s="968"/>
      <c r="I586" s="968"/>
      <c r="J586" s="968"/>
      <c r="K586" s="968"/>
      <c r="L586" s="968"/>
      <c r="M586" s="968"/>
      <c r="N586" s="968"/>
      <c r="O586" s="968"/>
      <c r="P586" s="968"/>
      <c r="Q586" s="968"/>
      <c r="R586" s="968"/>
      <c r="S586" s="968"/>
      <c r="T586" s="968"/>
      <c r="U586" s="968"/>
      <c r="V586" s="968"/>
      <c r="W586" s="968"/>
      <c r="X586" s="968"/>
    </row>
    <row r="587" spans="1:24" ht="16.5" customHeight="1">
      <c r="A587" s="968"/>
      <c r="B587" s="968"/>
      <c r="C587" s="968"/>
      <c r="D587" s="968"/>
      <c r="E587" s="968"/>
      <c r="F587" s="968"/>
      <c r="G587" s="968"/>
      <c r="H587" s="968"/>
      <c r="I587" s="968"/>
      <c r="J587" s="968"/>
      <c r="K587" s="968"/>
      <c r="L587" s="968"/>
      <c r="M587" s="968"/>
      <c r="N587" s="968"/>
      <c r="O587" s="968"/>
      <c r="P587" s="968"/>
      <c r="Q587" s="968"/>
      <c r="R587" s="968"/>
      <c r="S587" s="968"/>
      <c r="T587" s="968"/>
      <c r="U587" s="968"/>
      <c r="V587" s="968"/>
      <c r="W587" s="968"/>
      <c r="X587" s="968"/>
    </row>
    <row r="588" spans="1:24" ht="16.5" customHeight="1">
      <c r="A588" s="968"/>
      <c r="B588" s="968"/>
      <c r="C588" s="968"/>
      <c r="D588" s="968"/>
      <c r="E588" s="968"/>
      <c r="F588" s="968"/>
      <c r="G588" s="968"/>
      <c r="H588" s="968"/>
      <c r="I588" s="968"/>
      <c r="J588" s="968"/>
      <c r="K588" s="968"/>
      <c r="L588" s="968"/>
      <c r="M588" s="968"/>
      <c r="N588" s="968"/>
      <c r="O588" s="968"/>
      <c r="P588" s="968"/>
      <c r="Q588" s="968"/>
      <c r="R588" s="968"/>
      <c r="S588" s="968"/>
      <c r="T588" s="968"/>
      <c r="U588" s="968"/>
      <c r="V588" s="968"/>
      <c r="W588" s="968"/>
      <c r="X588" s="968"/>
    </row>
    <row r="589" spans="1:24" ht="16.5" customHeight="1">
      <c r="A589" s="968"/>
      <c r="B589" s="968"/>
      <c r="C589" s="968"/>
      <c r="D589" s="968"/>
      <c r="E589" s="968"/>
      <c r="F589" s="968"/>
      <c r="G589" s="968"/>
      <c r="H589" s="968"/>
      <c r="I589" s="968"/>
      <c r="J589" s="968"/>
      <c r="K589" s="968"/>
      <c r="L589" s="968"/>
      <c r="M589" s="968"/>
      <c r="N589" s="968"/>
      <c r="O589" s="968"/>
      <c r="P589" s="968"/>
      <c r="Q589" s="968"/>
      <c r="R589" s="968"/>
      <c r="S589" s="968"/>
      <c r="T589" s="968"/>
      <c r="U589" s="968"/>
      <c r="V589" s="968"/>
      <c r="W589" s="968"/>
      <c r="X589" s="968"/>
    </row>
    <row r="590" spans="1:24" ht="16.5" customHeight="1">
      <c r="A590" s="968"/>
      <c r="B590" s="968"/>
      <c r="C590" s="968"/>
      <c r="D590" s="968"/>
      <c r="E590" s="968"/>
      <c r="F590" s="968"/>
      <c r="G590" s="968"/>
      <c r="H590" s="968"/>
      <c r="I590" s="968"/>
      <c r="J590" s="968"/>
      <c r="K590" s="968"/>
      <c r="L590" s="968"/>
      <c r="M590" s="968"/>
      <c r="N590" s="968"/>
      <c r="O590" s="968"/>
      <c r="P590" s="968"/>
      <c r="Q590" s="968"/>
      <c r="R590" s="968"/>
      <c r="S590" s="968"/>
      <c r="T590" s="968"/>
      <c r="U590" s="968"/>
      <c r="V590" s="968"/>
      <c r="W590" s="968"/>
      <c r="X590" s="968"/>
    </row>
    <row r="591" spans="1:24" ht="16.5" customHeight="1">
      <c r="A591" s="968"/>
      <c r="B591" s="968"/>
      <c r="C591" s="968"/>
      <c r="D591" s="968"/>
      <c r="E591" s="968"/>
      <c r="F591" s="968"/>
      <c r="G591" s="968"/>
      <c r="H591" s="968"/>
      <c r="I591" s="968"/>
      <c r="J591" s="968"/>
      <c r="K591" s="968"/>
      <c r="L591" s="968"/>
      <c r="M591" s="968"/>
      <c r="N591" s="968"/>
      <c r="O591" s="968"/>
      <c r="P591" s="968"/>
      <c r="Q591" s="968"/>
      <c r="R591" s="968"/>
      <c r="S591" s="968"/>
      <c r="T591" s="968"/>
      <c r="U591" s="968"/>
      <c r="V591" s="968"/>
      <c r="W591" s="968"/>
      <c r="X591" s="968"/>
    </row>
    <row r="592" spans="1:24" ht="16.5" customHeight="1">
      <c r="A592" s="968"/>
      <c r="B592" s="968"/>
      <c r="C592" s="968"/>
      <c r="D592" s="968"/>
      <c r="E592" s="968"/>
      <c r="F592" s="968"/>
      <c r="G592" s="968"/>
      <c r="H592" s="968"/>
      <c r="I592" s="968"/>
      <c r="J592" s="968"/>
      <c r="K592" s="968"/>
      <c r="L592" s="968"/>
      <c r="M592" s="968"/>
      <c r="N592" s="968"/>
      <c r="O592" s="968"/>
      <c r="P592" s="968"/>
      <c r="Q592" s="968"/>
      <c r="R592" s="968"/>
      <c r="S592" s="968"/>
      <c r="T592" s="968"/>
      <c r="U592" s="968"/>
      <c r="V592" s="968"/>
      <c r="W592" s="968"/>
      <c r="X592" s="968"/>
    </row>
    <row r="593" spans="1:24" ht="16.5" customHeight="1">
      <c r="A593" s="968"/>
      <c r="B593" s="968"/>
      <c r="C593" s="968"/>
      <c r="D593" s="968"/>
      <c r="E593" s="968"/>
      <c r="F593" s="968"/>
      <c r="G593" s="968"/>
      <c r="H593" s="968"/>
      <c r="I593" s="968"/>
      <c r="J593" s="968"/>
      <c r="K593" s="968"/>
      <c r="L593" s="968"/>
      <c r="M593" s="968"/>
      <c r="N593" s="968"/>
      <c r="O593" s="968"/>
      <c r="P593" s="968"/>
      <c r="Q593" s="968"/>
      <c r="R593" s="968"/>
      <c r="S593" s="968"/>
      <c r="T593" s="968"/>
      <c r="U593" s="968"/>
      <c r="V593" s="968"/>
      <c r="W593" s="968"/>
      <c r="X593" s="968"/>
    </row>
    <row r="594" spans="1:24" ht="16.5" customHeight="1">
      <c r="A594" s="968"/>
      <c r="B594" s="968"/>
      <c r="C594" s="968"/>
      <c r="D594" s="968"/>
      <c r="E594" s="968"/>
      <c r="F594" s="968"/>
      <c r="G594" s="968"/>
      <c r="H594" s="968"/>
      <c r="I594" s="968"/>
      <c r="J594" s="968"/>
      <c r="K594" s="968"/>
      <c r="L594" s="968"/>
      <c r="M594" s="968"/>
      <c r="N594" s="968"/>
      <c r="O594" s="968"/>
      <c r="P594" s="968"/>
      <c r="Q594" s="968"/>
      <c r="R594" s="968"/>
      <c r="S594" s="968"/>
      <c r="T594" s="968"/>
      <c r="U594" s="968"/>
      <c r="V594" s="968"/>
      <c r="W594" s="968"/>
      <c r="X594" s="968"/>
    </row>
    <row r="595" spans="1:24" ht="16.5" customHeight="1">
      <c r="A595" s="968"/>
      <c r="B595" s="968"/>
      <c r="C595" s="968"/>
      <c r="D595" s="968"/>
      <c r="E595" s="968"/>
      <c r="F595" s="968"/>
      <c r="G595" s="968"/>
      <c r="H595" s="968"/>
      <c r="I595" s="968"/>
      <c r="J595" s="968"/>
      <c r="K595" s="968"/>
      <c r="L595" s="968"/>
      <c r="M595" s="968"/>
      <c r="N595" s="968"/>
      <c r="O595" s="968"/>
      <c r="P595" s="968"/>
      <c r="Q595" s="968"/>
      <c r="R595" s="968"/>
      <c r="S595" s="968"/>
      <c r="T595" s="968"/>
      <c r="U595" s="968"/>
      <c r="V595" s="968"/>
      <c r="W595" s="968"/>
      <c r="X595" s="968"/>
    </row>
    <row r="596" spans="1:24" ht="16.5" customHeight="1">
      <c r="A596" s="968"/>
      <c r="B596" s="968"/>
      <c r="C596" s="968"/>
      <c r="D596" s="968"/>
      <c r="E596" s="968"/>
      <c r="F596" s="968"/>
      <c r="G596" s="968"/>
      <c r="H596" s="968"/>
      <c r="I596" s="968"/>
      <c r="J596" s="968"/>
      <c r="K596" s="968"/>
      <c r="L596" s="968"/>
      <c r="M596" s="968"/>
      <c r="N596" s="968"/>
      <c r="O596" s="968"/>
      <c r="P596" s="968"/>
      <c r="Q596" s="968"/>
      <c r="R596" s="968"/>
      <c r="S596" s="968"/>
      <c r="T596" s="968"/>
      <c r="U596" s="968"/>
      <c r="V596" s="968"/>
      <c r="W596" s="968"/>
      <c r="X596" s="968"/>
    </row>
    <row r="597" spans="1:24" ht="16.5" customHeight="1">
      <c r="A597" s="968"/>
      <c r="B597" s="968"/>
      <c r="C597" s="968"/>
      <c r="D597" s="968"/>
      <c r="E597" s="968"/>
      <c r="F597" s="968"/>
      <c r="G597" s="968"/>
      <c r="H597" s="968"/>
      <c r="I597" s="968"/>
      <c r="J597" s="968"/>
      <c r="K597" s="968"/>
      <c r="L597" s="968"/>
      <c r="M597" s="968"/>
      <c r="N597" s="968"/>
      <c r="O597" s="968"/>
      <c r="P597" s="968"/>
      <c r="Q597" s="968"/>
      <c r="R597" s="968"/>
      <c r="S597" s="968"/>
      <c r="T597" s="968"/>
      <c r="U597" s="968"/>
      <c r="V597" s="968"/>
      <c r="W597" s="968"/>
      <c r="X597" s="968"/>
    </row>
    <row r="598" spans="1:24" ht="16.5" customHeight="1">
      <c r="A598" s="968"/>
      <c r="B598" s="968"/>
      <c r="C598" s="968"/>
      <c r="D598" s="968"/>
      <c r="E598" s="968"/>
      <c r="F598" s="968"/>
      <c r="G598" s="968"/>
      <c r="H598" s="968"/>
      <c r="I598" s="968"/>
      <c r="J598" s="968"/>
      <c r="K598" s="968"/>
      <c r="L598" s="968"/>
      <c r="M598" s="968"/>
      <c r="N598" s="968"/>
      <c r="O598" s="968"/>
      <c r="P598" s="968"/>
      <c r="Q598" s="968"/>
      <c r="R598" s="968"/>
      <c r="S598" s="968"/>
      <c r="T598" s="968"/>
      <c r="U598" s="968"/>
      <c r="V598" s="968"/>
      <c r="W598" s="968"/>
      <c r="X598" s="968"/>
    </row>
    <row r="599" spans="1:24" ht="16.5" customHeight="1">
      <c r="A599" s="968"/>
      <c r="B599" s="968"/>
      <c r="C599" s="968"/>
      <c r="D599" s="968"/>
      <c r="E599" s="968"/>
      <c r="F599" s="968"/>
      <c r="G599" s="968"/>
      <c r="H599" s="968"/>
      <c r="I599" s="968"/>
      <c r="J599" s="968"/>
      <c r="K599" s="968"/>
      <c r="L599" s="968"/>
      <c r="M599" s="968"/>
      <c r="N599" s="968"/>
      <c r="O599" s="968"/>
      <c r="P599" s="968"/>
      <c r="Q599" s="968"/>
      <c r="R599" s="968"/>
      <c r="S599" s="968"/>
      <c r="T599" s="968"/>
      <c r="U599" s="968"/>
      <c r="V599" s="968"/>
      <c r="W599" s="968"/>
      <c r="X599" s="968"/>
    </row>
    <row r="600" spans="1:24" ht="16.5" customHeight="1">
      <c r="A600" s="968"/>
      <c r="B600" s="968"/>
      <c r="C600" s="968"/>
      <c r="D600" s="968"/>
      <c r="E600" s="968"/>
      <c r="F600" s="968"/>
      <c r="G600" s="968"/>
      <c r="H600" s="968"/>
      <c r="I600" s="968"/>
      <c r="J600" s="968"/>
      <c r="K600" s="968"/>
      <c r="L600" s="968"/>
      <c r="M600" s="968"/>
      <c r="N600" s="968"/>
      <c r="O600" s="968"/>
      <c r="P600" s="968"/>
      <c r="Q600" s="968"/>
      <c r="R600" s="968"/>
      <c r="S600" s="968"/>
      <c r="T600" s="968"/>
      <c r="U600" s="968"/>
      <c r="V600" s="968"/>
      <c r="W600" s="968"/>
      <c r="X600" s="968"/>
    </row>
    <row r="601" spans="1:24" ht="16.5" customHeight="1">
      <c r="A601" s="968"/>
      <c r="B601" s="968"/>
      <c r="C601" s="968"/>
      <c r="D601" s="968"/>
      <c r="E601" s="968"/>
      <c r="F601" s="968"/>
      <c r="G601" s="968"/>
      <c r="H601" s="968"/>
      <c r="I601" s="968"/>
      <c r="J601" s="968"/>
      <c r="K601" s="968"/>
      <c r="L601" s="968"/>
      <c r="M601" s="968"/>
      <c r="N601" s="968"/>
      <c r="O601" s="968"/>
      <c r="P601" s="968"/>
      <c r="Q601" s="968"/>
      <c r="R601" s="968"/>
      <c r="S601" s="968"/>
      <c r="T601" s="968"/>
      <c r="U601" s="968"/>
      <c r="V601" s="968"/>
      <c r="W601" s="968"/>
      <c r="X601" s="968"/>
    </row>
    <row r="602" spans="1:24" ht="16.5" customHeight="1">
      <c r="A602" s="968"/>
      <c r="B602" s="968"/>
      <c r="C602" s="968"/>
      <c r="D602" s="968"/>
      <c r="E602" s="968"/>
      <c r="F602" s="968"/>
      <c r="G602" s="968"/>
      <c r="H602" s="968"/>
      <c r="I602" s="968"/>
      <c r="J602" s="968"/>
      <c r="K602" s="968"/>
      <c r="L602" s="968"/>
      <c r="M602" s="968"/>
      <c r="N602" s="968"/>
      <c r="O602" s="968"/>
      <c r="P602" s="968"/>
      <c r="Q602" s="968"/>
      <c r="R602" s="968"/>
      <c r="S602" s="968"/>
      <c r="T602" s="968"/>
      <c r="U602" s="968"/>
      <c r="V602" s="968"/>
      <c r="W602" s="968"/>
      <c r="X602" s="968"/>
    </row>
    <row r="603" spans="1:24" ht="16.5" customHeight="1">
      <c r="A603" s="968"/>
      <c r="B603" s="968"/>
      <c r="C603" s="968"/>
      <c r="D603" s="968"/>
      <c r="E603" s="968"/>
      <c r="F603" s="968"/>
      <c r="G603" s="968"/>
      <c r="H603" s="968"/>
      <c r="I603" s="968"/>
      <c r="J603" s="968"/>
      <c r="K603" s="968"/>
      <c r="L603" s="968"/>
      <c r="M603" s="968"/>
      <c r="N603" s="968"/>
      <c r="O603" s="968"/>
      <c r="P603" s="968"/>
      <c r="Q603" s="968"/>
      <c r="R603" s="968"/>
      <c r="S603" s="968"/>
      <c r="T603" s="968"/>
      <c r="U603" s="968"/>
      <c r="V603" s="968"/>
      <c r="W603" s="968"/>
      <c r="X603" s="968"/>
    </row>
    <row r="604" spans="1:24" ht="16.5" customHeight="1">
      <c r="A604" s="968"/>
      <c r="B604" s="968"/>
      <c r="C604" s="968"/>
      <c r="D604" s="968"/>
      <c r="E604" s="968"/>
      <c r="F604" s="968"/>
      <c r="G604" s="968"/>
      <c r="H604" s="968"/>
      <c r="I604" s="968"/>
      <c r="J604" s="968"/>
      <c r="K604" s="968"/>
      <c r="L604" s="968"/>
      <c r="M604" s="968"/>
      <c r="N604" s="968"/>
      <c r="O604" s="968"/>
      <c r="P604" s="968"/>
      <c r="Q604" s="968"/>
      <c r="R604" s="968"/>
      <c r="S604" s="968"/>
      <c r="T604" s="968"/>
      <c r="U604" s="968"/>
      <c r="V604" s="968"/>
      <c r="W604" s="968"/>
      <c r="X604" s="968"/>
    </row>
    <row r="605" spans="1:24" ht="16.5" customHeight="1">
      <c r="A605" s="968"/>
      <c r="B605" s="968"/>
      <c r="C605" s="968"/>
      <c r="D605" s="968"/>
      <c r="E605" s="968"/>
      <c r="F605" s="968"/>
      <c r="G605" s="968"/>
      <c r="H605" s="968"/>
      <c r="I605" s="968"/>
      <c r="J605" s="968"/>
      <c r="K605" s="968"/>
      <c r="L605" s="968"/>
      <c r="M605" s="968"/>
      <c r="N605" s="968"/>
      <c r="O605" s="968"/>
      <c r="P605" s="968"/>
      <c r="Q605" s="968"/>
      <c r="R605" s="968"/>
      <c r="S605" s="968"/>
      <c r="T605" s="968"/>
      <c r="U605" s="968"/>
      <c r="V605" s="968"/>
      <c r="W605" s="968"/>
      <c r="X605" s="968"/>
    </row>
    <row r="606" spans="1:24" ht="16.5" customHeight="1">
      <c r="A606" s="968"/>
      <c r="B606" s="968"/>
      <c r="C606" s="968"/>
      <c r="D606" s="968"/>
      <c r="E606" s="968"/>
      <c r="F606" s="968"/>
      <c r="G606" s="968"/>
      <c r="H606" s="968"/>
      <c r="I606" s="968"/>
      <c r="J606" s="968"/>
      <c r="K606" s="968"/>
      <c r="L606" s="968"/>
      <c r="M606" s="968"/>
      <c r="N606" s="968"/>
      <c r="O606" s="968"/>
      <c r="P606" s="968"/>
      <c r="Q606" s="968"/>
      <c r="R606" s="968"/>
      <c r="S606" s="968"/>
      <c r="T606" s="968"/>
      <c r="U606" s="968"/>
      <c r="V606" s="968"/>
      <c r="W606" s="968"/>
      <c r="X606" s="968"/>
    </row>
    <row r="607" spans="1:24" ht="16.5" customHeight="1">
      <c r="A607" s="968"/>
      <c r="B607" s="968"/>
      <c r="C607" s="968"/>
      <c r="D607" s="968"/>
      <c r="E607" s="968"/>
      <c r="F607" s="968"/>
      <c r="G607" s="968"/>
      <c r="H607" s="968"/>
      <c r="I607" s="968"/>
      <c r="J607" s="968"/>
      <c r="K607" s="968"/>
      <c r="L607" s="968"/>
      <c r="M607" s="968"/>
      <c r="N607" s="968"/>
      <c r="O607" s="968"/>
      <c r="P607" s="968"/>
      <c r="Q607" s="968"/>
      <c r="R607" s="968"/>
      <c r="S607" s="968"/>
      <c r="T607" s="968"/>
      <c r="U607" s="968"/>
      <c r="V607" s="968"/>
      <c r="W607" s="968"/>
      <c r="X607" s="968"/>
    </row>
    <row r="608" spans="1:24" ht="16.5" customHeight="1">
      <c r="A608" s="968"/>
      <c r="B608" s="968"/>
      <c r="C608" s="968"/>
      <c r="D608" s="968"/>
      <c r="E608" s="968"/>
      <c r="F608" s="968"/>
      <c r="G608" s="968"/>
      <c r="H608" s="968"/>
      <c r="I608" s="968"/>
      <c r="J608" s="968"/>
      <c r="K608" s="968"/>
      <c r="L608" s="968"/>
      <c r="M608" s="968"/>
      <c r="N608" s="968"/>
      <c r="O608" s="968"/>
      <c r="P608" s="968"/>
      <c r="Q608" s="968"/>
      <c r="R608" s="968"/>
      <c r="S608" s="968"/>
      <c r="T608" s="968"/>
      <c r="U608" s="968"/>
      <c r="V608" s="968"/>
      <c r="W608" s="968"/>
      <c r="X608" s="968"/>
    </row>
    <row r="609" spans="1:24" ht="16.5" customHeight="1">
      <c r="A609" s="968"/>
      <c r="B609" s="968"/>
      <c r="C609" s="968"/>
      <c r="D609" s="968"/>
      <c r="E609" s="968"/>
      <c r="F609" s="968"/>
      <c r="G609" s="968"/>
      <c r="H609" s="968"/>
      <c r="I609" s="968"/>
      <c r="J609" s="968"/>
      <c r="K609" s="968"/>
      <c r="L609" s="968"/>
      <c r="M609" s="968"/>
      <c r="N609" s="968"/>
      <c r="O609" s="968"/>
      <c r="P609" s="968"/>
      <c r="Q609" s="968"/>
      <c r="R609" s="968"/>
      <c r="S609" s="968"/>
      <c r="T609" s="968"/>
      <c r="U609" s="968"/>
      <c r="V609" s="968"/>
      <c r="W609" s="968"/>
      <c r="X609" s="968"/>
    </row>
    <row r="610" spans="1:24" ht="16.5" customHeight="1">
      <c r="A610" s="968"/>
      <c r="B610" s="968"/>
      <c r="C610" s="968"/>
      <c r="D610" s="968"/>
      <c r="E610" s="968"/>
      <c r="F610" s="968"/>
      <c r="G610" s="968"/>
      <c r="H610" s="968"/>
      <c r="I610" s="968"/>
      <c r="J610" s="968"/>
      <c r="K610" s="968"/>
      <c r="L610" s="968"/>
      <c r="M610" s="968"/>
      <c r="N610" s="968"/>
      <c r="O610" s="968"/>
      <c r="P610" s="968"/>
      <c r="Q610" s="968"/>
      <c r="R610" s="968"/>
      <c r="S610" s="968"/>
      <c r="T610" s="968"/>
      <c r="U610" s="968"/>
      <c r="V610" s="968"/>
      <c r="W610" s="968"/>
      <c r="X610" s="968"/>
    </row>
    <row r="611" spans="1:24" ht="16.5" customHeight="1">
      <c r="A611" s="968"/>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row>
    <row r="612" spans="1:24" ht="16.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row>
    <row r="613" spans="1:24" ht="16.5" customHeight="1">
      <c r="A613" s="968"/>
      <c r="B613" s="968"/>
      <c r="C613" s="968"/>
      <c r="D613" s="968"/>
      <c r="E613" s="968"/>
      <c r="F613" s="968"/>
      <c r="G613" s="968"/>
      <c r="H613" s="968"/>
      <c r="I613" s="968"/>
      <c r="J613" s="968"/>
      <c r="K613" s="968"/>
      <c r="L613" s="968"/>
      <c r="M613" s="968"/>
      <c r="N613" s="968"/>
      <c r="O613" s="968"/>
      <c r="P613" s="968"/>
      <c r="Q613" s="968"/>
      <c r="R613" s="968"/>
      <c r="S613" s="968"/>
      <c r="T613" s="968"/>
      <c r="U613" s="968"/>
      <c r="V613" s="968"/>
      <c r="W613" s="968"/>
      <c r="X613" s="968"/>
    </row>
    <row r="614" spans="1:24" ht="16.5" customHeight="1">
      <c r="A614" s="968"/>
      <c r="B614" s="968"/>
      <c r="C614" s="968"/>
      <c r="D614" s="968"/>
      <c r="E614" s="968"/>
      <c r="F614" s="968"/>
      <c r="G614" s="968"/>
      <c r="H614" s="968"/>
      <c r="I614" s="968"/>
      <c r="J614" s="968"/>
      <c r="K614" s="968"/>
      <c r="L614" s="968"/>
      <c r="M614" s="968"/>
      <c r="N614" s="968"/>
      <c r="O614" s="968"/>
      <c r="P614" s="968"/>
      <c r="Q614" s="968"/>
      <c r="R614" s="968"/>
      <c r="S614" s="968"/>
      <c r="T614" s="968"/>
      <c r="U614" s="968"/>
      <c r="V614" s="968"/>
      <c r="W614" s="968"/>
      <c r="X614" s="968"/>
    </row>
    <row r="615" spans="1:24" ht="16.5" customHeight="1">
      <c r="A615" s="968"/>
      <c r="B615" s="968"/>
      <c r="C615" s="968"/>
      <c r="D615" s="968"/>
      <c r="E615" s="968"/>
      <c r="F615" s="968"/>
      <c r="G615" s="968"/>
      <c r="H615" s="968"/>
      <c r="I615" s="968"/>
      <c r="J615" s="968"/>
      <c r="K615" s="968"/>
      <c r="L615" s="968"/>
      <c r="M615" s="968"/>
      <c r="N615" s="968"/>
      <c r="O615" s="968"/>
      <c r="P615" s="968"/>
      <c r="Q615" s="968"/>
      <c r="R615" s="968"/>
      <c r="S615" s="968"/>
      <c r="T615" s="968"/>
      <c r="U615" s="968"/>
      <c r="V615" s="968"/>
      <c r="W615" s="968"/>
      <c r="X615" s="968"/>
    </row>
    <row r="616" spans="1:24" ht="16.5" customHeight="1">
      <c r="A616" s="968"/>
      <c r="B616" s="968"/>
      <c r="C616" s="968"/>
      <c r="D616" s="968"/>
      <c r="E616" s="968"/>
      <c r="F616" s="968"/>
      <c r="G616" s="968"/>
      <c r="H616" s="968"/>
      <c r="I616" s="968"/>
      <c r="J616" s="968"/>
      <c r="K616" s="968"/>
      <c r="L616" s="968"/>
      <c r="M616" s="968"/>
      <c r="N616" s="968"/>
      <c r="O616" s="968"/>
      <c r="P616" s="968"/>
      <c r="Q616" s="968"/>
      <c r="R616" s="968"/>
      <c r="S616" s="968"/>
      <c r="T616" s="968"/>
      <c r="U616" s="968"/>
      <c r="V616" s="968"/>
      <c r="W616" s="968"/>
      <c r="X616" s="968"/>
    </row>
    <row r="617" spans="1:24" ht="16.5" customHeight="1">
      <c r="A617" s="968"/>
      <c r="B617" s="968"/>
      <c r="C617" s="968"/>
      <c r="D617" s="968"/>
      <c r="E617" s="968"/>
      <c r="F617" s="968"/>
      <c r="G617" s="968"/>
      <c r="H617" s="968"/>
      <c r="I617" s="968"/>
      <c r="J617" s="968"/>
      <c r="K617" s="968"/>
      <c r="L617" s="968"/>
      <c r="M617" s="968"/>
      <c r="N617" s="968"/>
      <c r="O617" s="968"/>
      <c r="P617" s="968"/>
      <c r="Q617" s="968"/>
      <c r="R617" s="968"/>
      <c r="S617" s="968"/>
      <c r="T617" s="968"/>
      <c r="U617" s="968"/>
      <c r="V617" s="968"/>
      <c r="W617" s="968"/>
      <c r="X617" s="968"/>
    </row>
    <row r="618" spans="1:24" ht="16.5" customHeight="1">
      <c r="A618" s="968"/>
      <c r="B618" s="968"/>
      <c r="C618" s="968"/>
      <c r="D618" s="968"/>
      <c r="E618" s="968"/>
      <c r="F618" s="968"/>
      <c r="G618" s="968"/>
      <c r="H618" s="968"/>
      <c r="I618" s="968"/>
      <c r="J618" s="968"/>
      <c r="K618" s="968"/>
      <c r="L618" s="968"/>
      <c r="M618" s="968"/>
      <c r="N618" s="968"/>
      <c r="O618" s="968"/>
      <c r="P618" s="968"/>
      <c r="Q618" s="968"/>
      <c r="R618" s="968"/>
      <c r="S618" s="968"/>
      <c r="T618" s="968"/>
      <c r="U618" s="968"/>
      <c r="V618" s="968"/>
      <c r="W618" s="968"/>
      <c r="X618" s="968"/>
    </row>
    <row r="619" spans="1:24" ht="16.5" customHeight="1">
      <c r="A619" s="968"/>
      <c r="B619" s="968"/>
      <c r="C619" s="968"/>
      <c r="D619" s="968"/>
      <c r="E619" s="968"/>
      <c r="F619" s="968"/>
      <c r="G619" s="968"/>
      <c r="H619" s="968"/>
      <c r="I619" s="968"/>
      <c r="J619" s="968"/>
      <c r="K619" s="968"/>
      <c r="L619" s="968"/>
      <c r="M619" s="968"/>
      <c r="N619" s="968"/>
      <c r="O619" s="968"/>
      <c r="P619" s="968"/>
      <c r="Q619" s="968"/>
      <c r="R619" s="968"/>
      <c r="S619" s="968"/>
      <c r="T619" s="968"/>
      <c r="U619" s="968"/>
      <c r="V619" s="968"/>
      <c r="W619" s="968"/>
      <c r="X619" s="968"/>
    </row>
    <row r="620" spans="1:24" ht="16.5" customHeight="1">
      <c r="A620" s="968"/>
      <c r="B620" s="968"/>
      <c r="C620" s="968"/>
      <c r="D620" s="968"/>
      <c r="E620" s="968"/>
      <c r="F620" s="968"/>
      <c r="G620" s="968"/>
      <c r="H620" s="968"/>
      <c r="I620" s="968"/>
      <c r="J620" s="968"/>
      <c r="K620" s="968"/>
      <c r="L620" s="968"/>
      <c r="M620" s="968"/>
      <c r="N620" s="968"/>
      <c r="O620" s="968"/>
      <c r="P620" s="968"/>
      <c r="Q620" s="968"/>
      <c r="R620" s="968"/>
      <c r="S620" s="968"/>
      <c r="T620" s="968"/>
      <c r="U620" s="968"/>
      <c r="V620" s="968"/>
      <c r="W620" s="968"/>
      <c r="X620" s="968"/>
    </row>
    <row r="621" spans="1:24" ht="16.5" customHeight="1">
      <c r="A621" s="968"/>
      <c r="B621" s="968"/>
      <c r="C621" s="968"/>
      <c r="D621" s="968"/>
      <c r="E621" s="968"/>
      <c r="F621" s="968"/>
      <c r="G621" s="968"/>
      <c r="H621" s="968"/>
      <c r="I621" s="968"/>
      <c r="J621" s="968"/>
      <c r="K621" s="968"/>
      <c r="L621" s="968"/>
      <c r="M621" s="968"/>
      <c r="N621" s="968"/>
      <c r="O621" s="968"/>
      <c r="P621" s="968"/>
      <c r="Q621" s="968"/>
      <c r="R621" s="968"/>
      <c r="S621" s="968"/>
      <c r="T621" s="968"/>
      <c r="U621" s="968"/>
      <c r="V621" s="968"/>
      <c r="W621" s="968"/>
      <c r="X621" s="968"/>
    </row>
    <row r="622" spans="1:24" ht="16.5" customHeight="1">
      <c r="A622" s="968"/>
      <c r="B622" s="968"/>
      <c r="C622" s="968"/>
      <c r="D622" s="968"/>
      <c r="E622" s="968"/>
      <c r="F622" s="968"/>
      <c r="G622" s="968"/>
      <c r="H622" s="968"/>
      <c r="I622" s="968"/>
      <c r="J622" s="968"/>
      <c r="K622" s="968"/>
      <c r="L622" s="968"/>
      <c r="M622" s="968"/>
      <c r="N622" s="968"/>
      <c r="O622" s="968"/>
      <c r="P622" s="968"/>
      <c r="Q622" s="968"/>
      <c r="R622" s="968"/>
      <c r="S622" s="968"/>
      <c r="T622" s="968"/>
      <c r="U622" s="968"/>
      <c r="V622" s="968"/>
      <c r="W622" s="968"/>
      <c r="X622" s="968"/>
    </row>
    <row r="623" spans="1:24" ht="16.5" customHeight="1">
      <c r="A623" s="968"/>
      <c r="B623" s="968"/>
      <c r="C623" s="968"/>
      <c r="D623" s="968"/>
      <c r="E623" s="968"/>
      <c r="F623" s="968"/>
      <c r="G623" s="968"/>
      <c r="H623" s="968"/>
      <c r="I623" s="968"/>
      <c r="J623" s="968"/>
      <c r="K623" s="968"/>
      <c r="L623" s="968"/>
      <c r="M623" s="968"/>
      <c r="N623" s="968"/>
      <c r="O623" s="968"/>
      <c r="P623" s="968"/>
      <c r="Q623" s="968"/>
      <c r="R623" s="968"/>
      <c r="S623" s="968"/>
      <c r="T623" s="968"/>
      <c r="U623" s="968"/>
      <c r="V623" s="968"/>
      <c r="W623" s="968"/>
      <c r="X623" s="968"/>
    </row>
    <row r="624" spans="1:24" ht="16.5" customHeight="1">
      <c r="A624" s="968"/>
      <c r="B624" s="968"/>
      <c r="C624" s="968"/>
      <c r="D624" s="968"/>
      <c r="E624" s="968"/>
      <c r="F624" s="968"/>
      <c r="G624" s="968"/>
      <c r="H624" s="968"/>
      <c r="I624" s="968"/>
      <c r="J624" s="968"/>
      <c r="K624" s="968"/>
      <c r="L624" s="968"/>
      <c r="M624" s="968"/>
      <c r="N624" s="968"/>
      <c r="O624" s="968"/>
      <c r="P624" s="968"/>
      <c r="Q624" s="968"/>
      <c r="R624" s="968"/>
      <c r="S624" s="968"/>
      <c r="T624" s="968"/>
      <c r="U624" s="968"/>
      <c r="V624" s="968"/>
      <c r="W624" s="968"/>
      <c r="X624" s="968"/>
    </row>
    <row r="625" spans="1:24" ht="16.5" customHeight="1">
      <c r="A625" s="968"/>
      <c r="B625" s="968"/>
      <c r="C625" s="968"/>
      <c r="D625" s="968"/>
      <c r="E625" s="968"/>
      <c r="F625" s="968"/>
      <c r="G625" s="968"/>
      <c r="H625" s="968"/>
      <c r="I625" s="968"/>
      <c r="J625" s="968"/>
      <c r="K625" s="968"/>
      <c r="L625" s="968"/>
      <c r="M625" s="968"/>
      <c r="N625" s="968"/>
      <c r="O625" s="968"/>
      <c r="P625" s="968"/>
      <c r="Q625" s="968"/>
      <c r="R625" s="968"/>
      <c r="S625" s="968"/>
      <c r="T625" s="968"/>
      <c r="U625" s="968"/>
      <c r="V625" s="968"/>
      <c r="W625" s="968"/>
      <c r="X625" s="968"/>
    </row>
    <row r="626" spans="1:24" ht="16.5" customHeight="1">
      <c r="A626" s="968"/>
      <c r="B626" s="968"/>
      <c r="C626" s="968"/>
      <c r="D626" s="968"/>
      <c r="E626" s="968"/>
      <c r="F626" s="968"/>
      <c r="G626" s="968"/>
      <c r="H626" s="968"/>
      <c r="I626" s="968"/>
      <c r="J626" s="968"/>
      <c r="K626" s="968"/>
      <c r="L626" s="968"/>
      <c r="M626" s="968"/>
      <c r="N626" s="968"/>
      <c r="O626" s="968"/>
      <c r="P626" s="968"/>
      <c r="Q626" s="968"/>
      <c r="R626" s="968"/>
      <c r="S626" s="968"/>
      <c r="T626" s="968"/>
      <c r="U626" s="968"/>
      <c r="V626" s="968"/>
      <c r="W626" s="968"/>
      <c r="X626" s="968"/>
    </row>
    <row r="627" spans="1:24" ht="16.5" customHeight="1">
      <c r="A627" s="968"/>
      <c r="B627" s="968"/>
      <c r="C627" s="968"/>
      <c r="D627" s="968"/>
      <c r="E627" s="968"/>
      <c r="F627" s="968"/>
      <c r="G627" s="968"/>
      <c r="H627" s="968"/>
      <c r="I627" s="968"/>
      <c r="J627" s="968"/>
      <c r="K627" s="968"/>
      <c r="L627" s="968"/>
      <c r="M627" s="968"/>
      <c r="N627" s="968"/>
      <c r="O627" s="968"/>
      <c r="P627" s="968"/>
      <c r="Q627" s="968"/>
      <c r="R627" s="968"/>
      <c r="S627" s="968"/>
      <c r="T627" s="968"/>
      <c r="U627" s="968"/>
      <c r="V627" s="968"/>
      <c r="W627" s="968"/>
      <c r="X627" s="968"/>
    </row>
    <row r="628" spans="1:24" ht="16.5" customHeight="1">
      <c r="A628" s="968"/>
      <c r="B628" s="968"/>
      <c r="C628" s="968"/>
      <c r="D628" s="968"/>
      <c r="E628" s="968"/>
      <c r="F628" s="968"/>
      <c r="G628" s="968"/>
      <c r="H628" s="968"/>
      <c r="I628" s="968"/>
      <c r="J628" s="968"/>
      <c r="K628" s="968"/>
      <c r="L628" s="968"/>
      <c r="M628" s="968"/>
      <c r="N628" s="968"/>
      <c r="O628" s="968"/>
      <c r="P628" s="968"/>
      <c r="Q628" s="968"/>
      <c r="R628" s="968"/>
      <c r="S628" s="968"/>
      <c r="T628" s="968"/>
      <c r="U628" s="968"/>
      <c r="V628" s="968"/>
      <c r="W628" s="968"/>
      <c r="X628" s="968"/>
    </row>
    <row r="629" spans="1:24" ht="16.5" customHeight="1">
      <c r="A629" s="968"/>
      <c r="B629" s="968"/>
      <c r="C629" s="968"/>
      <c r="D629" s="968"/>
      <c r="E629" s="968"/>
      <c r="F629" s="968"/>
      <c r="G629" s="968"/>
      <c r="H629" s="968"/>
      <c r="I629" s="968"/>
      <c r="J629" s="968"/>
      <c r="K629" s="968"/>
      <c r="L629" s="968"/>
      <c r="M629" s="968"/>
      <c r="N629" s="968"/>
      <c r="O629" s="968"/>
      <c r="P629" s="968"/>
      <c r="Q629" s="968"/>
      <c r="R629" s="968"/>
      <c r="S629" s="968"/>
      <c r="T629" s="968"/>
      <c r="U629" s="968"/>
      <c r="V629" s="968"/>
      <c r="W629" s="968"/>
      <c r="X629" s="968"/>
    </row>
    <row r="630" spans="1:24" ht="16.5" customHeight="1">
      <c r="A630" s="968"/>
      <c r="B630" s="968"/>
      <c r="C630" s="968"/>
      <c r="D630" s="968"/>
      <c r="E630" s="968"/>
      <c r="F630" s="968"/>
      <c r="G630" s="968"/>
      <c r="H630" s="968"/>
      <c r="I630" s="968"/>
      <c r="J630" s="968"/>
      <c r="K630" s="968"/>
      <c r="L630" s="968"/>
      <c r="M630" s="968"/>
      <c r="N630" s="968"/>
      <c r="O630" s="968"/>
      <c r="P630" s="968"/>
      <c r="Q630" s="968"/>
      <c r="R630" s="968"/>
      <c r="S630" s="968"/>
      <c r="T630" s="968"/>
      <c r="U630" s="968"/>
      <c r="V630" s="968"/>
      <c r="W630" s="968"/>
      <c r="X630" s="968"/>
    </row>
    <row r="631" spans="1:24" ht="16.5" customHeight="1">
      <c r="A631" s="968"/>
      <c r="B631" s="968"/>
      <c r="C631" s="968"/>
      <c r="D631" s="968"/>
      <c r="E631" s="968"/>
      <c r="F631" s="968"/>
      <c r="G631" s="968"/>
      <c r="H631" s="968"/>
      <c r="I631" s="968"/>
      <c r="J631" s="968"/>
      <c r="K631" s="968"/>
      <c r="L631" s="968"/>
      <c r="M631" s="968"/>
      <c r="N631" s="968"/>
      <c r="O631" s="968"/>
      <c r="P631" s="968"/>
      <c r="Q631" s="968"/>
      <c r="R631" s="968"/>
      <c r="S631" s="968"/>
      <c r="T631" s="968"/>
      <c r="U631" s="968"/>
      <c r="V631" s="968"/>
      <c r="W631" s="968"/>
      <c r="X631" s="968"/>
    </row>
    <row r="632" spans="1:24" ht="16.5" customHeight="1">
      <c r="A632" s="968"/>
      <c r="B632" s="968"/>
      <c r="C632" s="968"/>
      <c r="D632" s="968"/>
      <c r="E632" s="968"/>
      <c r="F632" s="968"/>
      <c r="G632" s="968"/>
      <c r="H632" s="968"/>
      <c r="I632" s="968"/>
      <c r="J632" s="968"/>
      <c r="K632" s="968"/>
      <c r="L632" s="968"/>
      <c r="M632" s="968"/>
      <c r="N632" s="968"/>
      <c r="O632" s="968"/>
      <c r="P632" s="968"/>
      <c r="Q632" s="968"/>
      <c r="R632" s="968"/>
      <c r="S632" s="968"/>
      <c r="T632" s="968"/>
      <c r="U632" s="968"/>
      <c r="V632" s="968"/>
      <c r="W632" s="968"/>
      <c r="X632" s="968"/>
    </row>
    <row r="633" spans="1:24" ht="16.5" customHeight="1">
      <c r="A633" s="968"/>
      <c r="B633" s="968"/>
      <c r="C633" s="968"/>
      <c r="D633" s="968"/>
      <c r="E633" s="968"/>
      <c r="F633" s="968"/>
      <c r="G633" s="968"/>
      <c r="H633" s="968"/>
      <c r="I633" s="968"/>
      <c r="J633" s="968"/>
      <c r="K633" s="968"/>
      <c r="L633" s="968"/>
      <c r="M633" s="968"/>
      <c r="N633" s="968"/>
      <c r="O633" s="968"/>
      <c r="P633" s="968"/>
      <c r="Q633" s="968"/>
      <c r="R633" s="968"/>
      <c r="S633" s="968"/>
      <c r="T633" s="968"/>
      <c r="U633" s="968"/>
      <c r="V633" s="968"/>
      <c r="W633" s="968"/>
      <c r="X633" s="968"/>
    </row>
    <row r="634" spans="1:24" ht="16.5" customHeight="1">
      <c r="A634" s="968"/>
      <c r="B634" s="968"/>
      <c r="C634" s="968"/>
      <c r="D634" s="968"/>
      <c r="E634" s="968"/>
      <c r="F634" s="968"/>
      <c r="G634" s="968"/>
      <c r="H634" s="968"/>
      <c r="I634" s="968"/>
      <c r="J634" s="968"/>
      <c r="K634" s="968"/>
      <c r="L634" s="968"/>
      <c r="M634" s="968"/>
      <c r="N634" s="968"/>
      <c r="O634" s="968"/>
      <c r="P634" s="968"/>
      <c r="Q634" s="968"/>
      <c r="R634" s="968"/>
      <c r="S634" s="968"/>
      <c r="T634" s="968"/>
      <c r="U634" s="968"/>
      <c r="V634" s="968"/>
      <c r="W634" s="968"/>
      <c r="X634" s="968"/>
    </row>
    <row r="635" spans="1:24" ht="16.5" customHeight="1">
      <c r="A635" s="968"/>
      <c r="B635" s="968"/>
      <c r="C635" s="968"/>
      <c r="D635" s="968"/>
      <c r="E635" s="968"/>
      <c r="F635" s="968"/>
      <c r="G635" s="968"/>
      <c r="H635" s="968"/>
      <c r="I635" s="968"/>
      <c r="J635" s="968"/>
      <c r="K635" s="968"/>
      <c r="L635" s="968"/>
      <c r="M635" s="968"/>
      <c r="N635" s="968"/>
      <c r="O635" s="968"/>
      <c r="P635" s="968"/>
      <c r="Q635" s="968"/>
      <c r="R635" s="968"/>
      <c r="S635" s="968"/>
      <c r="T635" s="968"/>
      <c r="U635" s="968"/>
      <c r="V635" s="968"/>
      <c r="W635" s="968"/>
      <c r="X635" s="968"/>
    </row>
    <row r="636" spans="1:24" ht="16.5" customHeight="1">
      <c r="A636" s="968"/>
      <c r="B636" s="968"/>
      <c r="C636" s="968"/>
      <c r="D636" s="968"/>
      <c r="E636" s="968"/>
      <c r="F636" s="968"/>
      <c r="G636" s="968"/>
      <c r="H636" s="968"/>
      <c r="I636" s="968"/>
      <c r="J636" s="968"/>
      <c r="K636" s="968"/>
      <c r="L636" s="968"/>
      <c r="M636" s="968"/>
      <c r="N636" s="968"/>
      <c r="O636" s="968"/>
      <c r="P636" s="968"/>
      <c r="Q636" s="968"/>
      <c r="R636" s="968"/>
      <c r="S636" s="968"/>
      <c r="T636" s="968"/>
      <c r="U636" s="968"/>
      <c r="V636" s="968"/>
      <c r="W636" s="968"/>
      <c r="X636" s="968"/>
    </row>
    <row r="637" spans="1:24" ht="16.5" customHeight="1">
      <c r="A637" s="968"/>
      <c r="B637" s="968"/>
      <c r="C637" s="968"/>
      <c r="D637" s="968"/>
      <c r="E637" s="968"/>
      <c r="F637" s="968"/>
      <c r="G637" s="968"/>
      <c r="H637" s="968"/>
      <c r="I637" s="968"/>
      <c r="J637" s="968"/>
      <c r="K637" s="968"/>
      <c r="L637" s="968"/>
      <c r="M637" s="968"/>
      <c r="N637" s="968"/>
      <c r="O637" s="968"/>
      <c r="P637" s="968"/>
      <c r="Q637" s="968"/>
      <c r="R637" s="968"/>
      <c r="S637" s="968"/>
      <c r="T637" s="968"/>
      <c r="U637" s="968"/>
      <c r="V637" s="968"/>
      <c r="W637" s="968"/>
      <c r="X637" s="968"/>
    </row>
    <row r="638" spans="1:24" ht="16.5" customHeight="1">
      <c r="A638" s="968"/>
      <c r="B638" s="968"/>
      <c r="C638" s="968"/>
      <c r="D638" s="968"/>
      <c r="E638" s="968"/>
      <c r="F638" s="968"/>
      <c r="G638" s="968"/>
      <c r="H638" s="968"/>
      <c r="I638" s="968"/>
      <c r="J638" s="968"/>
      <c r="K638" s="968"/>
      <c r="L638" s="968"/>
      <c r="M638" s="968"/>
      <c r="N638" s="968"/>
      <c r="O638" s="968"/>
      <c r="P638" s="968"/>
      <c r="Q638" s="968"/>
      <c r="R638" s="968"/>
      <c r="S638" s="968"/>
      <c r="T638" s="968"/>
      <c r="U638" s="968"/>
      <c r="V638" s="968"/>
      <c r="W638" s="968"/>
      <c r="X638" s="968"/>
    </row>
    <row r="639" spans="1:24" ht="16.5" customHeight="1">
      <c r="A639" s="968"/>
      <c r="B639" s="968"/>
      <c r="C639" s="968"/>
      <c r="D639" s="968"/>
      <c r="E639" s="968"/>
      <c r="F639" s="968"/>
      <c r="G639" s="968"/>
      <c r="H639" s="968"/>
      <c r="I639" s="968"/>
      <c r="J639" s="968"/>
      <c r="K639" s="968"/>
      <c r="L639" s="968"/>
      <c r="M639" s="968"/>
      <c r="N639" s="968"/>
      <c r="O639" s="968"/>
      <c r="P639" s="968"/>
      <c r="Q639" s="968"/>
      <c r="R639" s="968"/>
      <c r="S639" s="968"/>
      <c r="T639" s="968"/>
      <c r="U639" s="968"/>
      <c r="V639" s="968"/>
      <c r="W639" s="968"/>
      <c r="X639" s="968"/>
    </row>
    <row r="640" spans="1:24" ht="16.5" customHeight="1">
      <c r="A640" s="968"/>
      <c r="B640" s="968"/>
      <c r="C640" s="968"/>
      <c r="D640" s="968"/>
      <c r="E640" s="968"/>
      <c r="F640" s="968"/>
      <c r="G640" s="968"/>
      <c r="H640" s="968"/>
      <c r="I640" s="968"/>
      <c r="J640" s="968"/>
      <c r="K640" s="968"/>
      <c r="L640" s="968"/>
      <c r="M640" s="968"/>
      <c r="N640" s="968"/>
      <c r="O640" s="968"/>
      <c r="P640" s="968"/>
      <c r="Q640" s="968"/>
      <c r="R640" s="968"/>
      <c r="S640" s="968"/>
      <c r="T640" s="968"/>
      <c r="U640" s="968"/>
      <c r="V640" s="968"/>
      <c r="W640" s="968"/>
      <c r="X640" s="968"/>
    </row>
    <row r="641" spans="1:24" ht="16.5" customHeight="1">
      <c r="A641" s="968"/>
      <c r="B641" s="968"/>
      <c r="C641" s="968"/>
      <c r="D641" s="968"/>
      <c r="E641" s="968"/>
      <c r="F641" s="968"/>
      <c r="G641" s="968"/>
      <c r="H641" s="968"/>
      <c r="I641" s="968"/>
      <c r="J641" s="968"/>
      <c r="K641" s="968"/>
      <c r="L641" s="968"/>
      <c r="M641" s="968"/>
      <c r="N641" s="968"/>
      <c r="O641" s="968"/>
      <c r="P641" s="968"/>
      <c r="Q641" s="968"/>
      <c r="R641" s="968"/>
      <c r="S641" s="968"/>
      <c r="T641" s="968"/>
      <c r="U641" s="968"/>
      <c r="V641" s="968"/>
      <c r="W641" s="968"/>
      <c r="X641" s="968"/>
    </row>
    <row r="642" spans="1:24" ht="16.5" customHeight="1">
      <c r="A642" s="968"/>
      <c r="B642" s="968"/>
      <c r="C642" s="968"/>
      <c r="D642" s="968"/>
      <c r="E642" s="968"/>
      <c r="F642" s="968"/>
      <c r="G642" s="968"/>
      <c r="H642" s="968"/>
      <c r="I642" s="968"/>
      <c r="J642" s="968"/>
      <c r="K642" s="968"/>
      <c r="L642" s="968"/>
      <c r="M642" s="968"/>
      <c r="N642" s="968"/>
      <c r="O642" s="968"/>
      <c r="P642" s="968"/>
      <c r="Q642" s="968"/>
      <c r="R642" s="968"/>
      <c r="S642" s="968"/>
      <c r="T642" s="968"/>
      <c r="U642" s="968"/>
      <c r="V642" s="968"/>
      <c r="W642" s="968"/>
      <c r="X642" s="968"/>
    </row>
    <row r="643" spans="1:24" ht="16.5" customHeight="1">
      <c r="A643" s="968"/>
      <c r="B643" s="968"/>
      <c r="C643" s="968"/>
      <c r="D643" s="968"/>
      <c r="E643" s="968"/>
      <c r="F643" s="968"/>
      <c r="G643" s="968"/>
      <c r="H643" s="968"/>
      <c r="I643" s="968"/>
      <c r="J643" s="968"/>
      <c r="K643" s="968"/>
      <c r="L643" s="968"/>
      <c r="M643" s="968"/>
      <c r="N643" s="968"/>
      <c r="O643" s="968"/>
      <c r="P643" s="968"/>
      <c r="Q643" s="968"/>
      <c r="R643" s="968"/>
      <c r="S643" s="968"/>
      <c r="T643" s="968"/>
      <c r="U643" s="968"/>
      <c r="V643" s="968"/>
      <c r="W643" s="968"/>
      <c r="X643" s="968"/>
    </row>
    <row r="644" spans="1:24" ht="16.5" customHeight="1">
      <c r="A644" s="968"/>
      <c r="B644" s="968"/>
      <c r="C644" s="968"/>
      <c r="D644" s="968"/>
      <c r="E644" s="968"/>
      <c r="F644" s="968"/>
      <c r="G644" s="968"/>
      <c r="H644" s="968"/>
      <c r="I644" s="968"/>
      <c r="J644" s="968"/>
      <c r="K644" s="968"/>
      <c r="L644" s="968"/>
      <c r="M644" s="968"/>
      <c r="N644" s="968"/>
      <c r="O644" s="968"/>
      <c r="P644" s="968"/>
      <c r="Q644" s="968"/>
      <c r="R644" s="968"/>
      <c r="S644" s="968"/>
      <c r="T644" s="968"/>
      <c r="U644" s="968"/>
      <c r="V644" s="968"/>
      <c r="W644" s="968"/>
      <c r="X644" s="968"/>
    </row>
    <row r="645" spans="1:24" ht="16.5" customHeight="1">
      <c r="A645" s="968"/>
      <c r="B645" s="968"/>
      <c r="C645" s="968"/>
      <c r="D645" s="968"/>
      <c r="E645" s="968"/>
      <c r="F645" s="968"/>
      <c r="G645" s="968"/>
      <c r="H645" s="968"/>
      <c r="I645" s="968"/>
      <c r="J645" s="968"/>
      <c r="K645" s="968"/>
      <c r="L645" s="968"/>
      <c r="M645" s="968"/>
      <c r="N645" s="968"/>
      <c r="O645" s="968"/>
      <c r="P645" s="968"/>
      <c r="Q645" s="968"/>
      <c r="R645" s="968"/>
      <c r="S645" s="968"/>
      <c r="T645" s="968"/>
      <c r="U645" s="968"/>
      <c r="V645" s="968"/>
      <c r="W645" s="968"/>
      <c r="X645" s="968"/>
    </row>
    <row r="646" spans="1:24" ht="16.5" customHeight="1">
      <c r="A646" s="968"/>
      <c r="B646" s="968"/>
      <c r="C646" s="968"/>
      <c r="D646" s="968"/>
      <c r="E646" s="968"/>
      <c r="F646" s="968"/>
      <c r="G646" s="968"/>
      <c r="H646" s="968"/>
      <c r="I646" s="968"/>
      <c r="J646" s="968"/>
      <c r="K646" s="968"/>
      <c r="L646" s="968"/>
      <c r="M646" s="968"/>
      <c r="N646" s="968"/>
      <c r="O646" s="968"/>
      <c r="P646" s="968"/>
      <c r="Q646" s="968"/>
      <c r="R646" s="968"/>
      <c r="S646" s="968"/>
      <c r="T646" s="968"/>
      <c r="U646" s="968"/>
      <c r="V646" s="968"/>
      <c r="W646" s="968"/>
      <c r="X646" s="968"/>
    </row>
    <row r="647" spans="1:24" ht="16.5" customHeight="1">
      <c r="A647" s="968"/>
      <c r="B647" s="968"/>
      <c r="C647" s="968"/>
      <c r="D647" s="968"/>
      <c r="E647" s="968"/>
      <c r="F647" s="968"/>
      <c r="G647" s="968"/>
      <c r="H647" s="968"/>
      <c r="I647" s="968"/>
      <c r="J647" s="968"/>
      <c r="K647" s="968"/>
      <c r="L647" s="968"/>
      <c r="M647" s="968"/>
      <c r="N647" s="968"/>
      <c r="O647" s="968"/>
      <c r="P647" s="968"/>
      <c r="Q647" s="968"/>
      <c r="R647" s="968"/>
      <c r="S647" s="968"/>
      <c r="T647" s="968"/>
      <c r="U647" s="968"/>
      <c r="V647" s="968"/>
      <c r="W647" s="968"/>
      <c r="X647" s="968"/>
    </row>
    <row r="648" spans="1:24" ht="16.5" customHeight="1">
      <c r="A648" s="968"/>
      <c r="B648" s="968"/>
      <c r="C648" s="968"/>
      <c r="D648" s="968"/>
      <c r="E648" s="968"/>
      <c r="F648" s="968"/>
      <c r="G648" s="968"/>
      <c r="H648" s="968"/>
      <c r="I648" s="968"/>
      <c r="J648" s="968"/>
      <c r="K648" s="968"/>
      <c r="L648" s="968"/>
      <c r="M648" s="968"/>
      <c r="N648" s="968"/>
      <c r="O648" s="968"/>
      <c r="P648" s="968"/>
      <c r="Q648" s="968"/>
      <c r="R648" s="968"/>
      <c r="S648" s="968"/>
      <c r="T648" s="968"/>
      <c r="U648" s="968"/>
      <c r="V648" s="968"/>
      <c r="W648" s="968"/>
      <c r="X648" s="968"/>
    </row>
    <row r="649" spans="1:24" ht="16.5" customHeight="1">
      <c r="A649" s="968"/>
      <c r="B649" s="968"/>
      <c r="C649" s="968"/>
      <c r="D649" s="968"/>
      <c r="E649" s="968"/>
      <c r="F649" s="968"/>
      <c r="G649" s="968"/>
      <c r="H649" s="968"/>
      <c r="I649" s="968"/>
      <c r="J649" s="968"/>
      <c r="K649" s="968"/>
      <c r="L649" s="968"/>
      <c r="M649" s="968"/>
      <c r="N649" s="968"/>
      <c r="O649" s="968"/>
      <c r="P649" s="968"/>
      <c r="Q649" s="968"/>
      <c r="R649" s="968"/>
      <c r="S649" s="968"/>
      <c r="T649" s="968"/>
      <c r="U649" s="968"/>
      <c r="V649" s="968"/>
      <c r="W649" s="968"/>
      <c r="X649" s="968"/>
    </row>
    <row r="650" spans="1:24" ht="16.5" customHeight="1">
      <c r="A650" s="968"/>
      <c r="B650" s="968"/>
      <c r="C650" s="968"/>
      <c r="D650" s="968"/>
      <c r="E650" s="968"/>
      <c r="F650" s="968"/>
      <c r="G650" s="968"/>
      <c r="H650" s="968"/>
      <c r="I650" s="968"/>
      <c r="J650" s="968"/>
      <c r="K650" s="968"/>
      <c r="L650" s="968"/>
      <c r="M650" s="968"/>
      <c r="N650" s="968"/>
      <c r="O650" s="968"/>
      <c r="P650" s="968"/>
      <c r="Q650" s="968"/>
      <c r="R650" s="968"/>
      <c r="S650" s="968"/>
      <c r="T650" s="968"/>
      <c r="U650" s="968"/>
      <c r="V650" s="968"/>
      <c r="W650" s="968"/>
      <c r="X650" s="968"/>
    </row>
    <row r="651" spans="1:24" ht="16.5" customHeight="1">
      <c r="A651" s="968"/>
      <c r="B651" s="968"/>
      <c r="C651" s="968"/>
      <c r="D651" s="968"/>
      <c r="E651" s="968"/>
      <c r="F651" s="968"/>
      <c r="G651" s="968"/>
      <c r="H651" s="968"/>
      <c r="I651" s="968"/>
      <c r="J651" s="968"/>
      <c r="K651" s="968"/>
      <c r="L651" s="968"/>
      <c r="M651" s="968"/>
      <c r="N651" s="968"/>
      <c r="O651" s="968"/>
      <c r="P651" s="968"/>
      <c r="Q651" s="968"/>
      <c r="R651" s="968"/>
      <c r="S651" s="968"/>
      <c r="T651" s="968"/>
      <c r="U651" s="968"/>
      <c r="V651" s="968"/>
      <c r="W651" s="968"/>
      <c r="X651" s="968"/>
    </row>
    <row r="652" spans="1:24" ht="16.5" customHeight="1">
      <c r="A652" s="968"/>
      <c r="B652" s="968"/>
      <c r="C652" s="968"/>
      <c r="D652" s="968"/>
      <c r="E652" s="968"/>
      <c r="F652" s="968"/>
      <c r="G652" s="968"/>
      <c r="H652" s="968"/>
      <c r="I652" s="968"/>
      <c r="J652" s="968"/>
      <c r="K652" s="968"/>
      <c r="L652" s="968"/>
      <c r="M652" s="968"/>
      <c r="N652" s="968"/>
      <c r="O652" s="968"/>
      <c r="P652" s="968"/>
      <c r="Q652" s="968"/>
      <c r="R652" s="968"/>
      <c r="S652" s="968"/>
      <c r="T652" s="968"/>
      <c r="U652" s="968"/>
      <c r="V652" s="968"/>
      <c r="W652" s="968"/>
      <c r="X652" s="968"/>
    </row>
    <row r="653" spans="1:24" ht="16.5" customHeight="1">
      <c r="A653" s="968"/>
      <c r="B653" s="968"/>
      <c r="C653" s="968"/>
      <c r="D653" s="968"/>
      <c r="E653" s="968"/>
      <c r="F653" s="968"/>
      <c r="G653" s="968"/>
      <c r="H653" s="968"/>
      <c r="I653" s="968"/>
      <c r="J653" s="968"/>
      <c r="K653" s="968"/>
      <c r="L653" s="968"/>
      <c r="M653" s="968"/>
      <c r="N653" s="968"/>
      <c r="O653" s="968"/>
      <c r="P653" s="968"/>
      <c r="Q653" s="968"/>
      <c r="R653" s="968"/>
      <c r="S653" s="968"/>
      <c r="T653" s="968"/>
      <c r="U653" s="968"/>
      <c r="V653" s="968"/>
      <c r="W653" s="968"/>
      <c r="X653" s="968"/>
    </row>
    <row r="654" spans="1:24" ht="16.5" customHeight="1">
      <c r="A654" s="968"/>
      <c r="B654" s="968"/>
      <c r="C654" s="968"/>
      <c r="D654" s="968"/>
      <c r="E654" s="968"/>
      <c r="F654" s="968"/>
      <c r="G654" s="968"/>
      <c r="H654" s="968"/>
      <c r="I654" s="968"/>
      <c r="J654" s="968"/>
      <c r="K654" s="968"/>
      <c r="L654" s="968"/>
      <c r="M654" s="968"/>
      <c r="N654" s="968"/>
      <c r="O654" s="968"/>
      <c r="P654" s="968"/>
      <c r="Q654" s="968"/>
      <c r="R654" s="968"/>
      <c r="S654" s="968"/>
      <c r="T654" s="968"/>
      <c r="U654" s="968"/>
      <c r="V654" s="968"/>
      <c r="W654" s="968"/>
      <c r="X654" s="968"/>
    </row>
    <row r="655" spans="1:24" ht="16.5" customHeight="1">
      <c r="A655" s="968"/>
      <c r="B655" s="968"/>
      <c r="C655" s="968"/>
      <c r="D655" s="968"/>
      <c r="E655" s="968"/>
      <c r="F655" s="968"/>
      <c r="G655" s="968"/>
      <c r="H655" s="968"/>
      <c r="I655" s="968"/>
      <c r="J655" s="968"/>
      <c r="K655" s="968"/>
      <c r="L655" s="968"/>
      <c r="M655" s="968"/>
      <c r="N655" s="968"/>
      <c r="O655" s="968"/>
      <c r="P655" s="968"/>
      <c r="Q655" s="968"/>
      <c r="R655" s="968"/>
      <c r="S655" s="968"/>
      <c r="T655" s="968"/>
      <c r="U655" s="968"/>
      <c r="V655" s="968"/>
      <c r="W655" s="968"/>
      <c r="X655" s="968"/>
    </row>
    <row r="656" spans="1:24" ht="16.5" customHeight="1">
      <c r="A656" s="968"/>
      <c r="B656" s="968"/>
      <c r="C656" s="968"/>
      <c r="D656" s="968"/>
      <c r="E656" s="968"/>
      <c r="F656" s="968"/>
      <c r="G656" s="968"/>
      <c r="H656" s="968"/>
      <c r="I656" s="968"/>
      <c r="J656" s="968"/>
      <c r="K656" s="968"/>
      <c r="L656" s="968"/>
      <c r="M656" s="968"/>
      <c r="N656" s="968"/>
      <c r="O656" s="968"/>
      <c r="P656" s="968"/>
      <c r="Q656" s="968"/>
      <c r="R656" s="968"/>
      <c r="S656" s="968"/>
      <c r="T656" s="968"/>
      <c r="U656" s="968"/>
      <c r="V656" s="968"/>
      <c r="W656" s="968"/>
      <c r="X656" s="968"/>
    </row>
    <row r="657" spans="1:24" ht="16.5" customHeight="1">
      <c r="A657" s="968"/>
      <c r="B657" s="968"/>
      <c r="C657" s="968"/>
      <c r="D657" s="968"/>
      <c r="E657" s="968"/>
      <c r="F657" s="968"/>
      <c r="G657" s="968"/>
      <c r="H657" s="968"/>
      <c r="I657" s="968"/>
      <c r="J657" s="968"/>
      <c r="K657" s="968"/>
      <c r="L657" s="968"/>
      <c r="M657" s="968"/>
      <c r="N657" s="968"/>
      <c r="O657" s="968"/>
      <c r="P657" s="968"/>
      <c r="Q657" s="968"/>
      <c r="R657" s="968"/>
      <c r="S657" s="968"/>
      <c r="T657" s="968"/>
      <c r="U657" s="968"/>
      <c r="V657" s="968"/>
      <c r="W657" s="968"/>
      <c r="X657" s="968"/>
    </row>
    <row r="658" spans="1:24" ht="16.5" customHeight="1">
      <c r="A658" s="968"/>
      <c r="B658" s="968"/>
      <c r="C658" s="968"/>
      <c r="D658" s="968"/>
      <c r="E658" s="968"/>
      <c r="F658" s="968"/>
      <c r="G658" s="968"/>
      <c r="H658" s="968"/>
      <c r="I658" s="968"/>
      <c r="J658" s="968"/>
      <c r="K658" s="968"/>
      <c r="L658" s="968"/>
      <c r="M658" s="968"/>
      <c r="N658" s="968"/>
      <c r="O658" s="968"/>
      <c r="P658" s="968"/>
      <c r="Q658" s="968"/>
      <c r="R658" s="968"/>
      <c r="S658" s="968"/>
      <c r="T658" s="968"/>
      <c r="U658" s="968"/>
      <c r="V658" s="968"/>
      <c r="W658" s="968"/>
      <c r="X658" s="968"/>
    </row>
    <row r="659" spans="1:24" ht="16.5" customHeight="1">
      <c r="A659" s="968"/>
      <c r="B659" s="968"/>
      <c r="C659" s="968"/>
      <c r="D659" s="968"/>
      <c r="E659" s="968"/>
      <c r="F659" s="968"/>
      <c r="G659" s="968"/>
      <c r="H659" s="968"/>
      <c r="I659" s="968"/>
      <c r="J659" s="968"/>
      <c r="K659" s="968"/>
      <c r="L659" s="968"/>
      <c r="M659" s="968"/>
      <c r="N659" s="968"/>
      <c r="O659" s="968"/>
      <c r="P659" s="968"/>
      <c r="Q659" s="968"/>
      <c r="R659" s="968"/>
      <c r="S659" s="968"/>
      <c r="T659" s="968"/>
      <c r="U659" s="968"/>
      <c r="V659" s="968"/>
      <c r="W659" s="968"/>
      <c r="X659" s="968"/>
    </row>
    <row r="660" spans="1:24" ht="16.5" customHeight="1">
      <c r="A660" s="968"/>
      <c r="B660" s="968"/>
      <c r="C660" s="968"/>
      <c r="D660" s="968"/>
      <c r="E660" s="968"/>
      <c r="F660" s="968"/>
      <c r="G660" s="968"/>
      <c r="H660" s="968"/>
      <c r="I660" s="968"/>
      <c r="J660" s="968"/>
      <c r="K660" s="968"/>
      <c r="L660" s="968"/>
      <c r="M660" s="968"/>
      <c r="N660" s="968"/>
      <c r="O660" s="968"/>
      <c r="P660" s="968"/>
      <c r="Q660" s="968"/>
      <c r="R660" s="968"/>
      <c r="S660" s="968"/>
      <c r="T660" s="968"/>
      <c r="U660" s="968"/>
      <c r="V660" s="968"/>
      <c r="W660" s="968"/>
      <c r="X660" s="968"/>
    </row>
    <row r="661" spans="1:24" ht="16.5" customHeight="1">
      <c r="A661" s="968"/>
      <c r="B661" s="968"/>
      <c r="C661" s="968"/>
      <c r="D661" s="968"/>
      <c r="E661" s="968"/>
      <c r="F661" s="968"/>
      <c r="G661" s="968"/>
      <c r="H661" s="968"/>
      <c r="I661" s="968"/>
      <c r="J661" s="968"/>
      <c r="K661" s="968"/>
      <c r="L661" s="968"/>
      <c r="M661" s="968"/>
      <c r="N661" s="968"/>
      <c r="O661" s="968"/>
      <c r="P661" s="968"/>
      <c r="Q661" s="968"/>
      <c r="R661" s="968"/>
      <c r="S661" s="968"/>
      <c r="T661" s="968"/>
      <c r="U661" s="968"/>
      <c r="V661" s="968"/>
      <c r="W661" s="968"/>
      <c r="X661" s="968"/>
    </row>
    <row r="662" spans="1:24" ht="16.5" customHeight="1">
      <c r="A662" s="968"/>
      <c r="B662" s="968"/>
      <c r="C662" s="968"/>
      <c r="D662" s="968"/>
      <c r="E662" s="968"/>
      <c r="F662" s="968"/>
      <c r="G662" s="968"/>
      <c r="H662" s="968"/>
      <c r="I662" s="968"/>
      <c r="J662" s="968"/>
      <c r="K662" s="968"/>
      <c r="L662" s="968"/>
      <c r="M662" s="968"/>
      <c r="N662" s="968"/>
      <c r="O662" s="968"/>
      <c r="P662" s="968"/>
      <c r="Q662" s="968"/>
      <c r="R662" s="968"/>
      <c r="S662" s="968"/>
      <c r="T662" s="968"/>
      <c r="U662" s="968"/>
      <c r="V662" s="968"/>
      <c r="W662" s="968"/>
      <c r="X662" s="968"/>
    </row>
    <row r="663" spans="1:24" ht="16.5" customHeight="1">
      <c r="A663" s="968"/>
      <c r="B663" s="968"/>
      <c r="C663" s="968"/>
      <c r="D663" s="968"/>
      <c r="E663" s="968"/>
      <c r="F663" s="968"/>
      <c r="G663" s="968"/>
      <c r="H663" s="968"/>
      <c r="I663" s="968"/>
      <c r="J663" s="968"/>
      <c r="K663" s="968"/>
      <c r="L663" s="968"/>
      <c r="M663" s="968"/>
      <c r="N663" s="968"/>
      <c r="O663" s="968"/>
      <c r="P663" s="968"/>
      <c r="Q663" s="968"/>
      <c r="R663" s="968"/>
      <c r="S663" s="968"/>
      <c r="T663" s="968"/>
      <c r="U663" s="968"/>
      <c r="V663" s="968"/>
      <c r="W663" s="968"/>
      <c r="X663" s="968"/>
    </row>
    <row r="664" spans="1:24" ht="16.5" customHeight="1">
      <c r="A664" s="968"/>
      <c r="B664" s="968"/>
      <c r="C664" s="968"/>
      <c r="D664" s="968"/>
      <c r="E664" s="968"/>
      <c r="F664" s="968"/>
      <c r="G664" s="968"/>
      <c r="H664" s="968"/>
      <c r="I664" s="968"/>
      <c r="J664" s="968"/>
      <c r="K664" s="968"/>
      <c r="L664" s="968"/>
      <c r="M664" s="968"/>
      <c r="N664" s="968"/>
      <c r="O664" s="968"/>
      <c r="P664" s="968"/>
      <c r="Q664" s="968"/>
      <c r="R664" s="968"/>
      <c r="S664" s="968"/>
      <c r="T664" s="968"/>
      <c r="U664" s="968"/>
      <c r="V664" s="968"/>
      <c r="W664" s="968"/>
      <c r="X664" s="968"/>
    </row>
    <row r="665" spans="1:24" ht="16.5" customHeight="1">
      <c r="A665" s="968"/>
      <c r="B665" s="968"/>
      <c r="C665" s="968"/>
      <c r="D665" s="968"/>
      <c r="E665" s="968"/>
      <c r="F665" s="968"/>
      <c r="G665" s="968"/>
      <c r="H665" s="968"/>
      <c r="I665" s="968"/>
      <c r="J665" s="968"/>
      <c r="K665" s="968"/>
      <c r="L665" s="968"/>
      <c r="M665" s="968"/>
      <c r="N665" s="968"/>
      <c r="O665" s="968"/>
      <c r="P665" s="968"/>
      <c r="Q665" s="968"/>
      <c r="R665" s="968"/>
      <c r="S665" s="968"/>
      <c r="T665" s="968"/>
      <c r="U665" s="968"/>
      <c r="V665" s="968"/>
      <c r="W665" s="968"/>
      <c r="X665" s="968"/>
    </row>
    <row r="666" spans="1:24" ht="16.5" customHeight="1">
      <c r="A666" s="968"/>
      <c r="B666" s="968"/>
      <c r="C666" s="968"/>
      <c r="D666" s="968"/>
      <c r="E666" s="968"/>
      <c r="F666" s="968"/>
      <c r="G666" s="968"/>
      <c r="H666" s="968"/>
      <c r="I666" s="968"/>
      <c r="J666" s="968"/>
      <c r="K666" s="968"/>
      <c r="L666" s="968"/>
      <c r="M666" s="968"/>
      <c r="N666" s="968"/>
      <c r="O666" s="968"/>
      <c r="P666" s="968"/>
      <c r="Q666" s="968"/>
      <c r="R666" s="968"/>
      <c r="S666" s="968"/>
      <c r="T666" s="968"/>
      <c r="U666" s="968"/>
      <c r="V666" s="968"/>
      <c r="W666" s="968"/>
      <c r="X666" s="968"/>
    </row>
    <row r="667" spans="1:24" ht="16.5" customHeight="1">
      <c r="A667" s="968"/>
      <c r="B667" s="968"/>
      <c r="C667" s="968"/>
      <c r="D667" s="968"/>
      <c r="E667" s="968"/>
      <c r="F667" s="968"/>
      <c r="G667" s="968"/>
      <c r="H667" s="968"/>
      <c r="I667" s="968"/>
      <c r="J667" s="968"/>
      <c r="K667" s="968"/>
      <c r="L667" s="968"/>
      <c r="M667" s="968"/>
      <c r="N667" s="968"/>
      <c r="O667" s="968"/>
      <c r="P667" s="968"/>
      <c r="Q667" s="968"/>
      <c r="R667" s="968"/>
      <c r="S667" s="968"/>
      <c r="T667" s="968"/>
      <c r="U667" s="968"/>
      <c r="V667" s="968"/>
      <c r="W667" s="968"/>
      <c r="X667" s="968"/>
    </row>
    <row r="668" spans="1:24" ht="16.5" customHeight="1">
      <c r="A668" s="968"/>
      <c r="B668" s="968"/>
      <c r="C668" s="968"/>
      <c r="D668" s="968"/>
      <c r="E668" s="968"/>
      <c r="F668" s="968"/>
      <c r="G668" s="968"/>
      <c r="H668" s="968"/>
      <c r="I668" s="968"/>
      <c r="J668" s="968"/>
      <c r="K668" s="968"/>
      <c r="L668" s="968"/>
      <c r="M668" s="968"/>
      <c r="N668" s="968"/>
      <c r="O668" s="968"/>
      <c r="P668" s="968"/>
      <c r="Q668" s="968"/>
      <c r="R668" s="968"/>
      <c r="S668" s="968"/>
      <c r="T668" s="968"/>
      <c r="U668" s="968"/>
      <c r="V668" s="968"/>
      <c r="W668" s="968"/>
      <c r="X668" s="968"/>
    </row>
    <row r="669" spans="1:24" ht="16.5" customHeight="1">
      <c r="A669" s="968"/>
      <c r="B669" s="968"/>
      <c r="C669" s="968"/>
      <c r="D669" s="968"/>
      <c r="E669" s="968"/>
      <c r="F669" s="968"/>
      <c r="G669" s="968"/>
      <c r="H669" s="968"/>
      <c r="I669" s="968"/>
      <c r="J669" s="968"/>
      <c r="K669" s="968"/>
      <c r="L669" s="968"/>
      <c r="M669" s="968"/>
      <c r="N669" s="968"/>
      <c r="O669" s="968"/>
      <c r="P669" s="968"/>
      <c r="Q669" s="968"/>
      <c r="R669" s="968"/>
      <c r="S669" s="968"/>
      <c r="T669" s="968"/>
      <c r="U669" s="968"/>
      <c r="V669" s="968"/>
      <c r="W669" s="968"/>
      <c r="X669" s="968"/>
    </row>
    <row r="670" spans="1:24" ht="16.5" customHeight="1">
      <c r="A670" s="968"/>
      <c r="B670" s="968"/>
      <c r="C670" s="968"/>
      <c r="D670" s="968"/>
      <c r="E670" s="968"/>
      <c r="F670" s="968"/>
      <c r="G670" s="968"/>
      <c r="H670" s="968"/>
      <c r="I670" s="968"/>
      <c r="J670" s="968"/>
      <c r="K670" s="968"/>
      <c r="L670" s="968"/>
      <c r="M670" s="968"/>
      <c r="N670" s="968"/>
      <c r="O670" s="968"/>
      <c r="P670" s="968"/>
      <c r="Q670" s="968"/>
      <c r="R670" s="968"/>
      <c r="S670" s="968"/>
      <c r="T670" s="968"/>
      <c r="U670" s="968"/>
      <c r="V670" s="968"/>
      <c r="W670" s="968"/>
      <c r="X670" s="968"/>
    </row>
    <row r="671" spans="1:24" ht="16.5" customHeight="1">
      <c r="A671" s="968"/>
      <c r="B671" s="968"/>
      <c r="C671" s="968"/>
      <c r="D671" s="968"/>
      <c r="E671" s="968"/>
      <c r="F671" s="968"/>
      <c r="G671" s="968"/>
      <c r="H671" s="968"/>
      <c r="I671" s="968"/>
      <c r="J671" s="968"/>
      <c r="K671" s="968"/>
      <c r="L671" s="968"/>
      <c r="M671" s="968"/>
      <c r="N671" s="968"/>
      <c r="O671" s="968"/>
      <c r="P671" s="968"/>
      <c r="Q671" s="968"/>
      <c r="R671" s="968"/>
      <c r="S671" s="968"/>
      <c r="T671" s="968"/>
      <c r="U671" s="968"/>
      <c r="V671" s="968"/>
      <c r="W671" s="968"/>
      <c r="X671" s="968"/>
    </row>
    <row r="672" spans="1:24" ht="16.5" customHeight="1">
      <c r="A672" s="968"/>
      <c r="B672" s="968"/>
      <c r="C672" s="968"/>
      <c r="D672" s="968"/>
      <c r="E672" s="968"/>
      <c r="F672" s="968"/>
      <c r="G672" s="968"/>
      <c r="H672" s="968"/>
      <c r="I672" s="968"/>
      <c r="J672" s="968"/>
      <c r="K672" s="968"/>
      <c r="L672" s="968"/>
      <c r="M672" s="968"/>
      <c r="N672" s="968"/>
      <c r="O672" s="968"/>
      <c r="P672" s="968"/>
      <c r="Q672" s="968"/>
      <c r="R672" s="968"/>
      <c r="S672" s="968"/>
      <c r="T672" s="968"/>
      <c r="U672" s="968"/>
      <c r="V672" s="968"/>
      <c r="W672" s="968"/>
      <c r="X672" s="968"/>
    </row>
    <row r="673" spans="1:24" ht="16.5" customHeight="1">
      <c r="A673" s="968"/>
      <c r="B673" s="968"/>
      <c r="C673" s="968"/>
      <c r="D673" s="968"/>
      <c r="E673" s="968"/>
      <c r="F673" s="968"/>
      <c r="G673" s="968"/>
      <c r="H673" s="968"/>
      <c r="I673" s="968"/>
      <c r="J673" s="968"/>
      <c r="K673" s="968"/>
      <c r="L673" s="968"/>
      <c r="M673" s="968"/>
      <c r="N673" s="968"/>
      <c r="O673" s="968"/>
      <c r="P673" s="968"/>
      <c r="Q673" s="968"/>
      <c r="R673" s="968"/>
      <c r="S673" s="968"/>
      <c r="T673" s="968"/>
      <c r="U673" s="968"/>
      <c r="V673" s="968"/>
      <c r="W673" s="968"/>
      <c r="X673" s="968"/>
    </row>
    <row r="674" spans="1:24" ht="16.5" customHeight="1">
      <c r="A674" s="968"/>
      <c r="B674" s="968"/>
      <c r="C674" s="968"/>
      <c r="D674" s="968"/>
      <c r="E674" s="968"/>
      <c r="F674" s="968"/>
      <c r="G674" s="968"/>
      <c r="H674" s="968"/>
      <c r="I674" s="968"/>
      <c r="J674" s="968"/>
      <c r="K674" s="968"/>
      <c r="L674" s="968"/>
      <c r="M674" s="968"/>
      <c r="N674" s="968"/>
      <c r="O674" s="968"/>
      <c r="P674" s="968"/>
      <c r="Q674" s="968"/>
      <c r="R674" s="968"/>
      <c r="S674" s="968"/>
      <c r="T674" s="968"/>
      <c r="U674" s="968"/>
      <c r="V674" s="968"/>
      <c r="W674" s="968"/>
      <c r="X674" s="968"/>
    </row>
    <row r="675" spans="1:24" ht="16.5" customHeight="1">
      <c r="A675" s="968"/>
      <c r="B675" s="968"/>
      <c r="C675" s="968"/>
      <c r="D675" s="968"/>
      <c r="E675" s="968"/>
      <c r="F675" s="968"/>
      <c r="G675" s="968"/>
      <c r="H675" s="968"/>
      <c r="I675" s="968"/>
      <c r="J675" s="968"/>
      <c r="K675" s="968"/>
      <c r="L675" s="968"/>
      <c r="M675" s="968"/>
      <c r="N675" s="968"/>
      <c r="O675" s="968"/>
      <c r="P675" s="968"/>
      <c r="Q675" s="968"/>
      <c r="R675" s="968"/>
      <c r="S675" s="968"/>
      <c r="T675" s="968"/>
      <c r="U675" s="968"/>
      <c r="V675" s="968"/>
      <c r="W675" s="968"/>
      <c r="X675" s="968"/>
    </row>
    <row r="676" spans="1:24" ht="16.5" customHeight="1">
      <c r="A676" s="968"/>
      <c r="B676" s="968"/>
      <c r="C676" s="968"/>
      <c r="D676" s="968"/>
      <c r="E676" s="968"/>
      <c r="F676" s="968"/>
      <c r="G676" s="968"/>
      <c r="H676" s="968"/>
      <c r="I676" s="968"/>
      <c r="J676" s="968"/>
      <c r="K676" s="968"/>
      <c r="L676" s="968"/>
      <c r="M676" s="968"/>
      <c r="N676" s="968"/>
      <c r="O676" s="968"/>
      <c r="P676" s="968"/>
      <c r="Q676" s="968"/>
      <c r="R676" s="968"/>
      <c r="S676" s="968"/>
      <c r="T676" s="968"/>
      <c r="U676" s="968"/>
      <c r="V676" s="968"/>
      <c r="W676" s="968"/>
      <c r="X676" s="968"/>
    </row>
    <row r="677" spans="1:24" ht="16.5" customHeight="1">
      <c r="A677" s="968"/>
      <c r="B677" s="968"/>
      <c r="C677" s="968"/>
      <c r="D677" s="968"/>
      <c r="E677" s="968"/>
      <c r="F677" s="968"/>
      <c r="G677" s="968"/>
      <c r="H677" s="968"/>
      <c r="I677" s="968"/>
      <c r="J677" s="968"/>
      <c r="K677" s="968"/>
      <c r="L677" s="968"/>
      <c r="M677" s="968"/>
      <c r="N677" s="968"/>
      <c r="O677" s="968"/>
      <c r="P677" s="968"/>
      <c r="Q677" s="968"/>
      <c r="R677" s="968"/>
      <c r="S677" s="968"/>
      <c r="T677" s="968"/>
      <c r="U677" s="968"/>
      <c r="V677" s="968"/>
      <c r="W677" s="968"/>
      <c r="X677" s="968"/>
    </row>
    <row r="678" spans="1:24" ht="16.5" customHeight="1">
      <c r="A678" s="968"/>
      <c r="B678" s="968"/>
      <c r="C678" s="968"/>
      <c r="D678" s="968"/>
      <c r="E678" s="968"/>
      <c r="F678" s="968"/>
      <c r="G678" s="968"/>
      <c r="H678" s="968"/>
      <c r="I678" s="968"/>
      <c r="J678" s="968"/>
      <c r="K678" s="968"/>
      <c r="L678" s="968"/>
      <c r="M678" s="968"/>
      <c r="N678" s="968"/>
      <c r="O678" s="968"/>
      <c r="P678" s="968"/>
      <c r="Q678" s="968"/>
      <c r="R678" s="968"/>
      <c r="S678" s="968"/>
      <c r="T678" s="968"/>
      <c r="U678" s="968"/>
      <c r="V678" s="968"/>
      <c r="W678" s="968"/>
      <c r="X678" s="968"/>
    </row>
    <row r="679" spans="1:24" ht="16.5" customHeight="1">
      <c r="A679" s="968"/>
      <c r="B679" s="968"/>
      <c r="C679" s="968"/>
      <c r="D679" s="968"/>
      <c r="E679" s="968"/>
      <c r="F679" s="968"/>
      <c r="G679" s="968"/>
      <c r="H679" s="968"/>
      <c r="I679" s="968"/>
      <c r="J679" s="968"/>
      <c r="K679" s="968"/>
      <c r="L679" s="968"/>
      <c r="M679" s="968"/>
      <c r="N679" s="968"/>
      <c r="O679" s="968"/>
      <c r="P679" s="968"/>
      <c r="Q679" s="968"/>
      <c r="R679" s="968"/>
      <c r="S679" s="968"/>
      <c r="T679" s="968"/>
      <c r="U679" s="968"/>
      <c r="V679" s="968"/>
      <c r="W679" s="968"/>
      <c r="X679" s="968"/>
    </row>
    <row r="680" spans="1:24" ht="16.5" customHeight="1">
      <c r="A680" s="968"/>
      <c r="B680" s="968"/>
      <c r="C680" s="968"/>
      <c r="D680" s="968"/>
      <c r="E680" s="968"/>
      <c r="F680" s="968"/>
      <c r="G680" s="968"/>
      <c r="H680" s="968"/>
      <c r="I680" s="968"/>
      <c r="J680" s="968"/>
      <c r="K680" s="968"/>
      <c r="L680" s="968"/>
      <c r="M680" s="968"/>
      <c r="N680" s="968"/>
      <c r="O680" s="968"/>
      <c r="P680" s="968"/>
      <c r="Q680" s="968"/>
      <c r="R680" s="968"/>
      <c r="S680" s="968"/>
      <c r="T680" s="968"/>
      <c r="U680" s="968"/>
      <c r="V680" s="968"/>
      <c r="W680" s="968"/>
      <c r="X680" s="968"/>
    </row>
    <row r="681" spans="1:24" ht="16.5" customHeight="1">
      <c r="A681" s="968"/>
      <c r="B681" s="968"/>
      <c r="C681" s="968"/>
      <c r="D681" s="968"/>
      <c r="E681" s="968"/>
      <c r="F681" s="968"/>
      <c r="G681" s="968"/>
      <c r="H681" s="968"/>
      <c r="I681" s="968"/>
      <c r="J681" s="968"/>
      <c r="K681" s="968"/>
      <c r="L681" s="968"/>
      <c r="M681" s="968"/>
      <c r="N681" s="968"/>
      <c r="O681" s="968"/>
      <c r="P681" s="968"/>
      <c r="Q681" s="968"/>
      <c r="R681" s="968"/>
      <c r="S681" s="968"/>
      <c r="T681" s="968"/>
      <c r="U681" s="968"/>
      <c r="V681" s="968"/>
      <c r="W681" s="968"/>
      <c r="X681" s="968"/>
    </row>
    <row r="682" spans="1:24" ht="16.5" customHeight="1">
      <c r="A682" s="968"/>
      <c r="B682" s="968"/>
      <c r="C682" s="968"/>
      <c r="D682" s="968"/>
      <c r="E682" s="968"/>
      <c r="F682" s="968"/>
      <c r="G682" s="968"/>
      <c r="H682" s="968"/>
      <c r="I682" s="968"/>
      <c r="J682" s="968"/>
      <c r="K682" s="968"/>
      <c r="L682" s="968"/>
      <c r="M682" s="968"/>
      <c r="N682" s="968"/>
      <c r="O682" s="968"/>
      <c r="P682" s="968"/>
      <c r="Q682" s="968"/>
      <c r="R682" s="968"/>
      <c r="S682" s="968"/>
      <c r="T682" s="968"/>
      <c r="U682" s="968"/>
      <c r="V682" s="968"/>
      <c r="W682" s="968"/>
      <c r="X682" s="968"/>
    </row>
    <row r="683" spans="1:24" ht="16.5" customHeight="1">
      <c r="A683" s="968"/>
      <c r="B683" s="968"/>
      <c r="C683" s="968"/>
      <c r="D683" s="968"/>
      <c r="E683" s="968"/>
      <c r="F683" s="968"/>
      <c r="G683" s="968"/>
      <c r="H683" s="968"/>
      <c r="I683" s="968"/>
      <c r="J683" s="968"/>
      <c r="K683" s="968"/>
      <c r="L683" s="968"/>
      <c r="M683" s="968"/>
      <c r="N683" s="968"/>
      <c r="O683" s="968"/>
      <c r="P683" s="968"/>
      <c r="Q683" s="968"/>
      <c r="R683" s="968"/>
      <c r="S683" s="968"/>
      <c r="T683" s="968"/>
      <c r="U683" s="968"/>
      <c r="V683" s="968"/>
      <c r="W683" s="968"/>
      <c r="X683" s="968"/>
    </row>
    <row r="684" spans="1:24" ht="16.5" customHeight="1">
      <c r="A684" s="968"/>
      <c r="B684" s="968"/>
      <c r="C684" s="968"/>
      <c r="D684" s="968"/>
      <c r="E684" s="968"/>
      <c r="F684" s="968"/>
      <c r="G684" s="968"/>
      <c r="H684" s="968"/>
      <c r="I684" s="968"/>
      <c r="J684" s="968"/>
      <c r="K684" s="968"/>
      <c r="L684" s="968"/>
      <c r="M684" s="968"/>
      <c r="N684" s="968"/>
      <c r="O684" s="968"/>
      <c r="P684" s="968"/>
      <c r="Q684" s="968"/>
      <c r="R684" s="968"/>
      <c r="S684" s="968"/>
      <c r="T684" s="968"/>
      <c r="U684" s="968"/>
      <c r="V684" s="968"/>
      <c r="W684" s="968"/>
      <c r="X684" s="968"/>
    </row>
    <row r="685" spans="1:24" ht="16.5" customHeight="1">
      <c r="A685" s="968"/>
      <c r="B685" s="968"/>
      <c r="C685" s="968"/>
      <c r="D685" s="968"/>
      <c r="E685" s="968"/>
      <c r="F685" s="968"/>
      <c r="G685" s="968"/>
      <c r="H685" s="968"/>
      <c r="I685" s="968"/>
      <c r="J685" s="968"/>
      <c r="K685" s="968"/>
      <c r="L685" s="968"/>
      <c r="M685" s="968"/>
      <c r="N685" s="968"/>
      <c r="O685" s="968"/>
      <c r="P685" s="968"/>
      <c r="Q685" s="968"/>
      <c r="R685" s="968"/>
      <c r="S685" s="968"/>
      <c r="T685" s="968"/>
      <c r="U685" s="968"/>
      <c r="V685" s="968"/>
      <c r="W685" s="968"/>
      <c r="X685" s="968"/>
    </row>
    <row r="686" spans="1:24" ht="16.5" customHeight="1">
      <c r="A686" s="968"/>
      <c r="B686" s="968"/>
      <c r="C686" s="968"/>
      <c r="D686" s="968"/>
      <c r="E686" s="968"/>
      <c r="F686" s="968"/>
      <c r="G686" s="968"/>
      <c r="H686" s="968"/>
      <c r="I686" s="968"/>
      <c r="J686" s="968"/>
      <c r="K686" s="968"/>
      <c r="L686" s="968"/>
      <c r="M686" s="968"/>
      <c r="N686" s="968"/>
      <c r="O686" s="968"/>
      <c r="P686" s="968"/>
      <c r="Q686" s="968"/>
      <c r="R686" s="968"/>
      <c r="S686" s="968"/>
      <c r="T686" s="968"/>
      <c r="U686" s="968"/>
      <c r="V686" s="968"/>
      <c r="W686" s="968"/>
      <c r="X686" s="968"/>
    </row>
    <row r="687" spans="1:24" ht="16.5" customHeight="1">
      <c r="A687" s="968"/>
      <c r="B687" s="968"/>
      <c r="C687" s="968"/>
      <c r="D687" s="968"/>
      <c r="E687" s="968"/>
      <c r="F687" s="968"/>
      <c r="G687" s="968"/>
      <c r="H687" s="968"/>
      <c r="I687" s="968"/>
      <c r="J687" s="968"/>
      <c r="K687" s="968"/>
      <c r="L687" s="968"/>
      <c r="M687" s="968"/>
      <c r="N687" s="968"/>
      <c r="O687" s="968"/>
      <c r="P687" s="968"/>
      <c r="Q687" s="968"/>
      <c r="R687" s="968"/>
      <c r="S687" s="968"/>
      <c r="T687" s="968"/>
      <c r="U687" s="968"/>
      <c r="V687" s="968"/>
      <c r="W687" s="968"/>
      <c r="X687" s="968"/>
    </row>
    <row r="688" spans="1:24" ht="16.5" customHeight="1">
      <c r="A688" s="968"/>
      <c r="B688" s="968"/>
      <c r="C688" s="968"/>
      <c r="D688" s="968"/>
      <c r="E688" s="968"/>
      <c r="F688" s="968"/>
      <c r="G688" s="968"/>
      <c r="H688" s="968"/>
      <c r="I688" s="968"/>
      <c r="J688" s="968"/>
      <c r="K688" s="968"/>
      <c r="L688" s="968"/>
      <c r="M688" s="968"/>
      <c r="N688" s="968"/>
      <c r="O688" s="968"/>
      <c r="P688" s="968"/>
      <c r="Q688" s="968"/>
      <c r="R688" s="968"/>
      <c r="S688" s="968"/>
      <c r="T688" s="968"/>
      <c r="U688" s="968"/>
      <c r="V688" s="968"/>
      <c r="W688" s="968"/>
      <c r="X688" s="968"/>
    </row>
    <row r="689" spans="1:24" ht="16.5" customHeight="1">
      <c r="A689" s="968"/>
      <c r="B689" s="968"/>
      <c r="C689" s="968"/>
      <c r="D689" s="968"/>
      <c r="E689" s="968"/>
      <c r="F689" s="968"/>
      <c r="G689" s="968"/>
      <c r="H689" s="968"/>
      <c r="I689" s="968"/>
      <c r="J689" s="968"/>
      <c r="K689" s="968"/>
      <c r="L689" s="968"/>
      <c r="M689" s="968"/>
      <c r="N689" s="968"/>
      <c r="O689" s="968"/>
      <c r="P689" s="968"/>
      <c r="Q689" s="968"/>
      <c r="R689" s="968"/>
      <c r="S689" s="968"/>
      <c r="T689" s="968"/>
      <c r="U689" s="968"/>
      <c r="V689" s="968"/>
      <c r="W689" s="968"/>
      <c r="X689" s="968"/>
    </row>
    <row r="690" spans="1:24" ht="16.5" customHeight="1">
      <c r="A690" s="968"/>
      <c r="B690" s="968"/>
      <c r="C690" s="968"/>
      <c r="D690" s="968"/>
      <c r="E690" s="968"/>
      <c r="F690" s="968"/>
      <c r="G690" s="968"/>
      <c r="H690" s="968"/>
      <c r="I690" s="968"/>
      <c r="J690" s="968"/>
      <c r="K690" s="968"/>
      <c r="L690" s="968"/>
      <c r="M690" s="968"/>
      <c r="N690" s="968"/>
      <c r="O690" s="968"/>
      <c r="P690" s="968"/>
      <c r="Q690" s="968"/>
      <c r="R690" s="968"/>
      <c r="S690" s="968"/>
      <c r="T690" s="968"/>
      <c r="U690" s="968"/>
      <c r="V690" s="968"/>
      <c r="W690" s="968"/>
      <c r="X690" s="968"/>
    </row>
    <row r="691" spans="1:24" ht="16.5" customHeight="1">
      <c r="A691" s="968"/>
      <c r="B691" s="968"/>
      <c r="C691" s="968"/>
      <c r="D691" s="968"/>
      <c r="E691" s="968"/>
      <c r="F691" s="968"/>
      <c r="G691" s="968"/>
      <c r="H691" s="968"/>
      <c r="I691" s="968"/>
      <c r="J691" s="968"/>
      <c r="K691" s="968"/>
      <c r="L691" s="968"/>
      <c r="M691" s="968"/>
      <c r="N691" s="968"/>
      <c r="O691" s="968"/>
      <c r="P691" s="968"/>
      <c r="Q691" s="968"/>
      <c r="R691" s="968"/>
      <c r="S691" s="968"/>
      <c r="T691" s="968"/>
      <c r="U691" s="968"/>
      <c r="V691" s="968"/>
      <c r="W691" s="968"/>
      <c r="X691" s="968"/>
    </row>
    <row r="692" spans="1:24" ht="16.5" customHeight="1">
      <c r="A692" s="968"/>
      <c r="B692" s="968"/>
      <c r="C692" s="968"/>
      <c r="D692" s="968"/>
      <c r="E692" s="968"/>
      <c r="F692" s="968"/>
      <c r="G692" s="968"/>
      <c r="H692" s="968"/>
      <c r="I692" s="968"/>
      <c r="J692" s="968"/>
      <c r="K692" s="968"/>
      <c r="L692" s="968"/>
      <c r="M692" s="968"/>
      <c r="N692" s="968"/>
      <c r="O692" s="968"/>
      <c r="P692" s="968"/>
      <c r="Q692" s="968"/>
      <c r="R692" s="968"/>
      <c r="S692" s="968"/>
      <c r="T692" s="968"/>
      <c r="U692" s="968"/>
      <c r="V692" s="968"/>
      <c r="W692" s="968"/>
      <c r="X692" s="968"/>
    </row>
    <row r="693" spans="1:24" ht="16.5" customHeight="1">
      <c r="A693" s="968"/>
      <c r="B693" s="968"/>
      <c r="C693" s="968"/>
      <c r="D693" s="968"/>
      <c r="E693" s="968"/>
      <c r="F693" s="968"/>
      <c r="G693" s="968"/>
      <c r="H693" s="968"/>
      <c r="I693" s="968"/>
      <c r="J693" s="968"/>
      <c r="K693" s="968"/>
      <c r="L693" s="968"/>
      <c r="M693" s="968"/>
      <c r="N693" s="968"/>
      <c r="O693" s="968"/>
      <c r="P693" s="968"/>
      <c r="Q693" s="968"/>
      <c r="R693" s="968"/>
      <c r="S693" s="968"/>
      <c r="T693" s="968"/>
      <c r="U693" s="968"/>
      <c r="V693" s="968"/>
      <c r="W693" s="968"/>
      <c r="X693" s="968"/>
    </row>
    <row r="694" spans="1:24" ht="16.5" customHeight="1">
      <c r="A694" s="968"/>
      <c r="B694" s="968"/>
      <c r="C694" s="968"/>
      <c r="D694" s="968"/>
      <c r="E694" s="968"/>
      <c r="F694" s="968"/>
      <c r="G694" s="968"/>
      <c r="H694" s="968"/>
      <c r="I694" s="968"/>
      <c r="J694" s="968"/>
      <c r="K694" s="968"/>
      <c r="L694" s="968"/>
      <c r="M694" s="968"/>
      <c r="N694" s="968"/>
      <c r="O694" s="968"/>
      <c r="P694" s="968"/>
      <c r="Q694" s="968"/>
      <c r="R694" s="968"/>
      <c r="S694" s="968"/>
      <c r="T694" s="968"/>
      <c r="U694" s="968"/>
      <c r="V694" s="968"/>
      <c r="W694" s="968"/>
      <c r="X694" s="968"/>
    </row>
    <row r="695" spans="1:24" ht="16.5" customHeight="1">
      <c r="A695" s="968"/>
      <c r="B695" s="968"/>
      <c r="C695" s="968"/>
      <c r="D695" s="968"/>
      <c r="E695" s="968"/>
      <c r="F695" s="968"/>
      <c r="G695" s="968"/>
      <c r="H695" s="968"/>
      <c r="I695" s="968"/>
      <c r="J695" s="968"/>
      <c r="K695" s="968"/>
      <c r="L695" s="968"/>
      <c r="M695" s="968"/>
      <c r="N695" s="968"/>
      <c r="O695" s="968"/>
      <c r="P695" s="968"/>
      <c r="Q695" s="968"/>
      <c r="R695" s="968"/>
      <c r="S695" s="968"/>
      <c r="T695" s="968"/>
      <c r="U695" s="968"/>
      <c r="V695" s="968"/>
      <c r="W695" s="968"/>
      <c r="X695" s="968"/>
    </row>
    <row r="696" spans="1:24" ht="16.5" customHeight="1">
      <c r="A696" s="968"/>
      <c r="B696" s="968"/>
      <c r="C696" s="968"/>
      <c r="D696" s="968"/>
      <c r="E696" s="968"/>
      <c r="F696" s="968"/>
      <c r="G696" s="968"/>
      <c r="H696" s="968"/>
      <c r="I696" s="968"/>
      <c r="J696" s="968"/>
      <c r="K696" s="968"/>
      <c r="L696" s="968"/>
      <c r="M696" s="968"/>
      <c r="N696" s="968"/>
      <c r="O696" s="968"/>
      <c r="P696" s="968"/>
      <c r="Q696" s="968"/>
      <c r="R696" s="968"/>
      <c r="S696" s="968"/>
      <c r="T696" s="968"/>
      <c r="U696" s="968"/>
      <c r="V696" s="968"/>
      <c r="W696" s="968"/>
      <c r="X696" s="968"/>
    </row>
    <row r="697" spans="1:24" ht="16.5" customHeight="1">
      <c r="A697" s="968"/>
      <c r="B697" s="968"/>
      <c r="C697" s="968"/>
      <c r="D697" s="968"/>
      <c r="E697" s="968"/>
      <c r="F697" s="968"/>
      <c r="G697" s="968"/>
      <c r="H697" s="968"/>
      <c r="I697" s="968"/>
      <c r="J697" s="968"/>
      <c r="K697" s="968"/>
      <c r="L697" s="968"/>
      <c r="M697" s="968"/>
      <c r="N697" s="968"/>
      <c r="O697" s="968"/>
      <c r="P697" s="968"/>
      <c r="Q697" s="968"/>
      <c r="R697" s="968"/>
      <c r="S697" s="968"/>
      <c r="T697" s="968"/>
      <c r="U697" s="968"/>
      <c r="V697" s="968"/>
      <c r="W697" s="968"/>
      <c r="X697" s="968"/>
    </row>
    <row r="698" spans="1:24" ht="16.5" customHeight="1">
      <c r="A698" s="968"/>
      <c r="B698" s="968"/>
      <c r="C698" s="968"/>
      <c r="D698" s="968"/>
      <c r="E698" s="968"/>
      <c r="F698" s="968"/>
      <c r="G698" s="968"/>
      <c r="H698" s="968"/>
      <c r="I698" s="968"/>
      <c r="J698" s="968"/>
      <c r="K698" s="968"/>
      <c r="L698" s="968"/>
      <c r="M698" s="968"/>
      <c r="N698" s="968"/>
      <c r="O698" s="968"/>
      <c r="P698" s="968"/>
      <c r="Q698" s="968"/>
      <c r="R698" s="968"/>
      <c r="S698" s="968"/>
      <c r="T698" s="968"/>
      <c r="U698" s="968"/>
      <c r="V698" s="968"/>
      <c r="W698" s="968"/>
      <c r="X698" s="968"/>
    </row>
    <row r="699" spans="1:24" ht="16.5" customHeight="1">
      <c r="A699" s="968"/>
      <c r="B699" s="968"/>
      <c r="C699" s="968"/>
      <c r="D699" s="968"/>
      <c r="E699" s="968"/>
      <c r="F699" s="968"/>
      <c r="G699" s="968"/>
      <c r="H699" s="968"/>
      <c r="I699" s="968"/>
      <c r="J699" s="968"/>
      <c r="K699" s="968"/>
      <c r="L699" s="968"/>
      <c r="M699" s="968"/>
      <c r="N699" s="968"/>
      <c r="O699" s="968"/>
      <c r="P699" s="968"/>
      <c r="Q699" s="968"/>
      <c r="R699" s="968"/>
      <c r="S699" s="968"/>
      <c r="T699" s="968"/>
      <c r="U699" s="968"/>
      <c r="V699" s="968"/>
      <c r="W699" s="968"/>
      <c r="X699" s="968"/>
    </row>
    <row r="700" spans="1:24" ht="16.5" customHeight="1">
      <c r="A700" s="968"/>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row>
    <row r="701" spans="1:24" ht="16.5" customHeight="1">
      <c r="A701" s="968"/>
      <c r="B701" s="968"/>
      <c r="C701" s="968"/>
      <c r="D701" s="968"/>
      <c r="E701" s="968"/>
      <c r="F701" s="968"/>
      <c r="G701" s="968"/>
      <c r="H701" s="968"/>
      <c r="I701" s="968"/>
      <c r="J701" s="968"/>
      <c r="K701" s="968"/>
      <c r="L701" s="968"/>
      <c r="M701" s="968"/>
      <c r="N701" s="968"/>
      <c r="O701" s="968"/>
      <c r="P701" s="968"/>
      <c r="Q701" s="968"/>
      <c r="R701" s="968"/>
      <c r="S701" s="968"/>
      <c r="T701" s="968"/>
      <c r="U701" s="968"/>
      <c r="V701" s="968"/>
      <c r="W701" s="968"/>
      <c r="X701" s="968"/>
    </row>
    <row r="702" spans="1:24" ht="16.5" customHeight="1">
      <c r="A702" s="968"/>
      <c r="B702" s="968"/>
      <c r="C702" s="968"/>
      <c r="D702" s="968"/>
      <c r="E702" s="968"/>
      <c r="F702" s="968"/>
      <c r="G702" s="968"/>
      <c r="H702" s="968"/>
      <c r="I702" s="968"/>
      <c r="J702" s="968"/>
      <c r="K702" s="968"/>
      <c r="L702" s="968"/>
      <c r="M702" s="968"/>
      <c r="N702" s="968"/>
      <c r="O702" s="968"/>
      <c r="P702" s="968"/>
      <c r="Q702" s="968"/>
      <c r="R702" s="968"/>
      <c r="S702" s="968"/>
      <c r="T702" s="968"/>
      <c r="U702" s="968"/>
      <c r="V702" s="968"/>
      <c r="W702" s="968"/>
      <c r="X702" s="968"/>
    </row>
    <row r="703" spans="1:24" ht="16.5" customHeight="1">
      <c r="A703" s="968"/>
      <c r="B703" s="968"/>
      <c r="C703" s="968"/>
      <c r="D703" s="968"/>
      <c r="E703" s="968"/>
      <c r="F703" s="968"/>
      <c r="G703" s="968"/>
      <c r="H703" s="968"/>
      <c r="I703" s="968"/>
      <c r="J703" s="968"/>
      <c r="K703" s="968"/>
      <c r="L703" s="968"/>
      <c r="M703" s="968"/>
      <c r="N703" s="968"/>
      <c r="O703" s="968"/>
      <c r="P703" s="968"/>
      <c r="Q703" s="968"/>
      <c r="R703" s="968"/>
      <c r="S703" s="968"/>
      <c r="T703" s="968"/>
      <c r="U703" s="968"/>
      <c r="V703" s="968"/>
      <c r="W703" s="968"/>
      <c r="X703" s="968"/>
    </row>
    <row r="704" spans="1:24" ht="16.5" customHeight="1">
      <c r="A704" s="968"/>
      <c r="B704" s="968"/>
      <c r="C704" s="968"/>
      <c r="D704" s="968"/>
      <c r="E704" s="968"/>
      <c r="F704" s="968"/>
      <c r="G704" s="968"/>
      <c r="H704" s="968"/>
      <c r="I704" s="968"/>
      <c r="J704" s="968"/>
      <c r="K704" s="968"/>
      <c r="L704" s="968"/>
      <c r="M704" s="968"/>
      <c r="N704" s="968"/>
      <c r="O704" s="968"/>
      <c r="P704" s="968"/>
      <c r="Q704" s="968"/>
      <c r="R704" s="968"/>
      <c r="S704" s="968"/>
      <c r="T704" s="968"/>
      <c r="U704" s="968"/>
      <c r="V704" s="968"/>
      <c r="W704" s="968"/>
      <c r="X704" s="968"/>
    </row>
    <row r="705" spans="1:24" ht="16.5" customHeight="1">
      <c r="A705" s="968"/>
      <c r="B705" s="968"/>
      <c r="C705" s="968"/>
      <c r="D705" s="968"/>
      <c r="E705" s="968"/>
      <c r="F705" s="968"/>
      <c r="G705" s="968"/>
      <c r="H705" s="968"/>
      <c r="I705" s="968"/>
      <c r="J705" s="968"/>
      <c r="K705" s="968"/>
      <c r="L705" s="968"/>
      <c r="M705" s="968"/>
      <c r="N705" s="968"/>
      <c r="O705" s="968"/>
      <c r="P705" s="968"/>
      <c r="Q705" s="968"/>
      <c r="R705" s="968"/>
      <c r="S705" s="968"/>
      <c r="T705" s="968"/>
      <c r="U705" s="968"/>
      <c r="V705" s="968"/>
      <c r="W705" s="968"/>
      <c r="X705" s="968"/>
    </row>
    <row r="706" spans="1:24" ht="16.5" customHeight="1">
      <c r="A706" s="968"/>
      <c r="B706" s="968"/>
      <c r="C706" s="968"/>
      <c r="D706" s="968"/>
      <c r="E706" s="968"/>
      <c r="F706" s="968"/>
      <c r="G706" s="968"/>
      <c r="H706" s="968"/>
      <c r="I706" s="968"/>
      <c r="J706" s="968"/>
      <c r="K706" s="968"/>
      <c r="L706" s="968"/>
      <c r="M706" s="968"/>
      <c r="N706" s="968"/>
      <c r="O706" s="968"/>
      <c r="P706" s="968"/>
      <c r="Q706" s="968"/>
      <c r="R706" s="968"/>
      <c r="S706" s="968"/>
      <c r="T706" s="968"/>
      <c r="U706" s="968"/>
      <c r="V706" s="968"/>
      <c r="W706" s="968"/>
      <c r="X706" s="968"/>
    </row>
    <row r="707" spans="1:24" ht="16.5" customHeight="1">
      <c r="A707" s="968"/>
      <c r="B707" s="968"/>
      <c r="C707" s="968"/>
      <c r="D707" s="968"/>
      <c r="E707" s="968"/>
      <c r="F707" s="968"/>
      <c r="G707" s="968"/>
      <c r="H707" s="968"/>
      <c r="I707" s="968"/>
      <c r="J707" s="968"/>
      <c r="K707" s="968"/>
      <c r="L707" s="968"/>
      <c r="M707" s="968"/>
      <c r="N707" s="968"/>
      <c r="O707" s="968"/>
      <c r="P707" s="968"/>
      <c r="Q707" s="968"/>
      <c r="R707" s="968"/>
      <c r="S707" s="968"/>
      <c r="T707" s="968"/>
      <c r="U707" s="968"/>
      <c r="V707" s="968"/>
      <c r="W707" s="968"/>
      <c r="X707" s="968"/>
    </row>
    <row r="708" spans="1:24" ht="16.5" customHeight="1">
      <c r="A708" s="968"/>
      <c r="B708" s="968"/>
      <c r="C708" s="968"/>
      <c r="D708" s="968"/>
      <c r="E708" s="968"/>
      <c r="F708" s="968"/>
      <c r="G708" s="968"/>
      <c r="H708" s="968"/>
      <c r="I708" s="968"/>
      <c r="J708" s="968"/>
      <c r="K708" s="968"/>
      <c r="L708" s="968"/>
      <c r="M708" s="968"/>
      <c r="N708" s="968"/>
      <c r="O708" s="968"/>
      <c r="P708" s="968"/>
      <c r="Q708" s="968"/>
      <c r="R708" s="968"/>
      <c r="S708" s="968"/>
      <c r="T708" s="968"/>
      <c r="U708" s="968"/>
      <c r="V708" s="968"/>
      <c r="W708" s="968"/>
      <c r="X708" s="968"/>
    </row>
    <row r="709" spans="1:24" ht="16.5" customHeight="1">
      <c r="A709" s="968"/>
      <c r="B709" s="968"/>
      <c r="C709" s="968"/>
      <c r="D709" s="968"/>
      <c r="E709" s="968"/>
      <c r="F709" s="968"/>
      <c r="G709" s="968"/>
      <c r="H709" s="968"/>
      <c r="I709" s="968"/>
      <c r="J709" s="968"/>
      <c r="K709" s="968"/>
      <c r="L709" s="968"/>
      <c r="M709" s="968"/>
      <c r="N709" s="968"/>
      <c r="O709" s="968"/>
      <c r="P709" s="968"/>
      <c r="Q709" s="968"/>
      <c r="R709" s="968"/>
      <c r="S709" s="968"/>
      <c r="T709" s="968"/>
      <c r="U709" s="968"/>
      <c r="V709" s="968"/>
      <c r="W709" s="968"/>
      <c r="X709" s="968"/>
    </row>
    <row r="710" spans="1:24" ht="16.5" customHeight="1">
      <c r="A710" s="968"/>
      <c r="B710" s="968"/>
      <c r="C710" s="968"/>
      <c r="D710" s="968"/>
      <c r="E710" s="968"/>
      <c r="F710" s="968"/>
      <c r="G710" s="968"/>
      <c r="H710" s="968"/>
      <c r="I710" s="968"/>
      <c r="J710" s="968"/>
      <c r="K710" s="968"/>
      <c r="L710" s="968"/>
      <c r="M710" s="968"/>
      <c r="N710" s="968"/>
      <c r="O710" s="968"/>
      <c r="P710" s="968"/>
      <c r="Q710" s="968"/>
      <c r="R710" s="968"/>
      <c r="S710" s="968"/>
      <c r="T710" s="968"/>
      <c r="U710" s="968"/>
      <c r="V710" s="968"/>
      <c r="W710" s="968"/>
      <c r="X710" s="968"/>
    </row>
    <row r="711" spans="1:24" ht="16.5" customHeight="1">
      <c r="A711" s="968"/>
      <c r="B711" s="968"/>
      <c r="C711" s="968"/>
      <c r="D711" s="968"/>
      <c r="E711" s="968"/>
      <c r="F711" s="968"/>
      <c r="G711" s="968"/>
      <c r="H711" s="968"/>
      <c r="I711" s="968"/>
      <c r="J711" s="968"/>
      <c r="K711" s="968"/>
      <c r="L711" s="968"/>
      <c r="M711" s="968"/>
      <c r="N711" s="968"/>
      <c r="O711" s="968"/>
      <c r="P711" s="968"/>
      <c r="Q711" s="968"/>
      <c r="R711" s="968"/>
      <c r="S711" s="968"/>
      <c r="T711" s="968"/>
      <c r="U711" s="968"/>
      <c r="V711" s="968"/>
      <c r="W711" s="968"/>
      <c r="X711" s="968"/>
    </row>
    <row r="712" spans="1:24" ht="16.5" customHeight="1">
      <c r="A712" s="968"/>
      <c r="B712" s="968"/>
      <c r="C712" s="968"/>
      <c r="D712" s="968"/>
      <c r="E712" s="968"/>
      <c r="F712" s="968"/>
      <c r="G712" s="968"/>
      <c r="H712" s="968"/>
      <c r="I712" s="968"/>
      <c r="J712" s="968"/>
      <c r="K712" s="968"/>
      <c r="L712" s="968"/>
      <c r="M712" s="968"/>
      <c r="N712" s="968"/>
      <c r="O712" s="968"/>
      <c r="P712" s="968"/>
      <c r="Q712" s="968"/>
      <c r="R712" s="968"/>
      <c r="S712" s="968"/>
      <c r="T712" s="968"/>
      <c r="U712" s="968"/>
      <c r="V712" s="968"/>
      <c r="W712" s="968"/>
      <c r="X712" s="968"/>
    </row>
    <row r="713" spans="1:24" ht="16.5" customHeight="1">
      <c r="A713" s="968"/>
      <c r="B713" s="968"/>
      <c r="C713" s="968"/>
      <c r="D713" s="968"/>
      <c r="E713" s="968"/>
      <c r="F713" s="968"/>
      <c r="G713" s="968"/>
      <c r="H713" s="968"/>
      <c r="I713" s="968"/>
      <c r="J713" s="968"/>
      <c r="K713" s="968"/>
      <c r="L713" s="968"/>
      <c r="M713" s="968"/>
      <c r="N713" s="968"/>
      <c r="O713" s="968"/>
      <c r="P713" s="968"/>
      <c r="Q713" s="968"/>
      <c r="R713" s="968"/>
      <c r="S713" s="968"/>
      <c r="T713" s="968"/>
      <c r="U713" s="968"/>
      <c r="V713" s="968"/>
      <c r="W713" s="968"/>
      <c r="X713" s="968"/>
    </row>
    <row r="714" spans="1:24" ht="16.5" customHeight="1">
      <c r="A714" s="968"/>
      <c r="B714" s="968"/>
      <c r="C714" s="968"/>
      <c r="D714" s="968"/>
      <c r="E714" s="968"/>
      <c r="F714" s="968"/>
      <c r="G714" s="968"/>
      <c r="H714" s="968"/>
      <c r="I714" s="968"/>
      <c r="J714" s="968"/>
      <c r="K714" s="968"/>
      <c r="L714" s="968"/>
      <c r="M714" s="968"/>
      <c r="N714" s="968"/>
      <c r="O714" s="968"/>
      <c r="P714" s="968"/>
      <c r="Q714" s="968"/>
      <c r="R714" s="968"/>
      <c r="S714" s="968"/>
      <c r="T714" s="968"/>
      <c r="U714" s="968"/>
      <c r="V714" s="968"/>
      <c r="W714" s="968"/>
      <c r="X714" s="968"/>
    </row>
    <row r="715" spans="1:24" ht="16.5" customHeight="1">
      <c r="A715" s="968"/>
      <c r="B715" s="968"/>
      <c r="C715" s="968"/>
      <c r="D715" s="968"/>
      <c r="E715" s="968"/>
      <c r="F715" s="968"/>
      <c r="G715" s="968"/>
      <c r="H715" s="968"/>
      <c r="I715" s="968"/>
      <c r="J715" s="968"/>
      <c r="K715" s="968"/>
      <c r="L715" s="968"/>
      <c r="M715" s="968"/>
      <c r="N715" s="968"/>
      <c r="O715" s="968"/>
      <c r="P715" s="968"/>
      <c r="Q715" s="968"/>
      <c r="R715" s="968"/>
      <c r="S715" s="968"/>
      <c r="T715" s="968"/>
      <c r="U715" s="968"/>
      <c r="V715" s="968"/>
      <c r="W715" s="968"/>
      <c r="X715" s="968"/>
    </row>
    <row r="716" spans="1:24" ht="16.5" customHeight="1">
      <c r="A716" s="968"/>
      <c r="B716" s="968"/>
      <c r="C716" s="968"/>
      <c r="D716" s="968"/>
      <c r="E716" s="968"/>
      <c r="F716" s="968"/>
      <c r="G716" s="968"/>
      <c r="H716" s="968"/>
      <c r="I716" s="968"/>
      <c r="J716" s="968"/>
      <c r="K716" s="968"/>
      <c r="L716" s="968"/>
      <c r="M716" s="968"/>
      <c r="N716" s="968"/>
      <c r="O716" s="968"/>
      <c r="P716" s="968"/>
      <c r="Q716" s="968"/>
      <c r="R716" s="968"/>
      <c r="S716" s="968"/>
      <c r="T716" s="968"/>
      <c r="U716" s="968"/>
      <c r="V716" s="968"/>
      <c r="W716" s="968"/>
      <c r="X716" s="968"/>
    </row>
    <row r="717" spans="1:24" ht="16.5" customHeight="1">
      <c r="A717" s="968"/>
      <c r="B717" s="968"/>
      <c r="C717" s="968"/>
      <c r="D717" s="968"/>
      <c r="E717" s="968"/>
      <c r="F717" s="968"/>
      <c r="G717" s="968"/>
      <c r="H717" s="968"/>
      <c r="I717" s="968"/>
      <c r="J717" s="968"/>
      <c r="K717" s="968"/>
      <c r="L717" s="968"/>
      <c r="M717" s="968"/>
      <c r="N717" s="968"/>
      <c r="O717" s="968"/>
      <c r="P717" s="968"/>
      <c r="Q717" s="968"/>
      <c r="R717" s="968"/>
      <c r="S717" s="968"/>
      <c r="T717" s="968"/>
      <c r="U717" s="968"/>
      <c r="V717" s="968"/>
      <c r="W717" s="968"/>
      <c r="X717" s="968"/>
    </row>
    <row r="718" spans="1:24" ht="16.5" customHeight="1">
      <c r="A718" s="968"/>
      <c r="B718" s="968"/>
      <c r="C718" s="968"/>
      <c r="D718" s="968"/>
      <c r="E718" s="968"/>
      <c r="F718" s="968"/>
      <c r="G718" s="968"/>
      <c r="H718" s="968"/>
      <c r="I718" s="968"/>
      <c r="J718" s="968"/>
      <c r="K718" s="968"/>
      <c r="L718" s="968"/>
      <c r="M718" s="968"/>
      <c r="N718" s="968"/>
      <c r="O718" s="968"/>
      <c r="P718" s="968"/>
      <c r="Q718" s="968"/>
      <c r="R718" s="968"/>
      <c r="S718" s="968"/>
      <c r="T718" s="968"/>
      <c r="U718" s="968"/>
      <c r="V718" s="968"/>
      <c r="W718" s="968"/>
      <c r="X718" s="968"/>
    </row>
    <row r="719" spans="1:24" ht="16.5" customHeight="1">
      <c r="A719" s="968"/>
      <c r="B719" s="968"/>
      <c r="C719" s="968"/>
      <c r="D719" s="968"/>
      <c r="E719" s="968"/>
      <c r="F719" s="968"/>
      <c r="G719" s="968"/>
      <c r="H719" s="968"/>
      <c r="I719" s="968"/>
      <c r="J719" s="968"/>
      <c r="K719" s="968"/>
      <c r="L719" s="968"/>
      <c r="M719" s="968"/>
      <c r="N719" s="968"/>
      <c r="O719" s="968"/>
      <c r="P719" s="968"/>
      <c r="Q719" s="968"/>
      <c r="R719" s="968"/>
      <c r="S719" s="968"/>
      <c r="T719" s="968"/>
      <c r="U719" s="968"/>
      <c r="V719" s="968"/>
      <c r="W719" s="968"/>
      <c r="X719" s="968"/>
    </row>
    <row r="720" spans="1:24" ht="16.5" customHeight="1">
      <c r="A720" s="968"/>
      <c r="B720" s="968"/>
      <c r="C720" s="968"/>
      <c r="D720" s="968"/>
      <c r="E720" s="968"/>
      <c r="F720" s="968"/>
      <c r="G720" s="968"/>
      <c r="H720" s="968"/>
      <c r="I720" s="968"/>
      <c r="J720" s="968"/>
      <c r="K720" s="968"/>
      <c r="L720" s="968"/>
      <c r="M720" s="968"/>
      <c r="N720" s="968"/>
      <c r="O720" s="968"/>
      <c r="P720" s="968"/>
      <c r="Q720" s="968"/>
      <c r="R720" s="968"/>
      <c r="S720" s="968"/>
      <c r="T720" s="968"/>
      <c r="U720" s="968"/>
      <c r="V720" s="968"/>
      <c r="W720" s="968"/>
      <c r="X720" s="968"/>
    </row>
    <row r="721" spans="1:24" ht="16.5" customHeight="1">
      <c r="A721" s="968"/>
      <c r="B721" s="968"/>
      <c r="C721" s="968"/>
      <c r="D721" s="968"/>
      <c r="E721" s="968"/>
      <c r="F721" s="968"/>
      <c r="G721" s="968"/>
      <c r="H721" s="968"/>
      <c r="I721" s="968"/>
      <c r="J721" s="968"/>
      <c r="K721" s="968"/>
      <c r="L721" s="968"/>
      <c r="M721" s="968"/>
      <c r="N721" s="968"/>
      <c r="O721" s="968"/>
      <c r="P721" s="968"/>
      <c r="Q721" s="968"/>
      <c r="R721" s="968"/>
      <c r="S721" s="968"/>
      <c r="T721" s="968"/>
      <c r="U721" s="968"/>
      <c r="V721" s="968"/>
      <c r="W721" s="968"/>
      <c r="X721" s="968"/>
    </row>
    <row r="722" spans="1:24" ht="16.5" customHeight="1">
      <c r="A722" s="968"/>
      <c r="B722" s="968"/>
      <c r="C722" s="968"/>
      <c r="D722" s="968"/>
      <c r="E722" s="968"/>
      <c r="F722" s="968"/>
      <c r="G722" s="968"/>
      <c r="H722" s="968"/>
      <c r="I722" s="968"/>
      <c r="J722" s="968"/>
      <c r="K722" s="968"/>
      <c r="L722" s="968"/>
      <c r="M722" s="968"/>
      <c r="N722" s="968"/>
      <c r="O722" s="968"/>
      <c r="P722" s="968"/>
      <c r="Q722" s="968"/>
      <c r="R722" s="968"/>
      <c r="S722" s="968"/>
      <c r="T722" s="968"/>
      <c r="U722" s="968"/>
      <c r="V722" s="968"/>
      <c r="W722" s="968"/>
      <c r="X722" s="968"/>
    </row>
    <row r="723" spans="1:24" ht="16.5" customHeight="1">
      <c r="A723" s="968"/>
      <c r="B723" s="968"/>
      <c r="C723" s="968"/>
      <c r="D723" s="968"/>
      <c r="E723" s="968"/>
      <c r="F723" s="968"/>
      <c r="G723" s="968"/>
      <c r="H723" s="968"/>
      <c r="I723" s="968"/>
      <c r="J723" s="968"/>
      <c r="K723" s="968"/>
      <c r="L723" s="968"/>
      <c r="M723" s="968"/>
      <c r="N723" s="968"/>
      <c r="O723" s="968"/>
      <c r="P723" s="968"/>
      <c r="Q723" s="968"/>
      <c r="R723" s="968"/>
      <c r="S723" s="968"/>
      <c r="T723" s="968"/>
      <c r="U723" s="968"/>
      <c r="V723" s="968"/>
      <c r="W723" s="968"/>
      <c r="X723" s="968"/>
    </row>
    <row r="724" spans="1:24" ht="16.5" customHeight="1">
      <c r="A724" s="968"/>
      <c r="B724" s="968"/>
      <c r="C724" s="968"/>
      <c r="D724" s="968"/>
      <c r="E724" s="968"/>
      <c r="F724" s="968"/>
      <c r="G724" s="968"/>
      <c r="H724" s="968"/>
      <c r="I724" s="968"/>
      <c r="J724" s="968"/>
      <c r="K724" s="968"/>
      <c r="L724" s="968"/>
      <c r="M724" s="968"/>
      <c r="N724" s="968"/>
      <c r="O724" s="968"/>
      <c r="P724" s="968"/>
      <c r="Q724" s="968"/>
      <c r="R724" s="968"/>
      <c r="S724" s="968"/>
      <c r="T724" s="968"/>
      <c r="U724" s="968"/>
      <c r="V724" s="968"/>
      <c r="W724" s="968"/>
      <c r="X724" s="968"/>
    </row>
    <row r="725" spans="1:24" ht="16.5" customHeight="1">
      <c r="A725" s="968"/>
      <c r="B725" s="968"/>
      <c r="C725" s="968"/>
      <c r="D725" s="968"/>
      <c r="E725" s="968"/>
      <c r="F725" s="968"/>
      <c r="G725" s="968"/>
      <c r="H725" s="968"/>
      <c r="I725" s="968"/>
      <c r="J725" s="968"/>
      <c r="K725" s="968"/>
      <c r="L725" s="968"/>
      <c r="M725" s="968"/>
      <c r="N725" s="968"/>
      <c r="O725" s="968"/>
      <c r="P725" s="968"/>
      <c r="Q725" s="968"/>
      <c r="R725" s="968"/>
      <c r="S725" s="968"/>
      <c r="T725" s="968"/>
      <c r="U725" s="968"/>
      <c r="V725" s="968"/>
      <c r="W725" s="968"/>
      <c r="X725" s="968"/>
    </row>
    <row r="726" spans="1:24" ht="16.5" customHeight="1">
      <c r="A726" s="968"/>
      <c r="B726" s="968"/>
      <c r="C726" s="968"/>
      <c r="D726" s="968"/>
      <c r="E726" s="968"/>
      <c r="F726" s="968"/>
      <c r="G726" s="968"/>
      <c r="H726" s="968"/>
      <c r="I726" s="968"/>
      <c r="J726" s="968"/>
      <c r="K726" s="968"/>
      <c r="L726" s="968"/>
      <c r="M726" s="968"/>
      <c r="N726" s="968"/>
      <c r="O726" s="968"/>
      <c r="P726" s="968"/>
      <c r="Q726" s="968"/>
      <c r="R726" s="968"/>
      <c r="S726" s="968"/>
      <c r="T726" s="968"/>
      <c r="U726" s="968"/>
      <c r="V726" s="968"/>
      <c r="W726" s="968"/>
      <c r="X726" s="968"/>
    </row>
    <row r="727" spans="1:24" ht="16.5" customHeight="1">
      <c r="A727" s="968"/>
      <c r="B727" s="968"/>
      <c r="C727" s="968"/>
      <c r="D727" s="968"/>
      <c r="E727" s="968"/>
      <c r="F727" s="968"/>
      <c r="G727" s="968"/>
      <c r="H727" s="968"/>
      <c r="I727" s="968"/>
      <c r="J727" s="968"/>
      <c r="K727" s="968"/>
      <c r="L727" s="968"/>
      <c r="M727" s="968"/>
      <c r="N727" s="968"/>
      <c r="O727" s="968"/>
      <c r="P727" s="968"/>
      <c r="Q727" s="968"/>
      <c r="R727" s="968"/>
      <c r="S727" s="968"/>
      <c r="T727" s="968"/>
      <c r="U727" s="968"/>
      <c r="V727" s="968"/>
      <c r="W727" s="968"/>
      <c r="X727" s="968"/>
    </row>
    <row r="728" spans="1:24" ht="16.5" customHeight="1">
      <c r="A728" s="968"/>
      <c r="B728" s="968"/>
      <c r="C728" s="968"/>
      <c r="D728" s="968"/>
      <c r="E728" s="968"/>
      <c r="F728" s="968"/>
      <c r="G728" s="968"/>
      <c r="H728" s="968"/>
      <c r="I728" s="968"/>
      <c r="J728" s="968"/>
      <c r="K728" s="968"/>
      <c r="L728" s="968"/>
      <c r="M728" s="968"/>
      <c r="N728" s="968"/>
      <c r="O728" s="968"/>
      <c r="P728" s="968"/>
      <c r="Q728" s="968"/>
      <c r="R728" s="968"/>
      <c r="S728" s="968"/>
      <c r="T728" s="968"/>
      <c r="U728" s="968"/>
      <c r="V728" s="968"/>
      <c r="W728" s="968"/>
      <c r="X728" s="968"/>
    </row>
    <row r="729" spans="1:24" ht="16.5" customHeight="1">
      <c r="A729" s="968"/>
      <c r="B729" s="968"/>
      <c r="C729" s="968"/>
      <c r="D729" s="968"/>
      <c r="E729" s="968"/>
      <c r="F729" s="968"/>
      <c r="G729" s="968"/>
      <c r="H729" s="968"/>
      <c r="I729" s="968"/>
      <c r="J729" s="968"/>
      <c r="K729" s="968"/>
      <c r="L729" s="968"/>
      <c r="M729" s="968"/>
      <c r="N729" s="968"/>
      <c r="O729" s="968"/>
      <c r="P729" s="968"/>
      <c r="Q729" s="968"/>
      <c r="R729" s="968"/>
      <c r="S729" s="968"/>
      <c r="T729" s="968"/>
      <c r="U729" s="968"/>
      <c r="V729" s="968"/>
      <c r="W729" s="968"/>
      <c r="X729" s="968"/>
    </row>
    <row r="730" spans="1:24" ht="16.5" customHeight="1">
      <c r="A730" s="968"/>
      <c r="B730" s="968"/>
      <c r="C730" s="968"/>
      <c r="D730" s="968"/>
      <c r="E730" s="968"/>
      <c r="F730" s="968"/>
      <c r="G730" s="968"/>
      <c r="H730" s="968"/>
      <c r="I730" s="968"/>
      <c r="J730" s="968"/>
      <c r="K730" s="968"/>
      <c r="L730" s="968"/>
      <c r="M730" s="968"/>
      <c r="N730" s="968"/>
      <c r="O730" s="968"/>
      <c r="P730" s="968"/>
      <c r="Q730" s="968"/>
      <c r="R730" s="968"/>
      <c r="S730" s="968"/>
      <c r="T730" s="968"/>
      <c r="U730" s="968"/>
      <c r="V730" s="968"/>
      <c r="W730" s="968"/>
      <c r="X730" s="968"/>
    </row>
    <row r="731" spans="1:24" ht="16.5" customHeight="1">
      <c r="A731" s="968"/>
      <c r="B731" s="968"/>
      <c r="C731" s="968"/>
      <c r="D731" s="968"/>
      <c r="E731" s="968"/>
      <c r="F731" s="968"/>
      <c r="G731" s="968"/>
      <c r="H731" s="968"/>
      <c r="I731" s="968"/>
      <c r="J731" s="968"/>
      <c r="K731" s="968"/>
      <c r="L731" s="968"/>
      <c r="M731" s="968"/>
      <c r="N731" s="968"/>
      <c r="O731" s="968"/>
      <c r="P731" s="968"/>
      <c r="Q731" s="968"/>
      <c r="R731" s="968"/>
      <c r="S731" s="968"/>
      <c r="T731" s="968"/>
      <c r="U731" s="968"/>
      <c r="V731" s="968"/>
      <c r="W731" s="968"/>
      <c r="X731" s="968"/>
    </row>
    <row r="732" spans="1:24" ht="16.5" customHeight="1">
      <c r="A732" s="968"/>
      <c r="B732" s="968"/>
      <c r="C732" s="968"/>
      <c r="D732" s="968"/>
      <c r="E732" s="968"/>
      <c r="F732" s="968"/>
      <c r="G732" s="968"/>
      <c r="H732" s="968"/>
      <c r="I732" s="968"/>
      <c r="J732" s="968"/>
      <c r="K732" s="968"/>
      <c r="L732" s="968"/>
      <c r="M732" s="968"/>
      <c r="N732" s="968"/>
      <c r="O732" s="968"/>
      <c r="P732" s="968"/>
      <c r="Q732" s="968"/>
      <c r="R732" s="968"/>
      <c r="S732" s="968"/>
      <c r="T732" s="968"/>
      <c r="U732" s="968"/>
      <c r="V732" s="968"/>
      <c r="W732" s="968"/>
      <c r="X732" s="968"/>
    </row>
    <row r="733" spans="1:24" ht="16.5" customHeight="1">
      <c r="A733" s="968"/>
      <c r="B733" s="968"/>
      <c r="C733" s="968"/>
      <c r="D733" s="968"/>
      <c r="E733" s="968"/>
      <c r="F733" s="968"/>
      <c r="G733" s="968"/>
      <c r="H733" s="968"/>
      <c r="I733" s="968"/>
      <c r="J733" s="968"/>
      <c r="K733" s="968"/>
      <c r="L733" s="968"/>
      <c r="M733" s="968"/>
      <c r="N733" s="968"/>
      <c r="O733" s="968"/>
      <c r="P733" s="968"/>
      <c r="Q733" s="968"/>
      <c r="R733" s="968"/>
      <c r="S733" s="968"/>
      <c r="T733" s="968"/>
      <c r="U733" s="968"/>
      <c r="V733" s="968"/>
      <c r="W733" s="968"/>
      <c r="X733" s="968"/>
    </row>
    <row r="734" spans="1:24" ht="16.5" customHeight="1">
      <c r="A734" s="968"/>
      <c r="B734" s="968"/>
      <c r="C734" s="968"/>
      <c r="D734" s="968"/>
      <c r="E734" s="968"/>
      <c r="F734" s="968"/>
      <c r="G734" s="968"/>
      <c r="H734" s="968"/>
      <c r="I734" s="968"/>
      <c r="J734" s="968"/>
      <c r="K734" s="968"/>
      <c r="L734" s="968"/>
      <c r="M734" s="968"/>
      <c r="N734" s="968"/>
      <c r="O734" s="968"/>
      <c r="P734" s="968"/>
      <c r="Q734" s="968"/>
      <c r="R734" s="968"/>
      <c r="S734" s="968"/>
      <c r="T734" s="968"/>
      <c r="U734" s="968"/>
      <c r="V734" s="968"/>
      <c r="W734" s="968"/>
      <c r="X734" s="968"/>
    </row>
    <row r="735" spans="1:24" ht="16.5" customHeight="1">
      <c r="A735" s="968"/>
      <c r="B735" s="968"/>
      <c r="C735" s="968"/>
      <c r="D735" s="968"/>
      <c r="E735" s="968"/>
      <c r="F735" s="968"/>
      <c r="G735" s="968"/>
      <c r="H735" s="968"/>
      <c r="I735" s="968"/>
      <c r="J735" s="968"/>
      <c r="K735" s="968"/>
      <c r="L735" s="968"/>
      <c r="M735" s="968"/>
      <c r="N735" s="968"/>
      <c r="O735" s="968"/>
      <c r="P735" s="968"/>
      <c r="Q735" s="968"/>
      <c r="R735" s="968"/>
      <c r="S735" s="968"/>
      <c r="T735" s="968"/>
      <c r="U735" s="968"/>
      <c r="V735" s="968"/>
      <c r="W735" s="968"/>
      <c r="X735" s="968"/>
    </row>
    <row r="736" spans="1:24" ht="16.5" customHeight="1">
      <c r="A736" s="968"/>
      <c r="B736" s="968"/>
      <c r="C736" s="968"/>
      <c r="D736" s="968"/>
      <c r="E736" s="968"/>
      <c r="F736" s="968"/>
      <c r="G736" s="968"/>
      <c r="H736" s="968"/>
      <c r="I736" s="968"/>
      <c r="J736" s="968"/>
      <c r="K736" s="968"/>
      <c r="L736" s="968"/>
      <c r="M736" s="968"/>
      <c r="N736" s="968"/>
      <c r="O736" s="968"/>
      <c r="P736" s="968"/>
      <c r="Q736" s="968"/>
      <c r="R736" s="968"/>
      <c r="S736" s="968"/>
      <c r="T736" s="968"/>
      <c r="U736" s="968"/>
      <c r="V736" s="968"/>
      <c r="W736" s="968"/>
      <c r="X736" s="968"/>
    </row>
    <row r="737" spans="1:24" ht="16.5" customHeight="1">
      <c r="A737" s="968"/>
      <c r="B737" s="968"/>
      <c r="C737" s="968"/>
      <c r="D737" s="968"/>
      <c r="E737" s="968"/>
      <c r="F737" s="968"/>
      <c r="G737" s="968"/>
      <c r="H737" s="968"/>
      <c r="I737" s="968"/>
      <c r="J737" s="968"/>
      <c r="K737" s="968"/>
      <c r="L737" s="968"/>
      <c r="M737" s="968"/>
      <c r="N737" s="968"/>
      <c r="O737" s="968"/>
      <c r="P737" s="968"/>
      <c r="Q737" s="968"/>
      <c r="R737" s="968"/>
      <c r="S737" s="968"/>
      <c r="T737" s="968"/>
      <c r="U737" s="968"/>
      <c r="V737" s="968"/>
      <c r="W737" s="968"/>
      <c r="X737" s="968"/>
    </row>
    <row r="738" spans="1:24" ht="16.5" customHeight="1">
      <c r="A738" s="968"/>
      <c r="B738" s="968"/>
      <c r="C738" s="968"/>
      <c r="D738" s="968"/>
      <c r="E738" s="968"/>
      <c r="F738" s="968"/>
      <c r="G738" s="968"/>
      <c r="H738" s="968"/>
      <c r="I738" s="968"/>
      <c r="J738" s="968"/>
      <c r="K738" s="968"/>
      <c r="L738" s="968"/>
      <c r="M738" s="968"/>
      <c r="N738" s="968"/>
      <c r="O738" s="968"/>
      <c r="P738" s="968"/>
      <c r="Q738" s="968"/>
      <c r="R738" s="968"/>
      <c r="S738" s="968"/>
      <c r="T738" s="968"/>
      <c r="U738" s="968"/>
      <c r="V738" s="968"/>
      <c r="W738" s="968"/>
      <c r="X738" s="968"/>
    </row>
    <row r="739" spans="1:24" ht="16.5" customHeight="1">
      <c r="A739" s="968"/>
      <c r="B739" s="968"/>
      <c r="C739" s="968"/>
      <c r="D739" s="968"/>
      <c r="E739" s="968"/>
      <c r="F739" s="968"/>
      <c r="G739" s="968"/>
      <c r="H739" s="968"/>
      <c r="I739" s="968"/>
      <c r="J739" s="968"/>
      <c r="K739" s="968"/>
      <c r="L739" s="968"/>
      <c r="M739" s="968"/>
      <c r="N739" s="968"/>
      <c r="O739" s="968"/>
      <c r="P739" s="968"/>
      <c r="Q739" s="968"/>
      <c r="R739" s="968"/>
      <c r="S739" s="968"/>
      <c r="T739" s="968"/>
      <c r="U739" s="968"/>
      <c r="V739" s="968"/>
      <c r="W739" s="968"/>
      <c r="X739" s="968"/>
    </row>
    <row r="740" spans="1:24" ht="16.5" customHeight="1">
      <c r="A740" s="968"/>
      <c r="B740" s="968"/>
      <c r="C740" s="968"/>
      <c r="D740" s="968"/>
      <c r="E740" s="968"/>
      <c r="F740" s="968"/>
      <c r="G740" s="968"/>
      <c r="H740" s="968"/>
      <c r="I740" s="968"/>
      <c r="J740" s="968"/>
      <c r="K740" s="968"/>
      <c r="L740" s="968"/>
      <c r="M740" s="968"/>
      <c r="N740" s="968"/>
      <c r="O740" s="968"/>
      <c r="P740" s="968"/>
      <c r="Q740" s="968"/>
      <c r="R740" s="968"/>
      <c r="S740" s="968"/>
      <c r="T740" s="968"/>
      <c r="U740" s="968"/>
      <c r="V740" s="968"/>
      <c r="W740" s="968"/>
      <c r="X740" s="968"/>
    </row>
    <row r="741" spans="1:24" ht="16.5" customHeight="1">
      <c r="A741" s="968"/>
      <c r="B741" s="968"/>
      <c r="C741" s="968"/>
      <c r="D741" s="968"/>
      <c r="E741" s="968"/>
      <c r="F741" s="968"/>
      <c r="G741" s="968"/>
      <c r="H741" s="968"/>
      <c r="I741" s="968"/>
      <c r="J741" s="968"/>
      <c r="K741" s="968"/>
      <c r="L741" s="968"/>
      <c r="M741" s="968"/>
      <c r="N741" s="968"/>
      <c r="O741" s="968"/>
      <c r="P741" s="968"/>
      <c r="Q741" s="968"/>
      <c r="R741" s="968"/>
      <c r="S741" s="968"/>
      <c r="T741" s="968"/>
      <c r="U741" s="968"/>
      <c r="V741" s="968"/>
      <c r="W741" s="968"/>
      <c r="X741" s="968"/>
    </row>
    <row r="742" spans="1:24" ht="16.5" customHeight="1">
      <c r="A742" s="968"/>
      <c r="B742" s="968"/>
      <c r="C742" s="968"/>
      <c r="D742" s="968"/>
      <c r="E742" s="968"/>
      <c r="F742" s="968"/>
      <c r="G742" s="968"/>
      <c r="H742" s="968"/>
      <c r="I742" s="968"/>
      <c r="J742" s="968"/>
      <c r="K742" s="968"/>
      <c r="L742" s="968"/>
      <c r="M742" s="968"/>
      <c r="N742" s="968"/>
      <c r="O742" s="968"/>
      <c r="P742" s="968"/>
      <c r="Q742" s="968"/>
      <c r="R742" s="968"/>
      <c r="S742" s="968"/>
      <c r="T742" s="968"/>
      <c r="U742" s="968"/>
      <c r="V742" s="968"/>
      <c r="W742" s="968"/>
      <c r="X742" s="968"/>
    </row>
    <row r="743" spans="1:24" ht="16.5" customHeight="1">
      <c r="A743" s="968"/>
      <c r="B743" s="968"/>
      <c r="C743" s="968"/>
      <c r="D743" s="968"/>
      <c r="E743" s="968"/>
      <c r="F743" s="968"/>
      <c r="G743" s="968"/>
      <c r="H743" s="968"/>
      <c r="I743" s="968"/>
      <c r="J743" s="968"/>
      <c r="K743" s="968"/>
      <c r="L743" s="968"/>
      <c r="M743" s="968"/>
      <c r="N743" s="968"/>
      <c r="O743" s="968"/>
      <c r="P743" s="968"/>
      <c r="Q743" s="968"/>
      <c r="R743" s="968"/>
      <c r="S743" s="968"/>
      <c r="T743" s="968"/>
      <c r="U743" s="968"/>
      <c r="V743" s="968"/>
      <c r="W743" s="968"/>
      <c r="X743" s="968"/>
    </row>
    <row r="744" spans="1:24" ht="16.5" customHeight="1">
      <c r="A744" s="968"/>
      <c r="B744" s="968"/>
      <c r="C744" s="968"/>
      <c r="D744" s="968"/>
      <c r="E744" s="968"/>
      <c r="F744" s="968"/>
      <c r="G744" s="968"/>
      <c r="H744" s="968"/>
      <c r="I744" s="968"/>
      <c r="J744" s="968"/>
      <c r="K744" s="968"/>
      <c r="L744" s="968"/>
      <c r="M744" s="968"/>
      <c r="N744" s="968"/>
      <c r="O744" s="968"/>
      <c r="P744" s="968"/>
      <c r="Q744" s="968"/>
      <c r="R744" s="968"/>
      <c r="S744" s="968"/>
      <c r="T744" s="968"/>
      <c r="U744" s="968"/>
      <c r="V744" s="968"/>
      <c r="W744" s="968"/>
      <c r="X744" s="968"/>
    </row>
    <row r="745" spans="1:24" ht="16.5" customHeight="1">
      <c r="A745" s="968"/>
      <c r="B745" s="968"/>
      <c r="C745" s="968"/>
      <c r="D745" s="968"/>
      <c r="E745" s="968"/>
      <c r="F745" s="968"/>
      <c r="G745" s="968"/>
      <c r="H745" s="968"/>
      <c r="I745" s="968"/>
      <c r="J745" s="968"/>
      <c r="K745" s="968"/>
      <c r="L745" s="968"/>
      <c r="M745" s="968"/>
      <c r="N745" s="968"/>
      <c r="O745" s="968"/>
      <c r="P745" s="968"/>
      <c r="Q745" s="968"/>
      <c r="R745" s="968"/>
      <c r="S745" s="968"/>
      <c r="T745" s="968"/>
      <c r="U745" s="968"/>
      <c r="V745" s="968"/>
      <c r="W745" s="968"/>
      <c r="X745" s="968"/>
    </row>
    <row r="746" spans="1:24" ht="16.5" customHeight="1">
      <c r="A746" s="968"/>
      <c r="B746" s="968"/>
      <c r="C746" s="968"/>
      <c r="D746" s="968"/>
      <c r="E746" s="968"/>
      <c r="F746" s="968"/>
      <c r="G746" s="968"/>
      <c r="H746" s="968"/>
      <c r="I746" s="968"/>
      <c r="J746" s="968"/>
      <c r="K746" s="968"/>
      <c r="L746" s="968"/>
      <c r="M746" s="968"/>
      <c r="N746" s="968"/>
      <c r="O746" s="968"/>
      <c r="P746" s="968"/>
      <c r="Q746" s="968"/>
      <c r="R746" s="968"/>
      <c r="S746" s="968"/>
      <c r="T746" s="968"/>
      <c r="U746" s="968"/>
      <c r="V746" s="968"/>
      <c r="W746" s="968"/>
      <c r="X746" s="968"/>
    </row>
    <row r="747" spans="1:24" ht="16.5" customHeight="1">
      <c r="A747" s="968"/>
      <c r="B747" s="968"/>
      <c r="C747" s="968"/>
      <c r="D747" s="968"/>
      <c r="E747" s="968"/>
      <c r="F747" s="968"/>
      <c r="G747" s="968"/>
      <c r="H747" s="968"/>
      <c r="I747" s="968"/>
      <c r="J747" s="968"/>
      <c r="K747" s="968"/>
      <c r="L747" s="968"/>
      <c r="M747" s="968"/>
      <c r="N747" s="968"/>
      <c r="O747" s="968"/>
      <c r="P747" s="968"/>
      <c r="Q747" s="968"/>
      <c r="R747" s="968"/>
      <c r="S747" s="968"/>
      <c r="T747" s="968"/>
      <c r="U747" s="968"/>
      <c r="V747" s="968"/>
      <c r="W747" s="968"/>
      <c r="X747" s="968"/>
    </row>
    <row r="748" spans="1:24" ht="16.5" customHeight="1">
      <c r="A748" s="968"/>
      <c r="B748" s="968"/>
      <c r="C748" s="968"/>
      <c r="D748" s="968"/>
      <c r="E748" s="968"/>
      <c r="F748" s="968"/>
      <c r="G748" s="968"/>
      <c r="H748" s="968"/>
      <c r="I748" s="968"/>
      <c r="J748" s="968"/>
      <c r="K748" s="968"/>
      <c r="L748" s="968"/>
      <c r="M748" s="968"/>
      <c r="N748" s="968"/>
      <c r="O748" s="968"/>
      <c r="P748" s="968"/>
      <c r="Q748" s="968"/>
      <c r="R748" s="968"/>
      <c r="S748" s="968"/>
      <c r="T748" s="968"/>
      <c r="U748" s="968"/>
      <c r="V748" s="968"/>
      <c r="W748" s="968"/>
      <c r="X748" s="968"/>
    </row>
    <row r="749" spans="1:24" ht="16.5" customHeight="1">
      <c r="A749" s="968"/>
      <c r="B749" s="968"/>
      <c r="C749" s="968"/>
      <c r="D749" s="968"/>
      <c r="E749" s="968"/>
      <c r="F749" s="968"/>
      <c r="G749" s="968"/>
      <c r="H749" s="968"/>
      <c r="I749" s="968"/>
      <c r="J749" s="968"/>
      <c r="K749" s="968"/>
      <c r="L749" s="968"/>
      <c r="M749" s="968"/>
      <c r="N749" s="968"/>
      <c r="O749" s="968"/>
      <c r="P749" s="968"/>
      <c r="Q749" s="968"/>
      <c r="R749" s="968"/>
      <c r="S749" s="968"/>
      <c r="T749" s="968"/>
      <c r="U749" s="968"/>
      <c r="V749" s="968"/>
      <c r="W749" s="968"/>
      <c r="X749" s="968"/>
    </row>
    <row r="750" spans="1:24" ht="16.5" customHeight="1">
      <c r="A750" s="968"/>
      <c r="B750" s="968"/>
      <c r="C750" s="968"/>
      <c r="D750" s="968"/>
      <c r="E750" s="968"/>
      <c r="F750" s="968"/>
      <c r="G750" s="968"/>
      <c r="H750" s="968"/>
      <c r="I750" s="968"/>
      <c r="J750" s="968"/>
      <c r="K750" s="968"/>
      <c r="L750" s="968"/>
      <c r="M750" s="968"/>
      <c r="N750" s="968"/>
      <c r="O750" s="968"/>
      <c r="P750" s="968"/>
      <c r="Q750" s="968"/>
      <c r="R750" s="968"/>
      <c r="S750" s="968"/>
      <c r="T750" s="968"/>
      <c r="U750" s="968"/>
      <c r="V750" s="968"/>
      <c r="W750" s="968"/>
      <c r="X750" s="968"/>
    </row>
    <row r="751" spans="1:24" ht="16.5" customHeight="1">
      <c r="A751" s="968"/>
      <c r="B751" s="968"/>
      <c r="C751" s="968"/>
      <c r="D751" s="968"/>
      <c r="E751" s="968"/>
      <c r="F751" s="968"/>
      <c r="G751" s="968"/>
      <c r="H751" s="968"/>
      <c r="I751" s="968"/>
      <c r="J751" s="968"/>
      <c r="K751" s="968"/>
      <c r="L751" s="968"/>
      <c r="M751" s="968"/>
      <c r="N751" s="968"/>
      <c r="O751" s="968"/>
      <c r="P751" s="968"/>
      <c r="Q751" s="968"/>
      <c r="R751" s="968"/>
      <c r="S751" s="968"/>
      <c r="T751" s="968"/>
      <c r="U751" s="968"/>
      <c r="V751" s="968"/>
      <c r="W751" s="968"/>
      <c r="X751" s="968"/>
    </row>
    <row r="752" spans="1:24" ht="16.5" customHeight="1">
      <c r="A752" s="968"/>
      <c r="B752" s="968"/>
      <c r="C752" s="968"/>
      <c r="D752" s="968"/>
      <c r="E752" s="968"/>
      <c r="F752" s="968"/>
      <c r="G752" s="968"/>
      <c r="H752" s="968"/>
      <c r="I752" s="968"/>
      <c r="J752" s="968"/>
      <c r="K752" s="968"/>
      <c r="L752" s="968"/>
      <c r="M752" s="968"/>
      <c r="N752" s="968"/>
      <c r="O752" s="968"/>
      <c r="P752" s="968"/>
      <c r="Q752" s="968"/>
      <c r="R752" s="968"/>
      <c r="S752" s="968"/>
      <c r="T752" s="968"/>
      <c r="U752" s="968"/>
      <c r="V752" s="968"/>
      <c r="W752" s="968"/>
      <c r="X752" s="968"/>
    </row>
    <row r="753" spans="1:24" ht="16.5" customHeight="1">
      <c r="A753" s="968"/>
      <c r="B753" s="968"/>
      <c r="C753" s="968"/>
      <c r="D753" s="968"/>
      <c r="E753" s="968"/>
      <c r="F753" s="968"/>
      <c r="G753" s="968"/>
      <c r="H753" s="968"/>
      <c r="I753" s="968"/>
      <c r="J753" s="968"/>
      <c r="K753" s="968"/>
      <c r="L753" s="968"/>
      <c r="M753" s="968"/>
      <c r="N753" s="968"/>
      <c r="O753" s="968"/>
      <c r="P753" s="968"/>
      <c r="Q753" s="968"/>
      <c r="R753" s="968"/>
      <c r="S753" s="968"/>
      <c r="T753" s="968"/>
      <c r="U753" s="968"/>
      <c r="V753" s="968"/>
      <c r="W753" s="968"/>
      <c r="X753" s="968"/>
    </row>
    <row r="754" spans="1:24" ht="16.5" customHeight="1">
      <c r="A754" s="968"/>
      <c r="B754" s="968"/>
      <c r="C754" s="968"/>
      <c r="D754" s="968"/>
      <c r="E754" s="968"/>
      <c r="F754" s="968"/>
      <c r="G754" s="968"/>
      <c r="H754" s="968"/>
      <c r="I754" s="968"/>
      <c r="J754" s="968"/>
      <c r="K754" s="968"/>
      <c r="L754" s="968"/>
      <c r="M754" s="968"/>
      <c r="N754" s="968"/>
      <c r="O754" s="968"/>
      <c r="P754" s="968"/>
      <c r="Q754" s="968"/>
      <c r="R754" s="968"/>
      <c r="S754" s="968"/>
      <c r="T754" s="968"/>
      <c r="U754" s="968"/>
      <c r="V754" s="968"/>
      <c r="W754" s="968"/>
      <c r="X754" s="968"/>
    </row>
    <row r="755" spans="1:24" ht="16.5" customHeight="1">
      <c r="A755" s="968"/>
      <c r="B755" s="968"/>
      <c r="C755" s="968"/>
      <c r="D755" s="968"/>
      <c r="E755" s="968"/>
      <c r="F755" s="968"/>
      <c r="G755" s="968"/>
      <c r="H755" s="968"/>
      <c r="I755" s="968"/>
      <c r="J755" s="968"/>
      <c r="K755" s="968"/>
      <c r="L755" s="968"/>
      <c r="M755" s="968"/>
      <c r="N755" s="968"/>
      <c r="O755" s="968"/>
      <c r="P755" s="968"/>
      <c r="Q755" s="968"/>
      <c r="R755" s="968"/>
      <c r="S755" s="968"/>
      <c r="T755" s="968"/>
      <c r="U755" s="968"/>
      <c r="V755" s="968"/>
      <c r="W755" s="968"/>
      <c r="X755" s="968"/>
    </row>
    <row r="756" spans="1:24" ht="16.5" customHeight="1">
      <c r="A756" s="968"/>
      <c r="B756" s="968"/>
      <c r="C756" s="968"/>
      <c r="D756" s="968"/>
      <c r="E756" s="968"/>
      <c r="F756" s="968"/>
      <c r="G756" s="968"/>
      <c r="H756" s="968"/>
      <c r="I756" s="968"/>
      <c r="J756" s="968"/>
      <c r="K756" s="968"/>
      <c r="L756" s="968"/>
      <c r="M756" s="968"/>
      <c r="N756" s="968"/>
      <c r="O756" s="968"/>
      <c r="P756" s="968"/>
      <c r="Q756" s="968"/>
      <c r="R756" s="968"/>
      <c r="S756" s="968"/>
      <c r="T756" s="968"/>
      <c r="U756" s="968"/>
      <c r="V756" s="968"/>
      <c r="W756" s="968"/>
      <c r="X756" s="968"/>
    </row>
    <row r="757" spans="1:24" ht="16.5" customHeight="1">
      <c r="A757" s="968"/>
      <c r="B757" s="968"/>
      <c r="C757" s="968"/>
      <c r="D757" s="968"/>
      <c r="E757" s="968"/>
      <c r="F757" s="968"/>
      <c r="G757" s="968"/>
      <c r="H757" s="968"/>
      <c r="I757" s="968"/>
      <c r="J757" s="968"/>
      <c r="K757" s="968"/>
      <c r="L757" s="968"/>
      <c r="M757" s="968"/>
      <c r="N757" s="968"/>
      <c r="O757" s="968"/>
      <c r="P757" s="968"/>
      <c r="Q757" s="968"/>
      <c r="R757" s="968"/>
      <c r="S757" s="968"/>
      <c r="T757" s="968"/>
      <c r="U757" s="968"/>
      <c r="V757" s="968"/>
      <c r="W757" s="968"/>
      <c r="X757" s="968"/>
    </row>
    <row r="758" spans="1:24" ht="16.5" customHeight="1">
      <c r="A758" s="968"/>
      <c r="B758" s="968"/>
      <c r="C758" s="968"/>
      <c r="D758" s="968"/>
      <c r="E758" s="968"/>
      <c r="F758" s="968"/>
      <c r="G758" s="968"/>
      <c r="H758" s="968"/>
      <c r="I758" s="968"/>
      <c r="J758" s="968"/>
      <c r="K758" s="968"/>
      <c r="L758" s="968"/>
      <c r="M758" s="968"/>
      <c r="N758" s="968"/>
      <c r="O758" s="968"/>
      <c r="P758" s="968"/>
      <c r="Q758" s="968"/>
      <c r="R758" s="968"/>
      <c r="S758" s="968"/>
      <c r="T758" s="968"/>
      <c r="U758" s="968"/>
      <c r="V758" s="968"/>
      <c r="W758" s="968"/>
      <c r="X758" s="968"/>
    </row>
    <row r="759" spans="1:24" ht="16.5" customHeight="1">
      <c r="A759" s="968"/>
      <c r="B759" s="968"/>
      <c r="C759" s="968"/>
      <c r="D759" s="968"/>
      <c r="E759" s="968"/>
      <c r="F759" s="968"/>
      <c r="G759" s="968"/>
      <c r="H759" s="968"/>
      <c r="I759" s="968"/>
      <c r="J759" s="968"/>
      <c r="K759" s="968"/>
      <c r="L759" s="968"/>
      <c r="M759" s="968"/>
      <c r="N759" s="968"/>
      <c r="O759" s="968"/>
      <c r="P759" s="968"/>
      <c r="Q759" s="968"/>
      <c r="R759" s="968"/>
      <c r="S759" s="968"/>
      <c r="T759" s="968"/>
      <c r="U759" s="968"/>
      <c r="V759" s="968"/>
      <c r="W759" s="968"/>
      <c r="X759" s="968"/>
    </row>
    <row r="760" spans="1:24" ht="16.5" customHeight="1">
      <c r="A760" s="968"/>
      <c r="B760" s="968"/>
      <c r="C760" s="968"/>
      <c r="D760" s="968"/>
      <c r="E760" s="968"/>
      <c r="F760" s="968"/>
      <c r="G760" s="968"/>
      <c r="H760" s="968"/>
      <c r="I760" s="968"/>
      <c r="J760" s="968"/>
      <c r="K760" s="968"/>
      <c r="L760" s="968"/>
      <c r="M760" s="968"/>
      <c r="N760" s="968"/>
      <c r="O760" s="968"/>
      <c r="P760" s="968"/>
      <c r="Q760" s="968"/>
      <c r="R760" s="968"/>
      <c r="S760" s="968"/>
      <c r="T760" s="968"/>
      <c r="U760" s="968"/>
      <c r="V760" s="968"/>
      <c r="W760" s="968"/>
      <c r="X760" s="968"/>
    </row>
    <row r="761" spans="1:24" ht="16.5" customHeight="1">
      <c r="A761" s="968"/>
      <c r="B761" s="968"/>
      <c r="C761" s="968"/>
      <c r="D761" s="968"/>
      <c r="E761" s="968"/>
      <c r="F761" s="968"/>
      <c r="G761" s="968"/>
      <c r="H761" s="968"/>
      <c r="I761" s="968"/>
      <c r="J761" s="968"/>
      <c r="K761" s="968"/>
      <c r="L761" s="968"/>
      <c r="M761" s="968"/>
      <c r="N761" s="968"/>
      <c r="O761" s="968"/>
      <c r="P761" s="968"/>
      <c r="Q761" s="968"/>
      <c r="R761" s="968"/>
      <c r="S761" s="968"/>
      <c r="T761" s="968"/>
      <c r="U761" s="968"/>
      <c r="V761" s="968"/>
      <c r="W761" s="968"/>
      <c r="X761" s="968"/>
    </row>
    <row r="762" spans="1:24" ht="16.5" customHeight="1">
      <c r="A762" s="968"/>
      <c r="B762" s="968"/>
      <c r="C762" s="968"/>
      <c r="D762" s="968"/>
      <c r="E762" s="968"/>
      <c r="F762" s="968"/>
      <c r="G762" s="968"/>
      <c r="H762" s="968"/>
      <c r="I762" s="968"/>
      <c r="J762" s="968"/>
      <c r="K762" s="968"/>
      <c r="L762" s="968"/>
      <c r="M762" s="968"/>
      <c r="N762" s="968"/>
      <c r="O762" s="968"/>
      <c r="P762" s="968"/>
      <c r="Q762" s="968"/>
      <c r="R762" s="968"/>
      <c r="S762" s="968"/>
      <c r="T762" s="968"/>
      <c r="U762" s="968"/>
      <c r="V762" s="968"/>
      <c r="W762" s="968"/>
      <c r="X762" s="968"/>
    </row>
    <row r="763" spans="1:24" ht="16.5" customHeight="1">
      <c r="A763" s="968"/>
      <c r="B763" s="968"/>
      <c r="C763" s="968"/>
      <c r="D763" s="968"/>
      <c r="E763" s="968"/>
      <c r="F763" s="968"/>
      <c r="G763" s="968"/>
      <c r="H763" s="968"/>
      <c r="I763" s="968"/>
      <c r="J763" s="968"/>
      <c r="K763" s="968"/>
      <c r="L763" s="968"/>
      <c r="M763" s="968"/>
      <c r="N763" s="968"/>
      <c r="O763" s="968"/>
      <c r="P763" s="968"/>
      <c r="Q763" s="968"/>
      <c r="R763" s="968"/>
      <c r="S763" s="968"/>
      <c r="T763" s="968"/>
      <c r="U763" s="968"/>
      <c r="V763" s="968"/>
      <c r="W763" s="968"/>
      <c r="X763" s="968"/>
    </row>
    <row r="764" spans="1:24" ht="16.5" customHeight="1">
      <c r="A764" s="968"/>
      <c r="B764" s="968"/>
      <c r="C764" s="968"/>
      <c r="D764" s="968"/>
      <c r="E764" s="968"/>
      <c r="F764" s="968"/>
      <c r="G764" s="968"/>
      <c r="H764" s="968"/>
      <c r="I764" s="968"/>
      <c r="J764" s="968"/>
      <c r="K764" s="968"/>
      <c r="L764" s="968"/>
      <c r="M764" s="968"/>
      <c r="N764" s="968"/>
      <c r="O764" s="968"/>
      <c r="P764" s="968"/>
      <c r="Q764" s="968"/>
      <c r="R764" s="968"/>
      <c r="S764" s="968"/>
      <c r="T764" s="968"/>
      <c r="U764" s="968"/>
      <c r="V764" s="968"/>
      <c r="W764" s="968"/>
      <c r="X764" s="968"/>
    </row>
    <row r="765" spans="1:24" ht="16.5" customHeight="1">
      <c r="A765" s="968"/>
      <c r="B765" s="968"/>
      <c r="C765" s="968"/>
      <c r="D765" s="968"/>
      <c r="E765" s="968"/>
      <c r="F765" s="968"/>
      <c r="G765" s="968"/>
      <c r="H765" s="968"/>
      <c r="I765" s="968"/>
      <c r="J765" s="968"/>
      <c r="K765" s="968"/>
      <c r="L765" s="968"/>
      <c r="M765" s="968"/>
      <c r="N765" s="968"/>
      <c r="O765" s="968"/>
      <c r="P765" s="968"/>
      <c r="Q765" s="968"/>
      <c r="R765" s="968"/>
      <c r="S765" s="968"/>
      <c r="T765" s="968"/>
      <c r="U765" s="968"/>
      <c r="V765" s="968"/>
      <c r="W765" s="968"/>
      <c r="X765" s="968"/>
    </row>
    <row r="766" spans="1:24" ht="16.5" customHeight="1">
      <c r="A766" s="968"/>
      <c r="B766" s="968"/>
      <c r="C766" s="968"/>
      <c r="D766" s="968"/>
      <c r="E766" s="968"/>
      <c r="F766" s="968"/>
      <c r="G766" s="968"/>
      <c r="H766" s="968"/>
      <c r="I766" s="968"/>
      <c r="J766" s="968"/>
      <c r="K766" s="968"/>
      <c r="L766" s="968"/>
      <c r="M766" s="968"/>
      <c r="N766" s="968"/>
      <c r="O766" s="968"/>
      <c r="P766" s="968"/>
      <c r="Q766" s="968"/>
      <c r="R766" s="968"/>
      <c r="S766" s="968"/>
      <c r="T766" s="968"/>
      <c r="U766" s="968"/>
      <c r="V766" s="968"/>
      <c r="W766" s="968"/>
      <c r="X766" s="968"/>
    </row>
    <row r="767" spans="1:24" ht="16.5" customHeight="1">
      <c r="A767" s="968"/>
      <c r="B767" s="968"/>
      <c r="C767" s="968"/>
      <c r="D767" s="968"/>
      <c r="E767" s="968"/>
      <c r="F767" s="968"/>
      <c r="G767" s="968"/>
      <c r="H767" s="968"/>
      <c r="I767" s="968"/>
      <c r="J767" s="968"/>
      <c r="K767" s="968"/>
      <c r="L767" s="968"/>
      <c r="M767" s="968"/>
      <c r="N767" s="968"/>
      <c r="O767" s="968"/>
      <c r="P767" s="968"/>
      <c r="Q767" s="968"/>
      <c r="R767" s="968"/>
      <c r="S767" s="968"/>
      <c r="T767" s="968"/>
      <c r="U767" s="968"/>
      <c r="V767" s="968"/>
      <c r="W767" s="968"/>
      <c r="X767" s="968"/>
    </row>
    <row r="768" spans="1:24" ht="16.5" customHeight="1">
      <c r="A768" s="968"/>
      <c r="B768" s="968"/>
      <c r="C768" s="968"/>
      <c r="D768" s="968"/>
      <c r="E768" s="968"/>
      <c r="F768" s="968"/>
      <c r="G768" s="968"/>
      <c r="H768" s="968"/>
      <c r="I768" s="968"/>
      <c r="J768" s="968"/>
      <c r="K768" s="968"/>
      <c r="L768" s="968"/>
      <c r="M768" s="968"/>
      <c r="N768" s="968"/>
      <c r="O768" s="968"/>
      <c r="P768" s="968"/>
      <c r="Q768" s="968"/>
      <c r="R768" s="968"/>
      <c r="S768" s="968"/>
      <c r="T768" s="968"/>
      <c r="U768" s="968"/>
      <c r="V768" s="968"/>
      <c r="W768" s="968"/>
      <c r="X768" s="968"/>
    </row>
    <row r="769" spans="1:24" ht="16.5" customHeight="1">
      <c r="A769" s="968"/>
      <c r="B769" s="968"/>
      <c r="C769" s="968"/>
      <c r="D769" s="968"/>
      <c r="E769" s="968"/>
      <c r="F769" s="968"/>
      <c r="G769" s="968"/>
      <c r="H769" s="968"/>
      <c r="I769" s="968"/>
      <c r="J769" s="968"/>
      <c r="K769" s="968"/>
      <c r="L769" s="968"/>
      <c r="M769" s="968"/>
      <c r="N769" s="968"/>
      <c r="O769" s="968"/>
      <c r="P769" s="968"/>
      <c r="Q769" s="968"/>
      <c r="R769" s="968"/>
      <c r="S769" s="968"/>
      <c r="T769" s="968"/>
      <c r="U769" s="968"/>
      <c r="V769" s="968"/>
      <c r="W769" s="968"/>
      <c r="X769" s="968"/>
    </row>
    <row r="770" spans="1:24" ht="16.5" customHeight="1">
      <c r="A770" s="968"/>
      <c r="B770" s="968"/>
      <c r="C770" s="968"/>
      <c r="D770" s="968"/>
      <c r="E770" s="968"/>
      <c r="F770" s="968"/>
      <c r="G770" s="968"/>
      <c r="H770" s="968"/>
      <c r="I770" s="968"/>
      <c r="J770" s="968"/>
      <c r="K770" s="968"/>
      <c r="L770" s="968"/>
      <c r="M770" s="968"/>
      <c r="N770" s="968"/>
      <c r="O770" s="968"/>
      <c r="P770" s="968"/>
      <c r="Q770" s="968"/>
      <c r="R770" s="968"/>
      <c r="S770" s="968"/>
      <c r="T770" s="968"/>
      <c r="U770" s="968"/>
      <c r="V770" s="968"/>
      <c r="W770" s="968"/>
      <c r="X770" s="968"/>
    </row>
    <row r="771" spans="1:24" ht="16.5" customHeight="1">
      <c r="A771" s="968"/>
      <c r="B771" s="968"/>
      <c r="C771" s="968"/>
      <c r="D771" s="968"/>
      <c r="E771" s="968"/>
      <c r="F771" s="968"/>
      <c r="G771" s="968"/>
      <c r="H771" s="968"/>
      <c r="I771" s="968"/>
      <c r="J771" s="968"/>
      <c r="K771" s="968"/>
      <c r="L771" s="968"/>
      <c r="M771" s="968"/>
      <c r="N771" s="968"/>
      <c r="O771" s="968"/>
      <c r="P771" s="968"/>
      <c r="Q771" s="968"/>
      <c r="R771" s="968"/>
      <c r="S771" s="968"/>
      <c r="T771" s="968"/>
      <c r="U771" s="968"/>
      <c r="V771" s="968"/>
      <c r="W771" s="968"/>
      <c r="X771" s="968"/>
    </row>
    <row r="772" spans="1:24" ht="16.5" customHeight="1">
      <c r="A772" s="968"/>
      <c r="B772" s="968"/>
      <c r="C772" s="968"/>
      <c r="D772" s="968"/>
      <c r="E772" s="968"/>
      <c r="F772" s="968"/>
      <c r="G772" s="968"/>
      <c r="H772" s="968"/>
      <c r="I772" s="968"/>
      <c r="J772" s="968"/>
      <c r="K772" s="968"/>
      <c r="L772" s="968"/>
      <c r="M772" s="968"/>
      <c r="N772" s="968"/>
      <c r="O772" s="968"/>
      <c r="P772" s="968"/>
      <c r="Q772" s="968"/>
      <c r="R772" s="968"/>
      <c r="S772" s="968"/>
      <c r="T772" s="968"/>
      <c r="U772" s="968"/>
      <c r="V772" s="968"/>
      <c r="W772" s="968"/>
      <c r="X772" s="968"/>
    </row>
    <row r="773" spans="1:24" ht="16.5" customHeight="1">
      <c r="A773" s="968"/>
      <c r="B773" s="968"/>
      <c r="C773" s="968"/>
      <c r="D773" s="968"/>
      <c r="E773" s="968"/>
      <c r="F773" s="968"/>
      <c r="G773" s="968"/>
      <c r="H773" s="968"/>
      <c r="I773" s="968"/>
      <c r="J773" s="968"/>
      <c r="K773" s="968"/>
      <c r="L773" s="968"/>
      <c r="M773" s="968"/>
      <c r="N773" s="968"/>
      <c r="O773" s="968"/>
      <c r="P773" s="968"/>
      <c r="Q773" s="968"/>
      <c r="R773" s="968"/>
      <c r="S773" s="968"/>
      <c r="T773" s="968"/>
      <c r="U773" s="968"/>
      <c r="V773" s="968"/>
      <c r="W773" s="968"/>
      <c r="X773" s="968"/>
    </row>
    <row r="774" spans="1:24" ht="16.5" customHeight="1">
      <c r="A774" s="968"/>
      <c r="B774" s="968"/>
      <c r="C774" s="968"/>
      <c r="D774" s="968"/>
      <c r="E774" s="968"/>
      <c r="F774" s="968"/>
      <c r="G774" s="968"/>
      <c r="H774" s="968"/>
      <c r="I774" s="968"/>
      <c r="J774" s="968"/>
      <c r="K774" s="968"/>
      <c r="L774" s="968"/>
      <c r="M774" s="968"/>
      <c r="N774" s="968"/>
      <c r="O774" s="968"/>
      <c r="P774" s="968"/>
      <c r="Q774" s="968"/>
      <c r="R774" s="968"/>
      <c r="S774" s="968"/>
      <c r="T774" s="968"/>
      <c r="U774" s="968"/>
      <c r="V774" s="968"/>
      <c r="W774" s="968"/>
      <c r="X774" s="968"/>
    </row>
    <row r="775" spans="1:24" ht="16.5" customHeight="1">
      <c r="A775" s="968"/>
      <c r="B775" s="968"/>
      <c r="C775" s="968"/>
      <c r="D775" s="968"/>
      <c r="E775" s="968"/>
      <c r="F775" s="968"/>
      <c r="G775" s="968"/>
      <c r="H775" s="968"/>
      <c r="I775" s="968"/>
      <c r="J775" s="968"/>
      <c r="K775" s="968"/>
      <c r="L775" s="968"/>
      <c r="M775" s="968"/>
      <c r="N775" s="968"/>
      <c r="O775" s="968"/>
      <c r="P775" s="968"/>
      <c r="Q775" s="968"/>
      <c r="R775" s="968"/>
      <c r="S775" s="968"/>
      <c r="T775" s="968"/>
      <c r="U775" s="968"/>
      <c r="V775" s="968"/>
      <c r="W775" s="968"/>
      <c r="X775" s="968"/>
    </row>
    <row r="776" spans="1:24" ht="16.5" customHeight="1">
      <c r="A776" s="968"/>
      <c r="B776" s="968"/>
      <c r="C776" s="968"/>
      <c r="D776" s="968"/>
      <c r="E776" s="968"/>
      <c r="F776" s="968"/>
      <c r="G776" s="968"/>
      <c r="H776" s="968"/>
      <c r="I776" s="968"/>
      <c r="J776" s="968"/>
      <c r="K776" s="968"/>
      <c r="L776" s="968"/>
      <c r="M776" s="968"/>
      <c r="N776" s="968"/>
      <c r="O776" s="968"/>
      <c r="P776" s="968"/>
      <c r="Q776" s="968"/>
      <c r="R776" s="968"/>
      <c r="S776" s="968"/>
      <c r="T776" s="968"/>
      <c r="U776" s="968"/>
      <c r="V776" s="968"/>
      <c r="W776" s="968"/>
      <c r="X776" s="968"/>
    </row>
    <row r="777" spans="1:24" ht="16.5" customHeight="1">
      <c r="A777" s="968"/>
      <c r="B777" s="968"/>
      <c r="C777" s="968"/>
      <c r="D777" s="968"/>
      <c r="E777" s="968"/>
      <c r="F777" s="968"/>
      <c r="G777" s="968"/>
      <c r="H777" s="968"/>
      <c r="I777" s="968"/>
      <c r="J777" s="968"/>
      <c r="K777" s="968"/>
      <c r="L777" s="968"/>
      <c r="M777" s="968"/>
      <c r="N777" s="968"/>
      <c r="O777" s="968"/>
      <c r="P777" s="968"/>
      <c r="Q777" s="968"/>
      <c r="R777" s="968"/>
      <c r="S777" s="968"/>
      <c r="T777" s="968"/>
      <c r="U777" s="968"/>
      <c r="V777" s="968"/>
      <c r="W777" s="968"/>
      <c r="X777" s="968"/>
    </row>
    <row r="778" spans="1:24" ht="16.5" customHeight="1">
      <c r="A778" s="968"/>
      <c r="B778" s="968"/>
      <c r="C778" s="968"/>
      <c r="D778" s="968"/>
      <c r="E778" s="968"/>
      <c r="F778" s="968"/>
      <c r="G778" s="968"/>
      <c r="H778" s="968"/>
      <c r="I778" s="968"/>
      <c r="J778" s="968"/>
      <c r="K778" s="968"/>
      <c r="L778" s="968"/>
      <c r="M778" s="968"/>
      <c r="N778" s="968"/>
      <c r="O778" s="968"/>
      <c r="P778" s="968"/>
      <c r="Q778" s="968"/>
      <c r="R778" s="968"/>
      <c r="S778" s="968"/>
      <c r="T778" s="968"/>
      <c r="U778" s="968"/>
      <c r="V778" s="968"/>
      <c r="W778" s="968"/>
      <c r="X778" s="968"/>
    </row>
    <row r="779" spans="1:24" ht="16.5" customHeight="1">
      <c r="A779" s="968"/>
      <c r="B779" s="968"/>
      <c r="C779" s="968"/>
      <c r="D779" s="968"/>
      <c r="E779" s="968"/>
      <c r="F779" s="968"/>
      <c r="G779" s="968"/>
      <c r="H779" s="968"/>
      <c r="I779" s="968"/>
      <c r="J779" s="968"/>
      <c r="K779" s="968"/>
      <c r="L779" s="968"/>
      <c r="M779" s="968"/>
      <c r="N779" s="968"/>
      <c r="O779" s="968"/>
      <c r="P779" s="968"/>
      <c r="Q779" s="968"/>
      <c r="R779" s="968"/>
      <c r="S779" s="968"/>
      <c r="T779" s="968"/>
      <c r="U779" s="968"/>
      <c r="V779" s="968"/>
      <c r="W779" s="968"/>
      <c r="X779" s="968"/>
    </row>
    <row r="780" spans="1:24" ht="16.5" customHeight="1">
      <c r="A780" s="968"/>
      <c r="B780" s="968"/>
      <c r="C780" s="968"/>
      <c r="D780" s="968"/>
      <c r="E780" s="968"/>
      <c r="F780" s="968"/>
      <c r="G780" s="968"/>
      <c r="H780" s="968"/>
      <c r="I780" s="968"/>
      <c r="J780" s="968"/>
      <c r="K780" s="968"/>
      <c r="L780" s="968"/>
      <c r="M780" s="968"/>
      <c r="N780" s="968"/>
      <c r="O780" s="968"/>
      <c r="P780" s="968"/>
      <c r="Q780" s="968"/>
      <c r="R780" s="968"/>
      <c r="S780" s="968"/>
      <c r="T780" s="968"/>
      <c r="U780" s="968"/>
      <c r="V780" s="968"/>
      <c r="W780" s="968"/>
      <c r="X780" s="968"/>
    </row>
    <row r="781" spans="1:24" ht="16.5" customHeight="1">
      <c r="A781" s="968"/>
      <c r="B781" s="968"/>
      <c r="C781" s="968"/>
      <c r="D781" s="968"/>
      <c r="E781" s="968"/>
      <c r="F781" s="968"/>
      <c r="G781" s="968"/>
      <c r="H781" s="968"/>
      <c r="I781" s="968"/>
      <c r="J781" s="968"/>
      <c r="K781" s="968"/>
      <c r="L781" s="968"/>
      <c r="M781" s="968"/>
      <c r="N781" s="968"/>
      <c r="O781" s="968"/>
      <c r="P781" s="968"/>
      <c r="Q781" s="968"/>
      <c r="R781" s="968"/>
      <c r="S781" s="968"/>
      <c r="T781" s="968"/>
      <c r="U781" s="968"/>
      <c r="V781" s="968"/>
      <c r="W781" s="968"/>
      <c r="X781" s="968"/>
    </row>
    <row r="782" spans="1:24" ht="16.5" customHeight="1">
      <c r="A782" s="968"/>
      <c r="B782" s="968"/>
      <c r="C782" s="968"/>
      <c r="D782" s="968"/>
      <c r="E782" s="968"/>
      <c r="F782" s="968"/>
      <c r="G782" s="968"/>
      <c r="H782" s="968"/>
      <c r="I782" s="968"/>
      <c r="J782" s="968"/>
      <c r="K782" s="968"/>
      <c r="L782" s="968"/>
      <c r="M782" s="968"/>
      <c r="N782" s="968"/>
      <c r="O782" s="968"/>
      <c r="P782" s="968"/>
      <c r="Q782" s="968"/>
      <c r="R782" s="968"/>
      <c r="S782" s="968"/>
      <c r="T782" s="968"/>
      <c r="U782" s="968"/>
      <c r="V782" s="968"/>
      <c r="W782" s="968"/>
      <c r="X782" s="968"/>
    </row>
    <row r="783" spans="1:24" ht="16.5" customHeight="1">
      <c r="A783" s="968"/>
      <c r="B783" s="968"/>
      <c r="C783" s="968"/>
      <c r="D783" s="968"/>
      <c r="E783" s="968"/>
      <c r="F783" s="968"/>
      <c r="G783" s="968"/>
      <c r="H783" s="968"/>
      <c r="I783" s="968"/>
      <c r="J783" s="968"/>
      <c r="K783" s="968"/>
      <c r="L783" s="968"/>
      <c r="M783" s="968"/>
      <c r="N783" s="968"/>
      <c r="O783" s="968"/>
      <c r="P783" s="968"/>
      <c r="Q783" s="968"/>
      <c r="R783" s="968"/>
      <c r="S783" s="968"/>
      <c r="T783" s="968"/>
      <c r="U783" s="968"/>
      <c r="V783" s="968"/>
      <c r="W783" s="968"/>
      <c r="X783" s="968"/>
    </row>
    <row r="784" spans="1:24" ht="16.5" customHeight="1">
      <c r="A784" s="968"/>
      <c r="B784" s="968"/>
      <c r="C784" s="968"/>
      <c r="D784" s="968"/>
      <c r="E784" s="968"/>
      <c r="F784" s="968"/>
      <c r="G784" s="968"/>
      <c r="H784" s="968"/>
      <c r="I784" s="968"/>
      <c r="J784" s="968"/>
      <c r="K784" s="968"/>
      <c r="L784" s="968"/>
      <c r="M784" s="968"/>
      <c r="N784" s="968"/>
      <c r="O784" s="968"/>
      <c r="P784" s="968"/>
      <c r="Q784" s="968"/>
      <c r="R784" s="968"/>
      <c r="S784" s="968"/>
      <c r="T784" s="968"/>
      <c r="U784" s="968"/>
      <c r="V784" s="968"/>
      <c r="W784" s="968"/>
      <c r="X784" s="968"/>
    </row>
    <row r="785" spans="1:24" ht="16.5" customHeight="1">
      <c r="A785" s="968"/>
      <c r="B785" s="968"/>
      <c r="C785" s="968"/>
      <c r="D785" s="968"/>
      <c r="E785" s="968"/>
      <c r="F785" s="968"/>
      <c r="G785" s="968"/>
      <c r="H785" s="968"/>
      <c r="I785" s="968"/>
      <c r="J785" s="968"/>
      <c r="K785" s="968"/>
      <c r="L785" s="968"/>
      <c r="M785" s="968"/>
      <c r="N785" s="968"/>
      <c r="O785" s="968"/>
      <c r="P785" s="968"/>
      <c r="Q785" s="968"/>
      <c r="R785" s="968"/>
      <c r="S785" s="968"/>
      <c r="T785" s="968"/>
      <c r="U785" s="968"/>
      <c r="V785" s="968"/>
      <c r="W785" s="968"/>
      <c r="X785" s="968"/>
    </row>
    <row r="786" spans="1:24" ht="16.5" customHeight="1">
      <c r="A786" s="968"/>
      <c r="B786" s="968"/>
      <c r="C786" s="968"/>
      <c r="D786" s="968"/>
      <c r="E786" s="968"/>
      <c r="F786" s="968"/>
      <c r="G786" s="968"/>
      <c r="H786" s="968"/>
      <c r="I786" s="968"/>
      <c r="J786" s="968"/>
      <c r="K786" s="968"/>
      <c r="L786" s="968"/>
      <c r="M786" s="968"/>
      <c r="N786" s="968"/>
      <c r="O786" s="968"/>
      <c r="P786" s="968"/>
      <c r="Q786" s="968"/>
      <c r="R786" s="968"/>
      <c r="S786" s="968"/>
      <c r="T786" s="968"/>
      <c r="U786" s="968"/>
      <c r="V786" s="968"/>
      <c r="W786" s="968"/>
      <c r="X786" s="968"/>
    </row>
    <row r="787" spans="1:24" ht="16.5" customHeight="1">
      <c r="A787" s="968"/>
      <c r="B787" s="968"/>
      <c r="C787" s="968"/>
      <c r="D787" s="968"/>
      <c r="E787" s="968"/>
      <c r="F787" s="968"/>
      <c r="G787" s="968"/>
      <c r="H787" s="968"/>
      <c r="I787" s="968"/>
      <c r="J787" s="968"/>
      <c r="K787" s="968"/>
      <c r="L787" s="968"/>
      <c r="M787" s="968"/>
      <c r="N787" s="968"/>
      <c r="O787" s="968"/>
      <c r="P787" s="968"/>
      <c r="Q787" s="968"/>
      <c r="R787" s="968"/>
      <c r="S787" s="968"/>
      <c r="T787" s="968"/>
      <c r="U787" s="968"/>
      <c r="V787" s="968"/>
      <c r="W787" s="968"/>
      <c r="X787" s="968"/>
    </row>
    <row r="788" spans="1:24" ht="16.5" customHeight="1">
      <c r="A788" s="968"/>
      <c r="B788" s="968"/>
      <c r="C788" s="968"/>
      <c r="D788" s="968"/>
      <c r="E788" s="968"/>
      <c r="F788" s="968"/>
      <c r="G788" s="968"/>
      <c r="H788" s="968"/>
      <c r="I788" s="968"/>
      <c r="J788" s="968"/>
      <c r="K788" s="968"/>
      <c r="L788" s="968"/>
      <c r="M788" s="968"/>
      <c r="N788" s="968"/>
      <c r="O788" s="968"/>
      <c r="P788" s="968"/>
      <c r="Q788" s="968"/>
      <c r="R788" s="968"/>
      <c r="S788" s="968"/>
      <c r="T788" s="968"/>
      <c r="U788" s="968"/>
      <c r="V788" s="968"/>
      <c r="W788" s="968"/>
      <c r="X788" s="968"/>
    </row>
    <row r="789" spans="1:24" ht="16.5" customHeight="1">
      <c r="A789" s="968"/>
      <c r="B789" s="968"/>
      <c r="C789" s="968"/>
      <c r="D789" s="968"/>
      <c r="E789" s="968"/>
      <c r="F789" s="968"/>
      <c r="G789" s="968"/>
      <c r="H789" s="968"/>
      <c r="I789" s="968"/>
      <c r="J789" s="968"/>
      <c r="K789" s="968"/>
      <c r="L789" s="968"/>
      <c r="M789" s="968"/>
      <c r="N789" s="968"/>
      <c r="O789" s="968"/>
      <c r="P789" s="968"/>
      <c r="Q789" s="968"/>
      <c r="R789" s="968"/>
      <c r="S789" s="968"/>
      <c r="T789" s="968"/>
      <c r="U789" s="968"/>
      <c r="V789" s="968"/>
      <c r="W789" s="968"/>
      <c r="X789" s="968"/>
    </row>
    <row r="790" spans="1:24" ht="16.5" customHeight="1">
      <c r="A790" s="968"/>
      <c r="B790" s="968"/>
      <c r="C790" s="968"/>
      <c r="D790" s="968"/>
      <c r="E790" s="968"/>
      <c r="F790" s="968"/>
      <c r="G790" s="968"/>
      <c r="H790" s="968"/>
      <c r="I790" s="968"/>
      <c r="J790" s="968"/>
      <c r="K790" s="968"/>
      <c r="L790" s="968"/>
      <c r="M790" s="968"/>
      <c r="N790" s="968"/>
      <c r="O790" s="968"/>
      <c r="P790" s="968"/>
      <c r="Q790" s="968"/>
      <c r="R790" s="968"/>
      <c r="S790" s="968"/>
      <c r="T790" s="968"/>
      <c r="U790" s="968"/>
      <c r="V790" s="968"/>
      <c r="W790" s="968"/>
      <c r="X790" s="968"/>
    </row>
    <row r="791" spans="1:24" ht="16.5" customHeight="1">
      <c r="A791" s="968"/>
      <c r="B791" s="968"/>
      <c r="C791" s="968"/>
      <c r="D791" s="968"/>
      <c r="E791" s="968"/>
      <c r="F791" s="968"/>
      <c r="G791" s="968"/>
      <c r="H791" s="968"/>
      <c r="I791" s="968"/>
      <c r="J791" s="968"/>
      <c r="K791" s="968"/>
      <c r="L791" s="968"/>
      <c r="M791" s="968"/>
      <c r="N791" s="968"/>
      <c r="O791" s="968"/>
      <c r="P791" s="968"/>
      <c r="Q791" s="968"/>
      <c r="R791" s="968"/>
      <c r="S791" s="968"/>
      <c r="T791" s="968"/>
      <c r="U791" s="968"/>
      <c r="V791" s="968"/>
      <c r="W791" s="968"/>
      <c r="X791" s="968"/>
    </row>
    <row r="792" spans="1:24" ht="16.5" customHeight="1">
      <c r="A792" s="968"/>
      <c r="B792" s="968"/>
      <c r="C792" s="968"/>
      <c r="D792" s="968"/>
      <c r="E792" s="968"/>
      <c r="F792" s="968"/>
      <c r="G792" s="968"/>
      <c r="H792" s="968"/>
      <c r="I792" s="968"/>
      <c r="J792" s="968"/>
      <c r="K792" s="968"/>
      <c r="L792" s="968"/>
      <c r="M792" s="968"/>
      <c r="N792" s="968"/>
      <c r="O792" s="968"/>
      <c r="P792" s="968"/>
      <c r="Q792" s="968"/>
      <c r="R792" s="968"/>
      <c r="S792" s="968"/>
      <c r="T792" s="968"/>
      <c r="U792" s="968"/>
      <c r="V792" s="968"/>
      <c r="W792" s="968"/>
      <c r="X792" s="968"/>
    </row>
    <row r="793" spans="1:24" ht="16.5" customHeight="1">
      <c r="A793" s="968"/>
      <c r="B793" s="968"/>
      <c r="C793" s="968"/>
      <c r="D793" s="968"/>
      <c r="E793" s="968"/>
      <c r="F793" s="968"/>
      <c r="G793" s="968"/>
      <c r="H793" s="968"/>
      <c r="I793" s="968"/>
      <c r="J793" s="968"/>
      <c r="K793" s="968"/>
      <c r="L793" s="968"/>
      <c r="M793" s="968"/>
      <c r="N793" s="968"/>
      <c r="O793" s="968"/>
      <c r="P793" s="968"/>
      <c r="Q793" s="968"/>
      <c r="R793" s="968"/>
      <c r="S793" s="968"/>
      <c r="T793" s="968"/>
      <c r="U793" s="968"/>
      <c r="V793" s="968"/>
      <c r="W793" s="968"/>
      <c r="X793" s="968"/>
    </row>
    <row r="794" spans="1:24" ht="16.5" customHeight="1">
      <c r="A794" s="968"/>
      <c r="B794" s="968"/>
      <c r="C794" s="968"/>
      <c r="D794" s="968"/>
      <c r="E794" s="968"/>
      <c r="F794" s="968"/>
      <c r="G794" s="968"/>
      <c r="H794" s="968"/>
      <c r="I794" s="968"/>
      <c r="J794" s="968"/>
      <c r="K794" s="968"/>
      <c r="L794" s="968"/>
      <c r="M794" s="968"/>
      <c r="N794" s="968"/>
      <c r="O794" s="968"/>
      <c r="P794" s="968"/>
      <c r="Q794" s="968"/>
      <c r="R794" s="968"/>
      <c r="S794" s="968"/>
      <c r="T794" s="968"/>
      <c r="U794" s="968"/>
      <c r="V794" s="968"/>
      <c r="W794" s="968"/>
      <c r="X794" s="968"/>
    </row>
    <row r="795" spans="1:24" ht="16.5" customHeight="1">
      <c r="A795" s="968"/>
      <c r="B795" s="968"/>
      <c r="C795" s="968"/>
      <c r="D795" s="968"/>
      <c r="E795" s="968"/>
      <c r="F795" s="968"/>
      <c r="G795" s="968"/>
      <c r="H795" s="968"/>
      <c r="I795" s="968"/>
      <c r="J795" s="968"/>
      <c r="K795" s="968"/>
      <c r="L795" s="968"/>
      <c r="M795" s="968"/>
      <c r="N795" s="968"/>
      <c r="O795" s="968"/>
      <c r="P795" s="968"/>
      <c r="Q795" s="968"/>
      <c r="R795" s="968"/>
      <c r="S795" s="968"/>
      <c r="T795" s="968"/>
      <c r="U795" s="968"/>
      <c r="V795" s="968"/>
      <c r="W795" s="968"/>
      <c r="X795" s="968"/>
    </row>
    <row r="796" spans="1:24" ht="16.5" customHeight="1">
      <c r="A796" s="968"/>
      <c r="B796" s="968"/>
      <c r="C796" s="968"/>
      <c r="D796" s="968"/>
      <c r="E796" s="968"/>
      <c r="F796" s="968"/>
      <c r="G796" s="968"/>
      <c r="H796" s="968"/>
      <c r="I796" s="968"/>
      <c r="J796" s="968"/>
      <c r="K796" s="968"/>
      <c r="L796" s="968"/>
      <c r="M796" s="968"/>
      <c r="N796" s="968"/>
      <c r="O796" s="968"/>
      <c r="P796" s="968"/>
      <c r="Q796" s="968"/>
      <c r="R796" s="968"/>
      <c r="S796" s="968"/>
      <c r="T796" s="968"/>
      <c r="U796" s="968"/>
      <c r="V796" s="968"/>
      <c r="W796" s="968"/>
      <c r="X796" s="968"/>
    </row>
    <row r="797" spans="1:24" ht="16.5" customHeight="1">
      <c r="A797" s="968"/>
      <c r="B797" s="968"/>
      <c r="C797" s="968"/>
      <c r="D797" s="968"/>
      <c r="E797" s="968"/>
      <c r="F797" s="968"/>
      <c r="G797" s="968"/>
      <c r="H797" s="968"/>
      <c r="I797" s="968"/>
      <c r="J797" s="968"/>
      <c r="K797" s="968"/>
      <c r="L797" s="968"/>
      <c r="M797" s="968"/>
      <c r="N797" s="968"/>
      <c r="O797" s="968"/>
      <c r="P797" s="968"/>
      <c r="Q797" s="968"/>
      <c r="R797" s="968"/>
      <c r="S797" s="968"/>
      <c r="T797" s="968"/>
      <c r="U797" s="968"/>
      <c r="V797" s="968"/>
      <c r="W797" s="968"/>
      <c r="X797" s="968"/>
    </row>
    <row r="798" spans="1:24" ht="16.5" customHeight="1">
      <c r="A798" s="968"/>
      <c r="B798" s="968"/>
      <c r="C798" s="968"/>
      <c r="D798" s="968"/>
      <c r="E798" s="968"/>
      <c r="F798" s="968"/>
      <c r="G798" s="968"/>
      <c r="H798" s="968"/>
      <c r="I798" s="968"/>
      <c r="J798" s="968"/>
      <c r="K798" s="968"/>
      <c r="L798" s="968"/>
      <c r="M798" s="968"/>
      <c r="N798" s="968"/>
      <c r="O798" s="968"/>
      <c r="P798" s="968"/>
      <c r="Q798" s="968"/>
      <c r="R798" s="968"/>
      <c r="S798" s="968"/>
      <c r="T798" s="968"/>
      <c r="U798" s="968"/>
      <c r="V798" s="968"/>
      <c r="W798" s="968"/>
      <c r="X798" s="968"/>
    </row>
    <row r="799" spans="1:24" ht="16.5" customHeight="1">
      <c r="A799" s="968"/>
      <c r="B799" s="968"/>
      <c r="C799" s="968"/>
      <c r="D799" s="968"/>
      <c r="E799" s="968"/>
      <c r="F799" s="968"/>
      <c r="G799" s="968"/>
      <c r="H799" s="968"/>
      <c r="I799" s="968"/>
      <c r="J799" s="968"/>
      <c r="K799" s="968"/>
      <c r="L799" s="968"/>
      <c r="M799" s="968"/>
      <c r="N799" s="968"/>
      <c r="O799" s="968"/>
      <c r="P799" s="968"/>
      <c r="Q799" s="968"/>
      <c r="R799" s="968"/>
      <c r="S799" s="968"/>
      <c r="T799" s="968"/>
      <c r="U799" s="968"/>
      <c r="V799" s="968"/>
      <c r="W799" s="968"/>
      <c r="X799" s="968"/>
    </row>
    <row r="800" spans="1:24" ht="16.5" customHeight="1">
      <c r="A800" s="968"/>
      <c r="B800" s="968"/>
      <c r="C800" s="968"/>
      <c r="D800" s="968"/>
      <c r="E800" s="968"/>
      <c r="F800" s="968"/>
      <c r="G800" s="968"/>
      <c r="H800" s="968"/>
      <c r="I800" s="968"/>
      <c r="J800" s="968"/>
      <c r="K800" s="968"/>
      <c r="L800" s="968"/>
      <c r="M800" s="968"/>
      <c r="N800" s="968"/>
      <c r="O800" s="968"/>
      <c r="P800" s="968"/>
      <c r="Q800" s="968"/>
      <c r="R800" s="968"/>
      <c r="S800" s="968"/>
      <c r="T800" s="968"/>
      <c r="U800" s="968"/>
      <c r="V800" s="968"/>
      <c r="W800" s="968"/>
      <c r="X800" s="968"/>
    </row>
    <row r="801" spans="1:24" ht="16.5" customHeight="1">
      <c r="A801" s="968"/>
      <c r="B801" s="968"/>
      <c r="C801" s="968"/>
      <c r="D801" s="968"/>
      <c r="E801" s="968"/>
      <c r="F801" s="968"/>
      <c r="G801" s="968"/>
      <c r="H801" s="968"/>
      <c r="I801" s="968"/>
      <c r="J801" s="968"/>
      <c r="K801" s="968"/>
      <c r="L801" s="968"/>
      <c r="M801" s="968"/>
      <c r="N801" s="968"/>
      <c r="O801" s="968"/>
      <c r="P801" s="968"/>
      <c r="Q801" s="968"/>
      <c r="R801" s="968"/>
      <c r="S801" s="968"/>
      <c r="T801" s="968"/>
      <c r="U801" s="968"/>
      <c r="V801" s="968"/>
      <c r="W801" s="968"/>
      <c r="X801" s="968"/>
    </row>
    <row r="802" spans="1:24" ht="16.5" customHeight="1">
      <c r="A802" s="968"/>
      <c r="B802" s="968"/>
      <c r="C802" s="968"/>
      <c r="D802" s="968"/>
      <c r="E802" s="968"/>
      <c r="F802" s="968"/>
      <c r="G802" s="968"/>
      <c r="H802" s="968"/>
      <c r="I802" s="968"/>
      <c r="J802" s="968"/>
      <c r="K802" s="968"/>
      <c r="L802" s="968"/>
      <c r="M802" s="968"/>
      <c r="N802" s="968"/>
      <c r="O802" s="968"/>
      <c r="P802" s="968"/>
      <c r="Q802" s="968"/>
      <c r="R802" s="968"/>
      <c r="S802" s="968"/>
      <c r="T802" s="968"/>
      <c r="U802" s="968"/>
      <c r="V802" s="968"/>
      <c r="W802" s="968"/>
      <c r="X802" s="968"/>
    </row>
    <row r="803" spans="1:24" ht="16.5" customHeight="1">
      <c r="A803" s="968"/>
      <c r="B803" s="968"/>
      <c r="C803" s="968"/>
      <c r="D803" s="968"/>
      <c r="E803" s="968"/>
      <c r="F803" s="968"/>
      <c r="G803" s="968"/>
      <c r="H803" s="968"/>
      <c r="I803" s="968"/>
      <c r="J803" s="968"/>
      <c r="K803" s="968"/>
      <c r="L803" s="968"/>
      <c r="M803" s="968"/>
      <c r="N803" s="968"/>
      <c r="O803" s="968"/>
      <c r="P803" s="968"/>
      <c r="Q803" s="968"/>
      <c r="R803" s="968"/>
      <c r="S803" s="968"/>
      <c r="T803" s="968"/>
      <c r="U803" s="968"/>
      <c r="V803" s="968"/>
      <c r="W803" s="968"/>
      <c r="X803" s="968"/>
    </row>
    <row r="804" spans="1:24" ht="16.5" customHeight="1">
      <c r="A804" s="968"/>
      <c r="B804" s="968"/>
      <c r="C804" s="968"/>
      <c r="D804" s="968"/>
      <c r="E804" s="968"/>
      <c r="F804" s="968"/>
      <c r="G804" s="968"/>
      <c r="H804" s="968"/>
      <c r="I804" s="968"/>
      <c r="J804" s="968"/>
      <c r="K804" s="968"/>
      <c r="L804" s="968"/>
      <c r="M804" s="968"/>
      <c r="N804" s="968"/>
      <c r="O804" s="968"/>
      <c r="P804" s="968"/>
      <c r="Q804" s="968"/>
      <c r="R804" s="968"/>
      <c r="S804" s="968"/>
      <c r="T804" s="968"/>
      <c r="U804" s="968"/>
      <c r="V804" s="968"/>
      <c r="W804" s="968"/>
      <c r="X804" s="968"/>
    </row>
    <row r="805" spans="1:24" ht="16.5" customHeight="1">
      <c r="A805" s="968"/>
      <c r="B805" s="968"/>
      <c r="C805" s="968"/>
      <c r="D805" s="968"/>
      <c r="E805" s="968"/>
      <c r="F805" s="968"/>
      <c r="G805" s="968"/>
      <c r="H805" s="968"/>
      <c r="I805" s="968"/>
      <c r="J805" s="968"/>
      <c r="K805" s="968"/>
      <c r="L805" s="968"/>
      <c r="M805" s="968"/>
      <c r="N805" s="968"/>
      <c r="O805" s="968"/>
      <c r="P805" s="968"/>
      <c r="Q805" s="968"/>
      <c r="R805" s="968"/>
      <c r="S805" s="968"/>
      <c r="T805" s="968"/>
      <c r="U805" s="968"/>
      <c r="V805" s="968"/>
      <c r="W805" s="968"/>
      <c r="X805" s="968"/>
    </row>
    <row r="806" spans="1:24" ht="16.5" customHeight="1">
      <c r="A806" s="968"/>
      <c r="B806" s="968"/>
      <c r="C806" s="968"/>
      <c r="D806" s="968"/>
      <c r="E806" s="968"/>
      <c r="F806" s="968"/>
      <c r="G806" s="968"/>
      <c r="H806" s="968"/>
      <c r="I806" s="968"/>
      <c r="J806" s="968"/>
      <c r="K806" s="968"/>
      <c r="L806" s="968"/>
      <c r="M806" s="968"/>
      <c r="N806" s="968"/>
      <c r="O806" s="968"/>
      <c r="P806" s="968"/>
      <c r="Q806" s="968"/>
      <c r="R806" s="968"/>
      <c r="S806" s="968"/>
      <c r="T806" s="968"/>
      <c r="U806" s="968"/>
      <c r="V806" s="968"/>
      <c r="W806" s="968"/>
      <c r="X806" s="968"/>
    </row>
    <row r="807" spans="1:24" ht="16.5" customHeight="1">
      <c r="A807" s="968"/>
      <c r="B807" s="968"/>
      <c r="C807" s="968"/>
      <c r="D807" s="968"/>
      <c r="E807" s="968"/>
      <c r="F807" s="968"/>
      <c r="G807" s="968"/>
      <c r="H807" s="968"/>
      <c r="I807" s="968"/>
      <c r="J807" s="968"/>
      <c r="K807" s="968"/>
      <c r="L807" s="968"/>
      <c r="M807" s="968"/>
      <c r="N807" s="968"/>
      <c r="O807" s="968"/>
      <c r="P807" s="968"/>
      <c r="Q807" s="968"/>
      <c r="R807" s="968"/>
      <c r="S807" s="968"/>
      <c r="T807" s="968"/>
      <c r="U807" s="968"/>
      <c r="V807" s="968"/>
      <c r="W807" s="968"/>
      <c r="X807" s="968"/>
    </row>
    <row r="808" spans="1:24" ht="16.5" customHeight="1">
      <c r="A808" s="968"/>
      <c r="B808" s="968"/>
      <c r="C808" s="968"/>
      <c r="D808" s="968"/>
      <c r="E808" s="968"/>
      <c r="F808" s="968"/>
      <c r="G808" s="968"/>
      <c r="H808" s="968"/>
      <c r="I808" s="968"/>
      <c r="J808" s="968"/>
      <c r="K808" s="968"/>
      <c r="L808" s="968"/>
      <c r="M808" s="968"/>
      <c r="N808" s="968"/>
      <c r="O808" s="968"/>
      <c r="P808" s="968"/>
      <c r="Q808" s="968"/>
      <c r="R808" s="968"/>
      <c r="S808" s="968"/>
      <c r="T808" s="968"/>
      <c r="U808" s="968"/>
      <c r="V808" s="968"/>
      <c r="W808" s="968"/>
      <c r="X808" s="968"/>
    </row>
    <row r="809" spans="1:24" ht="16.5" customHeight="1">
      <c r="A809" s="968"/>
      <c r="B809" s="968"/>
      <c r="C809" s="968"/>
      <c r="D809" s="968"/>
      <c r="E809" s="968"/>
      <c r="F809" s="968"/>
      <c r="G809" s="968"/>
      <c r="H809" s="968"/>
      <c r="I809" s="968"/>
      <c r="J809" s="968"/>
      <c r="K809" s="968"/>
      <c r="L809" s="968"/>
      <c r="M809" s="968"/>
      <c r="N809" s="968"/>
      <c r="O809" s="968"/>
      <c r="P809" s="968"/>
      <c r="Q809" s="968"/>
      <c r="R809" s="968"/>
      <c r="S809" s="968"/>
      <c r="T809" s="968"/>
      <c r="U809" s="968"/>
      <c r="V809" s="968"/>
      <c r="W809" s="968"/>
      <c r="X809" s="968"/>
    </row>
    <row r="810" spans="1:24" ht="16.5" customHeight="1">
      <c r="A810" s="968"/>
      <c r="B810" s="968"/>
      <c r="C810" s="968"/>
      <c r="D810" s="968"/>
      <c r="E810" s="968"/>
      <c r="F810" s="968"/>
      <c r="G810" s="968"/>
      <c r="H810" s="968"/>
      <c r="I810" s="968"/>
      <c r="J810" s="968"/>
      <c r="K810" s="968"/>
      <c r="L810" s="968"/>
      <c r="M810" s="968"/>
      <c r="N810" s="968"/>
      <c r="O810" s="968"/>
      <c r="P810" s="968"/>
      <c r="Q810" s="968"/>
      <c r="R810" s="968"/>
      <c r="S810" s="968"/>
      <c r="T810" s="968"/>
      <c r="U810" s="968"/>
      <c r="V810" s="968"/>
      <c r="W810" s="968"/>
      <c r="X810" s="968"/>
    </row>
    <row r="811" spans="1:24" ht="16.5" customHeight="1">
      <c r="A811" s="968"/>
      <c r="B811" s="968"/>
      <c r="C811" s="968"/>
      <c r="D811" s="968"/>
      <c r="E811" s="968"/>
      <c r="F811" s="968"/>
      <c r="G811" s="968"/>
      <c r="H811" s="968"/>
      <c r="I811" s="968"/>
      <c r="J811" s="968"/>
      <c r="K811" s="968"/>
      <c r="L811" s="968"/>
      <c r="M811" s="968"/>
      <c r="N811" s="968"/>
      <c r="O811" s="968"/>
      <c r="P811" s="968"/>
      <c r="Q811" s="968"/>
      <c r="R811" s="968"/>
      <c r="S811" s="968"/>
      <c r="T811" s="968"/>
      <c r="U811" s="968"/>
      <c r="V811" s="968"/>
      <c r="W811" s="968"/>
      <c r="X811" s="968"/>
    </row>
    <row r="812" spans="1:24" ht="16.5" customHeight="1">
      <c r="A812" s="968"/>
      <c r="B812" s="968"/>
      <c r="C812" s="968"/>
      <c r="D812" s="968"/>
      <c r="E812" s="968"/>
      <c r="F812" s="968"/>
      <c r="G812" s="968"/>
      <c r="H812" s="968"/>
      <c r="I812" s="968"/>
      <c r="J812" s="968"/>
      <c r="K812" s="968"/>
      <c r="L812" s="968"/>
      <c r="M812" s="968"/>
      <c r="N812" s="968"/>
      <c r="O812" s="968"/>
      <c r="P812" s="968"/>
      <c r="Q812" s="968"/>
      <c r="R812" s="968"/>
      <c r="S812" s="968"/>
      <c r="T812" s="968"/>
      <c r="U812" s="968"/>
      <c r="V812" s="968"/>
      <c r="W812" s="968"/>
      <c r="X812" s="968"/>
    </row>
    <row r="813" spans="1:24" ht="16.5" customHeight="1">
      <c r="A813" s="968"/>
      <c r="B813" s="968"/>
      <c r="C813" s="968"/>
      <c r="D813" s="968"/>
      <c r="E813" s="968"/>
      <c r="F813" s="968"/>
      <c r="G813" s="968"/>
      <c r="H813" s="968"/>
      <c r="I813" s="968"/>
      <c r="J813" s="968"/>
      <c r="K813" s="968"/>
      <c r="L813" s="968"/>
      <c r="M813" s="968"/>
      <c r="N813" s="968"/>
      <c r="O813" s="968"/>
      <c r="P813" s="968"/>
      <c r="Q813" s="968"/>
      <c r="R813" s="968"/>
      <c r="S813" s="968"/>
      <c r="T813" s="968"/>
      <c r="U813" s="968"/>
      <c r="V813" s="968"/>
      <c r="W813" s="968"/>
      <c r="X813" s="968"/>
    </row>
    <row r="814" spans="1:24" ht="16.5" customHeight="1">
      <c r="A814" s="968"/>
      <c r="B814" s="968"/>
      <c r="C814" s="968"/>
      <c r="D814" s="968"/>
      <c r="E814" s="968"/>
      <c r="F814" s="968"/>
      <c r="G814" s="968"/>
      <c r="H814" s="968"/>
      <c r="I814" s="968"/>
      <c r="J814" s="968"/>
      <c r="K814" s="968"/>
      <c r="L814" s="968"/>
      <c r="M814" s="968"/>
      <c r="N814" s="968"/>
      <c r="O814" s="968"/>
      <c r="P814" s="968"/>
      <c r="Q814" s="968"/>
      <c r="R814" s="968"/>
      <c r="S814" s="968"/>
      <c r="T814" s="968"/>
      <c r="U814" s="968"/>
      <c r="V814" s="968"/>
      <c r="W814" s="968"/>
      <c r="X814" s="968"/>
    </row>
    <row r="815" spans="1:24" ht="16.5" customHeight="1">
      <c r="A815" s="968"/>
      <c r="B815" s="968"/>
      <c r="C815" s="968"/>
      <c r="D815" s="968"/>
      <c r="E815" s="968"/>
      <c r="F815" s="968"/>
      <c r="G815" s="968"/>
      <c r="H815" s="968"/>
      <c r="I815" s="968"/>
      <c r="J815" s="968"/>
      <c r="K815" s="968"/>
      <c r="L815" s="968"/>
      <c r="M815" s="968"/>
      <c r="N815" s="968"/>
      <c r="O815" s="968"/>
      <c r="P815" s="968"/>
      <c r="Q815" s="968"/>
      <c r="R815" s="968"/>
      <c r="S815" s="968"/>
      <c r="T815" s="968"/>
      <c r="U815" s="968"/>
      <c r="V815" s="968"/>
      <c r="W815" s="968"/>
      <c r="X815" s="968"/>
    </row>
    <row r="816" spans="1:24" ht="16.5" customHeight="1">
      <c r="A816" s="968"/>
      <c r="B816" s="968"/>
      <c r="C816" s="968"/>
      <c r="D816" s="968"/>
      <c r="E816" s="968"/>
      <c r="F816" s="968"/>
      <c r="G816" s="968"/>
      <c r="H816" s="968"/>
      <c r="I816" s="968"/>
      <c r="J816" s="968"/>
      <c r="K816" s="968"/>
      <c r="L816" s="968"/>
      <c r="M816" s="968"/>
      <c r="N816" s="968"/>
      <c r="O816" s="968"/>
      <c r="P816" s="968"/>
      <c r="Q816" s="968"/>
      <c r="R816" s="968"/>
      <c r="S816" s="968"/>
      <c r="T816" s="968"/>
      <c r="U816" s="968"/>
      <c r="V816" s="968"/>
      <c r="W816" s="968"/>
      <c r="X816" s="968"/>
    </row>
    <row r="817" spans="1:24" ht="16.5" customHeight="1">
      <c r="A817" s="968"/>
      <c r="B817" s="968"/>
      <c r="C817" s="968"/>
      <c r="D817" s="968"/>
      <c r="E817" s="968"/>
      <c r="F817" s="968"/>
      <c r="G817" s="968"/>
      <c r="H817" s="968"/>
      <c r="I817" s="968"/>
      <c r="J817" s="968"/>
      <c r="K817" s="968"/>
      <c r="L817" s="968"/>
      <c r="M817" s="968"/>
      <c r="N817" s="968"/>
      <c r="O817" s="968"/>
      <c r="P817" s="968"/>
      <c r="Q817" s="968"/>
      <c r="R817" s="968"/>
      <c r="S817" s="968"/>
      <c r="T817" s="968"/>
      <c r="U817" s="968"/>
      <c r="V817" s="968"/>
      <c r="W817" s="968"/>
      <c r="X817" s="968"/>
    </row>
    <row r="818" spans="1:24" ht="16.5" customHeight="1">
      <c r="A818" s="968"/>
      <c r="B818" s="968"/>
      <c r="C818" s="968"/>
      <c r="D818" s="968"/>
      <c r="E818" s="968"/>
      <c r="F818" s="968"/>
      <c r="G818" s="968"/>
      <c r="H818" s="968"/>
      <c r="I818" s="968"/>
      <c r="J818" s="968"/>
      <c r="K818" s="968"/>
      <c r="L818" s="968"/>
      <c r="M818" s="968"/>
      <c r="N818" s="968"/>
      <c r="O818" s="968"/>
      <c r="P818" s="968"/>
      <c r="Q818" s="968"/>
      <c r="R818" s="968"/>
      <c r="S818" s="968"/>
      <c r="T818" s="968"/>
      <c r="U818" s="968"/>
      <c r="V818" s="968"/>
      <c r="W818" s="968"/>
      <c r="X818" s="968"/>
    </row>
    <row r="819" spans="1:24" ht="16.5" customHeight="1">
      <c r="A819" s="968"/>
      <c r="B819" s="968"/>
      <c r="C819" s="968"/>
      <c r="D819" s="968"/>
      <c r="E819" s="968"/>
      <c r="F819" s="968"/>
      <c r="G819" s="968"/>
      <c r="H819" s="968"/>
      <c r="I819" s="968"/>
      <c r="J819" s="968"/>
      <c r="K819" s="968"/>
      <c r="L819" s="968"/>
      <c r="M819" s="968"/>
      <c r="N819" s="968"/>
      <c r="O819" s="968"/>
      <c r="P819" s="968"/>
      <c r="Q819" s="968"/>
      <c r="R819" s="968"/>
      <c r="S819" s="968"/>
      <c r="T819" s="968"/>
      <c r="U819" s="968"/>
      <c r="V819" s="968"/>
      <c r="W819" s="968"/>
      <c r="X819" s="968"/>
    </row>
    <row r="820" spans="1:24" ht="16.5" customHeight="1">
      <c r="A820" s="968"/>
      <c r="B820" s="968"/>
      <c r="C820" s="968"/>
      <c r="D820" s="968"/>
      <c r="E820" s="968"/>
      <c r="F820" s="968"/>
      <c r="G820" s="968"/>
      <c r="H820" s="968"/>
      <c r="I820" s="968"/>
      <c r="J820" s="968"/>
      <c r="K820" s="968"/>
      <c r="L820" s="968"/>
      <c r="M820" s="968"/>
      <c r="N820" s="968"/>
      <c r="O820" s="968"/>
      <c r="P820" s="968"/>
      <c r="Q820" s="968"/>
      <c r="R820" s="968"/>
      <c r="S820" s="968"/>
      <c r="T820" s="968"/>
      <c r="U820" s="968"/>
      <c r="V820" s="968"/>
      <c r="W820" s="968"/>
      <c r="X820" s="968"/>
    </row>
    <row r="821" spans="1:24" ht="16.5" customHeight="1">
      <c r="A821" s="968"/>
      <c r="B821" s="968"/>
      <c r="C821" s="968"/>
      <c r="D821" s="968"/>
      <c r="E821" s="968"/>
      <c r="F821" s="968"/>
      <c r="G821" s="968"/>
      <c r="H821" s="968"/>
      <c r="I821" s="968"/>
      <c r="J821" s="968"/>
      <c r="K821" s="968"/>
      <c r="L821" s="968"/>
      <c r="M821" s="968"/>
      <c r="N821" s="968"/>
      <c r="O821" s="968"/>
      <c r="P821" s="968"/>
      <c r="Q821" s="968"/>
      <c r="R821" s="968"/>
      <c r="S821" s="968"/>
      <c r="T821" s="968"/>
      <c r="U821" s="968"/>
      <c r="V821" s="968"/>
      <c r="W821" s="968"/>
      <c r="X821" s="968"/>
    </row>
    <row r="822" spans="1:24" ht="16.5" customHeight="1">
      <c r="A822" s="968"/>
      <c r="B822" s="968"/>
      <c r="C822" s="968"/>
      <c r="D822" s="968"/>
      <c r="E822" s="968"/>
      <c r="F822" s="968"/>
      <c r="G822" s="968"/>
      <c r="H822" s="968"/>
      <c r="I822" s="968"/>
      <c r="J822" s="968"/>
      <c r="K822" s="968"/>
      <c r="L822" s="968"/>
      <c r="M822" s="968"/>
      <c r="N822" s="968"/>
      <c r="O822" s="968"/>
      <c r="P822" s="968"/>
      <c r="Q822" s="968"/>
      <c r="R822" s="968"/>
      <c r="S822" s="968"/>
      <c r="T822" s="968"/>
      <c r="U822" s="968"/>
      <c r="V822" s="968"/>
      <c r="W822" s="968"/>
      <c r="X822" s="968"/>
    </row>
    <row r="823" spans="1:24" ht="16.5" customHeight="1">
      <c r="A823" s="968"/>
      <c r="B823" s="968"/>
      <c r="C823" s="968"/>
      <c r="D823" s="968"/>
      <c r="E823" s="968"/>
      <c r="F823" s="968"/>
      <c r="G823" s="968"/>
      <c r="H823" s="968"/>
      <c r="I823" s="968"/>
      <c r="J823" s="968"/>
      <c r="K823" s="968"/>
      <c r="L823" s="968"/>
      <c r="M823" s="968"/>
      <c r="N823" s="968"/>
      <c r="O823" s="968"/>
      <c r="P823" s="968"/>
      <c r="Q823" s="968"/>
      <c r="R823" s="968"/>
      <c r="S823" s="968"/>
      <c r="T823" s="968"/>
      <c r="U823" s="968"/>
      <c r="V823" s="968"/>
      <c r="W823" s="968"/>
      <c r="X823" s="968"/>
    </row>
    <row r="824" spans="1:24" ht="16.5" customHeight="1">
      <c r="A824" s="968"/>
      <c r="B824" s="968"/>
      <c r="C824" s="968"/>
      <c r="D824" s="968"/>
      <c r="E824" s="968"/>
      <c r="F824" s="968"/>
      <c r="G824" s="968"/>
      <c r="H824" s="968"/>
      <c r="I824" s="968"/>
      <c r="J824" s="968"/>
      <c r="K824" s="968"/>
      <c r="L824" s="968"/>
      <c r="M824" s="968"/>
      <c r="N824" s="968"/>
      <c r="O824" s="968"/>
      <c r="P824" s="968"/>
      <c r="Q824" s="968"/>
      <c r="R824" s="968"/>
      <c r="S824" s="968"/>
      <c r="T824" s="968"/>
      <c r="U824" s="968"/>
      <c r="V824" s="968"/>
      <c r="W824" s="968"/>
      <c r="X824" s="968"/>
    </row>
    <row r="825" spans="1:24" ht="16.5" customHeight="1">
      <c r="A825" s="968"/>
      <c r="B825" s="968"/>
      <c r="C825" s="968"/>
      <c r="D825" s="968"/>
      <c r="E825" s="968"/>
      <c r="F825" s="968"/>
      <c r="G825" s="968"/>
      <c r="H825" s="968"/>
      <c r="I825" s="968"/>
      <c r="J825" s="968"/>
      <c r="K825" s="968"/>
      <c r="L825" s="968"/>
      <c r="M825" s="968"/>
      <c r="N825" s="968"/>
      <c r="O825" s="968"/>
      <c r="P825" s="968"/>
      <c r="Q825" s="968"/>
      <c r="R825" s="968"/>
      <c r="S825" s="968"/>
      <c r="T825" s="968"/>
      <c r="U825" s="968"/>
      <c r="V825" s="968"/>
      <c r="W825" s="968"/>
      <c r="X825" s="968"/>
    </row>
    <row r="826" spans="1:24" ht="16.5" customHeight="1">
      <c r="A826" s="968"/>
      <c r="B826" s="968"/>
      <c r="C826" s="968"/>
      <c r="D826" s="968"/>
      <c r="E826" s="968"/>
      <c r="F826" s="968"/>
      <c r="G826" s="968"/>
      <c r="H826" s="968"/>
      <c r="I826" s="968"/>
      <c r="J826" s="968"/>
      <c r="K826" s="968"/>
      <c r="L826" s="968"/>
      <c r="M826" s="968"/>
      <c r="N826" s="968"/>
      <c r="O826" s="968"/>
      <c r="P826" s="968"/>
      <c r="Q826" s="968"/>
      <c r="R826" s="968"/>
      <c r="S826" s="968"/>
      <c r="T826" s="968"/>
      <c r="U826" s="968"/>
      <c r="V826" s="968"/>
      <c r="W826" s="968"/>
      <c r="X826" s="968"/>
    </row>
    <row r="827" spans="1:24" ht="16.5" customHeight="1">
      <c r="A827" s="968"/>
      <c r="B827" s="968"/>
      <c r="C827" s="968"/>
      <c r="D827" s="968"/>
      <c r="E827" s="968"/>
      <c r="F827" s="968"/>
      <c r="G827" s="968"/>
      <c r="H827" s="968"/>
      <c r="I827" s="968"/>
      <c r="J827" s="968"/>
      <c r="K827" s="968"/>
      <c r="L827" s="968"/>
      <c r="M827" s="968"/>
      <c r="N827" s="968"/>
      <c r="O827" s="968"/>
      <c r="P827" s="968"/>
      <c r="Q827" s="968"/>
      <c r="R827" s="968"/>
      <c r="S827" s="968"/>
      <c r="T827" s="968"/>
      <c r="U827" s="968"/>
      <c r="V827" s="968"/>
      <c r="W827" s="968"/>
      <c r="X827" s="968"/>
    </row>
    <row r="828" spans="1:24" ht="16.5" customHeight="1">
      <c r="A828" s="968"/>
      <c r="B828" s="968"/>
      <c r="C828" s="968"/>
      <c r="D828" s="968"/>
      <c r="E828" s="968"/>
      <c r="F828" s="968"/>
      <c r="G828" s="968"/>
      <c r="H828" s="968"/>
      <c r="I828" s="968"/>
      <c r="J828" s="968"/>
      <c r="K828" s="968"/>
      <c r="L828" s="968"/>
      <c r="M828" s="968"/>
      <c r="N828" s="968"/>
      <c r="O828" s="968"/>
      <c r="P828" s="968"/>
      <c r="Q828" s="968"/>
      <c r="R828" s="968"/>
      <c r="S828" s="968"/>
      <c r="T828" s="968"/>
      <c r="U828" s="968"/>
      <c r="V828" s="968"/>
      <c r="W828" s="968"/>
      <c r="X828" s="968"/>
    </row>
    <row r="829" spans="1:24" ht="16.5" customHeight="1">
      <c r="A829" s="968"/>
      <c r="B829" s="968"/>
      <c r="C829" s="968"/>
      <c r="D829" s="968"/>
      <c r="E829" s="968"/>
      <c r="F829" s="968"/>
      <c r="G829" s="968"/>
      <c r="H829" s="968"/>
      <c r="I829" s="968"/>
      <c r="J829" s="968"/>
      <c r="K829" s="968"/>
      <c r="L829" s="968"/>
      <c r="M829" s="968"/>
      <c r="N829" s="968"/>
      <c r="O829" s="968"/>
      <c r="P829" s="968"/>
      <c r="Q829" s="968"/>
      <c r="R829" s="968"/>
      <c r="S829" s="968"/>
      <c r="T829" s="968"/>
      <c r="U829" s="968"/>
      <c r="V829" s="968"/>
      <c r="W829" s="968"/>
      <c r="X829" s="968"/>
    </row>
    <row r="830" spans="1:24" ht="16.5" customHeight="1">
      <c r="A830" s="968"/>
      <c r="B830" s="968"/>
      <c r="C830" s="968"/>
      <c r="D830" s="968"/>
      <c r="E830" s="968"/>
      <c r="F830" s="968"/>
      <c r="G830" s="968"/>
      <c r="H830" s="968"/>
      <c r="I830" s="968"/>
      <c r="J830" s="968"/>
      <c r="K830" s="968"/>
      <c r="L830" s="968"/>
      <c r="M830" s="968"/>
      <c r="N830" s="968"/>
      <c r="O830" s="968"/>
      <c r="P830" s="968"/>
      <c r="Q830" s="968"/>
      <c r="R830" s="968"/>
      <c r="S830" s="968"/>
      <c r="T830" s="968"/>
      <c r="U830" s="968"/>
      <c r="V830" s="968"/>
      <c r="W830" s="968"/>
      <c r="X830" s="968"/>
    </row>
    <row r="831" spans="1:24" ht="16.5" customHeight="1">
      <c r="A831" s="968"/>
      <c r="B831" s="968"/>
      <c r="C831" s="968"/>
      <c r="D831" s="968"/>
      <c r="E831" s="968"/>
      <c r="F831" s="968"/>
      <c r="G831" s="968"/>
      <c r="H831" s="968"/>
      <c r="I831" s="968"/>
      <c r="J831" s="968"/>
      <c r="K831" s="968"/>
      <c r="L831" s="968"/>
      <c r="M831" s="968"/>
      <c r="N831" s="968"/>
      <c r="O831" s="968"/>
      <c r="P831" s="968"/>
      <c r="Q831" s="968"/>
      <c r="R831" s="968"/>
      <c r="S831" s="968"/>
      <c r="T831" s="968"/>
      <c r="U831" s="968"/>
      <c r="V831" s="968"/>
      <c r="W831" s="968"/>
      <c r="X831" s="968"/>
    </row>
    <row r="832" spans="1:24" ht="16.5" customHeight="1">
      <c r="A832" s="968"/>
      <c r="B832" s="968"/>
      <c r="C832" s="968"/>
      <c r="D832" s="968"/>
      <c r="E832" s="968"/>
      <c r="F832" s="968"/>
      <c r="G832" s="968"/>
      <c r="H832" s="968"/>
      <c r="I832" s="968"/>
      <c r="J832" s="968"/>
      <c r="K832" s="968"/>
      <c r="L832" s="968"/>
      <c r="M832" s="968"/>
      <c r="N832" s="968"/>
      <c r="O832" s="968"/>
      <c r="P832" s="968"/>
      <c r="Q832" s="968"/>
      <c r="R832" s="968"/>
      <c r="S832" s="968"/>
      <c r="T832" s="968"/>
      <c r="U832" s="968"/>
      <c r="V832" s="968"/>
      <c r="W832" s="968"/>
      <c r="X832" s="968"/>
    </row>
    <row r="833" spans="1:24" ht="16.5" customHeight="1">
      <c r="A833" s="968"/>
      <c r="B833" s="968"/>
      <c r="C833" s="968"/>
      <c r="D833" s="968"/>
      <c r="E833" s="968"/>
      <c r="F833" s="968"/>
      <c r="G833" s="968"/>
      <c r="H833" s="968"/>
      <c r="I833" s="968"/>
      <c r="J833" s="968"/>
      <c r="K833" s="968"/>
      <c r="L833" s="968"/>
      <c r="M833" s="968"/>
      <c r="N833" s="968"/>
      <c r="O833" s="968"/>
      <c r="P833" s="968"/>
      <c r="Q833" s="968"/>
      <c r="R833" s="968"/>
      <c r="S833" s="968"/>
      <c r="T833" s="968"/>
      <c r="U833" s="968"/>
      <c r="V833" s="968"/>
      <c r="W833" s="968"/>
      <c r="X833" s="968"/>
    </row>
    <row r="834" spans="1:24" ht="16.5" customHeight="1">
      <c r="A834" s="968"/>
      <c r="B834" s="968"/>
      <c r="C834" s="968"/>
      <c r="D834" s="968"/>
      <c r="E834" s="968"/>
      <c r="F834" s="968"/>
      <c r="G834" s="968"/>
      <c r="H834" s="968"/>
      <c r="I834" s="968"/>
      <c r="J834" s="968"/>
      <c r="K834" s="968"/>
      <c r="L834" s="968"/>
      <c r="M834" s="968"/>
      <c r="N834" s="968"/>
      <c r="O834" s="968"/>
      <c r="P834" s="968"/>
      <c r="Q834" s="968"/>
      <c r="R834" s="968"/>
      <c r="S834" s="968"/>
      <c r="T834" s="968"/>
      <c r="U834" s="968"/>
      <c r="V834" s="968"/>
      <c r="W834" s="968"/>
      <c r="X834" s="968"/>
    </row>
    <row r="835" spans="1:24" ht="16.5" customHeight="1">
      <c r="A835" s="968"/>
      <c r="B835" s="968"/>
      <c r="C835" s="968"/>
      <c r="D835" s="968"/>
      <c r="E835" s="968"/>
      <c r="F835" s="968"/>
      <c r="G835" s="968"/>
      <c r="H835" s="968"/>
      <c r="I835" s="968"/>
      <c r="J835" s="968"/>
      <c r="K835" s="968"/>
      <c r="L835" s="968"/>
      <c r="M835" s="968"/>
      <c r="N835" s="968"/>
      <c r="O835" s="968"/>
      <c r="P835" s="968"/>
      <c r="Q835" s="968"/>
      <c r="R835" s="968"/>
      <c r="S835" s="968"/>
      <c r="T835" s="968"/>
      <c r="U835" s="968"/>
      <c r="V835" s="968"/>
      <c r="W835" s="968"/>
      <c r="X835" s="968"/>
    </row>
    <row r="836" spans="1:24" ht="16.5" customHeight="1">
      <c r="A836" s="968"/>
      <c r="B836" s="968"/>
      <c r="C836" s="968"/>
      <c r="D836" s="968"/>
      <c r="E836" s="968"/>
      <c r="F836" s="968"/>
      <c r="G836" s="968"/>
      <c r="H836" s="968"/>
      <c r="I836" s="968"/>
      <c r="J836" s="968"/>
      <c r="K836" s="968"/>
      <c r="L836" s="968"/>
      <c r="M836" s="968"/>
      <c r="N836" s="968"/>
      <c r="O836" s="968"/>
      <c r="P836" s="968"/>
      <c r="Q836" s="968"/>
      <c r="R836" s="968"/>
      <c r="S836" s="968"/>
      <c r="T836" s="968"/>
      <c r="U836" s="968"/>
      <c r="V836" s="968"/>
      <c r="W836" s="968"/>
      <c r="X836" s="968"/>
    </row>
    <row r="837" spans="1:24" ht="16.5" customHeight="1">
      <c r="A837" s="968"/>
      <c r="B837" s="968"/>
      <c r="C837" s="968"/>
      <c r="D837" s="968"/>
      <c r="E837" s="968"/>
      <c r="F837" s="968"/>
      <c r="G837" s="968"/>
      <c r="H837" s="968"/>
      <c r="I837" s="968"/>
      <c r="J837" s="968"/>
      <c r="K837" s="968"/>
      <c r="L837" s="968"/>
      <c r="M837" s="968"/>
      <c r="N837" s="968"/>
      <c r="O837" s="968"/>
      <c r="P837" s="968"/>
      <c r="Q837" s="968"/>
      <c r="R837" s="968"/>
      <c r="S837" s="968"/>
      <c r="T837" s="968"/>
      <c r="U837" s="968"/>
      <c r="V837" s="968"/>
      <c r="W837" s="968"/>
      <c r="X837" s="968"/>
    </row>
    <row r="838" spans="1:24" ht="16.5" customHeight="1">
      <c r="A838" s="968"/>
      <c r="B838" s="968"/>
      <c r="C838" s="968"/>
      <c r="D838" s="968"/>
      <c r="E838" s="968"/>
      <c r="F838" s="968"/>
      <c r="G838" s="968"/>
      <c r="H838" s="968"/>
      <c r="I838" s="968"/>
      <c r="J838" s="968"/>
      <c r="K838" s="968"/>
      <c r="L838" s="968"/>
      <c r="M838" s="968"/>
      <c r="N838" s="968"/>
      <c r="O838" s="968"/>
      <c r="P838" s="968"/>
      <c r="Q838" s="968"/>
      <c r="R838" s="968"/>
      <c r="S838" s="968"/>
      <c r="T838" s="968"/>
      <c r="U838" s="968"/>
      <c r="V838" s="968"/>
      <c r="W838" s="968"/>
      <c r="X838" s="968"/>
    </row>
    <row r="839" spans="1:24" ht="16.5" customHeight="1">
      <c r="A839" s="968"/>
      <c r="B839" s="968"/>
      <c r="C839" s="968"/>
      <c r="D839" s="968"/>
      <c r="E839" s="968"/>
      <c r="F839" s="968"/>
      <c r="G839" s="968"/>
      <c r="H839" s="968"/>
      <c r="I839" s="968"/>
      <c r="J839" s="968"/>
      <c r="K839" s="968"/>
      <c r="L839" s="968"/>
      <c r="M839" s="968"/>
      <c r="N839" s="968"/>
      <c r="O839" s="968"/>
      <c r="P839" s="968"/>
      <c r="Q839" s="968"/>
      <c r="R839" s="968"/>
      <c r="S839" s="968"/>
      <c r="T839" s="968"/>
      <c r="U839" s="968"/>
      <c r="V839" s="968"/>
      <c r="W839" s="968"/>
      <c r="X839" s="968"/>
    </row>
    <row r="840" spans="1:24" ht="16.5" customHeight="1">
      <c r="A840" s="968"/>
      <c r="B840" s="968"/>
      <c r="C840" s="968"/>
      <c r="D840" s="968"/>
      <c r="E840" s="968"/>
      <c r="F840" s="968"/>
      <c r="G840" s="968"/>
      <c r="H840" s="968"/>
      <c r="I840" s="968"/>
      <c r="J840" s="968"/>
      <c r="K840" s="968"/>
      <c r="L840" s="968"/>
      <c r="M840" s="968"/>
      <c r="N840" s="968"/>
      <c r="O840" s="968"/>
      <c r="P840" s="968"/>
      <c r="Q840" s="968"/>
      <c r="R840" s="968"/>
      <c r="S840" s="968"/>
      <c r="T840" s="968"/>
      <c r="U840" s="968"/>
      <c r="V840" s="968"/>
      <c r="W840" s="968"/>
      <c r="X840" s="968"/>
    </row>
    <row r="841" spans="1:24" ht="16.5" customHeight="1">
      <c r="A841" s="968"/>
      <c r="B841" s="968"/>
      <c r="C841" s="968"/>
      <c r="D841" s="968"/>
      <c r="E841" s="968"/>
      <c r="F841" s="968"/>
      <c r="G841" s="968"/>
      <c r="H841" s="968"/>
      <c r="I841" s="968"/>
      <c r="J841" s="968"/>
      <c r="K841" s="968"/>
      <c r="L841" s="968"/>
      <c r="M841" s="968"/>
      <c r="N841" s="968"/>
      <c r="O841" s="968"/>
      <c r="P841" s="968"/>
      <c r="Q841" s="968"/>
      <c r="R841" s="968"/>
      <c r="S841" s="968"/>
      <c r="T841" s="968"/>
      <c r="U841" s="968"/>
      <c r="V841" s="968"/>
      <c r="W841" s="968"/>
      <c r="X841" s="968"/>
    </row>
    <row r="842" spans="1:24" ht="16.5" customHeight="1">
      <c r="A842" s="968"/>
      <c r="B842" s="968"/>
      <c r="C842" s="968"/>
      <c r="D842" s="968"/>
      <c r="E842" s="968"/>
      <c r="F842" s="968"/>
      <c r="G842" s="968"/>
      <c r="H842" s="968"/>
      <c r="I842" s="968"/>
      <c r="J842" s="968"/>
      <c r="K842" s="968"/>
      <c r="L842" s="968"/>
      <c r="M842" s="968"/>
      <c r="N842" s="968"/>
      <c r="O842" s="968"/>
      <c r="P842" s="968"/>
      <c r="Q842" s="968"/>
      <c r="R842" s="968"/>
      <c r="S842" s="968"/>
      <c r="T842" s="968"/>
      <c r="U842" s="968"/>
      <c r="V842" s="968"/>
      <c r="W842" s="968"/>
      <c r="X842" s="968"/>
    </row>
    <row r="843" spans="1:24" ht="16.5" customHeight="1">
      <c r="A843" s="968"/>
      <c r="B843" s="968"/>
      <c r="C843" s="968"/>
      <c r="D843" s="968"/>
      <c r="E843" s="968"/>
      <c r="F843" s="968"/>
      <c r="G843" s="968"/>
      <c r="H843" s="968"/>
      <c r="I843" s="968"/>
      <c r="J843" s="968"/>
      <c r="K843" s="968"/>
      <c r="L843" s="968"/>
      <c r="M843" s="968"/>
      <c r="N843" s="968"/>
      <c r="O843" s="968"/>
      <c r="P843" s="968"/>
      <c r="Q843" s="968"/>
      <c r="R843" s="968"/>
      <c r="S843" s="968"/>
      <c r="T843" s="968"/>
      <c r="U843" s="968"/>
      <c r="V843" s="968"/>
      <c r="W843" s="968"/>
      <c r="X843" s="968"/>
    </row>
    <row r="844" spans="1:24" ht="16.5" customHeight="1">
      <c r="A844" s="968"/>
      <c r="B844" s="968"/>
      <c r="C844" s="968"/>
      <c r="D844" s="968"/>
      <c r="E844" s="968"/>
      <c r="F844" s="968"/>
      <c r="G844" s="968"/>
      <c r="H844" s="968"/>
      <c r="I844" s="968"/>
      <c r="J844" s="968"/>
      <c r="K844" s="968"/>
      <c r="L844" s="968"/>
      <c r="M844" s="968"/>
      <c r="N844" s="968"/>
      <c r="O844" s="968"/>
      <c r="P844" s="968"/>
      <c r="Q844" s="968"/>
      <c r="R844" s="968"/>
      <c r="S844" s="968"/>
      <c r="T844" s="968"/>
      <c r="U844" s="968"/>
      <c r="V844" s="968"/>
      <c r="W844" s="968"/>
      <c r="X844" s="968"/>
    </row>
    <row r="845" spans="1:24" ht="16.5" customHeight="1">
      <c r="A845" s="968"/>
      <c r="B845" s="968"/>
      <c r="C845" s="968"/>
      <c r="D845" s="968"/>
      <c r="E845" s="968"/>
      <c r="F845" s="968"/>
      <c r="G845" s="968"/>
      <c r="H845" s="968"/>
      <c r="I845" s="968"/>
      <c r="J845" s="968"/>
      <c r="K845" s="968"/>
      <c r="L845" s="968"/>
      <c r="M845" s="968"/>
      <c r="N845" s="968"/>
      <c r="O845" s="968"/>
      <c r="P845" s="968"/>
      <c r="Q845" s="968"/>
      <c r="R845" s="968"/>
      <c r="S845" s="968"/>
      <c r="T845" s="968"/>
      <c r="U845" s="968"/>
      <c r="V845" s="968"/>
      <c r="W845" s="968"/>
      <c r="X845" s="968"/>
    </row>
    <row r="846" spans="1:24" ht="16.5" customHeight="1">
      <c r="A846" s="968"/>
      <c r="B846" s="968"/>
      <c r="C846" s="968"/>
      <c r="D846" s="968"/>
      <c r="E846" s="968"/>
      <c r="F846" s="968"/>
      <c r="G846" s="968"/>
      <c r="H846" s="968"/>
      <c r="I846" s="968"/>
      <c r="J846" s="968"/>
      <c r="K846" s="968"/>
      <c r="L846" s="968"/>
      <c r="M846" s="968"/>
      <c r="N846" s="968"/>
      <c r="O846" s="968"/>
      <c r="P846" s="968"/>
      <c r="Q846" s="968"/>
      <c r="R846" s="968"/>
      <c r="S846" s="968"/>
      <c r="T846" s="968"/>
      <c r="U846" s="968"/>
      <c r="V846" s="968"/>
      <c r="W846" s="968"/>
      <c r="X846" s="968"/>
    </row>
    <row r="847" spans="1:24" ht="16.5" customHeight="1">
      <c r="A847" s="968"/>
      <c r="B847" s="968"/>
      <c r="C847" s="968"/>
      <c r="D847" s="968"/>
      <c r="E847" s="968"/>
      <c r="F847" s="968"/>
      <c r="G847" s="968"/>
      <c r="H847" s="968"/>
      <c r="I847" s="968"/>
      <c r="J847" s="968"/>
      <c r="K847" s="968"/>
      <c r="L847" s="968"/>
      <c r="M847" s="968"/>
      <c r="N847" s="968"/>
      <c r="O847" s="968"/>
      <c r="P847" s="968"/>
      <c r="Q847" s="968"/>
      <c r="R847" s="968"/>
      <c r="S847" s="968"/>
      <c r="T847" s="968"/>
      <c r="U847" s="968"/>
      <c r="V847" s="968"/>
      <c r="W847" s="968"/>
      <c r="X847" s="968"/>
    </row>
    <row r="848" spans="1:24" ht="16.5" customHeight="1">
      <c r="A848" s="968"/>
      <c r="B848" s="968"/>
      <c r="C848" s="968"/>
      <c r="D848" s="968"/>
      <c r="E848" s="968"/>
      <c r="F848" s="968"/>
      <c r="G848" s="968"/>
      <c r="H848" s="968"/>
      <c r="I848" s="968"/>
      <c r="J848" s="968"/>
      <c r="K848" s="968"/>
      <c r="L848" s="968"/>
      <c r="M848" s="968"/>
      <c r="N848" s="968"/>
      <c r="O848" s="968"/>
      <c r="P848" s="968"/>
      <c r="Q848" s="968"/>
      <c r="R848" s="968"/>
      <c r="S848" s="968"/>
      <c r="T848" s="968"/>
      <c r="U848" s="968"/>
      <c r="V848" s="968"/>
      <c r="W848" s="968"/>
      <c r="X848" s="968"/>
    </row>
    <row r="849" spans="1:24" ht="16.5" customHeight="1">
      <c r="A849" s="968"/>
      <c r="B849" s="968"/>
      <c r="C849" s="968"/>
      <c r="D849" s="968"/>
      <c r="E849" s="968"/>
      <c r="F849" s="968"/>
      <c r="G849" s="968"/>
      <c r="H849" s="968"/>
      <c r="I849" s="968"/>
      <c r="J849" s="968"/>
      <c r="K849" s="968"/>
      <c r="L849" s="968"/>
      <c r="M849" s="968"/>
      <c r="N849" s="968"/>
      <c r="O849" s="968"/>
      <c r="P849" s="968"/>
      <c r="Q849" s="968"/>
      <c r="R849" s="968"/>
      <c r="S849" s="968"/>
      <c r="T849" s="968"/>
      <c r="U849" s="968"/>
      <c r="V849" s="968"/>
      <c r="W849" s="968"/>
      <c r="X849" s="968"/>
    </row>
    <row r="850" spans="1:24" ht="16.5" customHeight="1">
      <c r="A850" s="968"/>
      <c r="B850" s="968"/>
      <c r="C850" s="968"/>
      <c r="D850" s="968"/>
      <c r="E850" s="968"/>
      <c r="F850" s="968"/>
      <c r="G850" s="968"/>
      <c r="H850" s="968"/>
      <c r="I850" s="968"/>
      <c r="J850" s="968"/>
      <c r="K850" s="968"/>
      <c r="L850" s="968"/>
      <c r="M850" s="968"/>
      <c r="N850" s="968"/>
      <c r="O850" s="968"/>
      <c r="P850" s="968"/>
      <c r="Q850" s="968"/>
      <c r="R850" s="968"/>
      <c r="S850" s="968"/>
      <c r="T850" s="968"/>
      <c r="U850" s="968"/>
      <c r="V850" s="968"/>
      <c r="W850" s="968"/>
      <c r="X850" s="968"/>
    </row>
    <row r="851" spans="1:24" ht="16.5" customHeight="1">
      <c r="A851" s="968"/>
      <c r="B851" s="968"/>
      <c r="C851" s="968"/>
      <c r="D851" s="968"/>
      <c r="E851" s="968"/>
      <c r="F851" s="968"/>
      <c r="G851" s="968"/>
      <c r="H851" s="968"/>
      <c r="I851" s="968"/>
      <c r="J851" s="968"/>
      <c r="K851" s="968"/>
      <c r="L851" s="968"/>
      <c r="M851" s="968"/>
      <c r="N851" s="968"/>
      <c r="O851" s="968"/>
      <c r="P851" s="968"/>
      <c r="Q851" s="968"/>
      <c r="R851" s="968"/>
      <c r="S851" s="968"/>
      <c r="T851" s="968"/>
      <c r="U851" s="968"/>
      <c r="V851" s="968"/>
      <c r="W851" s="968"/>
      <c r="X851" s="968"/>
    </row>
    <row r="852" spans="1:24" ht="16.5" customHeight="1">
      <c r="A852" s="968"/>
      <c r="B852" s="968"/>
      <c r="C852" s="968"/>
      <c r="D852" s="968"/>
      <c r="E852" s="968"/>
      <c r="F852" s="968"/>
      <c r="G852" s="968"/>
      <c r="H852" s="968"/>
      <c r="I852" s="968"/>
      <c r="J852" s="968"/>
      <c r="K852" s="968"/>
      <c r="L852" s="968"/>
      <c r="M852" s="968"/>
      <c r="N852" s="968"/>
      <c r="O852" s="968"/>
      <c r="P852" s="968"/>
      <c r="Q852" s="968"/>
      <c r="R852" s="968"/>
      <c r="S852" s="968"/>
      <c r="T852" s="968"/>
      <c r="U852" s="968"/>
      <c r="V852" s="968"/>
      <c r="W852" s="968"/>
      <c r="X852" s="968"/>
    </row>
    <row r="853" spans="1:24" ht="16.5" customHeight="1">
      <c r="A853" s="968"/>
      <c r="B853" s="968"/>
      <c r="C853" s="968"/>
      <c r="D853" s="968"/>
      <c r="E853" s="968"/>
      <c r="F853" s="968"/>
      <c r="G853" s="968"/>
      <c r="H853" s="968"/>
      <c r="I853" s="968"/>
      <c r="J853" s="968"/>
      <c r="K853" s="968"/>
      <c r="L853" s="968"/>
      <c r="M853" s="968"/>
      <c r="N853" s="968"/>
      <c r="O853" s="968"/>
      <c r="P853" s="968"/>
      <c r="Q853" s="968"/>
      <c r="R853" s="968"/>
      <c r="S853" s="968"/>
      <c r="T853" s="968"/>
      <c r="U853" s="968"/>
      <c r="V853" s="968"/>
      <c r="W853" s="968"/>
      <c r="X853" s="968"/>
    </row>
    <row r="854" spans="1:24" ht="16.5" customHeight="1">
      <c r="A854" s="968"/>
      <c r="B854" s="968"/>
      <c r="C854" s="968"/>
      <c r="D854" s="968"/>
      <c r="E854" s="968"/>
      <c r="F854" s="968"/>
      <c r="G854" s="968"/>
      <c r="H854" s="968"/>
      <c r="I854" s="968"/>
      <c r="J854" s="968"/>
      <c r="K854" s="968"/>
      <c r="L854" s="968"/>
      <c r="M854" s="968"/>
      <c r="N854" s="968"/>
      <c r="O854" s="968"/>
      <c r="P854" s="968"/>
      <c r="Q854" s="968"/>
      <c r="R854" s="968"/>
      <c r="S854" s="968"/>
      <c r="T854" s="968"/>
      <c r="U854" s="968"/>
      <c r="V854" s="968"/>
      <c r="W854" s="968"/>
      <c r="X854" s="968"/>
    </row>
    <row r="855" spans="1:24" ht="16.5" customHeight="1">
      <c r="A855" s="968"/>
      <c r="B855" s="968"/>
      <c r="C855" s="968"/>
      <c r="D855" s="968"/>
      <c r="E855" s="968"/>
      <c r="F855" s="968"/>
      <c r="G855" s="968"/>
      <c r="H855" s="968"/>
      <c r="I855" s="968"/>
      <c r="J855" s="968"/>
      <c r="K855" s="968"/>
      <c r="L855" s="968"/>
      <c r="M855" s="968"/>
      <c r="N855" s="968"/>
      <c r="O855" s="968"/>
      <c r="P855" s="968"/>
      <c r="Q855" s="968"/>
      <c r="R855" s="968"/>
      <c r="S855" s="968"/>
      <c r="T855" s="968"/>
      <c r="U855" s="968"/>
      <c r="V855" s="968"/>
      <c r="W855" s="968"/>
      <c r="X855" s="968"/>
    </row>
    <row r="856" spans="1:24" ht="16.5" customHeight="1">
      <c r="A856" s="968"/>
      <c r="B856" s="968"/>
      <c r="C856" s="968"/>
      <c r="D856" s="968"/>
      <c r="E856" s="968"/>
      <c r="F856" s="968"/>
      <c r="G856" s="968"/>
      <c r="H856" s="968"/>
      <c r="I856" s="968"/>
      <c r="J856" s="968"/>
      <c r="K856" s="968"/>
      <c r="L856" s="968"/>
      <c r="M856" s="968"/>
      <c r="N856" s="968"/>
      <c r="O856" s="968"/>
      <c r="P856" s="968"/>
      <c r="Q856" s="968"/>
      <c r="R856" s="968"/>
      <c r="S856" s="968"/>
      <c r="T856" s="968"/>
      <c r="U856" s="968"/>
      <c r="V856" s="968"/>
      <c r="W856" s="968"/>
      <c r="X856" s="968"/>
    </row>
    <row r="857" spans="1:24" ht="16.5" customHeight="1">
      <c r="A857" s="968"/>
      <c r="B857" s="968"/>
      <c r="C857" s="968"/>
      <c r="D857" s="968"/>
      <c r="E857" s="968"/>
      <c r="F857" s="968"/>
      <c r="G857" s="968"/>
      <c r="H857" s="968"/>
      <c r="I857" s="968"/>
      <c r="J857" s="968"/>
      <c r="K857" s="968"/>
      <c r="L857" s="968"/>
      <c r="M857" s="968"/>
      <c r="N857" s="968"/>
      <c r="O857" s="968"/>
      <c r="P857" s="968"/>
      <c r="Q857" s="968"/>
      <c r="R857" s="968"/>
      <c r="S857" s="968"/>
      <c r="T857" s="968"/>
      <c r="U857" s="968"/>
      <c r="V857" s="968"/>
      <c r="W857" s="968"/>
      <c r="X857" s="968"/>
    </row>
    <row r="858" spans="1:24" ht="16.5" customHeight="1">
      <c r="A858" s="968"/>
      <c r="B858" s="968"/>
      <c r="C858" s="968"/>
      <c r="D858" s="968"/>
      <c r="E858" s="968"/>
      <c r="F858" s="968"/>
      <c r="G858" s="968"/>
      <c r="H858" s="968"/>
      <c r="I858" s="968"/>
      <c r="J858" s="968"/>
      <c r="K858" s="968"/>
      <c r="L858" s="968"/>
      <c r="M858" s="968"/>
      <c r="N858" s="968"/>
      <c r="O858" s="968"/>
      <c r="P858" s="968"/>
      <c r="Q858" s="968"/>
      <c r="R858" s="968"/>
      <c r="S858" s="968"/>
      <c r="T858" s="968"/>
      <c r="U858" s="968"/>
      <c r="V858" s="968"/>
      <c r="W858" s="968"/>
      <c r="X858" s="968"/>
    </row>
    <row r="859" spans="1:24" ht="16.5" customHeight="1">
      <c r="A859" s="968"/>
      <c r="B859" s="968"/>
      <c r="C859" s="968"/>
      <c r="D859" s="968"/>
      <c r="E859" s="968"/>
      <c r="F859" s="968"/>
      <c r="G859" s="968"/>
      <c r="H859" s="968"/>
      <c r="I859" s="968"/>
      <c r="J859" s="968"/>
      <c r="K859" s="968"/>
      <c r="L859" s="968"/>
      <c r="M859" s="968"/>
      <c r="N859" s="968"/>
      <c r="O859" s="968"/>
      <c r="P859" s="968"/>
      <c r="Q859" s="968"/>
      <c r="R859" s="968"/>
      <c r="S859" s="968"/>
      <c r="T859" s="968"/>
      <c r="U859" s="968"/>
      <c r="V859" s="968"/>
      <c r="W859" s="968"/>
      <c r="X859" s="968"/>
    </row>
    <row r="860" spans="1:24" ht="16.5" customHeight="1">
      <c r="A860" s="968"/>
      <c r="B860" s="968"/>
      <c r="C860" s="968"/>
      <c r="D860" s="968"/>
      <c r="E860" s="968"/>
      <c r="F860" s="968"/>
      <c r="G860" s="968"/>
      <c r="H860" s="968"/>
      <c r="I860" s="968"/>
      <c r="J860" s="968"/>
      <c r="K860" s="968"/>
      <c r="L860" s="968"/>
      <c r="M860" s="968"/>
      <c r="N860" s="968"/>
      <c r="O860" s="968"/>
      <c r="P860" s="968"/>
      <c r="Q860" s="968"/>
      <c r="R860" s="968"/>
      <c r="S860" s="968"/>
      <c r="T860" s="968"/>
      <c r="U860" s="968"/>
      <c r="V860" s="968"/>
      <c r="W860" s="968"/>
      <c r="X860" s="968"/>
    </row>
    <row r="861" spans="1:24" ht="16.5" customHeight="1">
      <c r="A861" s="968"/>
      <c r="B861" s="968"/>
      <c r="C861" s="968"/>
      <c r="D861" s="968"/>
      <c r="E861" s="968"/>
      <c r="F861" s="968"/>
      <c r="G861" s="968"/>
      <c r="H861" s="968"/>
      <c r="I861" s="968"/>
      <c r="J861" s="968"/>
      <c r="K861" s="968"/>
      <c r="L861" s="968"/>
      <c r="M861" s="968"/>
      <c r="N861" s="968"/>
      <c r="O861" s="968"/>
      <c r="P861" s="968"/>
      <c r="Q861" s="968"/>
      <c r="R861" s="968"/>
      <c r="S861" s="968"/>
      <c r="T861" s="968"/>
      <c r="U861" s="968"/>
      <c r="V861" s="968"/>
      <c r="W861" s="968"/>
      <c r="X861" s="968"/>
    </row>
    <row r="862" spans="1:24" ht="16.5" customHeight="1">
      <c r="A862" s="968"/>
      <c r="B862" s="968"/>
      <c r="C862" s="968"/>
      <c r="D862" s="968"/>
      <c r="E862" s="968"/>
      <c r="F862" s="968"/>
      <c r="G862" s="968"/>
      <c r="H862" s="968"/>
      <c r="I862" s="968"/>
      <c r="J862" s="968"/>
      <c r="K862" s="968"/>
      <c r="L862" s="968"/>
      <c r="M862" s="968"/>
      <c r="N862" s="968"/>
      <c r="O862" s="968"/>
      <c r="P862" s="968"/>
      <c r="Q862" s="968"/>
      <c r="R862" s="968"/>
      <c r="S862" s="968"/>
      <c r="T862" s="968"/>
      <c r="U862" s="968"/>
      <c r="V862" s="968"/>
      <c r="W862" s="968"/>
      <c r="X862" s="968"/>
    </row>
    <row r="863" spans="1:24" ht="16.5" customHeight="1">
      <c r="A863" s="968"/>
      <c r="B863" s="968"/>
      <c r="C863" s="968"/>
      <c r="D863" s="968"/>
      <c r="E863" s="968"/>
      <c r="F863" s="968"/>
      <c r="G863" s="968"/>
      <c r="H863" s="968"/>
      <c r="I863" s="968"/>
      <c r="J863" s="968"/>
      <c r="K863" s="968"/>
      <c r="L863" s="968"/>
      <c r="M863" s="968"/>
      <c r="N863" s="968"/>
      <c r="O863" s="968"/>
      <c r="P863" s="968"/>
      <c r="Q863" s="968"/>
      <c r="R863" s="968"/>
      <c r="S863" s="968"/>
      <c r="T863" s="968"/>
      <c r="U863" s="968"/>
      <c r="V863" s="968"/>
      <c r="W863" s="968"/>
      <c r="X863" s="968"/>
    </row>
    <row r="864" spans="1:24" ht="16.5" customHeight="1">
      <c r="A864" s="968"/>
      <c r="B864" s="968"/>
      <c r="C864" s="968"/>
      <c r="D864" s="968"/>
      <c r="E864" s="968"/>
      <c r="F864" s="968"/>
      <c r="G864" s="968"/>
      <c r="H864" s="968"/>
      <c r="I864" s="968"/>
      <c r="J864" s="968"/>
      <c r="K864" s="968"/>
      <c r="L864" s="968"/>
      <c r="M864" s="968"/>
      <c r="N864" s="968"/>
      <c r="O864" s="968"/>
      <c r="P864" s="968"/>
      <c r="Q864" s="968"/>
      <c r="R864" s="968"/>
      <c r="S864" s="968"/>
      <c r="T864" s="968"/>
      <c r="U864" s="968"/>
      <c r="V864" s="968"/>
      <c r="W864" s="968"/>
      <c r="X864" s="968"/>
    </row>
    <row r="865" spans="1:24" ht="16.5" customHeight="1">
      <c r="A865" s="968"/>
      <c r="B865" s="968"/>
      <c r="C865" s="968"/>
      <c r="D865" s="968"/>
      <c r="E865" s="968"/>
      <c r="F865" s="968"/>
      <c r="G865" s="968"/>
      <c r="H865" s="968"/>
      <c r="I865" s="968"/>
      <c r="J865" s="968"/>
      <c r="K865" s="968"/>
      <c r="L865" s="968"/>
      <c r="M865" s="968"/>
      <c r="N865" s="968"/>
      <c r="O865" s="968"/>
      <c r="P865" s="968"/>
      <c r="Q865" s="968"/>
      <c r="R865" s="968"/>
      <c r="S865" s="968"/>
      <c r="T865" s="968"/>
      <c r="U865" s="968"/>
      <c r="V865" s="968"/>
      <c r="W865" s="968"/>
      <c r="X865" s="968"/>
    </row>
    <row r="866" spans="1:24" ht="16.5" customHeight="1">
      <c r="A866" s="968"/>
      <c r="B866" s="968"/>
      <c r="C866" s="968"/>
      <c r="D866" s="968"/>
      <c r="E866" s="968"/>
      <c r="F866" s="968"/>
      <c r="G866" s="968"/>
      <c r="H866" s="968"/>
      <c r="I866" s="968"/>
      <c r="J866" s="968"/>
      <c r="K866" s="968"/>
      <c r="L866" s="968"/>
      <c r="M866" s="968"/>
      <c r="N866" s="968"/>
      <c r="O866" s="968"/>
      <c r="P866" s="968"/>
      <c r="Q866" s="968"/>
      <c r="R866" s="968"/>
      <c r="S866" s="968"/>
      <c r="T866" s="968"/>
      <c r="U866" s="968"/>
      <c r="V866" s="968"/>
      <c r="W866" s="968"/>
      <c r="X866" s="968"/>
    </row>
    <row r="867" spans="1:24" ht="16.5" customHeight="1">
      <c r="A867" s="968"/>
      <c r="B867" s="968"/>
      <c r="C867" s="968"/>
      <c r="D867" s="968"/>
      <c r="E867" s="968"/>
      <c r="F867" s="968"/>
      <c r="G867" s="968"/>
      <c r="H867" s="968"/>
      <c r="I867" s="968"/>
      <c r="J867" s="968"/>
      <c r="K867" s="968"/>
      <c r="L867" s="968"/>
      <c r="M867" s="968"/>
      <c r="N867" s="968"/>
      <c r="O867" s="968"/>
      <c r="P867" s="968"/>
      <c r="Q867" s="968"/>
      <c r="R867" s="968"/>
      <c r="S867" s="968"/>
      <c r="T867" s="968"/>
      <c r="U867" s="968"/>
      <c r="V867" s="968"/>
      <c r="W867" s="968"/>
      <c r="X867" s="968"/>
    </row>
    <row r="868" spans="1:24" ht="16.5" customHeight="1">
      <c r="A868" s="968"/>
      <c r="B868" s="968"/>
      <c r="C868" s="968"/>
      <c r="D868" s="968"/>
      <c r="E868" s="968"/>
      <c r="F868" s="968"/>
      <c r="G868" s="968"/>
      <c r="H868" s="968"/>
      <c r="I868" s="968"/>
      <c r="J868" s="968"/>
      <c r="K868" s="968"/>
      <c r="L868" s="968"/>
      <c r="M868" s="968"/>
      <c r="N868" s="968"/>
      <c r="O868" s="968"/>
      <c r="P868" s="968"/>
      <c r="Q868" s="968"/>
      <c r="R868" s="968"/>
      <c r="S868" s="968"/>
      <c r="T868" s="968"/>
      <c r="U868" s="968"/>
      <c r="V868" s="968"/>
      <c r="W868" s="968"/>
      <c r="X868" s="968"/>
    </row>
    <row r="869" spans="1:24" ht="16.5" customHeight="1">
      <c r="A869" s="968"/>
      <c r="B869" s="968"/>
      <c r="C869" s="968"/>
      <c r="D869" s="968"/>
      <c r="E869" s="968"/>
      <c r="F869" s="968"/>
      <c r="G869" s="968"/>
      <c r="H869" s="968"/>
      <c r="I869" s="968"/>
      <c r="J869" s="968"/>
      <c r="K869" s="968"/>
      <c r="L869" s="968"/>
      <c r="M869" s="968"/>
      <c r="N869" s="968"/>
      <c r="O869" s="968"/>
      <c r="P869" s="968"/>
      <c r="Q869" s="968"/>
      <c r="R869" s="968"/>
      <c r="S869" s="968"/>
      <c r="T869" s="968"/>
      <c r="U869" s="968"/>
      <c r="V869" s="968"/>
      <c r="W869" s="968"/>
      <c r="X869" s="968"/>
    </row>
    <row r="870" spans="1:24" ht="16.5" customHeight="1">
      <c r="A870" s="968"/>
      <c r="B870" s="968"/>
      <c r="C870" s="968"/>
      <c r="D870" s="968"/>
      <c r="E870" s="968"/>
      <c r="F870" s="968"/>
      <c r="G870" s="968"/>
      <c r="H870" s="968"/>
      <c r="I870" s="968"/>
      <c r="J870" s="968"/>
      <c r="K870" s="968"/>
      <c r="L870" s="968"/>
      <c r="M870" s="968"/>
      <c r="N870" s="968"/>
      <c r="O870" s="968"/>
      <c r="P870" s="968"/>
      <c r="Q870" s="968"/>
      <c r="R870" s="968"/>
      <c r="S870" s="968"/>
      <c r="T870" s="968"/>
      <c r="U870" s="968"/>
      <c r="V870" s="968"/>
      <c r="W870" s="968"/>
      <c r="X870" s="968"/>
    </row>
    <row r="871" spans="1:24" ht="16.5" customHeight="1">
      <c r="A871" s="968"/>
      <c r="B871" s="968"/>
      <c r="C871" s="968"/>
      <c r="D871" s="968"/>
      <c r="E871" s="968"/>
      <c r="F871" s="968"/>
      <c r="G871" s="968"/>
      <c r="H871" s="968"/>
      <c r="I871" s="968"/>
      <c r="J871" s="968"/>
      <c r="K871" s="968"/>
      <c r="L871" s="968"/>
      <c r="M871" s="968"/>
      <c r="N871" s="968"/>
      <c r="O871" s="968"/>
      <c r="P871" s="968"/>
      <c r="Q871" s="968"/>
      <c r="R871" s="968"/>
      <c r="S871" s="968"/>
      <c r="T871" s="968"/>
      <c r="U871" s="968"/>
      <c r="V871" s="968"/>
      <c r="W871" s="968"/>
      <c r="X871" s="968"/>
    </row>
    <row r="872" spans="1:24" ht="16.5" customHeight="1">
      <c r="A872" s="968"/>
      <c r="B872" s="968"/>
      <c r="C872" s="968"/>
      <c r="D872" s="968"/>
      <c r="E872" s="968"/>
      <c r="F872" s="968"/>
      <c r="G872" s="968"/>
      <c r="H872" s="968"/>
      <c r="I872" s="968"/>
      <c r="J872" s="968"/>
      <c r="K872" s="968"/>
      <c r="L872" s="968"/>
      <c r="M872" s="968"/>
      <c r="N872" s="968"/>
      <c r="O872" s="968"/>
      <c r="P872" s="968"/>
      <c r="Q872" s="968"/>
      <c r="R872" s="968"/>
      <c r="S872" s="968"/>
      <c r="T872" s="968"/>
      <c r="U872" s="968"/>
      <c r="V872" s="968"/>
      <c r="W872" s="968"/>
      <c r="X872" s="968"/>
    </row>
    <row r="873" spans="1:24" ht="16.5" customHeight="1">
      <c r="A873" s="968"/>
      <c r="B873" s="968"/>
      <c r="C873" s="968"/>
      <c r="D873" s="968"/>
      <c r="E873" s="968"/>
      <c r="F873" s="968"/>
      <c r="G873" s="968"/>
      <c r="H873" s="968"/>
      <c r="I873" s="968"/>
      <c r="J873" s="968"/>
      <c r="K873" s="968"/>
      <c r="L873" s="968"/>
      <c r="M873" s="968"/>
      <c r="N873" s="968"/>
      <c r="O873" s="968"/>
      <c r="P873" s="968"/>
      <c r="Q873" s="968"/>
      <c r="R873" s="968"/>
      <c r="S873" s="968"/>
      <c r="T873" s="968"/>
      <c r="U873" s="968"/>
      <c r="V873" s="968"/>
      <c r="W873" s="968"/>
      <c r="X873" s="968"/>
    </row>
    <row r="874" spans="1:24" ht="16.5" customHeight="1">
      <c r="A874" s="968"/>
      <c r="B874" s="968"/>
      <c r="C874" s="968"/>
      <c r="D874" s="968"/>
      <c r="E874" s="968"/>
      <c r="F874" s="968"/>
      <c r="G874" s="968"/>
      <c r="H874" s="968"/>
      <c r="I874" s="968"/>
      <c r="J874" s="968"/>
      <c r="K874" s="968"/>
      <c r="L874" s="968"/>
      <c r="M874" s="968"/>
      <c r="N874" s="968"/>
      <c r="O874" s="968"/>
      <c r="P874" s="968"/>
      <c r="Q874" s="968"/>
      <c r="R874" s="968"/>
      <c r="S874" s="968"/>
      <c r="T874" s="968"/>
      <c r="U874" s="968"/>
      <c r="V874" s="968"/>
      <c r="W874" s="968"/>
      <c r="X874" s="968"/>
    </row>
    <row r="875" spans="1:24" ht="16.5" customHeight="1">
      <c r="A875" s="968"/>
      <c r="B875" s="968"/>
      <c r="C875" s="968"/>
      <c r="D875" s="968"/>
      <c r="E875" s="968"/>
      <c r="F875" s="968"/>
      <c r="G875" s="968"/>
      <c r="H875" s="968"/>
      <c r="I875" s="968"/>
      <c r="J875" s="968"/>
      <c r="K875" s="968"/>
      <c r="L875" s="968"/>
      <c r="M875" s="968"/>
      <c r="N875" s="968"/>
      <c r="O875" s="968"/>
      <c r="P875" s="968"/>
      <c r="Q875" s="968"/>
      <c r="R875" s="968"/>
      <c r="S875" s="968"/>
      <c r="T875" s="968"/>
      <c r="U875" s="968"/>
      <c r="V875" s="968"/>
      <c r="W875" s="968"/>
      <c r="X875" s="968"/>
    </row>
    <row r="876" spans="1:24" ht="16.5" customHeight="1">
      <c r="A876" s="968"/>
      <c r="B876" s="968"/>
      <c r="C876" s="968"/>
      <c r="D876" s="968"/>
      <c r="E876" s="968"/>
      <c r="F876" s="968"/>
      <c r="G876" s="968"/>
      <c r="H876" s="968"/>
      <c r="I876" s="968"/>
      <c r="J876" s="968"/>
      <c r="K876" s="968"/>
      <c r="L876" s="968"/>
      <c r="M876" s="968"/>
      <c r="N876" s="968"/>
      <c r="O876" s="968"/>
      <c r="P876" s="968"/>
      <c r="Q876" s="968"/>
      <c r="R876" s="968"/>
      <c r="S876" s="968"/>
      <c r="T876" s="968"/>
      <c r="U876" s="968"/>
      <c r="V876" s="968"/>
      <c r="W876" s="968"/>
      <c r="X876" s="968"/>
    </row>
    <row r="877" spans="1:24" ht="16.5" customHeight="1">
      <c r="A877" s="968"/>
      <c r="B877" s="968"/>
      <c r="C877" s="968"/>
      <c r="D877" s="968"/>
      <c r="E877" s="968"/>
      <c r="F877" s="968"/>
      <c r="G877" s="968"/>
      <c r="H877" s="968"/>
      <c r="I877" s="968"/>
      <c r="J877" s="968"/>
      <c r="K877" s="968"/>
      <c r="L877" s="968"/>
      <c r="M877" s="968"/>
      <c r="N877" s="968"/>
      <c r="O877" s="968"/>
      <c r="P877" s="968"/>
      <c r="Q877" s="968"/>
      <c r="R877" s="968"/>
      <c r="S877" s="968"/>
      <c r="T877" s="968"/>
      <c r="U877" s="968"/>
      <c r="V877" s="968"/>
      <c r="W877" s="968"/>
      <c r="X877" s="968"/>
    </row>
    <row r="878" spans="1:24" ht="16.5" customHeight="1">
      <c r="A878" s="968"/>
      <c r="B878" s="968"/>
      <c r="C878" s="968"/>
      <c r="D878" s="968"/>
      <c r="E878" s="968"/>
      <c r="F878" s="968"/>
      <c r="G878" s="968"/>
      <c r="H878" s="968"/>
      <c r="I878" s="968"/>
      <c r="J878" s="968"/>
      <c r="K878" s="968"/>
      <c r="L878" s="968"/>
      <c r="M878" s="968"/>
      <c r="N878" s="968"/>
      <c r="O878" s="968"/>
      <c r="P878" s="968"/>
      <c r="Q878" s="968"/>
      <c r="R878" s="968"/>
      <c r="S878" s="968"/>
      <c r="T878" s="968"/>
      <c r="U878" s="968"/>
      <c r="V878" s="968"/>
      <c r="W878" s="968"/>
      <c r="X878" s="968"/>
    </row>
    <row r="879" spans="1:24" ht="16.5" customHeight="1">
      <c r="A879" s="968"/>
      <c r="B879" s="968"/>
      <c r="C879" s="968"/>
      <c r="D879" s="968"/>
      <c r="E879" s="968"/>
      <c r="F879" s="968"/>
      <c r="G879" s="968"/>
      <c r="H879" s="968"/>
      <c r="I879" s="968"/>
      <c r="J879" s="968"/>
      <c r="K879" s="968"/>
      <c r="L879" s="968"/>
      <c r="M879" s="968"/>
      <c r="N879" s="968"/>
      <c r="O879" s="968"/>
      <c r="P879" s="968"/>
      <c r="Q879" s="968"/>
      <c r="R879" s="968"/>
      <c r="S879" s="968"/>
      <c r="T879" s="968"/>
      <c r="U879" s="968"/>
      <c r="V879" s="968"/>
      <c r="W879" s="968"/>
      <c r="X879" s="968"/>
    </row>
    <row r="880" spans="1:24" ht="16.5" customHeight="1">
      <c r="A880" s="968"/>
      <c r="B880" s="968"/>
      <c r="C880" s="968"/>
      <c r="D880" s="968"/>
      <c r="E880" s="968"/>
      <c r="F880" s="968"/>
      <c r="G880" s="968"/>
      <c r="H880" s="968"/>
      <c r="I880" s="968"/>
      <c r="J880" s="968"/>
      <c r="K880" s="968"/>
      <c r="L880" s="968"/>
      <c r="M880" s="968"/>
      <c r="N880" s="968"/>
      <c r="O880" s="968"/>
      <c r="P880" s="968"/>
      <c r="Q880" s="968"/>
      <c r="R880" s="968"/>
      <c r="S880" s="968"/>
      <c r="T880" s="968"/>
      <c r="U880" s="968"/>
      <c r="V880" s="968"/>
      <c r="W880" s="968"/>
      <c r="X880" s="968"/>
    </row>
    <row r="881" spans="1:24" ht="16.5" customHeight="1">
      <c r="A881" s="968"/>
      <c r="B881" s="968"/>
      <c r="C881" s="968"/>
      <c r="D881" s="968"/>
      <c r="E881" s="968"/>
      <c r="F881" s="968"/>
      <c r="G881" s="968"/>
      <c r="H881" s="968"/>
      <c r="I881" s="968"/>
      <c r="J881" s="968"/>
      <c r="K881" s="968"/>
      <c r="L881" s="968"/>
      <c r="M881" s="968"/>
      <c r="N881" s="968"/>
      <c r="O881" s="968"/>
      <c r="P881" s="968"/>
      <c r="Q881" s="968"/>
      <c r="R881" s="968"/>
      <c r="S881" s="968"/>
      <c r="T881" s="968"/>
      <c r="U881" s="968"/>
      <c r="V881" s="968"/>
      <c r="W881" s="968"/>
      <c r="X881" s="968"/>
    </row>
    <row r="882" spans="1:24" ht="16.5" customHeight="1">
      <c r="A882" s="968"/>
      <c r="B882" s="968"/>
      <c r="C882" s="968"/>
      <c r="D882" s="968"/>
      <c r="E882" s="968"/>
      <c r="F882" s="968"/>
      <c r="G882" s="968"/>
      <c r="H882" s="968"/>
      <c r="I882" s="968"/>
      <c r="J882" s="968"/>
      <c r="K882" s="968"/>
      <c r="L882" s="968"/>
      <c r="M882" s="968"/>
      <c r="N882" s="968"/>
      <c r="O882" s="968"/>
      <c r="P882" s="968"/>
      <c r="Q882" s="968"/>
      <c r="R882" s="968"/>
      <c r="S882" s="968"/>
      <c r="T882" s="968"/>
      <c r="U882" s="968"/>
      <c r="V882" s="968"/>
      <c r="W882" s="968"/>
      <c r="X882" s="968"/>
    </row>
    <row r="883" spans="1:24" ht="16.5" customHeight="1">
      <c r="A883" s="968"/>
      <c r="B883" s="968"/>
      <c r="C883" s="968"/>
      <c r="D883" s="968"/>
      <c r="E883" s="968"/>
      <c r="F883" s="968"/>
      <c r="G883" s="968"/>
      <c r="H883" s="968"/>
      <c r="I883" s="968"/>
      <c r="J883" s="968"/>
      <c r="K883" s="968"/>
      <c r="L883" s="968"/>
      <c r="M883" s="968"/>
      <c r="N883" s="968"/>
      <c r="O883" s="968"/>
      <c r="P883" s="968"/>
      <c r="Q883" s="968"/>
      <c r="R883" s="968"/>
      <c r="S883" s="968"/>
      <c r="T883" s="968"/>
      <c r="U883" s="968"/>
      <c r="V883" s="968"/>
      <c r="W883" s="968"/>
      <c r="X883" s="968"/>
    </row>
    <row r="884" spans="1:24" ht="16.5" customHeight="1">
      <c r="A884" s="968"/>
      <c r="B884" s="968"/>
      <c r="C884" s="968"/>
      <c r="D884" s="968"/>
      <c r="E884" s="968"/>
      <c r="F884" s="968"/>
      <c r="G884" s="968"/>
      <c r="H884" s="968"/>
      <c r="I884" s="968"/>
      <c r="J884" s="968"/>
      <c r="K884" s="968"/>
      <c r="L884" s="968"/>
      <c r="M884" s="968"/>
      <c r="N884" s="968"/>
      <c r="O884" s="968"/>
      <c r="P884" s="968"/>
      <c r="Q884" s="968"/>
      <c r="R884" s="968"/>
      <c r="S884" s="968"/>
      <c r="T884" s="968"/>
      <c r="U884" s="968"/>
      <c r="V884" s="968"/>
      <c r="W884" s="968"/>
      <c r="X884" s="968"/>
    </row>
    <row r="885" spans="1:24" ht="16.5" customHeight="1">
      <c r="A885" s="968"/>
      <c r="B885" s="968"/>
      <c r="C885" s="968"/>
      <c r="D885" s="968"/>
      <c r="E885" s="968"/>
      <c r="F885" s="968"/>
      <c r="G885" s="968"/>
      <c r="H885" s="968"/>
      <c r="I885" s="968"/>
      <c r="J885" s="968"/>
      <c r="K885" s="968"/>
      <c r="L885" s="968"/>
      <c r="M885" s="968"/>
      <c r="N885" s="968"/>
      <c r="O885" s="968"/>
      <c r="P885" s="968"/>
      <c r="Q885" s="968"/>
      <c r="R885" s="968"/>
      <c r="S885" s="968"/>
      <c r="T885" s="968"/>
      <c r="U885" s="968"/>
      <c r="V885" s="968"/>
      <c r="W885" s="968"/>
      <c r="X885" s="968"/>
    </row>
    <row r="886" spans="1:24" ht="16.5" customHeight="1">
      <c r="A886" s="968"/>
      <c r="B886" s="968"/>
      <c r="C886" s="968"/>
      <c r="D886" s="968"/>
      <c r="E886" s="968"/>
      <c r="F886" s="968"/>
      <c r="G886" s="968"/>
      <c r="H886" s="968"/>
      <c r="I886" s="968"/>
      <c r="J886" s="968"/>
      <c r="K886" s="968"/>
      <c r="L886" s="968"/>
      <c r="M886" s="968"/>
      <c r="N886" s="968"/>
      <c r="O886" s="968"/>
      <c r="P886" s="968"/>
      <c r="Q886" s="968"/>
      <c r="R886" s="968"/>
      <c r="S886" s="968"/>
      <c r="T886" s="968"/>
      <c r="U886" s="968"/>
      <c r="V886" s="968"/>
      <c r="W886" s="968"/>
      <c r="X886" s="968"/>
    </row>
    <row r="887" spans="1:24" ht="16.5" customHeight="1">
      <c r="A887" s="968"/>
      <c r="B887" s="968"/>
      <c r="C887" s="968"/>
      <c r="D887" s="968"/>
      <c r="E887" s="968"/>
      <c r="F887" s="968"/>
      <c r="G887" s="968"/>
      <c r="H887" s="968"/>
      <c r="I887" s="968"/>
      <c r="J887" s="968"/>
      <c r="K887" s="968"/>
      <c r="L887" s="968"/>
      <c r="M887" s="968"/>
      <c r="N887" s="968"/>
      <c r="O887" s="968"/>
      <c r="P887" s="968"/>
      <c r="Q887" s="968"/>
      <c r="R887" s="968"/>
      <c r="S887" s="968"/>
      <c r="T887" s="968"/>
      <c r="U887" s="968"/>
      <c r="V887" s="968"/>
      <c r="W887" s="968"/>
      <c r="X887" s="968"/>
    </row>
    <row r="888" spans="1:24" ht="16.5" customHeight="1">
      <c r="A888" s="968"/>
      <c r="B888" s="968"/>
      <c r="C888" s="968"/>
      <c r="D888" s="968"/>
      <c r="E888" s="968"/>
      <c r="F888" s="968"/>
      <c r="G888" s="968"/>
      <c r="H888" s="968"/>
      <c r="I888" s="968"/>
      <c r="J888" s="968"/>
      <c r="K888" s="968"/>
      <c r="L888" s="968"/>
      <c r="M888" s="968"/>
      <c r="N888" s="968"/>
      <c r="O888" s="968"/>
      <c r="P888" s="968"/>
      <c r="Q888" s="968"/>
      <c r="R888" s="968"/>
      <c r="S888" s="968"/>
      <c r="T888" s="968"/>
      <c r="U888" s="968"/>
      <c r="V888" s="968"/>
      <c r="W888" s="968"/>
      <c r="X888" s="968"/>
    </row>
    <row r="889" spans="1:24" ht="16.5" customHeight="1">
      <c r="A889" s="968"/>
      <c r="B889" s="968"/>
      <c r="C889" s="968"/>
      <c r="D889" s="968"/>
      <c r="E889" s="968"/>
      <c r="F889" s="968"/>
      <c r="G889" s="968"/>
      <c r="H889" s="968"/>
      <c r="I889" s="968"/>
      <c r="J889" s="968"/>
      <c r="K889" s="968"/>
      <c r="L889" s="968"/>
      <c r="M889" s="968"/>
      <c r="N889" s="968"/>
      <c r="O889" s="968"/>
      <c r="P889" s="968"/>
      <c r="Q889" s="968"/>
      <c r="R889" s="968"/>
      <c r="S889" s="968"/>
      <c r="T889" s="968"/>
      <c r="U889" s="968"/>
      <c r="V889" s="968"/>
      <c r="W889" s="968"/>
      <c r="X889" s="968"/>
    </row>
    <row r="890" spans="1:24" ht="16.5" customHeight="1">
      <c r="A890" s="968"/>
      <c r="B890" s="968"/>
      <c r="C890" s="968"/>
      <c r="D890" s="968"/>
      <c r="E890" s="968"/>
      <c r="F890" s="968"/>
      <c r="G890" s="968"/>
      <c r="H890" s="968"/>
      <c r="I890" s="968"/>
      <c r="J890" s="968"/>
      <c r="K890" s="968"/>
      <c r="L890" s="968"/>
      <c r="M890" s="968"/>
      <c r="N890" s="968"/>
      <c r="O890" s="968"/>
      <c r="P890" s="968"/>
      <c r="Q890" s="968"/>
      <c r="R890" s="968"/>
      <c r="S890" s="968"/>
      <c r="T890" s="968"/>
      <c r="U890" s="968"/>
      <c r="V890" s="968"/>
      <c r="W890" s="968"/>
      <c r="X890" s="968"/>
    </row>
    <row r="891" spans="1:24" ht="16.5" customHeight="1">
      <c r="A891" s="968"/>
      <c r="B891" s="968"/>
      <c r="C891" s="968"/>
      <c r="D891" s="968"/>
      <c r="E891" s="968"/>
      <c r="F891" s="968"/>
      <c r="G891" s="968"/>
      <c r="H891" s="968"/>
      <c r="I891" s="968"/>
      <c r="J891" s="968"/>
      <c r="K891" s="968"/>
      <c r="L891" s="968"/>
      <c r="M891" s="968"/>
      <c r="N891" s="968"/>
      <c r="O891" s="968"/>
      <c r="P891" s="968"/>
      <c r="Q891" s="968"/>
      <c r="R891" s="968"/>
      <c r="S891" s="968"/>
      <c r="T891" s="968"/>
      <c r="U891" s="968"/>
      <c r="V891" s="968"/>
      <c r="W891" s="968"/>
      <c r="X891" s="968"/>
    </row>
    <row r="892" spans="1:24" ht="16.5" customHeight="1">
      <c r="A892" s="968"/>
      <c r="B892" s="968"/>
      <c r="C892" s="968"/>
      <c r="D892" s="968"/>
      <c r="E892" s="968"/>
      <c r="F892" s="968"/>
      <c r="G892" s="968"/>
      <c r="H892" s="968"/>
      <c r="I892" s="968"/>
      <c r="J892" s="968"/>
      <c r="K892" s="968"/>
      <c r="L892" s="968"/>
      <c r="M892" s="968"/>
      <c r="N892" s="968"/>
      <c r="O892" s="968"/>
      <c r="P892" s="968"/>
      <c r="Q892" s="968"/>
      <c r="R892" s="968"/>
      <c r="S892" s="968"/>
      <c r="T892" s="968"/>
      <c r="U892" s="968"/>
      <c r="V892" s="968"/>
      <c r="W892" s="968"/>
      <c r="X892" s="968"/>
    </row>
    <row r="893" spans="1:24" ht="16.5" customHeight="1">
      <c r="A893" s="968"/>
      <c r="B893" s="968"/>
      <c r="C893" s="968"/>
      <c r="D893" s="968"/>
      <c r="E893" s="968"/>
      <c r="F893" s="968"/>
      <c r="G893" s="968"/>
      <c r="H893" s="968"/>
      <c r="I893" s="968"/>
      <c r="J893" s="968"/>
      <c r="K893" s="968"/>
      <c r="L893" s="968"/>
      <c r="M893" s="968"/>
      <c r="N893" s="968"/>
      <c r="O893" s="968"/>
      <c r="P893" s="968"/>
      <c r="Q893" s="968"/>
      <c r="R893" s="968"/>
      <c r="S893" s="968"/>
      <c r="T893" s="968"/>
      <c r="U893" s="968"/>
      <c r="V893" s="968"/>
      <c r="W893" s="968"/>
      <c r="X893" s="968"/>
    </row>
    <row r="894" spans="1:24" ht="16.5" customHeight="1">
      <c r="A894" s="968"/>
      <c r="B894" s="968"/>
      <c r="C894" s="968"/>
      <c r="D894" s="968"/>
      <c r="E894" s="968"/>
      <c r="F894" s="968"/>
      <c r="G894" s="968"/>
      <c r="H894" s="968"/>
      <c r="I894" s="968"/>
      <c r="J894" s="968"/>
      <c r="K894" s="968"/>
      <c r="L894" s="968"/>
      <c r="M894" s="968"/>
      <c r="N894" s="968"/>
      <c r="O894" s="968"/>
      <c r="P894" s="968"/>
      <c r="Q894" s="968"/>
      <c r="R894" s="968"/>
      <c r="S894" s="968"/>
      <c r="T894" s="968"/>
      <c r="U894" s="968"/>
      <c r="V894" s="968"/>
      <c r="W894" s="968"/>
      <c r="X894" s="968"/>
    </row>
    <row r="895" spans="1:24" ht="16.5" customHeight="1">
      <c r="A895" s="968"/>
      <c r="B895" s="968"/>
      <c r="C895" s="968"/>
      <c r="D895" s="968"/>
      <c r="E895" s="968"/>
      <c r="F895" s="968"/>
      <c r="G895" s="968"/>
      <c r="H895" s="968"/>
      <c r="I895" s="968"/>
      <c r="J895" s="968"/>
      <c r="K895" s="968"/>
      <c r="L895" s="968"/>
      <c r="M895" s="968"/>
      <c r="N895" s="968"/>
      <c r="O895" s="968"/>
      <c r="P895" s="968"/>
      <c r="Q895" s="968"/>
      <c r="R895" s="968"/>
      <c r="S895" s="968"/>
      <c r="T895" s="968"/>
      <c r="U895" s="968"/>
      <c r="V895" s="968"/>
      <c r="W895" s="968"/>
      <c r="X895" s="968"/>
    </row>
    <row r="896" spans="1:24" ht="16.5" customHeight="1">
      <c r="A896" s="968"/>
      <c r="B896" s="968"/>
      <c r="C896" s="968"/>
      <c r="D896" s="968"/>
      <c r="E896" s="968"/>
      <c r="F896" s="968"/>
      <c r="G896" s="968"/>
      <c r="H896" s="968"/>
      <c r="I896" s="968"/>
      <c r="J896" s="968"/>
      <c r="K896" s="968"/>
      <c r="L896" s="968"/>
      <c r="M896" s="968"/>
      <c r="N896" s="968"/>
      <c r="O896" s="968"/>
      <c r="P896" s="968"/>
      <c r="Q896" s="968"/>
      <c r="R896" s="968"/>
      <c r="S896" s="968"/>
      <c r="T896" s="968"/>
      <c r="U896" s="968"/>
      <c r="V896" s="968"/>
      <c r="W896" s="968"/>
      <c r="X896" s="968"/>
    </row>
    <row r="897" spans="1:24" ht="16.5" customHeight="1">
      <c r="A897" s="968"/>
      <c r="B897" s="968"/>
      <c r="C897" s="968"/>
      <c r="D897" s="968"/>
      <c r="E897" s="968"/>
      <c r="F897" s="968"/>
      <c r="G897" s="968"/>
      <c r="H897" s="968"/>
      <c r="I897" s="968"/>
      <c r="J897" s="968"/>
      <c r="K897" s="968"/>
      <c r="L897" s="968"/>
      <c r="M897" s="968"/>
      <c r="N897" s="968"/>
      <c r="O897" s="968"/>
      <c r="P897" s="968"/>
      <c r="Q897" s="968"/>
      <c r="R897" s="968"/>
      <c r="S897" s="968"/>
      <c r="T897" s="968"/>
      <c r="U897" s="968"/>
      <c r="V897" s="968"/>
      <c r="W897" s="968"/>
      <c r="X897" s="968"/>
    </row>
    <row r="898" spans="1:24" ht="16.5" customHeight="1">
      <c r="A898" s="968"/>
      <c r="B898" s="968"/>
      <c r="C898" s="968"/>
      <c r="D898" s="968"/>
      <c r="E898" s="968"/>
      <c r="F898" s="968"/>
      <c r="G898" s="968"/>
      <c r="H898" s="968"/>
      <c r="I898" s="968"/>
      <c r="J898" s="968"/>
      <c r="K898" s="968"/>
      <c r="L898" s="968"/>
      <c r="M898" s="968"/>
      <c r="N898" s="968"/>
      <c r="O898" s="968"/>
      <c r="P898" s="968"/>
      <c r="Q898" s="968"/>
      <c r="R898" s="968"/>
      <c r="S898" s="968"/>
      <c r="T898" s="968"/>
      <c r="U898" s="968"/>
      <c r="V898" s="968"/>
      <c r="W898" s="968"/>
      <c r="X898" s="968"/>
    </row>
    <row r="899" spans="1:24" ht="16.5" customHeight="1">
      <c r="A899" s="968"/>
      <c r="B899" s="968"/>
      <c r="C899" s="968"/>
      <c r="D899" s="968"/>
      <c r="E899" s="968"/>
      <c r="F899" s="968"/>
      <c r="G899" s="968"/>
      <c r="H899" s="968"/>
      <c r="I899" s="968"/>
      <c r="J899" s="968"/>
      <c r="K899" s="968"/>
      <c r="L899" s="968"/>
      <c r="M899" s="968"/>
      <c r="N899" s="968"/>
      <c r="O899" s="968"/>
      <c r="P899" s="968"/>
      <c r="Q899" s="968"/>
      <c r="R899" s="968"/>
      <c r="S899" s="968"/>
      <c r="T899" s="968"/>
      <c r="U899" s="968"/>
      <c r="V899" s="968"/>
      <c r="W899" s="968"/>
      <c r="X899" s="968"/>
    </row>
    <row r="900" spans="1:24" ht="16.5" customHeight="1">
      <c r="A900" s="968"/>
      <c r="B900" s="968"/>
      <c r="C900" s="968"/>
      <c r="D900" s="968"/>
      <c r="E900" s="968"/>
      <c r="F900" s="968"/>
      <c r="G900" s="968"/>
      <c r="H900" s="968"/>
      <c r="I900" s="968"/>
      <c r="J900" s="968"/>
      <c r="K900" s="968"/>
      <c r="L900" s="968"/>
      <c r="M900" s="968"/>
      <c r="N900" s="968"/>
      <c r="O900" s="968"/>
      <c r="P900" s="968"/>
      <c r="Q900" s="968"/>
      <c r="R900" s="968"/>
      <c r="S900" s="968"/>
      <c r="T900" s="968"/>
      <c r="U900" s="968"/>
      <c r="V900" s="968"/>
      <c r="W900" s="968"/>
      <c r="X900" s="968"/>
    </row>
    <row r="901" spans="1:24" ht="16.5" customHeight="1">
      <c r="A901" s="968"/>
      <c r="B901" s="968"/>
      <c r="C901" s="968"/>
      <c r="D901" s="968"/>
      <c r="E901" s="968"/>
      <c r="F901" s="968"/>
      <c r="G901" s="968"/>
      <c r="H901" s="968"/>
      <c r="I901" s="968"/>
      <c r="J901" s="968"/>
      <c r="K901" s="968"/>
      <c r="L901" s="968"/>
      <c r="M901" s="968"/>
      <c r="N901" s="968"/>
      <c r="O901" s="968"/>
      <c r="P901" s="968"/>
      <c r="Q901" s="968"/>
      <c r="R901" s="968"/>
      <c r="S901" s="968"/>
      <c r="T901" s="968"/>
      <c r="U901" s="968"/>
      <c r="V901" s="968"/>
      <c r="W901" s="968"/>
      <c r="X901" s="968"/>
    </row>
    <row r="902" spans="1:24" ht="16.5" customHeight="1">
      <c r="A902" s="968"/>
      <c r="B902" s="968"/>
      <c r="C902" s="968"/>
      <c r="D902" s="968"/>
      <c r="E902" s="968"/>
      <c r="F902" s="968"/>
      <c r="G902" s="968"/>
      <c r="H902" s="968"/>
      <c r="I902" s="968"/>
      <c r="J902" s="968"/>
      <c r="K902" s="968"/>
      <c r="L902" s="968"/>
      <c r="M902" s="968"/>
      <c r="N902" s="968"/>
      <c r="O902" s="968"/>
      <c r="P902" s="968"/>
      <c r="Q902" s="968"/>
      <c r="R902" s="968"/>
      <c r="S902" s="968"/>
      <c r="T902" s="968"/>
      <c r="U902" s="968"/>
      <c r="V902" s="968"/>
      <c r="W902" s="968"/>
      <c r="X902" s="968"/>
    </row>
    <row r="903" spans="1:24" ht="16.5" customHeight="1">
      <c r="A903" s="968"/>
      <c r="B903" s="968"/>
      <c r="C903" s="968"/>
      <c r="D903" s="968"/>
      <c r="E903" s="968"/>
      <c r="F903" s="968"/>
      <c r="G903" s="968"/>
      <c r="H903" s="968"/>
      <c r="I903" s="968"/>
      <c r="J903" s="968"/>
      <c r="K903" s="968"/>
      <c r="L903" s="968"/>
      <c r="M903" s="968"/>
      <c r="N903" s="968"/>
      <c r="O903" s="968"/>
      <c r="P903" s="968"/>
      <c r="Q903" s="968"/>
      <c r="R903" s="968"/>
      <c r="S903" s="968"/>
      <c r="T903" s="968"/>
      <c r="U903" s="968"/>
      <c r="V903" s="968"/>
      <c r="W903" s="968"/>
      <c r="X903" s="968"/>
    </row>
    <row r="904" spans="1:24" ht="16.5" customHeight="1">
      <c r="A904" s="968"/>
      <c r="B904" s="968"/>
      <c r="C904" s="968"/>
      <c r="D904" s="968"/>
      <c r="E904" s="968"/>
      <c r="F904" s="968"/>
      <c r="G904" s="968"/>
      <c r="H904" s="968"/>
      <c r="I904" s="968"/>
      <c r="J904" s="968"/>
      <c r="K904" s="968"/>
      <c r="L904" s="968"/>
      <c r="M904" s="968"/>
      <c r="N904" s="968"/>
      <c r="O904" s="968"/>
      <c r="P904" s="968"/>
      <c r="Q904" s="968"/>
      <c r="R904" s="968"/>
      <c r="S904" s="968"/>
      <c r="T904" s="968"/>
      <c r="U904" s="968"/>
      <c r="V904" s="968"/>
      <c r="W904" s="968"/>
      <c r="X904" s="968"/>
    </row>
    <row r="905" spans="1:24" ht="16.5" customHeight="1">
      <c r="A905" s="968"/>
      <c r="B905" s="968"/>
      <c r="C905" s="968"/>
      <c r="D905" s="968"/>
      <c r="E905" s="968"/>
      <c r="F905" s="968"/>
      <c r="G905" s="968"/>
      <c r="H905" s="968"/>
      <c r="I905" s="968"/>
      <c r="J905" s="968"/>
      <c r="K905" s="968"/>
      <c r="L905" s="968"/>
      <c r="M905" s="968"/>
      <c r="N905" s="968"/>
      <c r="O905" s="968"/>
      <c r="P905" s="968"/>
      <c r="Q905" s="968"/>
      <c r="R905" s="968"/>
      <c r="S905" s="968"/>
      <c r="T905" s="968"/>
      <c r="U905" s="968"/>
      <c r="V905" s="968"/>
      <c r="W905" s="968"/>
      <c r="X905" s="968"/>
    </row>
    <row r="906" spans="1:24" ht="16.5" customHeight="1">
      <c r="A906" s="968"/>
      <c r="B906" s="968"/>
      <c r="C906" s="968"/>
      <c r="D906" s="968"/>
      <c r="E906" s="968"/>
      <c r="F906" s="968"/>
      <c r="G906" s="968"/>
      <c r="H906" s="968"/>
      <c r="I906" s="968"/>
      <c r="J906" s="968"/>
      <c r="K906" s="968"/>
      <c r="L906" s="968"/>
      <c r="M906" s="968"/>
      <c r="N906" s="968"/>
      <c r="O906" s="968"/>
      <c r="P906" s="968"/>
      <c r="Q906" s="968"/>
      <c r="R906" s="968"/>
      <c r="S906" s="968"/>
      <c r="T906" s="968"/>
      <c r="U906" s="968"/>
      <c r="V906" s="968"/>
      <c r="W906" s="968"/>
      <c r="X906" s="968"/>
    </row>
    <row r="907" spans="1:24" ht="16.5" customHeight="1">
      <c r="A907" s="968"/>
      <c r="B907" s="968"/>
      <c r="C907" s="968"/>
      <c r="D907" s="968"/>
      <c r="E907" s="968"/>
      <c r="F907" s="968"/>
      <c r="G907" s="968"/>
      <c r="H907" s="968"/>
      <c r="I907" s="968"/>
      <c r="J907" s="968"/>
      <c r="K907" s="968"/>
      <c r="L907" s="968"/>
      <c r="M907" s="968"/>
      <c r="N907" s="968"/>
      <c r="O907" s="968"/>
      <c r="P907" s="968"/>
      <c r="Q907" s="968"/>
      <c r="R907" s="968"/>
      <c r="S907" s="968"/>
      <c r="T907" s="968"/>
      <c r="U907" s="968"/>
      <c r="V907" s="968"/>
      <c r="W907" s="968"/>
      <c r="X907" s="968"/>
    </row>
    <row r="908" spans="1:24" ht="16.5" customHeight="1">
      <c r="A908" s="968"/>
      <c r="B908" s="968"/>
      <c r="C908" s="968"/>
      <c r="D908" s="968"/>
      <c r="E908" s="968"/>
      <c r="F908" s="968"/>
      <c r="G908" s="968"/>
      <c r="H908" s="968"/>
      <c r="I908" s="968"/>
      <c r="J908" s="968"/>
      <c r="K908" s="968"/>
      <c r="L908" s="968"/>
      <c r="M908" s="968"/>
      <c r="N908" s="968"/>
      <c r="O908" s="968"/>
      <c r="P908" s="968"/>
      <c r="Q908" s="968"/>
      <c r="R908" s="968"/>
      <c r="S908" s="968"/>
      <c r="T908" s="968"/>
      <c r="U908" s="968"/>
      <c r="V908" s="968"/>
      <c r="W908" s="968"/>
      <c r="X908" s="968"/>
    </row>
    <row r="909" spans="1:24" ht="16.5" customHeight="1">
      <c r="A909" s="968"/>
      <c r="B909" s="968"/>
      <c r="C909" s="968"/>
      <c r="D909" s="968"/>
      <c r="E909" s="968"/>
      <c r="F909" s="968"/>
      <c r="G909" s="968"/>
      <c r="H909" s="968"/>
      <c r="I909" s="968"/>
      <c r="J909" s="968"/>
      <c r="K909" s="968"/>
      <c r="L909" s="968"/>
      <c r="M909" s="968"/>
      <c r="N909" s="968"/>
      <c r="O909" s="968"/>
      <c r="P909" s="968"/>
      <c r="Q909" s="968"/>
      <c r="R909" s="968"/>
      <c r="S909" s="968"/>
      <c r="T909" s="968"/>
      <c r="U909" s="968"/>
      <c r="V909" s="968"/>
      <c r="W909" s="968"/>
      <c r="X909" s="968"/>
    </row>
    <row r="910" spans="1:24" ht="16.5" customHeight="1">
      <c r="A910" s="968"/>
      <c r="B910" s="968"/>
      <c r="C910" s="968"/>
      <c r="D910" s="968"/>
      <c r="E910" s="968"/>
      <c r="F910" s="968"/>
      <c r="G910" s="968"/>
      <c r="H910" s="968"/>
      <c r="I910" s="968"/>
      <c r="J910" s="968"/>
      <c r="K910" s="968"/>
      <c r="L910" s="968"/>
      <c r="M910" s="968"/>
      <c r="N910" s="968"/>
      <c r="O910" s="968"/>
      <c r="P910" s="968"/>
      <c r="Q910" s="968"/>
      <c r="R910" s="968"/>
      <c r="S910" s="968"/>
      <c r="T910" s="968"/>
      <c r="U910" s="968"/>
      <c r="V910" s="968"/>
      <c r="W910" s="968"/>
      <c r="X910" s="968"/>
    </row>
    <row r="911" spans="1:24" ht="16.5" customHeight="1">
      <c r="A911" s="968"/>
      <c r="B911" s="968"/>
      <c r="C911" s="968"/>
      <c r="D911" s="968"/>
      <c r="E911" s="968"/>
      <c r="F911" s="968"/>
      <c r="G911" s="968"/>
      <c r="H911" s="968"/>
      <c r="I911" s="968"/>
      <c r="J911" s="968"/>
      <c r="K911" s="968"/>
      <c r="L911" s="968"/>
      <c r="M911" s="968"/>
      <c r="N911" s="968"/>
      <c r="O911" s="968"/>
      <c r="P911" s="968"/>
      <c r="Q911" s="968"/>
      <c r="R911" s="968"/>
      <c r="S911" s="968"/>
      <c r="T911" s="968"/>
      <c r="U911" s="968"/>
      <c r="V911" s="968"/>
      <c r="W911" s="968"/>
      <c r="X911" s="968"/>
    </row>
    <row r="912" spans="1:24" ht="16.5" customHeight="1">
      <c r="A912" s="968"/>
      <c r="B912" s="968"/>
      <c r="C912" s="968"/>
      <c r="D912" s="968"/>
      <c r="E912" s="968"/>
      <c r="F912" s="968"/>
      <c r="G912" s="968"/>
      <c r="H912" s="968"/>
      <c r="I912" s="968"/>
      <c r="J912" s="968"/>
      <c r="K912" s="968"/>
      <c r="L912" s="968"/>
      <c r="M912" s="968"/>
      <c r="N912" s="968"/>
      <c r="O912" s="968"/>
      <c r="P912" s="968"/>
      <c r="Q912" s="968"/>
      <c r="R912" s="968"/>
      <c r="S912" s="968"/>
      <c r="T912" s="968"/>
      <c r="U912" s="968"/>
      <c r="V912" s="968"/>
      <c r="W912" s="968"/>
      <c r="X912" s="968"/>
    </row>
    <row r="913" spans="1:24" ht="16.5" customHeight="1">
      <c r="A913" s="968"/>
      <c r="B913" s="968"/>
      <c r="C913" s="968"/>
      <c r="D913" s="968"/>
      <c r="E913" s="968"/>
      <c r="F913" s="968"/>
      <c r="G913" s="968"/>
      <c r="H913" s="968"/>
      <c r="I913" s="968"/>
      <c r="J913" s="968"/>
      <c r="K913" s="968"/>
      <c r="L913" s="968"/>
      <c r="M913" s="968"/>
      <c r="N913" s="968"/>
      <c r="O913" s="968"/>
      <c r="P913" s="968"/>
      <c r="Q913" s="968"/>
      <c r="R913" s="968"/>
      <c r="S913" s="968"/>
      <c r="T913" s="968"/>
      <c r="U913" s="968"/>
      <c r="V913" s="968"/>
      <c r="W913" s="968"/>
      <c r="X913" s="968"/>
    </row>
    <row r="914" spans="1:24" ht="16.5" customHeight="1">
      <c r="A914" s="968"/>
      <c r="B914" s="968"/>
      <c r="C914" s="968"/>
      <c r="D914" s="968"/>
      <c r="E914" s="968"/>
      <c r="F914" s="968"/>
      <c r="G914" s="968"/>
      <c r="H914" s="968"/>
      <c r="I914" s="968"/>
      <c r="J914" s="968"/>
      <c r="K914" s="968"/>
      <c r="L914" s="968"/>
      <c r="M914" s="968"/>
      <c r="N914" s="968"/>
      <c r="O914" s="968"/>
      <c r="P914" s="968"/>
      <c r="Q914" s="968"/>
      <c r="R914" s="968"/>
      <c r="S914" s="968"/>
      <c r="T914" s="968"/>
      <c r="U914" s="968"/>
      <c r="V914" s="968"/>
      <c r="W914" s="968"/>
      <c r="X914" s="968"/>
    </row>
    <row r="915" spans="1:24" ht="16.5" customHeight="1">
      <c r="A915" s="968"/>
      <c r="B915" s="968"/>
      <c r="C915" s="968"/>
      <c r="D915" s="968"/>
      <c r="E915" s="968"/>
      <c r="F915" s="968"/>
      <c r="G915" s="968"/>
      <c r="H915" s="968"/>
      <c r="I915" s="968"/>
      <c r="J915" s="968"/>
      <c r="K915" s="968"/>
      <c r="L915" s="968"/>
      <c r="M915" s="968"/>
      <c r="N915" s="968"/>
      <c r="O915" s="968"/>
      <c r="P915" s="968"/>
      <c r="Q915" s="968"/>
      <c r="R915" s="968"/>
      <c r="S915" s="968"/>
      <c r="T915" s="968"/>
      <c r="U915" s="968"/>
      <c r="V915" s="968"/>
      <c r="W915" s="968"/>
      <c r="X915" s="968"/>
    </row>
    <row r="916" spans="1:24" ht="16.5" customHeight="1">
      <c r="A916" s="968"/>
      <c r="B916" s="968"/>
      <c r="C916" s="968"/>
      <c r="D916" s="968"/>
      <c r="E916" s="968"/>
      <c r="F916" s="968"/>
      <c r="G916" s="968"/>
      <c r="H916" s="968"/>
      <c r="I916" s="968"/>
      <c r="J916" s="968"/>
      <c r="K916" s="968"/>
      <c r="L916" s="968"/>
      <c r="M916" s="968"/>
      <c r="N916" s="968"/>
      <c r="O916" s="968"/>
      <c r="P916" s="968"/>
      <c r="Q916" s="968"/>
      <c r="R916" s="968"/>
      <c r="S916" s="968"/>
      <c r="T916" s="968"/>
      <c r="U916" s="968"/>
      <c r="V916" s="968"/>
      <c r="W916" s="968"/>
      <c r="X916" s="968"/>
    </row>
    <row r="917" spans="1:24" ht="16.5" customHeight="1">
      <c r="A917" s="968"/>
      <c r="B917" s="968"/>
      <c r="C917" s="968"/>
      <c r="D917" s="968"/>
      <c r="E917" s="968"/>
      <c r="F917" s="968"/>
      <c r="G917" s="968"/>
      <c r="H917" s="968"/>
      <c r="I917" s="968"/>
      <c r="J917" s="968"/>
      <c r="K917" s="968"/>
      <c r="L917" s="968"/>
      <c r="M917" s="968"/>
      <c r="N917" s="968"/>
      <c r="O917" s="968"/>
      <c r="P917" s="968"/>
      <c r="Q917" s="968"/>
      <c r="R917" s="968"/>
      <c r="S917" s="968"/>
      <c r="T917" s="968"/>
      <c r="U917" s="968"/>
      <c r="V917" s="968"/>
      <c r="W917" s="968"/>
      <c r="X917" s="968"/>
    </row>
    <row r="918" spans="1:24" ht="16.5" customHeight="1">
      <c r="A918" s="968"/>
      <c r="B918" s="968"/>
      <c r="C918" s="968"/>
      <c r="D918" s="968"/>
      <c r="E918" s="968"/>
      <c r="F918" s="968"/>
      <c r="G918" s="968"/>
      <c r="H918" s="968"/>
      <c r="I918" s="968"/>
      <c r="J918" s="968"/>
      <c r="K918" s="968"/>
      <c r="L918" s="968"/>
      <c r="M918" s="968"/>
      <c r="N918" s="968"/>
      <c r="O918" s="968"/>
      <c r="P918" s="968"/>
      <c r="Q918" s="968"/>
      <c r="R918" s="968"/>
      <c r="S918" s="968"/>
      <c r="T918" s="968"/>
      <c r="U918" s="968"/>
      <c r="V918" s="968"/>
      <c r="W918" s="968"/>
      <c r="X918" s="968"/>
    </row>
    <row r="919" spans="1:24" ht="16.5" customHeight="1">
      <c r="A919" s="968"/>
      <c r="B919" s="968"/>
      <c r="C919" s="968"/>
      <c r="D919" s="968"/>
      <c r="E919" s="968"/>
      <c r="F919" s="968"/>
      <c r="G919" s="968"/>
      <c r="H919" s="968"/>
      <c r="I919" s="968"/>
      <c r="J919" s="968"/>
      <c r="K919" s="968"/>
      <c r="L919" s="968"/>
      <c r="M919" s="968"/>
      <c r="N919" s="968"/>
      <c r="O919" s="968"/>
      <c r="P919" s="968"/>
      <c r="Q919" s="968"/>
      <c r="R919" s="968"/>
      <c r="S919" s="968"/>
      <c r="T919" s="968"/>
      <c r="U919" s="968"/>
      <c r="V919" s="968"/>
      <c r="W919" s="968"/>
      <c r="X919" s="968"/>
    </row>
    <row r="920" spans="1:24" ht="16.5" customHeight="1">
      <c r="A920" s="968"/>
      <c r="B920" s="968"/>
      <c r="C920" s="968"/>
      <c r="D920" s="968"/>
      <c r="E920" s="968"/>
      <c r="F920" s="968"/>
      <c r="G920" s="968"/>
      <c r="H920" s="968"/>
      <c r="I920" s="968"/>
      <c r="J920" s="968"/>
      <c r="K920" s="968"/>
      <c r="L920" s="968"/>
      <c r="M920" s="968"/>
      <c r="N920" s="968"/>
      <c r="O920" s="968"/>
      <c r="P920" s="968"/>
      <c r="Q920" s="968"/>
      <c r="R920" s="968"/>
      <c r="S920" s="968"/>
      <c r="T920" s="968"/>
      <c r="U920" s="968"/>
      <c r="V920" s="968"/>
      <c r="W920" s="968"/>
      <c r="X920" s="968"/>
    </row>
    <row r="921" spans="1:24" ht="16.5" customHeight="1">
      <c r="A921" s="968"/>
      <c r="B921" s="968"/>
      <c r="C921" s="968"/>
      <c r="D921" s="968"/>
      <c r="E921" s="968"/>
      <c r="F921" s="968"/>
      <c r="G921" s="968"/>
      <c r="H921" s="968"/>
      <c r="I921" s="968"/>
      <c r="J921" s="968"/>
      <c r="K921" s="968"/>
      <c r="L921" s="968"/>
      <c r="M921" s="968"/>
      <c r="N921" s="968"/>
      <c r="O921" s="968"/>
      <c r="P921" s="968"/>
      <c r="Q921" s="968"/>
      <c r="R921" s="968"/>
      <c r="S921" s="968"/>
      <c r="T921" s="968"/>
      <c r="U921" s="968"/>
      <c r="V921" s="968"/>
      <c r="W921" s="968"/>
      <c r="X921" s="968"/>
    </row>
    <row r="922" spans="1:24" ht="16.5" customHeight="1">
      <c r="A922" s="968"/>
      <c r="B922" s="968"/>
      <c r="C922" s="968"/>
      <c r="D922" s="968"/>
      <c r="E922" s="968"/>
      <c r="F922" s="968"/>
      <c r="G922" s="968"/>
      <c r="H922" s="968"/>
      <c r="I922" s="968"/>
      <c r="J922" s="968"/>
      <c r="K922" s="968"/>
      <c r="L922" s="968"/>
      <c r="M922" s="968"/>
      <c r="N922" s="968"/>
      <c r="O922" s="968"/>
      <c r="P922" s="968"/>
      <c r="Q922" s="968"/>
      <c r="R922" s="968"/>
      <c r="S922" s="968"/>
      <c r="T922" s="968"/>
      <c r="U922" s="968"/>
      <c r="V922" s="968"/>
      <c r="W922" s="968"/>
      <c r="X922" s="968"/>
    </row>
    <row r="923" spans="1:24" ht="16.5" customHeight="1">
      <c r="A923" s="968"/>
      <c r="B923" s="968"/>
      <c r="C923" s="968"/>
      <c r="D923" s="968"/>
      <c r="E923" s="968"/>
      <c r="F923" s="968"/>
      <c r="G923" s="968"/>
      <c r="H923" s="968"/>
      <c r="I923" s="968"/>
      <c r="J923" s="968"/>
      <c r="K923" s="968"/>
      <c r="L923" s="968"/>
      <c r="M923" s="968"/>
      <c r="N923" s="968"/>
      <c r="O923" s="968"/>
      <c r="P923" s="968"/>
      <c r="Q923" s="968"/>
      <c r="R923" s="968"/>
      <c r="S923" s="968"/>
      <c r="T923" s="968"/>
      <c r="U923" s="968"/>
      <c r="V923" s="968"/>
      <c r="W923" s="968"/>
      <c r="X923" s="968"/>
    </row>
    <row r="924" spans="1:24" ht="16.5" customHeight="1">
      <c r="A924" s="968"/>
      <c r="B924" s="968"/>
      <c r="C924" s="968"/>
      <c r="D924" s="968"/>
      <c r="E924" s="968"/>
      <c r="F924" s="968"/>
      <c r="G924" s="968"/>
      <c r="H924" s="968"/>
      <c r="I924" s="968"/>
      <c r="J924" s="968"/>
      <c r="K924" s="968"/>
      <c r="L924" s="968"/>
      <c r="M924" s="968"/>
      <c r="N924" s="968"/>
      <c r="O924" s="968"/>
      <c r="P924" s="968"/>
      <c r="Q924" s="968"/>
      <c r="R924" s="968"/>
      <c r="S924" s="968"/>
      <c r="T924" s="968"/>
      <c r="U924" s="968"/>
      <c r="V924" s="968"/>
      <c r="W924" s="968"/>
      <c r="X924" s="968"/>
    </row>
    <row r="925" spans="1:24" ht="16.5" customHeight="1">
      <c r="A925" s="968"/>
      <c r="B925" s="968"/>
      <c r="C925" s="968"/>
      <c r="D925" s="968"/>
      <c r="E925" s="968"/>
      <c r="F925" s="968"/>
      <c r="G925" s="968"/>
      <c r="H925" s="968"/>
      <c r="I925" s="968"/>
      <c r="J925" s="968"/>
      <c r="K925" s="968"/>
      <c r="L925" s="968"/>
      <c r="M925" s="968"/>
      <c r="N925" s="968"/>
      <c r="O925" s="968"/>
      <c r="P925" s="968"/>
      <c r="Q925" s="968"/>
      <c r="R925" s="968"/>
      <c r="S925" s="968"/>
      <c r="T925" s="968"/>
      <c r="U925" s="968"/>
      <c r="V925" s="968"/>
      <c r="W925" s="968"/>
      <c r="X925" s="968"/>
    </row>
    <row r="926" spans="1:24" ht="16.5" customHeight="1">
      <c r="A926" s="968"/>
      <c r="B926" s="968"/>
      <c r="C926" s="968"/>
      <c r="D926" s="968"/>
      <c r="E926" s="968"/>
      <c r="F926" s="968"/>
      <c r="G926" s="968"/>
      <c r="H926" s="968"/>
      <c r="I926" s="968"/>
      <c r="J926" s="968"/>
      <c r="K926" s="968"/>
      <c r="L926" s="968"/>
      <c r="M926" s="968"/>
      <c r="N926" s="968"/>
      <c r="O926" s="968"/>
      <c r="P926" s="968"/>
      <c r="Q926" s="968"/>
      <c r="R926" s="968"/>
      <c r="S926" s="968"/>
      <c r="T926" s="968"/>
      <c r="U926" s="968"/>
      <c r="V926" s="968"/>
      <c r="W926" s="968"/>
      <c r="X926" s="968"/>
    </row>
    <row r="927" spans="1:24" ht="16.5" customHeight="1">
      <c r="A927" s="968"/>
      <c r="B927" s="968"/>
      <c r="C927" s="968"/>
      <c r="D927" s="968"/>
      <c r="E927" s="968"/>
      <c r="F927" s="968"/>
      <c r="G927" s="968"/>
      <c r="H927" s="968"/>
      <c r="I927" s="968"/>
      <c r="J927" s="968"/>
      <c r="K927" s="968"/>
      <c r="L927" s="968"/>
      <c r="M927" s="968"/>
      <c r="N927" s="968"/>
      <c r="O927" s="968"/>
      <c r="P927" s="968"/>
      <c r="Q927" s="968"/>
      <c r="R927" s="968"/>
      <c r="S927" s="968"/>
      <c r="T927" s="968"/>
      <c r="U927" s="968"/>
      <c r="V927" s="968"/>
      <c r="W927" s="968"/>
      <c r="X927" s="968"/>
    </row>
    <row r="928" spans="1:24" ht="16.5" customHeight="1">
      <c r="A928" s="968"/>
      <c r="B928" s="968"/>
      <c r="C928" s="968"/>
      <c r="D928" s="968"/>
      <c r="E928" s="968"/>
      <c r="F928" s="968"/>
      <c r="G928" s="968"/>
      <c r="H928" s="968"/>
      <c r="I928" s="968"/>
      <c r="J928" s="968"/>
      <c r="K928" s="968"/>
      <c r="L928" s="968"/>
      <c r="M928" s="968"/>
      <c r="N928" s="968"/>
      <c r="O928" s="968"/>
      <c r="P928" s="968"/>
      <c r="Q928" s="968"/>
      <c r="R928" s="968"/>
      <c r="S928" s="968"/>
      <c r="T928" s="968"/>
      <c r="U928" s="968"/>
      <c r="V928" s="968"/>
      <c r="W928" s="968"/>
      <c r="X928" s="968"/>
    </row>
    <row r="929" spans="1:24" ht="16.5" customHeight="1">
      <c r="A929" s="968"/>
      <c r="B929" s="968"/>
      <c r="C929" s="968"/>
      <c r="D929" s="968"/>
      <c r="E929" s="968"/>
      <c r="F929" s="968"/>
      <c r="G929" s="968"/>
      <c r="H929" s="968"/>
      <c r="I929" s="968"/>
      <c r="J929" s="968"/>
      <c r="K929" s="968"/>
      <c r="L929" s="968"/>
      <c r="M929" s="968"/>
      <c r="N929" s="968"/>
      <c r="O929" s="968"/>
      <c r="P929" s="968"/>
      <c r="Q929" s="968"/>
      <c r="R929" s="968"/>
      <c r="S929" s="968"/>
      <c r="T929" s="968"/>
      <c r="U929" s="968"/>
      <c r="V929" s="968"/>
      <c r="W929" s="968"/>
      <c r="X929" s="968"/>
    </row>
    <row r="930" spans="1:24" ht="16.5" customHeight="1">
      <c r="A930" s="968"/>
      <c r="B930" s="968"/>
      <c r="C930" s="968"/>
      <c r="D930" s="968"/>
      <c r="E930" s="968"/>
      <c r="F930" s="968"/>
      <c r="G930" s="968"/>
      <c r="H930" s="968"/>
      <c r="I930" s="968"/>
      <c r="J930" s="968"/>
      <c r="K930" s="968"/>
      <c r="L930" s="968"/>
      <c r="M930" s="968"/>
      <c r="N930" s="968"/>
      <c r="O930" s="968"/>
      <c r="P930" s="968"/>
      <c r="Q930" s="968"/>
      <c r="R930" s="968"/>
      <c r="S930" s="968"/>
      <c r="T930" s="968"/>
      <c r="U930" s="968"/>
      <c r="V930" s="968"/>
      <c r="W930" s="968"/>
      <c r="X930" s="968"/>
    </row>
    <row r="931" spans="1:24" ht="16.5" customHeight="1">
      <c r="A931" s="968"/>
      <c r="B931" s="968"/>
      <c r="C931" s="968"/>
      <c r="D931" s="968"/>
      <c r="E931" s="968"/>
      <c r="F931" s="968"/>
      <c r="G931" s="968"/>
      <c r="H931" s="968"/>
      <c r="I931" s="968"/>
      <c r="J931" s="968"/>
      <c r="K931" s="968"/>
      <c r="L931" s="968"/>
      <c r="M931" s="968"/>
      <c r="N931" s="968"/>
      <c r="O931" s="968"/>
      <c r="P931" s="968"/>
      <c r="Q931" s="968"/>
      <c r="R931" s="968"/>
      <c r="S931" s="968"/>
      <c r="T931" s="968"/>
      <c r="U931" s="968"/>
      <c r="V931" s="968"/>
      <c r="W931" s="968"/>
      <c r="X931" s="968"/>
    </row>
    <row r="932" spans="1:24" ht="16.5" customHeight="1">
      <c r="A932" s="968"/>
      <c r="B932" s="968"/>
      <c r="C932" s="968"/>
      <c r="D932" s="968"/>
      <c r="E932" s="968"/>
      <c r="F932" s="968"/>
      <c r="G932" s="968"/>
      <c r="H932" s="968"/>
      <c r="I932" s="968"/>
      <c r="J932" s="968"/>
      <c r="K932" s="968"/>
      <c r="L932" s="968"/>
      <c r="M932" s="968"/>
      <c r="N932" s="968"/>
      <c r="O932" s="968"/>
      <c r="P932" s="968"/>
      <c r="Q932" s="968"/>
      <c r="R932" s="968"/>
      <c r="S932" s="968"/>
      <c r="T932" s="968"/>
      <c r="U932" s="968"/>
      <c r="V932" s="968"/>
      <c r="W932" s="968"/>
      <c r="X932" s="968"/>
    </row>
    <row r="933" spans="1:24" ht="16.5" customHeight="1">
      <c r="A933" s="968"/>
      <c r="B933" s="968"/>
      <c r="C933" s="968"/>
      <c r="D933" s="968"/>
      <c r="E933" s="968"/>
      <c r="F933" s="968"/>
      <c r="G933" s="968"/>
      <c r="H933" s="968"/>
      <c r="I933" s="968"/>
      <c r="J933" s="968"/>
      <c r="K933" s="968"/>
      <c r="L933" s="968"/>
      <c r="M933" s="968"/>
      <c r="N933" s="968"/>
      <c r="O933" s="968"/>
      <c r="P933" s="968"/>
      <c r="Q933" s="968"/>
      <c r="R933" s="968"/>
      <c r="S933" s="968"/>
      <c r="T933" s="968"/>
      <c r="U933" s="968"/>
      <c r="V933" s="968"/>
      <c r="W933" s="968"/>
      <c r="X933" s="968"/>
    </row>
    <row r="934" spans="1:24" ht="16.5" customHeight="1">
      <c r="A934" s="968"/>
      <c r="B934" s="968"/>
      <c r="C934" s="968"/>
      <c r="D934" s="968"/>
      <c r="E934" s="968"/>
      <c r="F934" s="968"/>
      <c r="G934" s="968"/>
      <c r="H934" s="968"/>
      <c r="I934" s="968"/>
      <c r="J934" s="968"/>
      <c r="K934" s="968"/>
      <c r="L934" s="968"/>
      <c r="M934" s="968"/>
      <c r="N934" s="968"/>
      <c r="O934" s="968"/>
      <c r="P934" s="968"/>
      <c r="Q934" s="968"/>
      <c r="R934" s="968"/>
      <c r="S934" s="968"/>
      <c r="T934" s="968"/>
      <c r="U934" s="968"/>
      <c r="V934" s="968"/>
      <c r="W934" s="968"/>
      <c r="X934" s="968"/>
    </row>
    <row r="935" spans="1:24" ht="16.5" customHeight="1">
      <c r="A935" s="968"/>
      <c r="B935" s="968"/>
      <c r="C935" s="968"/>
      <c r="D935" s="968"/>
      <c r="E935" s="968"/>
      <c r="F935" s="968"/>
      <c r="G935" s="968"/>
      <c r="H935" s="968"/>
      <c r="I935" s="968"/>
      <c r="J935" s="968"/>
      <c r="K935" s="968"/>
      <c r="L935" s="968"/>
      <c r="M935" s="968"/>
      <c r="N935" s="968"/>
      <c r="O935" s="968"/>
      <c r="P935" s="968"/>
      <c r="Q935" s="968"/>
      <c r="R935" s="968"/>
      <c r="S935" s="968"/>
      <c r="T935" s="968"/>
      <c r="U935" s="968"/>
      <c r="V935" s="968"/>
      <c r="W935" s="968"/>
      <c r="X935" s="968"/>
    </row>
    <row r="936" spans="1:24" ht="16.5" customHeight="1">
      <c r="A936" s="968"/>
      <c r="B936" s="968"/>
      <c r="C936" s="968"/>
      <c r="D936" s="968"/>
      <c r="E936" s="968"/>
      <c r="F936" s="968"/>
      <c r="G936" s="968"/>
      <c r="H936" s="968"/>
      <c r="I936" s="968"/>
      <c r="J936" s="968"/>
      <c r="K936" s="968"/>
      <c r="L936" s="968"/>
      <c r="M936" s="968"/>
      <c r="N936" s="968"/>
      <c r="O936" s="968"/>
      <c r="P936" s="968"/>
      <c r="Q936" s="968"/>
      <c r="R936" s="968"/>
      <c r="S936" s="968"/>
      <c r="T936" s="968"/>
      <c r="U936" s="968"/>
      <c r="V936" s="968"/>
      <c r="W936" s="968"/>
      <c r="X936" s="968"/>
    </row>
    <row r="937" spans="1:24" ht="16.5" customHeight="1">
      <c r="A937" s="968"/>
      <c r="B937" s="968"/>
      <c r="C937" s="968"/>
      <c r="D937" s="968"/>
      <c r="E937" s="968"/>
      <c r="F937" s="968"/>
      <c r="G937" s="968"/>
      <c r="H937" s="968"/>
      <c r="I937" s="968"/>
      <c r="J937" s="968"/>
      <c r="K937" s="968"/>
      <c r="L937" s="968"/>
      <c r="M937" s="968"/>
      <c r="N937" s="968"/>
      <c r="O937" s="968"/>
      <c r="P937" s="968"/>
      <c r="Q937" s="968"/>
      <c r="R937" s="968"/>
      <c r="S937" s="968"/>
      <c r="T937" s="968"/>
      <c r="U937" s="968"/>
      <c r="V937" s="968"/>
      <c r="W937" s="968"/>
      <c r="X937" s="968"/>
    </row>
    <row r="938" spans="1:24" ht="16.5" customHeight="1">
      <c r="A938" s="968"/>
      <c r="B938" s="968"/>
      <c r="C938" s="968"/>
      <c r="D938" s="968"/>
      <c r="E938" s="968"/>
      <c r="F938" s="968"/>
      <c r="G938" s="968"/>
      <c r="H938" s="968"/>
      <c r="I938" s="968"/>
      <c r="J938" s="968"/>
      <c r="K938" s="968"/>
      <c r="L938" s="968"/>
      <c r="M938" s="968"/>
      <c r="N938" s="968"/>
      <c r="O938" s="968"/>
      <c r="P938" s="968"/>
      <c r="Q938" s="968"/>
      <c r="R938" s="968"/>
      <c r="S938" s="968"/>
      <c r="T938" s="968"/>
      <c r="U938" s="968"/>
      <c r="V938" s="968"/>
      <c r="W938" s="968"/>
      <c r="X938" s="968"/>
    </row>
    <row r="939" spans="1:24" ht="16.5" customHeight="1">
      <c r="A939" s="968"/>
      <c r="B939" s="968"/>
      <c r="C939" s="968"/>
      <c r="D939" s="968"/>
      <c r="E939" s="968"/>
      <c r="F939" s="968"/>
      <c r="G939" s="968"/>
      <c r="H939" s="968"/>
      <c r="I939" s="968"/>
      <c r="J939" s="968"/>
      <c r="K939" s="968"/>
      <c r="L939" s="968"/>
      <c r="M939" s="968"/>
      <c r="N939" s="968"/>
      <c r="O939" s="968"/>
      <c r="P939" s="968"/>
      <c r="Q939" s="968"/>
      <c r="R939" s="968"/>
      <c r="S939" s="968"/>
      <c r="T939" s="968"/>
      <c r="U939" s="968"/>
      <c r="V939" s="968"/>
      <c r="W939" s="968"/>
      <c r="X939" s="968"/>
    </row>
    <row r="940" spans="1:24" ht="16.5" customHeight="1">
      <c r="A940" s="968"/>
      <c r="B940" s="968"/>
      <c r="C940" s="968"/>
      <c r="D940" s="968"/>
      <c r="E940" s="968"/>
      <c r="F940" s="968"/>
      <c r="G940" s="968"/>
      <c r="H940" s="968"/>
      <c r="I940" s="968"/>
      <c r="J940" s="968"/>
      <c r="K940" s="968"/>
      <c r="L940" s="968"/>
      <c r="M940" s="968"/>
      <c r="N940" s="968"/>
      <c r="O940" s="968"/>
      <c r="P940" s="968"/>
      <c r="Q940" s="968"/>
      <c r="R940" s="968"/>
      <c r="S940" s="968"/>
      <c r="T940" s="968"/>
      <c r="U940" s="968"/>
      <c r="V940" s="968"/>
      <c r="W940" s="968"/>
      <c r="X940" s="968"/>
    </row>
    <row r="941" spans="1:24" ht="16.5" customHeight="1">
      <c r="A941" s="968"/>
      <c r="B941" s="968"/>
      <c r="C941" s="968"/>
      <c r="D941" s="968"/>
      <c r="E941" s="968"/>
      <c r="F941" s="968"/>
      <c r="G941" s="968"/>
      <c r="H941" s="968"/>
      <c r="I941" s="968"/>
      <c r="J941" s="968"/>
      <c r="K941" s="968"/>
      <c r="L941" s="968"/>
      <c r="M941" s="968"/>
      <c r="N941" s="968"/>
      <c r="O941" s="968"/>
      <c r="P941" s="968"/>
      <c r="Q941" s="968"/>
      <c r="R941" s="968"/>
      <c r="S941" s="968"/>
      <c r="T941" s="968"/>
      <c r="U941" s="968"/>
      <c r="V941" s="968"/>
      <c r="W941" s="968"/>
      <c r="X941" s="968"/>
    </row>
    <row r="942" spans="1:24" ht="16.5" customHeight="1">
      <c r="A942" s="968"/>
      <c r="B942" s="968"/>
      <c r="C942" s="968"/>
      <c r="D942" s="968"/>
      <c r="E942" s="968"/>
      <c r="F942" s="968"/>
      <c r="G942" s="968"/>
      <c r="H942" s="968"/>
      <c r="I942" s="968"/>
      <c r="J942" s="968"/>
      <c r="K942" s="968"/>
      <c r="L942" s="968"/>
      <c r="M942" s="968"/>
      <c r="N942" s="968"/>
      <c r="O942" s="968"/>
      <c r="P942" s="968"/>
      <c r="Q942" s="968"/>
      <c r="R942" s="968"/>
      <c r="S942" s="968"/>
      <c r="T942" s="968"/>
      <c r="U942" s="968"/>
      <c r="V942" s="968"/>
      <c r="W942" s="968"/>
      <c r="X942" s="968"/>
    </row>
    <row r="943" spans="1:24" ht="16.5" customHeight="1">
      <c r="A943" s="968"/>
      <c r="B943" s="968"/>
      <c r="C943" s="968"/>
      <c r="D943" s="968"/>
      <c r="E943" s="968"/>
      <c r="F943" s="968"/>
      <c r="G943" s="968"/>
      <c r="H943" s="968"/>
      <c r="I943" s="968"/>
      <c r="J943" s="968"/>
      <c r="K943" s="968"/>
      <c r="L943" s="968"/>
      <c r="M943" s="968"/>
      <c r="N943" s="968"/>
      <c r="O943" s="968"/>
      <c r="P943" s="968"/>
      <c r="Q943" s="968"/>
      <c r="R943" s="968"/>
      <c r="S943" s="968"/>
      <c r="T943" s="968"/>
      <c r="U943" s="968"/>
      <c r="V943" s="968"/>
      <c r="W943" s="968"/>
      <c r="X943" s="968"/>
    </row>
    <row r="944" spans="1:24" ht="16.5" customHeight="1">
      <c r="A944" s="968"/>
      <c r="B944" s="968"/>
      <c r="C944" s="968"/>
      <c r="D944" s="968"/>
      <c r="E944" s="968"/>
      <c r="F944" s="968"/>
      <c r="G944" s="968"/>
      <c r="H944" s="968"/>
      <c r="I944" s="968"/>
      <c r="J944" s="968"/>
      <c r="K944" s="968"/>
      <c r="L944" s="968"/>
      <c r="M944" s="968"/>
      <c r="N944" s="968"/>
      <c r="O944" s="968"/>
      <c r="P944" s="968"/>
      <c r="Q944" s="968"/>
      <c r="R944" s="968"/>
      <c r="S944" s="968"/>
      <c r="T944" s="968"/>
      <c r="U944" s="968"/>
      <c r="V944" s="968"/>
      <c r="W944" s="968"/>
      <c r="X944" s="968"/>
    </row>
    <row r="945" spans="1:24" ht="16.5" customHeight="1">
      <c r="A945" s="968"/>
      <c r="B945" s="968"/>
      <c r="C945" s="968"/>
      <c r="D945" s="968"/>
      <c r="E945" s="968"/>
      <c r="F945" s="968"/>
      <c r="G945" s="968"/>
      <c r="H945" s="968"/>
      <c r="I945" s="968"/>
      <c r="J945" s="968"/>
      <c r="K945" s="968"/>
      <c r="L945" s="968"/>
      <c r="M945" s="968"/>
      <c r="N945" s="968"/>
      <c r="O945" s="968"/>
      <c r="P945" s="968"/>
      <c r="Q945" s="968"/>
      <c r="R945" s="968"/>
      <c r="S945" s="968"/>
      <c r="T945" s="968"/>
      <c r="U945" s="968"/>
      <c r="V945" s="968"/>
      <c r="W945" s="968"/>
      <c r="X945" s="968"/>
    </row>
    <row r="946" spans="1:24" ht="16.5" customHeight="1">
      <c r="A946" s="968"/>
      <c r="B946" s="968"/>
      <c r="C946" s="968"/>
      <c r="D946" s="968"/>
      <c r="E946" s="968"/>
      <c r="F946" s="968"/>
      <c r="G946" s="968"/>
      <c r="H946" s="968"/>
      <c r="I946" s="968"/>
      <c r="J946" s="968"/>
      <c r="K946" s="968"/>
      <c r="L946" s="968"/>
      <c r="M946" s="968"/>
      <c r="N946" s="968"/>
      <c r="O946" s="968"/>
      <c r="P946" s="968"/>
      <c r="Q946" s="968"/>
      <c r="R946" s="968"/>
      <c r="S946" s="968"/>
      <c r="T946" s="968"/>
      <c r="U946" s="968"/>
      <c r="V946" s="968"/>
      <c r="W946" s="968"/>
      <c r="X946" s="968"/>
    </row>
    <row r="947" spans="1:24" ht="16.5" customHeight="1">
      <c r="A947" s="968"/>
      <c r="B947" s="968"/>
      <c r="C947" s="968"/>
      <c r="D947" s="968"/>
      <c r="E947" s="968"/>
      <c r="F947" s="968"/>
      <c r="G947" s="968"/>
      <c r="H947" s="968"/>
      <c r="I947" s="968"/>
      <c r="J947" s="968"/>
      <c r="K947" s="968"/>
      <c r="L947" s="968"/>
      <c r="M947" s="968"/>
      <c r="N947" s="968"/>
      <c r="O947" s="968"/>
      <c r="P947" s="968"/>
      <c r="Q947" s="968"/>
      <c r="R947" s="968"/>
      <c r="S947" s="968"/>
      <c r="T947" s="968"/>
      <c r="U947" s="968"/>
      <c r="V947" s="968"/>
      <c r="W947" s="968"/>
      <c r="X947" s="968"/>
    </row>
    <row r="948" spans="1:24" ht="16.5" customHeight="1">
      <c r="A948" s="968"/>
      <c r="B948" s="968"/>
      <c r="C948" s="968"/>
      <c r="D948" s="968"/>
      <c r="E948" s="968"/>
      <c r="F948" s="968"/>
      <c r="G948" s="968"/>
      <c r="H948" s="968"/>
      <c r="I948" s="968"/>
      <c r="J948" s="968"/>
      <c r="K948" s="968"/>
      <c r="L948" s="968"/>
      <c r="M948" s="968"/>
      <c r="N948" s="968"/>
      <c r="O948" s="968"/>
      <c r="P948" s="968"/>
      <c r="Q948" s="968"/>
      <c r="R948" s="968"/>
      <c r="S948" s="968"/>
      <c r="T948" s="968"/>
      <c r="U948" s="968"/>
      <c r="V948" s="968"/>
      <c r="W948" s="968"/>
      <c r="X948" s="968"/>
    </row>
    <row r="949" spans="1:24" ht="16.5" customHeight="1">
      <c r="A949" s="968"/>
      <c r="B949" s="968"/>
      <c r="C949" s="968"/>
      <c r="D949" s="968"/>
      <c r="E949" s="968"/>
      <c r="F949" s="968"/>
      <c r="G949" s="968"/>
      <c r="H949" s="968"/>
      <c r="I949" s="968"/>
      <c r="J949" s="968"/>
      <c r="K949" s="968"/>
      <c r="L949" s="968"/>
      <c r="M949" s="968"/>
      <c r="N949" s="968"/>
      <c r="O949" s="968"/>
      <c r="P949" s="968"/>
      <c r="Q949" s="968"/>
      <c r="R949" s="968"/>
      <c r="S949" s="968"/>
      <c r="T949" s="968"/>
      <c r="U949" s="968"/>
      <c r="V949" s="968"/>
      <c r="W949" s="968"/>
      <c r="X949" s="968"/>
    </row>
    <row r="950" spans="1:24" ht="16.5" customHeight="1">
      <c r="A950" s="968"/>
      <c r="B950" s="968"/>
      <c r="C950" s="968"/>
      <c r="D950" s="968"/>
      <c r="E950" s="968"/>
      <c r="F950" s="968"/>
      <c r="G950" s="968"/>
      <c r="H950" s="968"/>
      <c r="I950" s="968"/>
      <c r="J950" s="968"/>
      <c r="K950" s="968"/>
      <c r="L950" s="968"/>
      <c r="M950" s="968"/>
      <c r="N950" s="968"/>
      <c r="O950" s="968"/>
      <c r="P950" s="968"/>
      <c r="Q950" s="968"/>
      <c r="R950" s="968"/>
      <c r="S950" s="968"/>
      <c r="T950" s="968"/>
      <c r="U950" s="968"/>
      <c r="V950" s="968"/>
      <c r="W950" s="968"/>
      <c r="X950" s="968"/>
    </row>
    <row r="951" spans="1:24" ht="16.5" customHeight="1">
      <c r="A951" s="968"/>
      <c r="B951" s="968"/>
      <c r="C951" s="968"/>
      <c r="D951" s="968"/>
      <c r="E951" s="968"/>
      <c r="F951" s="968"/>
      <c r="G951" s="968"/>
      <c r="H951" s="968"/>
      <c r="I951" s="968"/>
      <c r="J951" s="968"/>
      <c r="K951" s="968"/>
      <c r="L951" s="968"/>
      <c r="M951" s="968"/>
      <c r="N951" s="968"/>
      <c r="O951" s="968"/>
      <c r="P951" s="968"/>
      <c r="Q951" s="968"/>
      <c r="R951" s="968"/>
      <c r="S951" s="968"/>
      <c r="T951" s="968"/>
      <c r="U951" s="968"/>
      <c r="V951" s="968"/>
      <c r="W951" s="968"/>
      <c r="X951" s="968"/>
    </row>
    <row r="952" spans="1:24" ht="16.5" customHeight="1">
      <c r="A952" s="968"/>
      <c r="B952" s="968"/>
      <c r="C952" s="968"/>
      <c r="D952" s="968"/>
      <c r="E952" s="968"/>
      <c r="F952" s="968"/>
      <c r="G952" s="968"/>
      <c r="H952" s="968"/>
      <c r="I952" s="968"/>
      <c r="J952" s="968"/>
      <c r="K952" s="968"/>
      <c r="L952" s="968"/>
      <c r="M952" s="968"/>
      <c r="N952" s="968"/>
      <c r="O952" s="968"/>
      <c r="P952" s="968"/>
      <c r="Q952" s="968"/>
      <c r="R952" s="968"/>
      <c r="S952" s="968"/>
      <c r="T952" s="968"/>
      <c r="U952" s="968"/>
      <c r="V952" s="968"/>
      <c r="W952" s="968"/>
      <c r="X952" s="968"/>
    </row>
    <row r="953" spans="1:24" ht="16.5" customHeight="1">
      <c r="A953" s="968"/>
      <c r="B953" s="968"/>
      <c r="C953" s="968"/>
      <c r="D953" s="968"/>
      <c r="E953" s="968"/>
      <c r="F953" s="968"/>
      <c r="G953" s="968"/>
      <c r="H953" s="968"/>
      <c r="I953" s="968"/>
      <c r="J953" s="968"/>
      <c r="K953" s="968"/>
      <c r="L953" s="968"/>
      <c r="M953" s="968"/>
      <c r="N953" s="968"/>
      <c r="O953" s="968"/>
      <c r="P953" s="968"/>
      <c r="Q953" s="968"/>
      <c r="R953" s="968"/>
      <c r="S953" s="968"/>
      <c r="T953" s="968"/>
      <c r="U953" s="968"/>
      <c r="V953" s="968"/>
      <c r="W953" s="968"/>
      <c r="X953" s="968"/>
    </row>
    <row r="954" spans="1:24" ht="16.5" customHeight="1">
      <c r="A954" s="968"/>
      <c r="B954" s="968"/>
      <c r="C954" s="968"/>
      <c r="D954" s="968"/>
      <c r="E954" s="968"/>
      <c r="F954" s="968"/>
      <c r="G954" s="968"/>
      <c r="H954" s="968"/>
      <c r="I954" s="968"/>
      <c r="J954" s="968"/>
      <c r="K954" s="968"/>
      <c r="L954" s="968"/>
      <c r="M954" s="968"/>
      <c r="N954" s="968"/>
      <c r="O954" s="968"/>
      <c r="P954" s="968"/>
      <c r="Q954" s="968"/>
      <c r="R954" s="968"/>
      <c r="S954" s="968"/>
      <c r="T954" s="968"/>
      <c r="U954" s="968"/>
      <c r="V954" s="968"/>
      <c r="W954" s="968"/>
      <c r="X954" s="968"/>
    </row>
    <row r="955" spans="1:24" ht="16.5" customHeight="1">
      <c r="A955" s="968"/>
      <c r="B955" s="968"/>
      <c r="C955" s="968"/>
      <c r="D955" s="968"/>
      <c r="E955" s="968"/>
      <c r="F955" s="968"/>
      <c r="G955" s="968"/>
      <c r="H955" s="968"/>
      <c r="I955" s="968"/>
      <c r="J955" s="968"/>
      <c r="K955" s="968"/>
      <c r="L955" s="968"/>
      <c r="M955" s="968"/>
      <c r="N955" s="968"/>
      <c r="O955" s="968"/>
      <c r="P955" s="968"/>
      <c r="Q955" s="968"/>
      <c r="R955" s="968"/>
      <c r="S955" s="968"/>
      <c r="T955" s="968"/>
      <c r="U955" s="968"/>
      <c r="V955" s="968"/>
      <c r="W955" s="968"/>
      <c r="X955" s="968"/>
    </row>
    <row r="956" spans="1:24" ht="16.5" customHeight="1">
      <c r="A956" s="968"/>
      <c r="B956" s="968"/>
      <c r="C956" s="968"/>
      <c r="D956" s="968"/>
      <c r="E956" s="968"/>
      <c r="F956" s="968"/>
      <c r="G956" s="968"/>
      <c r="H956" s="968"/>
      <c r="I956" s="968"/>
      <c r="J956" s="968"/>
      <c r="K956" s="968"/>
      <c r="L956" s="968"/>
      <c r="M956" s="968"/>
      <c r="N956" s="968"/>
      <c r="O956" s="968"/>
      <c r="P956" s="968"/>
      <c r="Q956" s="968"/>
      <c r="R956" s="968"/>
      <c r="S956" s="968"/>
      <c r="T956" s="968"/>
      <c r="U956" s="968"/>
      <c r="V956" s="968"/>
      <c r="W956" s="968"/>
      <c r="X956" s="968"/>
    </row>
    <row r="957" spans="1:24" ht="16.5" customHeight="1">
      <c r="A957" s="968"/>
      <c r="B957" s="968"/>
      <c r="C957" s="968"/>
      <c r="D957" s="968"/>
      <c r="E957" s="968"/>
      <c r="F957" s="968"/>
      <c r="G957" s="968"/>
      <c r="H957" s="968"/>
      <c r="I957" s="968"/>
      <c r="J957" s="968"/>
      <c r="K957" s="968"/>
      <c r="L957" s="968"/>
      <c r="M957" s="968"/>
      <c r="N957" s="968"/>
      <c r="O957" s="968"/>
      <c r="P957" s="968"/>
      <c r="Q957" s="968"/>
      <c r="R957" s="968"/>
      <c r="S957" s="968"/>
      <c r="T957" s="968"/>
      <c r="U957" s="968"/>
      <c r="V957" s="968"/>
      <c r="W957" s="968"/>
      <c r="X957" s="968"/>
    </row>
    <row r="958" spans="1:24" ht="16.5" customHeight="1">
      <c r="A958" s="968"/>
      <c r="B958" s="968"/>
      <c r="C958" s="968"/>
      <c r="D958" s="968"/>
      <c r="E958" s="968"/>
      <c r="F958" s="968"/>
      <c r="G958" s="968"/>
      <c r="H958" s="968"/>
      <c r="I958" s="968"/>
      <c r="J958" s="968"/>
      <c r="K958" s="968"/>
      <c r="L958" s="968"/>
      <c r="M958" s="968"/>
      <c r="N958" s="968"/>
      <c r="O958" s="968"/>
      <c r="P958" s="968"/>
      <c r="Q958" s="968"/>
      <c r="R958" s="968"/>
      <c r="S958" s="968"/>
      <c r="T958" s="968"/>
      <c r="U958" s="968"/>
      <c r="V958" s="968"/>
      <c r="W958" s="968"/>
      <c r="X958" s="968"/>
    </row>
    <row r="959" spans="1:24" ht="16.5" customHeight="1">
      <c r="A959" s="968"/>
      <c r="B959" s="968"/>
      <c r="C959" s="968"/>
      <c r="D959" s="968"/>
      <c r="E959" s="968"/>
      <c r="F959" s="968"/>
      <c r="G959" s="968"/>
      <c r="H959" s="968"/>
      <c r="I959" s="968"/>
      <c r="J959" s="968"/>
      <c r="K959" s="968"/>
      <c r="L959" s="968"/>
      <c r="M959" s="968"/>
      <c r="N959" s="968"/>
      <c r="O959" s="968"/>
      <c r="P959" s="968"/>
      <c r="Q959" s="968"/>
      <c r="R959" s="968"/>
      <c r="S959" s="968"/>
      <c r="T959" s="968"/>
      <c r="U959" s="968"/>
      <c r="V959" s="968"/>
      <c r="W959" s="968"/>
      <c r="X959" s="968"/>
    </row>
    <row r="960" spans="1:24" ht="16.5" customHeight="1">
      <c r="A960" s="968"/>
      <c r="B960" s="968"/>
      <c r="C960" s="968"/>
      <c r="D960" s="968"/>
      <c r="E960" s="968"/>
      <c r="F960" s="968"/>
      <c r="G960" s="968"/>
      <c r="H960" s="968"/>
      <c r="I960" s="968"/>
      <c r="J960" s="968"/>
      <c r="K960" s="968"/>
      <c r="L960" s="968"/>
      <c r="M960" s="968"/>
      <c r="N960" s="968"/>
      <c r="O960" s="968"/>
      <c r="P960" s="968"/>
      <c r="Q960" s="968"/>
      <c r="R960" s="968"/>
      <c r="S960" s="968"/>
      <c r="T960" s="968"/>
      <c r="U960" s="968"/>
      <c r="V960" s="968"/>
      <c r="W960" s="968"/>
      <c r="X960" s="968"/>
    </row>
    <row r="961" spans="1:24" ht="16.5" customHeight="1">
      <c r="A961" s="968"/>
      <c r="B961" s="968"/>
      <c r="C961" s="968"/>
      <c r="D961" s="968"/>
      <c r="E961" s="968"/>
      <c r="F961" s="968"/>
      <c r="G961" s="968"/>
      <c r="H961" s="968"/>
      <c r="I961" s="968"/>
      <c r="J961" s="968"/>
      <c r="K961" s="968"/>
      <c r="L961" s="968"/>
      <c r="M961" s="968"/>
      <c r="N961" s="968"/>
      <c r="O961" s="968"/>
      <c r="P961" s="968"/>
      <c r="Q961" s="968"/>
      <c r="R961" s="968"/>
      <c r="S961" s="968"/>
      <c r="T961" s="968"/>
      <c r="U961" s="968"/>
      <c r="V961" s="968"/>
      <c r="W961" s="968"/>
      <c r="X961" s="968"/>
    </row>
    <row r="962" spans="1:24" ht="16.5" customHeight="1">
      <c r="A962" s="968"/>
      <c r="B962" s="968"/>
      <c r="C962" s="968"/>
      <c r="D962" s="968"/>
      <c r="E962" s="968"/>
      <c r="F962" s="968"/>
      <c r="G962" s="968"/>
      <c r="H962" s="968"/>
      <c r="I962" s="968"/>
      <c r="J962" s="968"/>
      <c r="K962" s="968"/>
      <c r="L962" s="968"/>
      <c r="M962" s="968"/>
      <c r="N962" s="968"/>
      <c r="O962" s="968"/>
      <c r="P962" s="968"/>
      <c r="Q962" s="968"/>
      <c r="R962" s="968"/>
      <c r="S962" s="968"/>
      <c r="T962" s="968"/>
      <c r="U962" s="968"/>
      <c r="V962" s="968"/>
      <c r="W962" s="968"/>
      <c r="X962" s="968"/>
    </row>
    <row r="963" spans="1:24" ht="16.5" customHeight="1">
      <c r="A963" s="968"/>
      <c r="B963" s="968"/>
      <c r="C963" s="968"/>
      <c r="D963" s="968"/>
      <c r="E963" s="968"/>
      <c r="F963" s="968"/>
      <c r="G963" s="968"/>
      <c r="H963" s="968"/>
      <c r="I963" s="968"/>
      <c r="J963" s="968"/>
      <c r="K963" s="968"/>
      <c r="L963" s="968"/>
      <c r="M963" s="968"/>
      <c r="N963" s="968"/>
      <c r="O963" s="968"/>
      <c r="P963" s="968"/>
      <c r="Q963" s="968"/>
      <c r="R963" s="968"/>
      <c r="S963" s="968"/>
      <c r="T963" s="968"/>
      <c r="U963" s="968"/>
      <c r="V963" s="968"/>
      <c r="W963" s="968"/>
      <c r="X963" s="968"/>
    </row>
    <row r="964" spans="1:24" ht="16.5" customHeight="1">
      <c r="A964" s="968"/>
      <c r="B964" s="968"/>
      <c r="C964" s="968"/>
      <c r="D964" s="968"/>
      <c r="E964" s="968"/>
      <c r="F964" s="968"/>
      <c r="G964" s="968"/>
      <c r="H964" s="968"/>
      <c r="I964" s="968"/>
      <c r="J964" s="968"/>
      <c r="K964" s="968"/>
      <c r="L964" s="968"/>
      <c r="M964" s="968"/>
      <c r="N964" s="968"/>
      <c r="O964" s="968"/>
      <c r="P964" s="968"/>
      <c r="Q964" s="968"/>
      <c r="R964" s="968"/>
      <c r="S964" s="968"/>
      <c r="T964" s="968"/>
      <c r="U964" s="968"/>
      <c r="V964" s="968"/>
      <c r="W964" s="968"/>
      <c r="X964" s="968"/>
    </row>
    <row r="965" spans="1:24" ht="16.5" customHeight="1">
      <c r="A965" s="968"/>
      <c r="B965" s="968"/>
      <c r="C965" s="968"/>
      <c r="D965" s="968"/>
      <c r="E965" s="968"/>
      <c r="F965" s="968"/>
      <c r="G965" s="968"/>
      <c r="H965" s="968"/>
      <c r="I965" s="968"/>
      <c r="J965" s="968"/>
      <c r="K965" s="968"/>
      <c r="L965" s="968"/>
      <c r="M965" s="968"/>
      <c r="N965" s="968"/>
      <c r="O965" s="968"/>
      <c r="P965" s="968"/>
      <c r="Q965" s="968"/>
      <c r="R965" s="968"/>
      <c r="S965" s="968"/>
      <c r="T965" s="968"/>
      <c r="U965" s="968"/>
      <c r="V965" s="968"/>
      <c r="W965" s="968"/>
      <c r="X965" s="968"/>
    </row>
    <row r="966" spans="1:24" ht="16.5" customHeight="1">
      <c r="A966" s="968"/>
      <c r="B966" s="968"/>
      <c r="C966" s="968"/>
      <c r="D966" s="968"/>
      <c r="E966" s="968"/>
      <c r="F966" s="968"/>
      <c r="G966" s="968"/>
      <c r="H966" s="968"/>
      <c r="I966" s="968"/>
      <c r="J966" s="968"/>
      <c r="K966" s="968"/>
      <c r="L966" s="968"/>
      <c r="M966" s="968"/>
      <c r="N966" s="968"/>
      <c r="O966" s="968"/>
      <c r="P966" s="968"/>
      <c r="Q966" s="968"/>
      <c r="R966" s="968"/>
      <c r="S966" s="968"/>
      <c r="T966" s="968"/>
      <c r="U966" s="968"/>
      <c r="V966" s="968"/>
      <c r="W966" s="968"/>
      <c r="X966" s="968"/>
    </row>
    <row r="967" spans="1:24" ht="16.5" customHeight="1">
      <c r="A967" s="968"/>
      <c r="B967" s="968"/>
      <c r="C967" s="968"/>
      <c r="D967" s="968"/>
      <c r="E967" s="968"/>
      <c r="F967" s="968"/>
      <c r="G967" s="968"/>
      <c r="H967" s="968"/>
      <c r="I967" s="968"/>
      <c r="J967" s="968"/>
      <c r="K967" s="968"/>
      <c r="L967" s="968"/>
      <c r="M967" s="968"/>
      <c r="N967" s="968"/>
      <c r="O967" s="968"/>
      <c r="P967" s="968"/>
      <c r="Q967" s="968"/>
      <c r="R967" s="968"/>
      <c r="S967" s="968"/>
      <c r="T967" s="968"/>
      <c r="U967" s="968"/>
      <c r="V967" s="968"/>
      <c r="W967" s="968"/>
      <c r="X967" s="968"/>
    </row>
    <row r="968" spans="1:24" ht="16.5" customHeight="1">
      <c r="A968" s="968"/>
      <c r="B968" s="968"/>
      <c r="C968" s="968"/>
      <c r="D968" s="968"/>
      <c r="E968" s="968"/>
      <c r="F968" s="968"/>
      <c r="G968" s="968"/>
      <c r="H968" s="968"/>
      <c r="I968" s="968"/>
      <c r="J968" s="968"/>
      <c r="K968" s="968"/>
      <c r="L968" s="968"/>
      <c r="M968" s="968"/>
      <c r="N968" s="968"/>
      <c r="O968" s="968"/>
      <c r="P968" s="968"/>
      <c r="Q968" s="968"/>
      <c r="R968" s="968"/>
      <c r="S968" s="968"/>
      <c r="T968" s="968"/>
      <c r="U968" s="968"/>
      <c r="V968" s="968"/>
      <c r="W968" s="968"/>
      <c r="X968" s="968"/>
    </row>
    <row r="969" spans="1:24" ht="16.5" customHeight="1">
      <c r="A969" s="968"/>
      <c r="B969" s="968"/>
      <c r="C969" s="968"/>
      <c r="D969" s="968"/>
      <c r="E969" s="968"/>
      <c r="F969" s="968"/>
      <c r="G969" s="968"/>
      <c r="H969" s="968"/>
      <c r="I969" s="968"/>
      <c r="J969" s="968"/>
      <c r="K969" s="968"/>
      <c r="L969" s="968"/>
      <c r="M969" s="968"/>
      <c r="N969" s="968"/>
      <c r="O969" s="968"/>
      <c r="P969" s="968"/>
      <c r="Q969" s="968"/>
      <c r="R969" s="968"/>
      <c r="S969" s="968"/>
      <c r="T969" s="968"/>
      <c r="U969" s="968"/>
      <c r="V969" s="968"/>
      <c r="W969" s="968"/>
      <c r="X969" s="968"/>
    </row>
    <row r="970" spans="1:24" ht="16.5" customHeight="1">
      <c r="A970" s="968"/>
      <c r="B970" s="968"/>
      <c r="C970" s="968"/>
      <c r="D970" s="968"/>
      <c r="E970" s="968"/>
      <c r="F970" s="968"/>
      <c r="G970" s="968"/>
      <c r="H970" s="968"/>
      <c r="I970" s="968"/>
      <c r="J970" s="968"/>
      <c r="K970" s="968"/>
      <c r="L970" s="968"/>
      <c r="M970" s="968"/>
      <c r="N970" s="968"/>
      <c r="O970" s="968"/>
      <c r="P970" s="968"/>
      <c r="Q970" s="968"/>
      <c r="R970" s="968"/>
      <c r="S970" s="968"/>
      <c r="T970" s="968"/>
      <c r="U970" s="968"/>
      <c r="V970" s="968"/>
      <c r="W970" s="968"/>
      <c r="X970" s="968"/>
    </row>
    <row r="971" spans="1:24" ht="16.5" customHeight="1">
      <c r="A971" s="968"/>
      <c r="B971" s="968"/>
      <c r="C971" s="968"/>
      <c r="D971" s="968"/>
      <c r="E971" s="968"/>
      <c r="F971" s="968"/>
      <c r="G971" s="968"/>
      <c r="H971" s="968"/>
      <c r="I971" s="968"/>
      <c r="J971" s="968"/>
      <c r="K971" s="968"/>
      <c r="L971" s="968"/>
      <c r="M971" s="968"/>
      <c r="N971" s="968"/>
      <c r="O971" s="968"/>
      <c r="P971" s="968"/>
      <c r="Q971" s="968"/>
      <c r="R971" s="968"/>
      <c r="S971" s="968"/>
      <c r="T971" s="968"/>
      <c r="U971" s="968"/>
      <c r="V971" s="968"/>
      <c r="W971" s="968"/>
      <c r="X971" s="968"/>
    </row>
    <row r="972" spans="1:24" ht="16.5" customHeight="1">
      <c r="A972" s="968"/>
      <c r="B972" s="968"/>
      <c r="C972" s="968"/>
      <c r="D972" s="968"/>
      <c r="E972" s="968"/>
      <c r="F972" s="968"/>
      <c r="G972" s="968"/>
      <c r="H972" s="968"/>
      <c r="I972" s="968"/>
      <c r="J972" s="968"/>
      <c r="K972" s="968"/>
      <c r="L972" s="968"/>
      <c r="M972" s="968"/>
      <c r="N972" s="968"/>
      <c r="O972" s="968"/>
      <c r="P972" s="968"/>
      <c r="Q972" s="968"/>
      <c r="R972" s="968"/>
      <c r="S972" s="968"/>
      <c r="T972" s="968"/>
      <c r="U972" s="968"/>
      <c r="V972" s="968"/>
      <c r="W972" s="968"/>
      <c r="X972" s="968"/>
    </row>
    <row r="973" spans="1:24" ht="16.5" customHeight="1">
      <c r="A973" s="968"/>
      <c r="B973" s="968"/>
      <c r="C973" s="968"/>
      <c r="D973" s="968"/>
      <c r="E973" s="968"/>
      <c r="F973" s="968"/>
      <c r="G973" s="968"/>
      <c r="H973" s="968"/>
      <c r="I973" s="968"/>
      <c r="J973" s="968"/>
      <c r="K973" s="968"/>
      <c r="L973" s="968"/>
      <c r="M973" s="968"/>
      <c r="N973" s="968"/>
      <c r="O973" s="968"/>
      <c r="P973" s="968"/>
      <c r="Q973" s="968"/>
      <c r="R973" s="968"/>
      <c r="S973" s="968"/>
      <c r="T973" s="968"/>
      <c r="U973" s="968"/>
      <c r="V973" s="968"/>
      <c r="W973" s="968"/>
      <c r="X973" s="968"/>
    </row>
    <row r="974" spans="1:24" ht="16.5" customHeight="1">
      <c r="A974" s="968"/>
      <c r="B974" s="968"/>
      <c r="C974" s="968"/>
      <c r="D974" s="968"/>
      <c r="E974" s="968"/>
      <c r="F974" s="968"/>
      <c r="G974" s="968"/>
      <c r="H974" s="968"/>
      <c r="I974" s="968"/>
      <c r="J974" s="968"/>
      <c r="K974" s="968"/>
      <c r="L974" s="968"/>
      <c r="M974" s="968"/>
      <c r="N974" s="968"/>
      <c r="O974" s="968"/>
      <c r="P974" s="968"/>
      <c r="Q974" s="968"/>
      <c r="R974" s="968"/>
      <c r="S974" s="968"/>
      <c r="T974" s="968"/>
      <c r="U974" s="968"/>
      <c r="V974" s="968"/>
      <c r="W974" s="968"/>
      <c r="X974" s="968"/>
    </row>
    <row r="975" spans="1:24" ht="16.5" customHeight="1">
      <c r="A975" s="968"/>
      <c r="B975" s="968"/>
      <c r="C975" s="968"/>
      <c r="D975" s="968"/>
      <c r="E975" s="968"/>
      <c r="F975" s="968"/>
      <c r="G975" s="968"/>
      <c r="H975" s="968"/>
      <c r="I975" s="968"/>
      <c r="J975" s="968"/>
      <c r="K975" s="968"/>
      <c r="L975" s="968"/>
      <c r="M975" s="968"/>
      <c r="N975" s="968"/>
      <c r="O975" s="968"/>
      <c r="P975" s="968"/>
      <c r="Q975" s="968"/>
      <c r="R975" s="968"/>
      <c r="S975" s="968"/>
      <c r="T975" s="968"/>
      <c r="U975" s="968"/>
      <c r="V975" s="968"/>
      <c r="W975" s="968"/>
      <c r="X975" s="968"/>
    </row>
    <row r="976" spans="1:24" ht="16.5" customHeight="1">
      <c r="A976" s="968"/>
      <c r="B976" s="968"/>
      <c r="C976" s="968"/>
      <c r="D976" s="968"/>
      <c r="E976" s="968"/>
      <c r="F976" s="968"/>
      <c r="G976" s="968"/>
      <c r="H976" s="968"/>
      <c r="I976" s="968"/>
      <c r="J976" s="968"/>
      <c r="K976" s="968"/>
      <c r="L976" s="968"/>
      <c r="M976" s="968"/>
      <c r="N976" s="968"/>
      <c r="O976" s="968"/>
      <c r="P976" s="968"/>
      <c r="Q976" s="968"/>
      <c r="R976" s="968"/>
      <c r="S976" s="968"/>
      <c r="T976" s="968"/>
      <c r="U976" s="968"/>
      <c r="V976" s="968"/>
      <c r="W976" s="968"/>
      <c r="X976" s="968"/>
    </row>
    <row r="977" spans="1:24" ht="16.5" customHeight="1">
      <c r="A977" s="968"/>
      <c r="B977" s="968"/>
      <c r="C977" s="968"/>
      <c r="D977" s="968"/>
      <c r="E977" s="968"/>
      <c r="F977" s="968"/>
      <c r="G977" s="968"/>
      <c r="H977" s="968"/>
      <c r="I977" s="968"/>
      <c r="J977" s="968"/>
      <c r="K977" s="968"/>
      <c r="L977" s="968"/>
      <c r="M977" s="968"/>
      <c r="N977" s="968"/>
      <c r="O977" s="968"/>
      <c r="P977" s="968"/>
      <c r="Q977" s="968"/>
      <c r="R977" s="968"/>
      <c r="S977" s="968"/>
      <c r="T977" s="968"/>
      <c r="U977" s="968"/>
      <c r="V977" s="968"/>
      <c r="W977" s="968"/>
      <c r="X977" s="968"/>
    </row>
    <row r="978" spans="1:24" ht="16.5" customHeight="1">
      <c r="A978" s="968"/>
      <c r="B978" s="968"/>
      <c r="C978" s="968"/>
      <c r="D978" s="968"/>
      <c r="E978" s="968"/>
      <c r="F978" s="968"/>
      <c r="G978" s="968"/>
      <c r="H978" s="968"/>
      <c r="I978" s="968"/>
      <c r="J978" s="968"/>
      <c r="K978" s="968"/>
      <c r="L978" s="968"/>
      <c r="M978" s="968"/>
      <c r="N978" s="968"/>
      <c r="O978" s="968"/>
      <c r="P978" s="968"/>
      <c r="Q978" s="968"/>
      <c r="R978" s="968"/>
      <c r="S978" s="968"/>
      <c r="T978" s="968"/>
      <c r="U978" s="968"/>
      <c r="V978" s="968"/>
      <c r="W978" s="968"/>
      <c r="X978" s="968"/>
    </row>
    <row r="979" spans="1:24" ht="16.5" customHeight="1">
      <c r="A979" s="968"/>
      <c r="B979" s="968"/>
      <c r="C979" s="968"/>
      <c r="D979" s="968"/>
      <c r="E979" s="968"/>
      <c r="F979" s="968"/>
      <c r="G979" s="968"/>
      <c r="H979" s="968"/>
      <c r="I979" s="968"/>
      <c r="J979" s="968"/>
      <c r="K979" s="968"/>
      <c r="L979" s="968"/>
      <c r="M979" s="968"/>
      <c r="N979" s="968"/>
      <c r="O979" s="968"/>
      <c r="P979" s="968"/>
      <c r="Q979" s="968"/>
      <c r="R979" s="968"/>
      <c r="S979" s="968"/>
      <c r="T979" s="968"/>
      <c r="U979" s="968"/>
      <c r="V979" s="968"/>
      <c r="W979" s="968"/>
      <c r="X979" s="968"/>
    </row>
    <row r="980" spans="1:24" ht="16.5" customHeight="1">
      <c r="A980" s="968"/>
      <c r="B980" s="968"/>
      <c r="C980" s="968"/>
      <c r="D980" s="968"/>
      <c r="E980" s="968"/>
      <c r="F980" s="968"/>
      <c r="G980" s="968"/>
      <c r="H980" s="968"/>
      <c r="I980" s="968"/>
      <c r="J980" s="968"/>
      <c r="K980" s="968"/>
      <c r="L980" s="968"/>
      <c r="M980" s="968"/>
      <c r="N980" s="968"/>
      <c r="O980" s="968"/>
      <c r="P980" s="968"/>
      <c r="Q980" s="968"/>
      <c r="R980" s="968"/>
      <c r="S980" s="968"/>
      <c r="T980" s="968"/>
      <c r="U980" s="968"/>
      <c r="V980" s="968"/>
      <c r="W980" s="968"/>
      <c r="X980" s="968"/>
    </row>
    <row r="981" spans="1:24" ht="16.5" customHeight="1">
      <c r="A981" s="968"/>
      <c r="B981" s="968"/>
      <c r="C981" s="968"/>
      <c r="D981" s="968"/>
      <c r="E981" s="968"/>
      <c r="F981" s="968"/>
      <c r="G981" s="968"/>
      <c r="H981" s="968"/>
      <c r="I981" s="968"/>
      <c r="J981" s="968"/>
      <c r="K981" s="968"/>
      <c r="L981" s="968"/>
      <c r="M981" s="968"/>
      <c r="N981" s="968"/>
      <c r="O981" s="968"/>
      <c r="P981" s="968"/>
      <c r="Q981" s="968"/>
      <c r="R981" s="968"/>
      <c r="S981" s="968"/>
      <c r="T981" s="968"/>
      <c r="U981" s="968"/>
      <c r="V981" s="968"/>
      <c r="W981" s="968"/>
      <c r="X981" s="968"/>
    </row>
    <row r="982" spans="1:24" ht="16.5" customHeight="1">
      <c r="A982" s="968"/>
      <c r="B982" s="968"/>
      <c r="C982" s="968"/>
      <c r="D982" s="968"/>
      <c r="E982" s="968"/>
      <c r="F982" s="968"/>
      <c r="G982" s="968"/>
      <c r="H982" s="968"/>
      <c r="I982" s="968"/>
      <c r="J982" s="968"/>
      <c r="K982" s="968"/>
      <c r="L982" s="968"/>
      <c r="M982" s="968"/>
      <c r="N982" s="968"/>
      <c r="O982" s="968"/>
      <c r="P982" s="968"/>
      <c r="Q982" s="968"/>
      <c r="R982" s="968"/>
      <c r="S982" s="968"/>
      <c r="T982" s="968"/>
      <c r="U982" s="968"/>
      <c r="V982" s="968"/>
      <c r="W982" s="968"/>
      <c r="X982" s="968"/>
    </row>
    <row r="983" spans="1:24" ht="16.5" customHeight="1">
      <c r="A983" s="968"/>
      <c r="B983" s="968"/>
      <c r="C983" s="968"/>
      <c r="D983" s="968"/>
      <c r="E983" s="968"/>
      <c r="F983" s="968"/>
      <c r="G983" s="968"/>
      <c r="H983" s="968"/>
      <c r="I983" s="968"/>
      <c r="J983" s="968"/>
      <c r="K983" s="968"/>
      <c r="L983" s="968"/>
      <c r="M983" s="968"/>
      <c r="N983" s="968"/>
      <c r="O983" s="968"/>
      <c r="P983" s="968"/>
      <c r="Q983" s="968"/>
      <c r="R983" s="968"/>
      <c r="S983" s="968"/>
      <c r="T983" s="968"/>
      <c r="U983" s="968"/>
      <c r="V983" s="968"/>
      <c r="W983" s="968"/>
      <c r="X983" s="968"/>
    </row>
    <row r="984" spans="1:24" ht="16.5" customHeight="1">
      <c r="A984" s="968"/>
      <c r="B984" s="968"/>
      <c r="C984" s="968"/>
      <c r="D984" s="968"/>
      <c r="E984" s="968"/>
      <c r="F984" s="968"/>
      <c r="G984" s="968"/>
      <c r="H984" s="968"/>
      <c r="I984" s="968"/>
      <c r="J984" s="968"/>
      <c r="K984" s="968"/>
      <c r="L984" s="968"/>
      <c r="M984" s="968"/>
      <c r="N984" s="968"/>
      <c r="O984" s="968"/>
      <c r="P984" s="968"/>
      <c r="Q984" s="968"/>
      <c r="R984" s="968"/>
      <c r="S984" s="968"/>
      <c r="T984" s="968"/>
      <c r="U984" s="968"/>
      <c r="V984" s="968"/>
      <c r="W984" s="968"/>
      <c r="X984" s="968"/>
    </row>
    <row r="985" spans="1:24" ht="16.5" customHeight="1">
      <c r="A985" s="968"/>
      <c r="B985" s="968"/>
      <c r="C985" s="968"/>
      <c r="D985" s="968"/>
      <c r="E985" s="968"/>
      <c r="F985" s="968"/>
      <c r="G985" s="968"/>
      <c r="H985" s="968"/>
      <c r="I985" s="968"/>
      <c r="J985" s="968"/>
      <c r="K985" s="968"/>
      <c r="L985" s="968"/>
      <c r="M985" s="968"/>
      <c r="N985" s="968"/>
      <c r="O985" s="968"/>
      <c r="P985" s="968"/>
      <c r="Q985" s="968"/>
      <c r="R985" s="968"/>
      <c r="S985" s="968"/>
      <c r="T985" s="968"/>
      <c r="U985" s="968"/>
      <c r="V985" s="968"/>
      <c r="W985" s="968"/>
      <c r="X985" s="968"/>
    </row>
    <row r="986" spans="1:24" ht="16.5" customHeight="1">
      <c r="A986" s="968"/>
      <c r="B986" s="968"/>
      <c r="C986" s="968"/>
      <c r="D986" s="968"/>
      <c r="E986" s="968"/>
      <c r="F986" s="968"/>
      <c r="G986" s="968"/>
      <c r="H986" s="968"/>
      <c r="I986" s="968"/>
      <c r="J986" s="968"/>
      <c r="K986" s="968"/>
      <c r="L986" s="968"/>
      <c r="M986" s="968"/>
      <c r="N986" s="968"/>
      <c r="O986" s="968"/>
      <c r="P986" s="968"/>
      <c r="Q986" s="968"/>
      <c r="R986" s="968"/>
      <c r="S986" s="968"/>
      <c r="T986" s="968"/>
      <c r="U986" s="968"/>
      <c r="V986" s="968"/>
      <c r="W986" s="968"/>
      <c r="X986" s="968"/>
    </row>
    <row r="987" spans="1:24" ht="16.5" customHeight="1">
      <c r="A987" s="968"/>
      <c r="B987" s="968"/>
      <c r="C987" s="968"/>
      <c r="D987" s="968"/>
      <c r="E987" s="968"/>
      <c r="F987" s="968"/>
      <c r="G987" s="968"/>
      <c r="H987" s="968"/>
      <c r="I987" s="968"/>
      <c r="J987" s="968"/>
      <c r="K987" s="968"/>
      <c r="L987" s="968"/>
      <c r="M987" s="968"/>
      <c r="N987" s="968"/>
      <c r="O987" s="968"/>
      <c r="P987" s="968"/>
      <c r="Q987" s="968"/>
      <c r="R987" s="968"/>
      <c r="S987" s="968"/>
      <c r="T987" s="968"/>
      <c r="U987" s="968"/>
      <c r="V987" s="968"/>
      <c r="W987" s="968"/>
      <c r="X987" s="968"/>
    </row>
    <row r="988" spans="1:24" ht="16.5" customHeight="1">
      <c r="A988" s="968"/>
      <c r="B988" s="968"/>
      <c r="C988" s="968"/>
      <c r="D988" s="968"/>
      <c r="E988" s="968"/>
      <c r="F988" s="968"/>
      <c r="G988" s="968"/>
      <c r="H988" s="968"/>
      <c r="I988" s="968"/>
      <c r="J988" s="968"/>
      <c r="K988" s="968"/>
      <c r="L988" s="968"/>
      <c r="M988" s="968"/>
      <c r="N988" s="968"/>
      <c r="O988" s="968"/>
      <c r="P988" s="968"/>
      <c r="Q988" s="968"/>
      <c r="R988" s="968"/>
      <c r="S988" s="968"/>
      <c r="T988" s="968"/>
      <c r="U988" s="968"/>
      <c r="V988" s="968"/>
      <c r="W988" s="968"/>
      <c r="X988" s="968"/>
    </row>
    <row r="989" spans="1:24" ht="16.5" customHeight="1">
      <c r="A989" s="968"/>
      <c r="B989" s="968"/>
      <c r="C989" s="968"/>
      <c r="D989" s="968"/>
      <c r="E989" s="968"/>
      <c r="F989" s="968"/>
      <c r="G989" s="968"/>
      <c r="H989" s="968"/>
      <c r="I989" s="968"/>
      <c r="J989" s="968"/>
      <c r="K989" s="968"/>
      <c r="L989" s="968"/>
      <c r="M989" s="968"/>
      <c r="N989" s="968"/>
      <c r="O989" s="968"/>
      <c r="P989" s="968"/>
      <c r="Q989" s="968"/>
      <c r="R989" s="968"/>
      <c r="S989" s="968"/>
      <c r="T989" s="968"/>
      <c r="U989" s="968"/>
      <c r="V989" s="968"/>
      <c r="W989" s="968"/>
      <c r="X989" s="968"/>
    </row>
    <row r="990" spans="1:24" ht="16.5" customHeight="1">
      <c r="A990" s="968"/>
      <c r="B990" s="968"/>
      <c r="C990" s="968"/>
      <c r="D990" s="968"/>
      <c r="E990" s="968"/>
      <c r="F990" s="968"/>
      <c r="G990" s="968"/>
      <c r="H990" s="968"/>
      <c r="I990" s="968"/>
      <c r="J990" s="968"/>
      <c r="K990" s="968"/>
      <c r="L990" s="968"/>
      <c r="M990" s="968"/>
      <c r="N990" s="968"/>
      <c r="O990" s="968"/>
      <c r="P990" s="968"/>
      <c r="Q990" s="968"/>
      <c r="R990" s="968"/>
      <c r="S990" s="968"/>
      <c r="T990" s="968"/>
      <c r="U990" s="968"/>
      <c r="V990" s="968"/>
      <c r="W990" s="968"/>
      <c r="X990" s="968"/>
    </row>
    <row r="991" spans="1:24" ht="16.5" customHeight="1">
      <c r="A991" s="968"/>
      <c r="B991" s="968"/>
      <c r="C991" s="968"/>
      <c r="D991" s="968"/>
      <c r="E991" s="968"/>
      <c r="F991" s="968"/>
      <c r="G991" s="968"/>
      <c r="H991" s="968"/>
      <c r="I991" s="968"/>
      <c r="J991" s="968"/>
      <c r="K991" s="968"/>
      <c r="L991" s="968"/>
      <c r="M991" s="968"/>
      <c r="N991" s="968"/>
      <c r="O991" s="968"/>
      <c r="P991" s="968"/>
      <c r="Q991" s="968"/>
      <c r="R991" s="968"/>
      <c r="S991" s="968"/>
      <c r="T991" s="968"/>
      <c r="U991" s="968"/>
      <c r="V991" s="968"/>
      <c r="W991" s="968"/>
      <c r="X991" s="968"/>
    </row>
    <row r="992" spans="1:24" ht="16.5" customHeight="1">
      <c r="A992" s="968"/>
      <c r="B992" s="968"/>
      <c r="C992" s="968"/>
      <c r="D992" s="968"/>
      <c r="E992" s="968"/>
      <c r="F992" s="968"/>
      <c r="G992" s="968"/>
      <c r="H992" s="968"/>
      <c r="I992" s="968"/>
      <c r="J992" s="968"/>
      <c r="K992" s="968"/>
      <c r="L992" s="968"/>
      <c r="M992" s="968"/>
      <c r="N992" s="968"/>
      <c r="O992" s="968"/>
      <c r="P992" s="968"/>
      <c r="Q992" s="968"/>
      <c r="R992" s="968"/>
      <c r="S992" s="968"/>
      <c r="T992" s="968"/>
      <c r="U992" s="968"/>
      <c r="V992" s="968"/>
      <c r="W992" s="968"/>
      <c r="X992" s="968"/>
    </row>
    <row r="993" spans="1:24" ht="16.5" customHeight="1">
      <c r="A993" s="968"/>
      <c r="B993" s="968"/>
      <c r="C993" s="968"/>
      <c r="D993" s="968"/>
      <c r="E993" s="968"/>
      <c r="F993" s="968"/>
      <c r="G993" s="968"/>
      <c r="H993" s="968"/>
      <c r="I993" s="968"/>
      <c r="J993" s="968"/>
      <c r="K993" s="968"/>
      <c r="L993" s="968"/>
      <c r="M993" s="968"/>
      <c r="N993" s="968"/>
      <c r="O993" s="968"/>
      <c r="P993" s="968"/>
      <c r="Q993" s="968"/>
      <c r="R993" s="968"/>
      <c r="S993" s="968"/>
      <c r="T993" s="968"/>
      <c r="U993" s="968"/>
      <c r="V993" s="968"/>
      <c r="W993" s="968"/>
      <c r="X993" s="968"/>
    </row>
    <row r="994" spans="1:24" ht="16.5" customHeight="1">
      <c r="A994" s="968"/>
      <c r="B994" s="968"/>
      <c r="C994" s="968"/>
      <c r="D994" s="968"/>
      <c r="E994" s="968"/>
      <c r="F994" s="968"/>
      <c r="G994" s="968"/>
      <c r="H994" s="968"/>
      <c r="I994" s="968"/>
      <c r="J994" s="968"/>
      <c r="K994" s="968"/>
      <c r="L994" s="968"/>
      <c r="M994" s="968"/>
      <c r="N994" s="968"/>
      <c r="O994" s="968"/>
      <c r="P994" s="968"/>
      <c r="Q994" s="968"/>
      <c r="R994" s="968"/>
      <c r="S994" s="968"/>
      <c r="T994" s="968"/>
      <c r="U994" s="968"/>
      <c r="V994" s="968"/>
      <c r="W994" s="968"/>
      <c r="X994" s="968"/>
    </row>
    <row r="995" spans="1:24" ht="16.5" customHeight="1">
      <c r="A995" s="968"/>
      <c r="B995" s="968"/>
      <c r="C995" s="968"/>
      <c r="D995" s="968"/>
      <c r="E995" s="968"/>
      <c r="F995" s="968"/>
      <c r="G995" s="968"/>
      <c r="H995" s="968"/>
      <c r="I995" s="968"/>
      <c r="J995" s="968"/>
      <c r="K995" s="968"/>
      <c r="L995" s="968"/>
      <c r="M995" s="968"/>
      <c r="N995" s="968"/>
      <c r="O995" s="968"/>
      <c r="P995" s="968"/>
      <c r="Q995" s="968"/>
      <c r="R995" s="968"/>
      <c r="S995" s="968"/>
      <c r="T995" s="968"/>
      <c r="U995" s="968"/>
      <c r="V995" s="968"/>
      <c r="W995" s="968"/>
      <c r="X995" s="968"/>
    </row>
    <row r="996" spans="1:24" ht="16.5" customHeight="1">
      <c r="A996" s="968"/>
      <c r="B996" s="968"/>
      <c r="C996" s="968"/>
      <c r="D996" s="968"/>
      <c r="E996" s="968"/>
      <c r="F996" s="968"/>
      <c r="G996" s="968"/>
      <c r="H996" s="968"/>
      <c r="I996" s="968"/>
      <c r="J996" s="968"/>
      <c r="K996" s="968"/>
      <c r="L996" s="968"/>
      <c r="M996" s="968"/>
      <c r="N996" s="968"/>
      <c r="O996" s="968"/>
      <c r="P996" s="968"/>
      <c r="Q996" s="968"/>
      <c r="R996" s="968"/>
      <c r="S996" s="968"/>
      <c r="T996" s="968"/>
      <c r="U996" s="968"/>
      <c r="V996" s="968"/>
      <c r="W996" s="968"/>
      <c r="X996" s="968"/>
    </row>
    <row r="997" spans="1:24" ht="16.5" customHeight="1">
      <c r="A997" s="968"/>
      <c r="B997" s="968"/>
      <c r="C997" s="968"/>
      <c r="D997" s="968"/>
      <c r="E997" s="968"/>
      <c r="F997" s="968"/>
      <c r="G997" s="968"/>
      <c r="H997" s="968"/>
      <c r="I997" s="968"/>
      <c r="J997" s="968"/>
      <c r="K997" s="968"/>
      <c r="L997" s="968"/>
      <c r="M997" s="968"/>
      <c r="N997" s="968"/>
      <c r="O997" s="968"/>
      <c r="P997" s="968"/>
      <c r="Q997" s="968"/>
      <c r="R997" s="968"/>
      <c r="S997" s="968"/>
      <c r="T997" s="968"/>
      <c r="U997" s="968"/>
      <c r="V997" s="968"/>
      <c r="W997" s="968"/>
      <c r="X997" s="968"/>
    </row>
    <row r="998" spans="1:24" ht="16.5" customHeight="1">
      <c r="A998" s="968"/>
      <c r="B998" s="968"/>
      <c r="C998" s="968"/>
      <c r="D998" s="968"/>
      <c r="E998" s="968"/>
      <c r="F998" s="968"/>
      <c r="G998" s="968"/>
      <c r="H998" s="968"/>
      <c r="I998" s="968"/>
      <c r="J998" s="968"/>
      <c r="K998" s="968"/>
      <c r="L998" s="968"/>
      <c r="M998" s="968"/>
      <c r="N998" s="968"/>
      <c r="O998" s="968"/>
      <c r="P998" s="968"/>
      <c r="Q998" s="968"/>
      <c r="R998" s="968"/>
      <c r="S998" s="968"/>
      <c r="T998" s="968"/>
      <c r="U998" s="968"/>
      <c r="V998" s="968"/>
      <c r="W998" s="968"/>
      <c r="X998" s="968"/>
    </row>
    <row r="999" spans="1:24" ht="16.5" customHeight="1">
      <c r="A999" s="968"/>
      <c r="B999" s="968"/>
      <c r="C999" s="968"/>
      <c r="D999" s="968"/>
      <c r="E999" s="968"/>
      <c r="F999" s="968"/>
      <c r="G999" s="968"/>
      <c r="H999" s="968"/>
      <c r="I999" s="968"/>
      <c r="J999" s="968"/>
      <c r="K999" s="968"/>
      <c r="L999" s="968"/>
      <c r="M999" s="968"/>
      <c r="N999" s="968"/>
      <c r="O999" s="968"/>
      <c r="P999" s="968"/>
      <c r="Q999" s="968"/>
      <c r="R999" s="968"/>
      <c r="S999" s="968"/>
      <c r="T999" s="968"/>
      <c r="U999" s="968"/>
      <c r="V999" s="968"/>
      <c r="W999" s="968"/>
      <c r="X999" s="968"/>
    </row>
    <row r="1000" spans="1:24" ht="16.5" customHeight="1">
      <c r="A1000" s="968"/>
      <c r="B1000" s="968"/>
      <c r="C1000" s="968"/>
      <c r="D1000" s="968"/>
      <c r="E1000" s="968"/>
      <c r="F1000" s="968"/>
      <c r="G1000" s="968"/>
      <c r="H1000" s="968"/>
      <c r="I1000" s="968"/>
      <c r="J1000" s="968"/>
      <c r="K1000" s="968"/>
      <c r="L1000" s="968"/>
      <c r="M1000" s="968"/>
      <c r="N1000" s="968"/>
      <c r="O1000" s="968"/>
      <c r="P1000" s="968"/>
      <c r="Q1000" s="968"/>
      <c r="R1000" s="968"/>
      <c r="S1000" s="968"/>
      <c r="T1000" s="968"/>
      <c r="U1000" s="968"/>
      <c r="V1000" s="968"/>
      <c r="W1000" s="968"/>
      <c r="X1000" s="968"/>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A1B3-7D08-40F7-99F4-152838C4CAA6}">
  <dimension ref="A1:X1000"/>
  <sheetViews>
    <sheetView zoomScale="75" zoomScaleNormal="75" workbookViewId="0">
      <selection sqref="A1:C1"/>
    </sheetView>
  </sheetViews>
  <sheetFormatPr defaultColWidth="13.25" defaultRowHeight="15" customHeight="1"/>
  <cols>
    <col min="1" max="1" width="3.58203125" style="721" customWidth="1"/>
    <col min="2" max="3" width="47.58203125" style="721" customWidth="1"/>
    <col min="4" max="16" width="5" style="721" customWidth="1"/>
    <col min="17" max="24" width="10.08203125" style="721" customWidth="1"/>
    <col min="25" max="16384" width="13.25" style="721"/>
  </cols>
  <sheetData>
    <row r="1" spans="1:24" ht="20.5" thickBot="1">
      <c r="A1" s="1297" t="s">
        <v>359</v>
      </c>
      <c r="B1" s="1298"/>
      <c r="C1" s="1298"/>
      <c r="D1" s="719"/>
      <c r="E1" s="719"/>
      <c r="F1" s="719"/>
      <c r="G1" s="719"/>
      <c r="H1" s="719"/>
      <c r="I1" s="719"/>
      <c r="J1" s="719"/>
      <c r="K1" s="719"/>
      <c r="L1" s="719"/>
      <c r="M1" s="719"/>
      <c r="N1" s="719"/>
      <c r="O1" s="719"/>
      <c r="P1" s="719"/>
      <c r="Q1" s="720"/>
      <c r="R1" s="720"/>
      <c r="S1" s="720"/>
      <c r="T1" s="720"/>
      <c r="U1" s="720"/>
      <c r="V1" s="720"/>
      <c r="W1" s="720"/>
      <c r="X1" s="720"/>
    </row>
    <row r="2" spans="1:24" ht="18" customHeight="1" thickBot="1">
      <c r="A2" s="1299" t="s">
        <v>89</v>
      </c>
      <c r="B2" s="1300"/>
      <c r="C2" s="722">
        <v>44729</v>
      </c>
      <c r="D2" s="719"/>
      <c r="E2" s="719"/>
      <c r="F2" s="719"/>
      <c r="G2" s="719"/>
      <c r="H2" s="719"/>
      <c r="I2" s="719"/>
      <c r="J2" s="719"/>
      <c r="K2" s="719"/>
      <c r="L2" s="719"/>
      <c r="M2" s="719"/>
      <c r="N2" s="719"/>
      <c r="O2" s="719"/>
      <c r="P2" s="719"/>
      <c r="Q2" s="720"/>
      <c r="R2" s="720"/>
      <c r="S2" s="720"/>
      <c r="T2" s="720"/>
      <c r="U2" s="720"/>
      <c r="V2" s="720"/>
      <c r="W2" s="720"/>
      <c r="X2" s="720"/>
    </row>
    <row r="3" spans="1:24" ht="18">
      <c r="A3" s="1301" t="s">
        <v>90</v>
      </c>
      <c r="B3" s="723" t="s">
        <v>348</v>
      </c>
      <c r="C3" s="724" t="s">
        <v>1515</v>
      </c>
      <c r="D3" s="719"/>
      <c r="E3" s="719"/>
      <c r="F3" s="719"/>
      <c r="G3" s="719"/>
      <c r="H3" s="719"/>
      <c r="I3" s="719"/>
      <c r="J3" s="719"/>
      <c r="K3" s="719"/>
      <c r="L3" s="719"/>
      <c r="M3" s="719"/>
      <c r="N3" s="719"/>
      <c r="O3" s="719"/>
      <c r="P3" s="719"/>
      <c r="Q3" s="720"/>
      <c r="R3" s="720"/>
      <c r="S3" s="720"/>
      <c r="T3" s="720"/>
      <c r="U3" s="720"/>
      <c r="V3" s="720"/>
      <c r="W3" s="720"/>
      <c r="X3" s="720"/>
    </row>
    <row r="4" spans="1:24" ht="18">
      <c r="A4" s="1295"/>
      <c r="B4" s="723" t="s">
        <v>92</v>
      </c>
      <c r="C4" s="725" t="s">
        <v>1516</v>
      </c>
      <c r="D4" s="719"/>
      <c r="E4" s="719"/>
      <c r="F4" s="719"/>
      <c r="G4" s="719"/>
      <c r="H4" s="719"/>
      <c r="I4" s="719"/>
      <c r="J4" s="719"/>
      <c r="K4" s="719"/>
      <c r="L4" s="719"/>
      <c r="M4" s="719"/>
      <c r="N4" s="719"/>
      <c r="O4" s="719"/>
      <c r="P4" s="719"/>
      <c r="Q4" s="720"/>
      <c r="R4" s="720"/>
      <c r="S4" s="720"/>
      <c r="T4" s="720"/>
      <c r="U4" s="720"/>
      <c r="V4" s="720"/>
      <c r="W4" s="720"/>
      <c r="X4" s="720"/>
    </row>
    <row r="5" spans="1:24" ht="18">
      <c r="A5" s="1295"/>
      <c r="B5" s="723" t="s">
        <v>362</v>
      </c>
      <c r="C5" s="725" t="s">
        <v>1515</v>
      </c>
      <c r="D5" s="719"/>
      <c r="E5" s="719"/>
      <c r="F5" s="719"/>
      <c r="G5" s="719"/>
      <c r="H5" s="719"/>
      <c r="I5" s="719"/>
      <c r="J5" s="719"/>
      <c r="K5" s="719"/>
      <c r="L5" s="719"/>
      <c r="M5" s="719"/>
      <c r="N5" s="719"/>
      <c r="O5" s="719"/>
      <c r="P5" s="719"/>
      <c r="Q5" s="720"/>
      <c r="R5" s="720"/>
      <c r="S5" s="720"/>
      <c r="T5" s="720"/>
      <c r="U5" s="720"/>
      <c r="V5" s="720"/>
      <c r="W5" s="720"/>
      <c r="X5" s="720"/>
    </row>
    <row r="6" spans="1:24" ht="18">
      <c r="A6" s="1295"/>
      <c r="B6" s="723" t="s">
        <v>94</v>
      </c>
      <c r="C6" s="725" t="s">
        <v>1517</v>
      </c>
      <c r="D6" s="719"/>
      <c r="E6" s="719"/>
      <c r="F6" s="719"/>
      <c r="G6" s="719"/>
      <c r="H6" s="719"/>
      <c r="I6" s="719"/>
      <c r="J6" s="719"/>
      <c r="K6" s="719"/>
      <c r="L6" s="719"/>
      <c r="M6" s="719"/>
      <c r="N6" s="719"/>
      <c r="O6" s="719"/>
      <c r="P6" s="719"/>
      <c r="Q6" s="720"/>
      <c r="R6" s="720"/>
      <c r="S6" s="720"/>
      <c r="T6" s="720"/>
      <c r="U6" s="720"/>
      <c r="V6" s="720"/>
      <c r="W6" s="720"/>
      <c r="X6" s="720"/>
    </row>
    <row r="7" spans="1:24" ht="18">
      <c r="A7" s="1295"/>
      <c r="B7" s="723" t="s">
        <v>364</v>
      </c>
      <c r="C7" s="726" t="s">
        <v>1518</v>
      </c>
      <c r="D7" s="719"/>
      <c r="E7" s="719"/>
      <c r="F7" s="719"/>
      <c r="G7" s="719"/>
      <c r="H7" s="719"/>
      <c r="I7" s="719"/>
      <c r="J7" s="719"/>
      <c r="K7" s="719"/>
      <c r="L7" s="719"/>
      <c r="M7" s="719"/>
      <c r="N7" s="719"/>
      <c r="O7" s="719"/>
      <c r="P7" s="719"/>
      <c r="Q7" s="720"/>
      <c r="R7" s="720"/>
      <c r="S7" s="720"/>
      <c r="T7" s="720"/>
      <c r="U7" s="720"/>
      <c r="V7" s="720"/>
      <c r="W7" s="720"/>
      <c r="X7" s="720"/>
    </row>
    <row r="8" spans="1:24" ht="18">
      <c r="A8" s="1295"/>
      <c r="B8" s="723" t="s">
        <v>231</v>
      </c>
      <c r="C8" s="725" t="s">
        <v>1519</v>
      </c>
      <c r="D8" s="719"/>
      <c r="E8" s="719"/>
      <c r="F8" s="719"/>
      <c r="G8" s="719"/>
      <c r="H8" s="719"/>
      <c r="I8" s="719"/>
      <c r="J8" s="719"/>
      <c r="K8" s="719"/>
      <c r="L8" s="719"/>
      <c r="M8" s="719"/>
      <c r="N8" s="719"/>
      <c r="O8" s="719"/>
      <c r="P8" s="719"/>
      <c r="Q8" s="720"/>
      <c r="R8" s="720"/>
      <c r="S8" s="720"/>
      <c r="T8" s="720"/>
      <c r="U8" s="720"/>
      <c r="V8" s="720"/>
      <c r="W8" s="720"/>
      <c r="X8" s="720"/>
    </row>
    <row r="9" spans="1:24" ht="18">
      <c r="A9" s="1295"/>
      <c r="B9" s="723" t="s">
        <v>232</v>
      </c>
      <c r="C9" s="725" t="s">
        <v>1520</v>
      </c>
      <c r="D9" s="719"/>
      <c r="E9" s="719"/>
      <c r="F9" s="719"/>
      <c r="G9" s="719"/>
      <c r="H9" s="719"/>
      <c r="I9" s="719"/>
      <c r="J9" s="719"/>
      <c r="K9" s="719"/>
      <c r="L9" s="719"/>
      <c r="M9" s="719"/>
      <c r="N9" s="719"/>
      <c r="O9" s="719"/>
      <c r="P9" s="719"/>
      <c r="Q9" s="720"/>
      <c r="R9" s="720"/>
      <c r="S9" s="720"/>
      <c r="T9" s="720"/>
      <c r="U9" s="720"/>
      <c r="V9" s="720"/>
      <c r="W9" s="720"/>
      <c r="X9" s="720"/>
    </row>
    <row r="10" spans="1:24" ht="49.5">
      <c r="A10" s="1295"/>
      <c r="B10" s="723" t="s">
        <v>98</v>
      </c>
      <c r="C10" s="725" t="s">
        <v>1521</v>
      </c>
      <c r="D10" s="719"/>
      <c r="E10" s="719"/>
      <c r="F10" s="719"/>
      <c r="G10" s="719"/>
      <c r="H10" s="719"/>
      <c r="I10" s="719"/>
      <c r="J10" s="719"/>
      <c r="K10" s="719"/>
      <c r="L10" s="719"/>
      <c r="M10" s="719"/>
      <c r="N10" s="719"/>
      <c r="O10" s="719"/>
      <c r="P10" s="719"/>
      <c r="Q10" s="720"/>
      <c r="R10" s="720"/>
      <c r="S10" s="720"/>
      <c r="T10" s="720"/>
      <c r="U10" s="720"/>
      <c r="V10" s="720"/>
      <c r="W10" s="720"/>
      <c r="X10" s="720"/>
    </row>
    <row r="11" spans="1:24" ht="18">
      <c r="A11" s="1295"/>
      <c r="B11" s="723" t="s">
        <v>99</v>
      </c>
      <c r="C11" s="725" t="s">
        <v>100</v>
      </c>
      <c r="D11" s="719"/>
      <c r="E11" s="719"/>
      <c r="F11" s="719"/>
      <c r="G11" s="719"/>
      <c r="H11" s="719"/>
      <c r="I11" s="719"/>
      <c r="J11" s="719"/>
      <c r="K11" s="719"/>
      <c r="L11" s="719"/>
      <c r="M11" s="719"/>
      <c r="N11" s="719"/>
      <c r="O11" s="719"/>
      <c r="P11" s="719"/>
      <c r="Q11" s="720"/>
      <c r="R11" s="720"/>
      <c r="S11" s="720"/>
      <c r="T11" s="720"/>
      <c r="U11" s="720"/>
      <c r="V11" s="720"/>
      <c r="W11" s="720"/>
      <c r="X11" s="720"/>
    </row>
    <row r="12" spans="1:24" ht="18">
      <c r="A12" s="1295"/>
      <c r="B12" s="723" t="s">
        <v>101</v>
      </c>
      <c r="C12" s="725" t="s">
        <v>102</v>
      </c>
      <c r="D12" s="719"/>
      <c r="E12" s="719"/>
      <c r="F12" s="719"/>
      <c r="G12" s="719"/>
      <c r="H12" s="719"/>
      <c r="I12" s="719"/>
      <c r="J12" s="719"/>
      <c r="K12" s="719"/>
      <c r="L12" s="719"/>
      <c r="M12" s="719"/>
      <c r="N12" s="719"/>
      <c r="O12" s="719"/>
      <c r="P12" s="719"/>
      <c r="Q12" s="720"/>
      <c r="R12" s="720"/>
      <c r="S12" s="720"/>
      <c r="T12" s="720"/>
      <c r="U12" s="720"/>
      <c r="V12" s="720"/>
      <c r="W12" s="720"/>
      <c r="X12" s="720"/>
    </row>
    <row r="13" spans="1:24" ht="18">
      <c r="A13" s="1295"/>
      <c r="B13" s="723" t="s">
        <v>103</v>
      </c>
      <c r="C13" s="725" t="s">
        <v>100</v>
      </c>
      <c r="D13" s="719"/>
      <c r="E13" s="719"/>
      <c r="F13" s="719"/>
      <c r="G13" s="719"/>
      <c r="H13" s="719"/>
      <c r="I13" s="719"/>
      <c r="J13" s="719"/>
      <c r="K13" s="719"/>
      <c r="L13" s="719"/>
      <c r="M13" s="719"/>
      <c r="N13" s="719"/>
      <c r="O13" s="719"/>
      <c r="P13" s="719"/>
      <c r="Q13" s="720"/>
      <c r="R13" s="720"/>
      <c r="S13" s="720"/>
      <c r="T13" s="720"/>
      <c r="U13" s="720"/>
      <c r="V13" s="720"/>
      <c r="W13" s="720"/>
      <c r="X13" s="720"/>
    </row>
    <row r="14" spans="1:24" ht="18">
      <c r="A14" s="1295"/>
      <c r="B14" s="723" t="s">
        <v>104</v>
      </c>
      <c r="C14" s="725" t="s">
        <v>100</v>
      </c>
      <c r="D14" s="719"/>
      <c r="E14" s="719"/>
      <c r="F14" s="719"/>
      <c r="G14" s="719"/>
      <c r="H14" s="719"/>
      <c r="I14" s="719"/>
      <c r="J14" s="719"/>
      <c r="K14" s="719"/>
      <c r="L14" s="719"/>
      <c r="M14" s="719"/>
      <c r="N14" s="719"/>
      <c r="O14" s="719"/>
      <c r="P14" s="719"/>
      <c r="Q14" s="720"/>
      <c r="R14" s="720"/>
      <c r="S14" s="720"/>
      <c r="T14" s="720"/>
      <c r="U14" s="720"/>
      <c r="V14" s="720"/>
      <c r="W14" s="720"/>
      <c r="X14" s="720"/>
    </row>
    <row r="15" spans="1:24" ht="18">
      <c r="A15" s="1295"/>
      <c r="B15" s="723" t="s">
        <v>105</v>
      </c>
      <c r="C15" s="725" t="s">
        <v>1376</v>
      </c>
      <c r="D15" s="719"/>
      <c r="E15" s="719"/>
      <c r="F15" s="719"/>
      <c r="G15" s="719"/>
      <c r="H15" s="719"/>
      <c r="I15" s="719"/>
      <c r="J15" s="719"/>
      <c r="K15" s="719"/>
      <c r="L15" s="719"/>
      <c r="M15" s="719"/>
      <c r="N15" s="719"/>
      <c r="O15" s="719"/>
      <c r="P15" s="719"/>
      <c r="Q15" s="720"/>
      <c r="R15" s="720"/>
      <c r="S15" s="720"/>
      <c r="T15" s="720"/>
      <c r="U15" s="720"/>
      <c r="V15" s="720"/>
      <c r="W15" s="720"/>
      <c r="X15" s="720"/>
    </row>
    <row r="16" spans="1:24" ht="18">
      <c r="A16" s="1295"/>
      <c r="B16" s="723" t="s">
        <v>106</v>
      </c>
      <c r="C16" s="725" t="s">
        <v>1376</v>
      </c>
      <c r="D16" s="719"/>
      <c r="E16" s="719"/>
      <c r="F16" s="719"/>
      <c r="G16" s="719"/>
      <c r="H16" s="719"/>
      <c r="I16" s="719"/>
      <c r="J16" s="719"/>
      <c r="K16" s="719"/>
      <c r="L16" s="719"/>
      <c r="M16" s="719"/>
      <c r="N16" s="719"/>
      <c r="O16" s="719"/>
      <c r="P16" s="719"/>
      <c r="Q16" s="720"/>
      <c r="R16" s="720"/>
      <c r="S16" s="720"/>
      <c r="T16" s="720"/>
      <c r="U16" s="720"/>
      <c r="V16" s="720"/>
      <c r="W16" s="720"/>
      <c r="X16" s="720"/>
    </row>
    <row r="17" spans="1:24" ht="66">
      <c r="A17" s="1295"/>
      <c r="B17" s="723" t="s">
        <v>108</v>
      </c>
      <c r="C17" s="725" t="s">
        <v>1522</v>
      </c>
      <c r="D17" s="719"/>
      <c r="E17" s="719"/>
      <c r="F17" s="719"/>
      <c r="G17" s="719"/>
      <c r="H17" s="719"/>
      <c r="I17" s="719"/>
      <c r="J17" s="719"/>
      <c r="K17" s="719"/>
      <c r="L17" s="719"/>
      <c r="M17" s="719"/>
      <c r="N17" s="719"/>
      <c r="O17" s="719"/>
      <c r="P17" s="719"/>
      <c r="Q17" s="720"/>
      <c r="R17" s="720"/>
      <c r="S17" s="720"/>
      <c r="T17" s="720"/>
      <c r="U17" s="720"/>
      <c r="V17" s="720"/>
      <c r="W17" s="720"/>
      <c r="X17" s="720"/>
    </row>
    <row r="18" spans="1:24" ht="33">
      <c r="A18" s="1295"/>
      <c r="B18" s="723" t="s">
        <v>365</v>
      </c>
      <c r="C18" s="725" t="s">
        <v>351</v>
      </c>
      <c r="D18" s="719"/>
      <c r="E18" s="719"/>
      <c r="F18" s="719"/>
      <c r="G18" s="719"/>
      <c r="H18" s="719"/>
      <c r="I18" s="719"/>
      <c r="J18" s="719"/>
      <c r="K18" s="719"/>
      <c r="L18" s="719"/>
      <c r="M18" s="719"/>
      <c r="N18" s="719"/>
      <c r="O18" s="719"/>
      <c r="P18" s="719"/>
      <c r="Q18" s="720"/>
      <c r="R18" s="720"/>
      <c r="S18" s="720"/>
      <c r="T18" s="720"/>
      <c r="U18" s="720"/>
      <c r="V18" s="720"/>
      <c r="W18" s="720"/>
      <c r="X18" s="720"/>
    </row>
    <row r="19" spans="1:24" ht="18">
      <c r="A19" s="1295"/>
      <c r="B19" s="723" t="s">
        <v>111</v>
      </c>
      <c r="C19" s="725" t="s">
        <v>1376</v>
      </c>
      <c r="D19" s="719"/>
      <c r="E19" s="719"/>
      <c r="F19" s="719"/>
      <c r="G19" s="719"/>
      <c r="H19" s="719"/>
      <c r="I19" s="719"/>
      <c r="J19" s="719"/>
      <c r="K19" s="719"/>
      <c r="L19" s="719"/>
      <c r="M19" s="719"/>
      <c r="N19" s="719"/>
      <c r="O19" s="719"/>
      <c r="P19" s="719"/>
      <c r="Q19" s="720"/>
      <c r="R19" s="720"/>
      <c r="S19" s="720"/>
      <c r="T19" s="720"/>
      <c r="U19" s="720"/>
      <c r="V19" s="720"/>
      <c r="W19" s="720"/>
      <c r="X19" s="720"/>
    </row>
    <row r="20" spans="1:24" ht="18">
      <c r="A20" s="1295"/>
      <c r="B20" s="723" t="s">
        <v>1159</v>
      </c>
      <c r="C20" s="725" t="s">
        <v>100</v>
      </c>
      <c r="D20" s="719"/>
      <c r="E20" s="719"/>
      <c r="F20" s="719"/>
      <c r="G20" s="719"/>
      <c r="H20" s="719"/>
      <c r="I20" s="719"/>
      <c r="J20" s="719"/>
      <c r="K20" s="719"/>
      <c r="L20" s="719"/>
      <c r="M20" s="719"/>
      <c r="N20" s="719"/>
      <c r="O20" s="719"/>
      <c r="P20" s="719"/>
      <c r="Q20" s="720"/>
      <c r="R20" s="720"/>
      <c r="S20" s="720"/>
      <c r="T20" s="720"/>
      <c r="U20" s="720"/>
      <c r="V20" s="720"/>
      <c r="W20" s="720"/>
      <c r="X20" s="720"/>
    </row>
    <row r="21" spans="1:24" ht="18">
      <c r="A21" s="1295"/>
      <c r="B21" s="723" t="s">
        <v>113</v>
      </c>
      <c r="C21" s="725" t="s">
        <v>1376</v>
      </c>
      <c r="D21" s="719"/>
      <c r="E21" s="719"/>
      <c r="F21" s="719"/>
      <c r="G21" s="719"/>
      <c r="H21" s="719"/>
      <c r="I21" s="719"/>
      <c r="J21" s="719"/>
      <c r="K21" s="719"/>
      <c r="L21" s="719"/>
      <c r="M21" s="719"/>
      <c r="N21" s="719"/>
      <c r="O21" s="719"/>
      <c r="P21" s="719"/>
      <c r="Q21" s="720"/>
      <c r="R21" s="720"/>
      <c r="S21" s="720"/>
      <c r="T21" s="720"/>
      <c r="U21" s="720"/>
      <c r="V21" s="720"/>
      <c r="W21" s="720"/>
      <c r="X21" s="720"/>
    </row>
    <row r="22" spans="1:24" ht="18">
      <c r="A22" s="1295"/>
      <c r="B22" s="723" t="s">
        <v>114</v>
      </c>
      <c r="C22" s="725" t="s">
        <v>1376</v>
      </c>
      <c r="D22" s="719"/>
      <c r="E22" s="719"/>
      <c r="F22" s="719"/>
      <c r="G22" s="719"/>
      <c r="H22" s="719"/>
      <c r="I22" s="719"/>
      <c r="J22" s="719"/>
      <c r="K22" s="719"/>
      <c r="L22" s="719"/>
      <c r="M22" s="719"/>
      <c r="N22" s="719"/>
      <c r="O22" s="719"/>
      <c r="P22" s="719"/>
      <c r="Q22" s="720"/>
      <c r="R22" s="720"/>
      <c r="S22" s="720"/>
      <c r="T22" s="720"/>
      <c r="U22" s="720"/>
      <c r="V22" s="720"/>
      <c r="W22" s="720"/>
      <c r="X22" s="720"/>
    </row>
    <row r="23" spans="1:24" ht="18">
      <c r="A23" s="1295"/>
      <c r="B23" s="723" t="s">
        <v>115</v>
      </c>
      <c r="C23" s="725" t="s">
        <v>1376</v>
      </c>
      <c r="D23" s="719"/>
      <c r="E23" s="719"/>
      <c r="F23" s="719"/>
      <c r="G23" s="719"/>
      <c r="H23" s="719"/>
      <c r="I23" s="719"/>
      <c r="J23" s="719"/>
      <c r="K23" s="719"/>
      <c r="L23" s="719"/>
      <c r="M23" s="719"/>
      <c r="N23" s="719"/>
      <c r="O23" s="719"/>
      <c r="P23" s="719"/>
      <c r="Q23" s="720"/>
      <c r="R23" s="720"/>
      <c r="S23" s="720"/>
      <c r="T23" s="720"/>
      <c r="U23" s="720"/>
      <c r="V23" s="720"/>
      <c r="W23" s="720"/>
      <c r="X23" s="720"/>
    </row>
    <row r="24" spans="1:24" ht="18">
      <c r="A24" s="1295"/>
      <c r="B24" s="723" t="s">
        <v>116</v>
      </c>
      <c r="C24" s="725" t="s">
        <v>1376</v>
      </c>
      <c r="D24" s="719"/>
      <c r="E24" s="719"/>
      <c r="F24" s="719"/>
      <c r="G24" s="719"/>
      <c r="H24" s="719"/>
      <c r="I24" s="719"/>
      <c r="J24" s="719"/>
      <c r="K24" s="719"/>
      <c r="L24" s="719"/>
      <c r="M24" s="719"/>
      <c r="N24" s="719"/>
      <c r="O24" s="719"/>
      <c r="P24" s="719"/>
      <c r="Q24" s="720"/>
      <c r="R24" s="720"/>
      <c r="S24" s="720"/>
      <c r="T24" s="720"/>
      <c r="U24" s="720"/>
      <c r="V24" s="720"/>
      <c r="W24" s="720"/>
      <c r="X24" s="720"/>
    </row>
    <row r="25" spans="1:24" ht="18">
      <c r="A25" s="1295"/>
      <c r="B25" s="723" t="s">
        <v>117</v>
      </c>
      <c r="C25" s="725" t="s">
        <v>118</v>
      </c>
      <c r="D25" s="719"/>
      <c r="E25" s="719"/>
      <c r="F25" s="719"/>
      <c r="G25" s="719"/>
      <c r="H25" s="719"/>
      <c r="I25" s="719"/>
      <c r="J25" s="719"/>
      <c r="K25" s="719"/>
      <c r="L25" s="719"/>
      <c r="M25" s="719"/>
      <c r="N25" s="719"/>
      <c r="O25" s="719"/>
      <c r="P25" s="719"/>
      <c r="Q25" s="720"/>
      <c r="R25" s="720"/>
      <c r="S25" s="720"/>
      <c r="T25" s="720"/>
      <c r="U25" s="720"/>
      <c r="V25" s="720"/>
      <c r="W25" s="720"/>
      <c r="X25" s="720"/>
    </row>
    <row r="26" spans="1:24" ht="18">
      <c r="A26" s="1295"/>
      <c r="B26" s="723" t="s">
        <v>119</v>
      </c>
      <c r="C26" s="725" t="s">
        <v>1376</v>
      </c>
      <c r="D26" s="719"/>
      <c r="E26" s="719"/>
      <c r="F26" s="719"/>
      <c r="G26" s="719"/>
      <c r="H26" s="719"/>
      <c r="I26" s="719"/>
      <c r="J26" s="719"/>
      <c r="K26" s="719"/>
      <c r="L26" s="719"/>
      <c r="M26" s="719"/>
      <c r="N26" s="719"/>
      <c r="O26" s="719"/>
      <c r="P26" s="719"/>
      <c r="Q26" s="720"/>
      <c r="R26" s="720"/>
      <c r="S26" s="720"/>
      <c r="T26" s="720"/>
      <c r="U26" s="720"/>
      <c r="V26" s="720"/>
      <c r="W26" s="720"/>
      <c r="X26" s="720"/>
    </row>
    <row r="27" spans="1:24" ht="33">
      <c r="A27" s="1295"/>
      <c r="B27" s="723" t="s">
        <v>120</v>
      </c>
      <c r="C27" s="725" t="s">
        <v>1523</v>
      </c>
      <c r="D27" s="719"/>
      <c r="E27" s="719"/>
      <c r="F27" s="719"/>
      <c r="G27" s="719"/>
      <c r="H27" s="719"/>
      <c r="I27" s="719"/>
      <c r="J27" s="719"/>
      <c r="K27" s="719"/>
      <c r="L27" s="719"/>
      <c r="M27" s="719"/>
      <c r="N27" s="719"/>
      <c r="O27" s="719"/>
      <c r="P27" s="719"/>
      <c r="Q27" s="720"/>
      <c r="R27" s="720"/>
      <c r="S27" s="720"/>
      <c r="T27" s="720"/>
      <c r="U27" s="720"/>
      <c r="V27" s="720"/>
      <c r="W27" s="720"/>
      <c r="X27" s="720"/>
    </row>
    <row r="28" spans="1:24" ht="18">
      <c r="A28" s="1295"/>
      <c r="B28" s="723" t="s">
        <v>122</v>
      </c>
      <c r="C28" s="725" t="s">
        <v>123</v>
      </c>
      <c r="D28" s="719"/>
      <c r="E28" s="719"/>
      <c r="F28" s="719"/>
      <c r="G28" s="719"/>
      <c r="H28" s="719"/>
      <c r="I28" s="719"/>
      <c r="J28" s="719"/>
      <c r="K28" s="719"/>
      <c r="L28" s="719"/>
      <c r="M28" s="719"/>
      <c r="N28" s="719"/>
      <c r="O28" s="719"/>
      <c r="P28" s="719"/>
      <c r="Q28" s="720"/>
      <c r="R28" s="720"/>
      <c r="S28" s="720"/>
      <c r="T28" s="720"/>
      <c r="U28" s="720"/>
      <c r="V28" s="720"/>
      <c r="W28" s="720"/>
      <c r="X28" s="720"/>
    </row>
    <row r="29" spans="1:24" ht="18">
      <c r="A29" s="1295"/>
      <c r="B29" s="723" t="s">
        <v>124</v>
      </c>
      <c r="C29" s="725" t="s">
        <v>1376</v>
      </c>
      <c r="D29" s="719"/>
      <c r="E29" s="719"/>
      <c r="F29" s="719"/>
      <c r="G29" s="719"/>
      <c r="H29" s="719"/>
      <c r="I29" s="719"/>
      <c r="J29" s="719"/>
      <c r="K29" s="719"/>
      <c r="L29" s="719"/>
      <c r="M29" s="719"/>
      <c r="N29" s="719"/>
      <c r="O29" s="719"/>
      <c r="P29" s="719"/>
      <c r="Q29" s="720"/>
      <c r="R29" s="720"/>
      <c r="S29" s="720"/>
      <c r="T29" s="720"/>
      <c r="U29" s="720"/>
      <c r="V29" s="720"/>
      <c r="W29" s="720"/>
      <c r="X29" s="720"/>
    </row>
    <row r="30" spans="1:24" ht="33">
      <c r="A30" s="1295"/>
      <c r="B30" s="723" t="s">
        <v>126</v>
      </c>
      <c r="C30" s="725" t="s">
        <v>908</v>
      </c>
      <c r="D30" s="719"/>
      <c r="E30" s="719"/>
      <c r="F30" s="719"/>
      <c r="G30" s="719"/>
      <c r="H30" s="719"/>
      <c r="I30" s="719"/>
      <c r="J30" s="719"/>
      <c r="K30" s="719"/>
      <c r="L30" s="719"/>
      <c r="M30" s="719"/>
      <c r="N30" s="719"/>
      <c r="O30" s="719"/>
      <c r="P30" s="719"/>
      <c r="Q30" s="720"/>
      <c r="R30" s="720"/>
      <c r="S30" s="720"/>
      <c r="T30" s="720"/>
      <c r="U30" s="720"/>
      <c r="V30" s="720"/>
      <c r="W30" s="720"/>
      <c r="X30" s="720"/>
    </row>
    <row r="31" spans="1:24" ht="33">
      <c r="A31" s="1295"/>
      <c r="B31" s="723" t="s">
        <v>128</v>
      </c>
      <c r="C31" s="725" t="s">
        <v>1524</v>
      </c>
      <c r="D31" s="719"/>
      <c r="E31" s="719"/>
      <c r="F31" s="719"/>
      <c r="G31" s="719"/>
      <c r="H31" s="719"/>
      <c r="I31" s="719"/>
      <c r="J31" s="719"/>
      <c r="K31" s="719"/>
      <c r="L31" s="719"/>
      <c r="M31" s="719"/>
      <c r="N31" s="719"/>
      <c r="O31" s="719"/>
      <c r="P31" s="719"/>
      <c r="Q31" s="720"/>
      <c r="R31" s="720"/>
      <c r="S31" s="720"/>
      <c r="T31" s="720"/>
      <c r="U31" s="720"/>
      <c r="V31" s="720"/>
      <c r="W31" s="720"/>
      <c r="X31" s="720"/>
    </row>
    <row r="32" spans="1:24" ht="33.5" thickBot="1">
      <c r="A32" s="1296"/>
      <c r="B32" s="727" t="s">
        <v>129</v>
      </c>
      <c r="C32" s="728" t="s">
        <v>1525</v>
      </c>
      <c r="D32" s="719"/>
      <c r="E32" s="719"/>
      <c r="F32" s="719"/>
      <c r="G32" s="719"/>
      <c r="H32" s="719"/>
      <c r="I32" s="719"/>
      <c r="J32" s="719"/>
      <c r="K32" s="719"/>
      <c r="L32" s="719"/>
      <c r="M32" s="719"/>
      <c r="N32" s="719"/>
      <c r="O32" s="719"/>
      <c r="P32" s="719"/>
      <c r="Q32" s="720"/>
      <c r="R32" s="720"/>
      <c r="S32" s="720"/>
      <c r="T32" s="720"/>
      <c r="U32" s="720"/>
      <c r="V32" s="720"/>
      <c r="W32" s="720"/>
      <c r="X32" s="720"/>
    </row>
    <row r="33" spans="1:24" ht="18">
      <c r="A33" s="1294" t="s">
        <v>130</v>
      </c>
      <c r="B33" s="729" t="s">
        <v>131</v>
      </c>
      <c r="C33" s="730" t="s">
        <v>1517</v>
      </c>
      <c r="D33" s="719"/>
      <c r="E33" s="719"/>
      <c r="F33" s="719"/>
      <c r="G33" s="719"/>
      <c r="H33" s="719"/>
      <c r="I33" s="719"/>
      <c r="J33" s="719"/>
      <c r="K33" s="719"/>
      <c r="L33" s="719"/>
      <c r="M33" s="719"/>
      <c r="N33" s="719"/>
      <c r="O33" s="719"/>
      <c r="P33" s="719"/>
      <c r="Q33" s="720"/>
      <c r="R33" s="720"/>
      <c r="S33" s="720"/>
      <c r="T33" s="720"/>
      <c r="U33" s="720"/>
      <c r="V33" s="720"/>
      <c r="W33" s="720"/>
      <c r="X33" s="720"/>
    </row>
    <row r="34" spans="1:24" ht="18">
      <c r="A34" s="1295"/>
      <c r="B34" s="723" t="s">
        <v>132</v>
      </c>
      <c r="C34" s="725" t="s">
        <v>1526</v>
      </c>
      <c r="D34" s="719"/>
      <c r="E34" s="719"/>
      <c r="F34" s="719"/>
      <c r="G34" s="719"/>
      <c r="H34" s="719"/>
      <c r="I34" s="719"/>
      <c r="J34" s="719"/>
      <c r="K34" s="719"/>
      <c r="L34" s="719"/>
      <c r="M34" s="719"/>
      <c r="N34" s="719"/>
      <c r="O34" s="719"/>
      <c r="P34" s="719"/>
      <c r="Q34" s="720"/>
      <c r="R34" s="720"/>
      <c r="S34" s="720"/>
      <c r="T34" s="720"/>
      <c r="U34" s="720"/>
      <c r="V34" s="720"/>
      <c r="W34" s="720"/>
      <c r="X34" s="720"/>
    </row>
    <row r="35" spans="1:24" ht="18">
      <c r="A35" s="1295"/>
      <c r="B35" s="723" t="s">
        <v>133</v>
      </c>
      <c r="C35" s="725" t="s">
        <v>1527</v>
      </c>
      <c r="D35" s="719"/>
      <c r="E35" s="719"/>
      <c r="F35" s="719"/>
      <c r="G35" s="719"/>
      <c r="H35" s="719"/>
      <c r="I35" s="719"/>
      <c r="J35" s="719"/>
      <c r="K35" s="719"/>
      <c r="L35" s="719"/>
      <c r="M35" s="719"/>
      <c r="N35" s="719"/>
      <c r="O35" s="719"/>
      <c r="P35" s="719"/>
      <c r="Q35" s="720"/>
      <c r="R35" s="720"/>
      <c r="S35" s="720"/>
      <c r="T35" s="720"/>
      <c r="U35" s="720"/>
      <c r="V35" s="720"/>
      <c r="W35" s="720"/>
      <c r="X35" s="720"/>
    </row>
    <row r="36" spans="1:24" ht="18">
      <c r="A36" s="1295"/>
      <c r="B36" s="723" t="s">
        <v>135</v>
      </c>
      <c r="C36" s="725" t="s">
        <v>1376</v>
      </c>
      <c r="D36" s="719"/>
      <c r="E36" s="719"/>
      <c r="F36" s="719"/>
      <c r="G36" s="719"/>
      <c r="H36" s="719"/>
      <c r="I36" s="719"/>
      <c r="J36" s="719"/>
      <c r="K36" s="719"/>
      <c r="L36" s="719"/>
      <c r="M36" s="719"/>
      <c r="N36" s="719"/>
      <c r="O36" s="719"/>
      <c r="P36" s="719"/>
      <c r="Q36" s="720"/>
      <c r="R36" s="720"/>
      <c r="S36" s="720"/>
      <c r="T36" s="720"/>
      <c r="U36" s="720"/>
      <c r="V36" s="720"/>
      <c r="W36" s="720"/>
      <c r="X36" s="720"/>
    </row>
    <row r="37" spans="1:24" ht="18">
      <c r="A37" s="1295"/>
      <c r="B37" s="723" t="s">
        <v>136</v>
      </c>
      <c r="C37" s="725" t="s">
        <v>1376</v>
      </c>
      <c r="D37" s="719"/>
      <c r="E37" s="719"/>
      <c r="F37" s="719"/>
      <c r="G37" s="719"/>
      <c r="H37" s="719"/>
      <c r="I37" s="719"/>
      <c r="J37" s="719"/>
      <c r="K37" s="719"/>
      <c r="L37" s="719"/>
      <c r="M37" s="719"/>
      <c r="N37" s="719"/>
      <c r="O37" s="719"/>
      <c r="P37" s="719"/>
      <c r="Q37" s="720"/>
      <c r="R37" s="720"/>
      <c r="S37" s="720"/>
      <c r="T37" s="720"/>
      <c r="U37" s="720"/>
      <c r="V37" s="720"/>
      <c r="W37" s="720"/>
      <c r="X37" s="720"/>
    </row>
    <row r="38" spans="1:24" ht="18.5" thickBot="1">
      <c r="A38" s="1296"/>
      <c r="B38" s="731" t="s">
        <v>137</v>
      </c>
      <c r="C38" s="728" t="s">
        <v>102</v>
      </c>
      <c r="D38" s="719"/>
      <c r="E38" s="719"/>
      <c r="F38" s="719"/>
      <c r="G38" s="719"/>
      <c r="H38" s="719"/>
      <c r="I38" s="719"/>
      <c r="J38" s="719"/>
      <c r="K38" s="719"/>
      <c r="L38" s="719"/>
      <c r="M38" s="719"/>
      <c r="N38" s="719"/>
      <c r="O38" s="719"/>
      <c r="P38" s="719"/>
      <c r="Q38" s="720"/>
      <c r="R38" s="720"/>
      <c r="S38" s="720"/>
      <c r="T38" s="720"/>
      <c r="U38" s="720"/>
      <c r="V38" s="720"/>
      <c r="W38" s="720"/>
      <c r="X38" s="720"/>
    </row>
    <row r="39" spans="1:24" ht="18">
      <c r="A39" s="1294" t="s">
        <v>138</v>
      </c>
      <c r="B39" s="729" t="s">
        <v>139</v>
      </c>
      <c r="C39" s="730" t="s">
        <v>100</v>
      </c>
      <c r="D39" s="719"/>
      <c r="E39" s="719"/>
      <c r="F39" s="719"/>
      <c r="G39" s="719"/>
      <c r="H39" s="719"/>
      <c r="I39" s="719"/>
      <c r="J39" s="719"/>
      <c r="K39" s="719"/>
      <c r="L39" s="719"/>
      <c r="M39" s="719"/>
      <c r="N39" s="719"/>
      <c r="O39" s="719"/>
      <c r="P39" s="719"/>
      <c r="Q39" s="720"/>
      <c r="R39" s="720"/>
      <c r="S39" s="720"/>
      <c r="T39" s="720"/>
      <c r="U39" s="720"/>
      <c r="V39" s="720"/>
      <c r="W39" s="720"/>
      <c r="X39" s="720"/>
    </row>
    <row r="40" spans="1:24" ht="18">
      <c r="A40" s="1295"/>
      <c r="B40" s="723" t="s">
        <v>140</v>
      </c>
      <c r="C40" s="725" t="s">
        <v>1376</v>
      </c>
      <c r="D40" s="719"/>
      <c r="E40" s="719"/>
      <c r="F40" s="719"/>
      <c r="G40" s="719"/>
      <c r="H40" s="719"/>
      <c r="I40" s="719"/>
      <c r="J40" s="719"/>
      <c r="K40" s="719"/>
      <c r="L40" s="719"/>
      <c r="M40" s="719"/>
      <c r="N40" s="719"/>
      <c r="O40" s="719"/>
      <c r="P40" s="719"/>
      <c r="Q40" s="720"/>
      <c r="R40" s="720"/>
      <c r="S40" s="720"/>
      <c r="T40" s="720"/>
      <c r="U40" s="720"/>
      <c r="V40" s="720"/>
      <c r="W40" s="720"/>
      <c r="X40" s="720"/>
    </row>
    <row r="41" spans="1:24" ht="18">
      <c r="A41" s="1295"/>
      <c r="B41" s="723" t="s">
        <v>141</v>
      </c>
      <c r="C41" s="725" t="s">
        <v>1376</v>
      </c>
      <c r="D41" s="719"/>
      <c r="E41" s="719"/>
      <c r="F41" s="719"/>
      <c r="G41" s="719"/>
      <c r="H41" s="719"/>
      <c r="I41" s="719"/>
      <c r="J41" s="719"/>
      <c r="K41" s="719"/>
      <c r="L41" s="719"/>
      <c r="M41" s="719"/>
      <c r="N41" s="719"/>
      <c r="O41" s="719"/>
      <c r="P41" s="719"/>
      <c r="Q41" s="720"/>
      <c r="R41" s="720"/>
      <c r="S41" s="720"/>
      <c r="T41" s="720"/>
      <c r="U41" s="720"/>
      <c r="V41" s="720"/>
      <c r="W41" s="720"/>
      <c r="X41" s="720"/>
    </row>
    <row r="42" spans="1:24" ht="18">
      <c r="A42" s="1295"/>
      <c r="B42" s="723" t="s">
        <v>142</v>
      </c>
      <c r="C42" s="725" t="s">
        <v>1376</v>
      </c>
      <c r="D42" s="719"/>
      <c r="E42" s="719"/>
      <c r="F42" s="719"/>
      <c r="G42" s="719"/>
      <c r="H42" s="719"/>
      <c r="I42" s="719"/>
      <c r="J42" s="719"/>
      <c r="K42" s="719"/>
      <c r="L42" s="719"/>
      <c r="M42" s="719"/>
      <c r="N42" s="719"/>
      <c r="O42" s="719"/>
      <c r="P42" s="719"/>
      <c r="Q42" s="720"/>
      <c r="R42" s="720"/>
      <c r="S42" s="720"/>
      <c r="T42" s="720"/>
      <c r="U42" s="720"/>
      <c r="V42" s="720"/>
      <c r="W42" s="720"/>
      <c r="X42" s="720"/>
    </row>
    <row r="43" spans="1:24" ht="18">
      <c r="A43" s="1295"/>
      <c r="B43" s="723" t="s">
        <v>143</v>
      </c>
      <c r="C43" s="725" t="s">
        <v>1376</v>
      </c>
      <c r="D43" s="719"/>
      <c r="E43" s="719"/>
      <c r="F43" s="719"/>
      <c r="G43" s="719"/>
      <c r="H43" s="719"/>
      <c r="I43" s="719"/>
      <c r="J43" s="719"/>
      <c r="K43" s="719"/>
      <c r="L43" s="719"/>
      <c r="M43" s="719"/>
      <c r="N43" s="719"/>
      <c r="O43" s="719"/>
      <c r="P43" s="719"/>
      <c r="Q43" s="720"/>
      <c r="R43" s="720"/>
      <c r="S43" s="720"/>
      <c r="T43" s="720"/>
      <c r="U43" s="720"/>
      <c r="V43" s="720"/>
      <c r="W43" s="720"/>
      <c r="X43" s="720"/>
    </row>
    <row r="44" spans="1:24" ht="18.5" thickBot="1">
      <c r="A44" s="1296"/>
      <c r="B44" s="731" t="s">
        <v>144</v>
      </c>
      <c r="C44" s="728" t="s">
        <v>1376</v>
      </c>
      <c r="D44" s="719"/>
      <c r="E44" s="719"/>
      <c r="F44" s="719"/>
      <c r="G44" s="719"/>
      <c r="H44" s="719"/>
      <c r="I44" s="719"/>
      <c r="J44" s="719"/>
      <c r="K44" s="719"/>
      <c r="L44" s="719"/>
      <c r="M44" s="719"/>
      <c r="N44" s="719"/>
      <c r="O44" s="719"/>
      <c r="P44" s="719"/>
      <c r="Q44" s="720"/>
      <c r="R44" s="720"/>
      <c r="S44" s="720"/>
      <c r="T44" s="720"/>
      <c r="U44" s="720"/>
      <c r="V44" s="720"/>
      <c r="W44" s="720"/>
      <c r="X44" s="720"/>
    </row>
    <row r="45" spans="1:24" ht="18">
      <c r="A45" s="1294" t="s">
        <v>145</v>
      </c>
      <c r="B45" s="729" t="s">
        <v>146</v>
      </c>
      <c r="C45" s="730" t="s">
        <v>102</v>
      </c>
      <c r="D45" s="719"/>
      <c r="E45" s="719"/>
      <c r="F45" s="719"/>
      <c r="G45" s="719"/>
      <c r="H45" s="719"/>
      <c r="I45" s="719"/>
      <c r="J45" s="719"/>
      <c r="K45" s="719"/>
      <c r="L45" s="719"/>
      <c r="M45" s="719"/>
      <c r="N45" s="719"/>
      <c r="O45" s="719"/>
      <c r="P45" s="719"/>
      <c r="Q45" s="720"/>
      <c r="R45" s="720"/>
      <c r="S45" s="720"/>
      <c r="T45" s="720"/>
      <c r="U45" s="720"/>
      <c r="V45" s="720"/>
      <c r="W45" s="720"/>
      <c r="X45" s="720"/>
    </row>
    <row r="46" spans="1:24" ht="33">
      <c r="A46" s="1295"/>
      <c r="B46" s="723" t="s">
        <v>148</v>
      </c>
      <c r="C46" s="725" t="s">
        <v>1528</v>
      </c>
      <c r="D46" s="719"/>
      <c r="E46" s="719"/>
      <c r="F46" s="719"/>
      <c r="G46" s="719"/>
      <c r="H46" s="719"/>
      <c r="I46" s="719"/>
      <c r="J46" s="719"/>
      <c r="K46" s="719"/>
      <c r="L46" s="719"/>
      <c r="M46" s="719"/>
      <c r="N46" s="719"/>
      <c r="O46" s="719"/>
      <c r="P46" s="719"/>
      <c r="Q46" s="720"/>
      <c r="R46" s="720"/>
      <c r="S46" s="720"/>
      <c r="T46" s="720"/>
      <c r="U46" s="720"/>
      <c r="V46" s="720"/>
      <c r="W46" s="720"/>
      <c r="X46" s="720"/>
    </row>
    <row r="47" spans="1:24" ht="18.5" thickBot="1">
      <c r="A47" s="1296"/>
      <c r="B47" s="731" t="s">
        <v>149</v>
      </c>
      <c r="C47" s="728" t="s">
        <v>1376</v>
      </c>
      <c r="D47" s="719"/>
      <c r="E47" s="719"/>
      <c r="F47" s="719"/>
      <c r="G47" s="719"/>
      <c r="H47" s="719"/>
      <c r="I47" s="719"/>
      <c r="J47" s="719"/>
      <c r="K47" s="719"/>
      <c r="L47" s="719"/>
      <c r="M47" s="719"/>
      <c r="N47" s="719"/>
      <c r="O47" s="719"/>
      <c r="P47" s="719"/>
      <c r="Q47" s="720"/>
      <c r="R47" s="720"/>
      <c r="S47" s="720"/>
      <c r="T47" s="720"/>
      <c r="U47" s="720"/>
      <c r="V47" s="720"/>
      <c r="W47" s="720"/>
      <c r="X47" s="720"/>
    </row>
    <row r="48" spans="1:24" ht="33">
      <c r="A48" s="1304" t="s">
        <v>368</v>
      </c>
      <c r="B48" s="732" t="s">
        <v>151</v>
      </c>
      <c r="C48" s="730" t="s">
        <v>1529</v>
      </c>
      <c r="D48" s="719"/>
      <c r="E48" s="719"/>
      <c r="F48" s="719"/>
      <c r="G48" s="719"/>
      <c r="H48" s="719"/>
      <c r="I48" s="719"/>
      <c r="J48" s="719"/>
      <c r="K48" s="719"/>
      <c r="L48" s="719"/>
      <c r="M48" s="719"/>
      <c r="N48" s="719"/>
      <c r="O48" s="719"/>
      <c r="P48" s="719"/>
      <c r="Q48" s="720"/>
      <c r="R48" s="720"/>
      <c r="S48" s="720"/>
      <c r="T48" s="720"/>
      <c r="U48" s="720"/>
      <c r="V48" s="720"/>
      <c r="W48" s="720"/>
      <c r="X48" s="720"/>
    </row>
    <row r="49" spans="1:24" ht="18">
      <c r="A49" s="1295"/>
      <c r="B49" s="723" t="s">
        <v>152</v>
      </c>
      <c r="C49" s="725" t="s">
        <v>1530</v>
      </c>
      <c r="D49" s="719"/>
      <c r="E49" s="719"/>
      <c r="F49" s="719"/>
      <c r="G49" s="719"/>
      <c r="H49" s="719"/>
      <c r="I49" s="719"/>
      <c r="J49" s="719"/>
      <c r="K49" s="719"/>
      <c r="L49" s="719"/>
      <c r="M49" s="719"/>
      <c r="N49" s="719"/>
      <c r="O49" s="719"/>
      <c r="P49" s="719"/>
      <c r="Q49" s="720"/>
      <c r="R49" s="720"/>
      <c r="S49" s="720"/>
      <c r="T49" s="720"/>
      <c r="U49" s="720"/>
      <c r="V49" s="720"/>
      <c r="W49" s="720"/>
      <c r="X49" s="720"/>
    </row>
    <row r="50" spans="1:24" ht="18">
      <c r="A50" s="1295"/>
      <c r="B50" s="723" t="s">
        <v>153</v>
      </c>
      <c r="C50" s="725" t="s">
        <v>1531</v>
      </c>
      <c r="D50" s="719"/>
      <c r="E50" s="719"/>
      <c r="F50" s="719"/>
      <c r="G50" s="719"/>
      <c r="H50" s="719"/>
      <c r="I50" s="719"/>
      <c r="J50" s="719"/>
      <c r="K50" s="719"/>
      <c r="L50" s="719"/>
      <c r="M50" s="719"/>
      <c r="N50" s="719"/>
      <c r="O50" s="719"/>
      <c r="P50" s="719"/>
      <c r="Q50" s="720"/>
      <c r="R50" s="720"/>
      <c r="S50" s="720"/>
      <c r="T50" s="720"/>
      <c r="U50" s="720"/>
      <c r="V50" s="720"/>
      <c r="W50" s="720"/>
      <c r="X50" s="720"/>
    </row>
    <row r="51" spans="1:24" ht="18">
      <c r="A51" s="1295"/>
      <c r="B51" s="723" t="s">
        <v>154</v>
      </c>
      <c r="C51" s="725" t="s">
        <v>1376</v>
      </c>
      <c r="D51" s="719"/>
      <c r="E51" s="719"/>
      <c r="F51" s="719"/>
      <c r="G51" s="719"/>
      <c r="H51" s="719"/>
      <c r="I51" s="719"/>
      <c r="J51" s="719"/>
      <c r="K51" s="719"/>
      <c r="L51" s="719"/>
      <c r="M51" s="719"/>
      <c r="N51" s="719"/>
      <c r="O51" s="719"/>
      <c r="P51" s="719"/>
      <c r="Q51" s="720"/>
      <c r="R51" s="720"/>
      <c r="S51" s="720"/>
      <c r="T51" s="720"/>
      <c r="U51" s="720"/>
      <c r="V51" s="720"/>
      <c r="W51" s="720"/>
      <c r="X51" s="720"/>
    </row>
    <row r="52" spans="1:24" ht="33">
      <c r="A52" s="1295"/>
      <c r="B52" s="723" t="s">
        <v>155</v>
      </c>
      <c r="C52" s="725" t="s">
        <v>1532</v>
      </c>
      <c r="D52" s="719"/>
      <c r="E52" s="719"/>
      <c r="F52" s="719"/>
      <c r="G52" s="719"/>
      <c r="H52" s="719"/>
      <c r="I52" s="719"/>
      <c r="J52" s="719"/>
      <c r="K52" s="719"/>
      <c r="L52" s="719"/>
      <c r="M52" s="719"/>
      <c r="N52" s="719"/>
      <c r="O52" s="719"/>
      <c r="P52" s="719"/>
      <c r="Q52" s="720"/>
      <c r="R52" s="720"/>
      <c r="S52" s="720"/>
      <c r="T52" s="720"/>
      <c r="U52" s="720"/>
      <c r="V52" s="720"/>
      <c r="W52" s="720"/>
      <c r="X52" s="720"/>
    </row>
    <row r="53" spans="1:24" ht="33">
      <c r="A53" s="1295"/>
      <c r="B53" s="723" t="s">
        <v>1168</v>
      </c>
      <c r="C53" s="725" t="s">
        <v>1533</v>
      </c>
      <c r="D53" s="719"/>
      <c r="E53" s="719"/>
      <c r="F53" s="719"/>
      <c r="G53" s="719"/>
      <c r="H53" s="719"/>
      <c r="I53" s="719"/>
      <c r="J53" s="719"/>
      <c r="K53" s="719"/>
      <c r="L53" s="719"/>
      <c r="M53" s="719"/>
      <c r="N53" s="719"/>
      <c r="O53" s="719"/>
      <c r="P53" s="719"/>
      <c r="Q53" s="720"/>
      <c r="R53" s="720"/>
      <c r="S53" s="720"/>
      <c r="T53" s="720"/>
      <c r="U53" s="720"/>
      <c r="V53" s="720"/>
      <c r="W53" s="720"/>
      <c r="X53" s="720"/>
    </row>
    <row r="54" spans="1:24" ht="33">
      <c r="A54" s="1295"/>
      <c r="B54" s="723" t="s">
        <v>157</v>
      </c>
      <c r="C54" s="725" t="s">
        <v>1534</v>
      </c>
      <c r="D54" s="719"/>
      <c r="E54" s="719"/>
      <c r="F54" s="719"/>
      <c r="G54" s="719"/>
      <c r="H54" s="719"/>
      <c r="I54" s="719"/>
      <c r="J54" s="719"/>
      <c r="K54" s="719"/>
      <c r="L54" s="719"/>
      <c r="M54" s="719"/>
      <c r="N54" s="719"/>
      <c r="O54" s="719"/>
      <c r="P54" s="719"/>
      <c r="Q54" s="720"/>
      <c r="R54" s="720"/>
      <c r="S54" s="720"/>
      <c r="T54" s="720"/>
      <c r="U54" s="720"/>
      <c r="V54" s="720"/>
      <c r="W54" s="720"/>
      <c r="X54" s="720"/>
    </row>
    <row r="55" spans="1:24" ht="18">
      <c r="A55" s="1295"/>
      <c r="B55" s="723" t="s">
        <v>158</v>
      </c>
      <c r="C55" s="725" t="s">
        <v>1535</v>
      </c>
      <c r="D55" s="719"/>
      <c r="E55" s="719"/>
      <c r="F55" s="719"/>
      <c r="G55" s="719"/>
      <c r="H55" s="719"/>
      <c r="I55" s="719"/>
      <c r="J55" s="719"/>
      <c r="K55" s="719"/>
      <c r="L55" s="719"/>
      <c r="M55" s="719"/>
      <c r="N55" s="719"/>
      <c r="O55" s="719"/>
      <c r="P55" s="719"/>
      <c r="Q55" s="720"/>
      <c r="R55" s="720"/>
      <c r="S55" s="720"/>
      <c r="T55" s="720"/>
      <c r="U55" s="720"/>
      <c r="V55" s="720"/>
      <c r="W55" s="720"/>
      <c r="X55" s="720"/>
    </row>
    <row r="56" spans="1:24" ht="18">
      <c r="A56" s="1295"/>
      <c r="B56" s="723" t="s">
        <v>159</v>
      </c>
      <c r="C56" s="725" t="s">
        <v>372</v>
      </c>
      <c r="D56" s="719"/>
      <c r="E56" s="719"/>
      <c r="F56" s="719"/>
      <c r="G56" s="719"/>
      <c r="H56" s="719"/>
      <c r="I56" s="719"/>
      <c r="J56" s="719"/>
      <c r="K56" s="719"/>
      <c r="L56" s="719"/>
      <c r="M56" s="719"/>
      <c r="N56" s="719"/>
      <c r="O56" s="719"/>
      <c r="P56" s="719"/>
      <c r="Q56" s="720"/>
      <c r="R56" s="720"/>
      <c r="S56" s="720"/>
      <c r="T56" s="720"/>
      <c r="U56" s="720"/>
      <c r="V56" s="720"/>
      <c r="W56" s="720"/>
      <c r="X56" s="720"/>
    </row>
    <row r="57" spans="1:24" ht="18">
      <c r="A57" s="1295"/>
      <c r="B57" s="723" t="s">
        <v>160</v>
      </c>
      <c r="C57" s="725" t="s">
        <v>1376</v>
      </c>
      <c r="D57" s="719"/>
      <c r="E57" s="719"/>
      <c r="F57" s="719"/>
      <c r="G57" s="719"/>
      <c r="H57" s="719"/>
      <c r="I57" s="719"/>
      <c r="J57" s="719"/>
      <c r="K57" s="719"/>
      <c r="L57" s="719"/>
      <c r="M57" s="719"/>
      <c r="N57" s="719"/>
      <c r="O57" s="719"/>
      <c r="P57" s="719"/>
      <c r="Q57" s="720"/>
      <c r="R57" s="720"/>
      <c r="S57" s="720"/>
      <c r="T57" s="720"/>
      <c r="U57" s="720"/>
      <c r="V57" s="720"/>
      <c r="W57" s="720"/>
      <c r="X57" s="720"/>
    </row>
    <row r="58" spans="1:24" ht="18">
      <c r="A58" s="1295"/>
      <c r="B58" s="723" t="s">
        <v>162</v>
      </c>
      <c r="C58" s="725" t="s">
        <v>1376</v>
      </c>
      <c r="D58" s="719"/>
      <c r="E58" s="719"/>
      <c r="F58" s="719"/>
      <c r="G58" s="719"/>
      <c r="H58" s="719"/>
      <c r="I58" s="719"/>
      <c r="J58" s="719"/>
      <c r="K58" s="719"/>
      <c r="L58" s="719"/>
      <c r="M58" s="719"/>
      <c r="N58" s="719"/>
      <c r="O58" s="719"/>
      <c r="P58" s="719"/>
      <c r="Q58" s="720"/>
      <c r="R58" s="720"/>
      <c r="S58" s="720"/>
      <c r="T58" s="720"/>
      <c r="U58" s="720"/>
      <c r="V58" s="720"/>
      <c r="W58" s="720"/>
      <c r="X58" s="720"/>
    </row>
    <row r="59" spans="1:24" ht="18">
      <c r="A59" s="1295"/>
      <c r="B59" s="723" t="s">
        <v>163</v>
      </c>
      <c r="C59" s="725" t="s">
        <v>1535</v>
      </c>
      <c r="D59" s="719"/>
      <c r="E59" s="719"/>
      <c r="F59" s="719"/>
      <c r="G59" s="719"/>
      <c r="H59" s="719"/>
      <c r="I59" s="719"/>
      <c r="J59" s="719"/>
      <c r="K59" s="719"/>
      <c r="L59" s="719"/>
      <c r="M59" s="719"/>
      <c r="N59" s="719"/>
      <c r="O59" s="719"/>
      <c r="P59" s="719"/>
      <c r="Q59" s="720"/>
      <c r="R59" s="720"/>
      <c r="S59" s="720"/>
      <c r="T59" s="720"/>
      <c r="U59" s="720"/>
      <c r="V59" s="720"/>
      <c r="W59" s="720"/>
      <c r="X59" s="720"/>
    </row>
    <row r="60" spans="1:24" ht="33">
      <c r="A60" s="1295"/>
      <c r="B60" s="723" t="s">
        <v>164</v>
      </c>
      <c r="C60" s="725" t="s">
        <v>1536</v>
      </c>
      <c r="D60" s="719"/>
      <c r="E60" s="719"/>
      <c r="F60" s="719"/>
      <c r="G60" s="719"/>
      <c r="H60" s="719"/>
      <c r="I60" s="719"/>
      <c r="J60" s="719"/>
      <c r="K60" s="719"/>
      <c r="L60" s="719"/>
      <c r="M60" s="719"/>
      <c r="N60" s="719"/>
      <c r="O60" s="719"/>
      <c r="P60" s="719"/>
      <c r="Q60" s="720"/>
      <c r="R60" s="720"/>
      <c r="S60" s="720"/>
      <c r="T60" s="720"/>
      <c r="U60" s="720"/>
      <c r="V60" s="720"/>
      <c r="W60" s="720"/>
      <c r="X60" s="720"/>
    </row>
    <row r="61" spans="1:24" ht="18">
      <c r="A61" s="1295"/>
      <c r="B61" s="723" t="s">
        <v>165</v>
      </c>
      <c r="C61" s="725" t="s">
        <v>1376</v>
      </c>
      <c r="D61" s="719"/>
      <c r="E61" s="719"/>
      <c r="F61" s="719"/>
      <c r="G61" s="719"/>
      <c r="H61" s="719"/>
      <c r="I61" s="719"/>
      <c r="J61" s="719"/>
      <c r="K61" s="719"/>
      <c r="L61" s="719"/>
      <c r="M61" s="719"/>
      <c r="N61" s="719"/>
      <c r="O61" s="719"/>
      <c r="P61" s="719"/>
      <c r="Q61" s="720"/>
      <c r="R61" s="720"/>
      <c r="S61" s="720"/>
      <c r="T61" s="720"/>
      <c r="U61" s="720"/>
      <c r="V61" s="720"/>
      <c r="W61" s="720"/>
      <c r="X61" s="720"/>
    </row>
    <row r="62" spans="1:24" ht="18">
      <c r="A62" s="1295"/>
      <c r="B62" s="723" t="s">
        <v>166</v>
      </c>
      <c r="C62" s="725" t="s">
        <v>1376</v>
      </c>
      <c r="D62" s="719"/>
      <c r="E62" s="719"/>
      <c r="F62" s="719"/>
      <c r="G62" s="719"/>
      <c r="H62" s="719"/>
      <c r="I62" s="719"/>
      <c r="J62" s="719"/>
      <c r="K62" s="719"/>
      <c r="L62" s="719"/>
      <c r="M62" s="719"/>
      <c r="N62" s="719"/>
      <c r="O62" s="719"/>
      <c r="P62" s="719"/>
      <c r="Q62" s="720"/>
      <c r="R62" s="720"/>
      <c r="S62" s="720"/>
      <c r="T62" s="720"/>
      <c r="U62" s="720"/>
      <c r="V62" s="720"/>
      <c r="W62" s="720"/>
      <c r="X62" s="720"/>
    </row>
    <row r="63" spans="1:24" ht="18">
      <c r="A63" s="1295"/>
      <c r="B63" s="723" t="s">
        <v>167</v>
      </c>
      <c r="C63" s="725" t="s">
        <v>1376</v>
      </c>
      <c r="D63" s="719"/>
      <c r="E63" s="719"/>
      <c r="F63" s="719"/>
      <c r="G63" s="719"/>
      <c r="H63" s="719"/>
      <c r="I63" s="719"/>
      <c r="J63" s="719"/>
      <c r="K63" s="719"/>
      <c r="L63" s="719"/>
      <c r="M63" s="719"/>
      <c r="N63" s="719"/>
      <c r="O63" s="719"/>
      <c r="P63" s="719"/>
      <c r="Q63" s="720"/>
      <c r="R63" s="720"/>
      <c r="S63" s="720"/>
      <c r="T63" s="720"/>
      <c r="U63" s="720"/>
      <c r="V63" s="720"/>
      <c r="W63" s="720"/>
      <c r="X63" s="720"/>
    </row>
    <row r="64" spans="1:24" ht="18">
      <c r="A64" s="1295"/>
      <c r="B64" s="723" t="s">
        <v>168</v>
      </c>
      <c r="C64" s="725" t="s">
        <v>1376</v>
      </c>
      <c r="D64" s="719"/>
      <c r="E64" s="719"/>
      <c r="F64" s="719"/>
      <c r="G64" s="719"/>
      <c r="H64" s="719"/>
      <c r="I64" s="719"/>
      <c r="J64" s="719"/>
      <c r="K64" s="719"/>
      <c r="L64" s="719"/>
      <c r="M64" s="719"/>
      <c r="N64" s="719"/>
      <c r="O64" s="719"/>
      <c r="P64" s="719"/>
      <c r="Q64" s="720"/>
      <c r="R64" s="720"/>
      <c r="S64" s="720"/>
      <c r="T64" s="720"/>
      <c r="U64" s="720"/>
      <c r="V64" s="720"/>
      <c r="W64" s="720"/>
      <c r="X64" s="720"/>
    </row>
    <row r="65" spans="1:24" ht="18">
      <c r="A65" s="1295"/>
      <c r="B65" s="723" t="s">
        <v>169</v>
      </c>
      <c r="C65" s="725" t="s">
        <v>100</v>
      </c>
      <c r="D65" s="719"/>
      <c r="E65" s="719"/>
      <c r="F65" s="719"/>
      <c r="G65" s="719"/>
      <c r="H65" s="719"/>
      <c r="I65" s="719"/>
      <c r="J65" s="719"/>
      <c r="K65" s="719"/>
      <c r="L65" s="719"/>
      <c r="M65" s="719"/>
      <c r="N65" s="719"/>
      <c r="O65" s="719"/>
      <c r="P65" s="719"/>
      <c r="Q65" s="720"/>
      <c r="R65" s="720"/>
      <c r="S65" s="720"/>
      <c r="T65" s="720"/>
      <c r="U65" s="720"/>
      <c r="V65" s="720"/>
      <c r="W65" s="720"/>
      <c r="X65" s="720"/>
    </row>
    <row r="66" spans="1:24" ht="18">
      <c r="A66" s="1295"/>
      <c r="B66" s="723" t="s">
        <v>170</v>
      </c>
      <c r="C66" s="725" t="s">
        <v>1376</v>
      </c>
      <c r="D66" s="719"/>
      <c r="E66" s="719"/>
      <c r="F66" s="719"/>
      <c r="G66" s="719"/>
      <c r="H66" s="719"/>
      <c r="I66" s="719"/>
      <c r="J66" s="719"/>
      <c r="K66" s="719"/>
      <c r="L66" s="719"/>
      <c r="M66" s="719"/>
      <c r="N66" s="719"/>
      <c r="O66" s="719"/>
      <c r="P66" s="719"/>
      <c r="Q66" s="720"/>
      <c r="R66" s="720"/>
      <c r="S66" s="720"/>
      <c r="T66" s="720"/>
      <c r="U66" s="720"/>
      <c r="V66" s="720"/>
      <c r="W66" s="720"/>
      <c r="X66" s="720"/>
    </row>
    <row r="67" spans="1:24" ht="18">
      <c r="A67" s="1295"/>
      <c r="B67" s="723" t="s">
        <v>171</v>
      </c>
      <c r="C67" s="725" t="s">
        <v>1376</v>
      </c>
      <c r="D67" s="719"/>
      <c r="E67" s="719"/>
      <c r="F67" s="719"/>
      <c r="G67" s="719"/>
      <c r="H67" s="719"/>
      <c r="I67" s="719"/>
      <c r="J67" s="719"/>
      <c r="K67" s="719"/>
      <c r="L67" s="719"/>
      <c r="M67" s="719"/>
      <c r="N67" s="719"/>
      <c r="O67" s="719"/>
      <c r="P67" s="719"/>
      <c r="Q67" s="720"/>
      <c r="R67" s="720"/>
      <c r="S67" s="720"/>
      <c r="T67" s="720"/>
      <c r="U67" s="720"/>
      <c r="V67" s="720"/>
      <c r="W67" s="720"/>
      <c r="X67" s="720"/>
    </row>
    <row r="68" spans="1:24" ht="18.5" thickBot="1">
      <c r="A68" s="1296"/>
      <c r="B68" s="731" t="s">
        <v>172</v>
      </c>
      <c r="C68" s="728" t="s">
        <v>1376</v>
      </c>
      <c r="D68" s="719"/>
      <c r="E68" s="719"/>
      <c r="F68" s="719"/>
      <c r="G68" s="719"/>
      <c r="H68" s="719"/>
      <c r="I68" s="719"/>
      <c r="J68" s="719"/>
      <c r="K68" s="719"/>
      <c r="L68" s="719"/>
      <c r="M68" s="719"/>
      <c r="N68" s="719"/>
      <c r="O68" s="719"/>
      <c r="P68" s="719"/>
      <c r="Q68" s="720"/>
      <c r="R68" s="720"/>
      <c r="S68" s="720"/>
      <c r="T68" s="720"/>
      <c r="U68" s="720"/>
      <c r="V68" s="720"/>
      <c r="W68" s="720"/>
      <c r="X68" s="720"/>
    </row>
    <row r="69" spans="1:24" ht="18">
      <c r="A69" s="1294" t="s">
        <v>173</v>
      </c>
      <c r="B69" s="729" t="s">
        <v>174</v>
      </c>
      <c r="C69" s="730" t="s">
        <v>102</v>
      </c>
      <c r="D69" s="719"/>
      <c r="E69" s="719"/>
      <c r="F69" s="719"/>
      <c r="G69" s="719"/>
      <c r="H69" s="719"/>
      <c r="I69" s="719"/>
      <c r="J69" s="719"/>
      <c r="K69" s="719"/>
      <c r="L69" s="719"/>
      <c r="M69" s="719"/>
      <c r="N69" s="719"/>
      <c r="O69" s="719"/>
      <c r="P69" s="719"/>
      <c r="Q69" s="720"/>
      <c r="R69" s="720"/>
      <c r="S69" s="720"/>
      <c r="T69" s="720"/>
      <c r="U69" s="720"/>
      <c r="V69" s="720"/>
      <c r="W69" s="720"/>
      <c r="X69" s="720"/>
    </row>
    <row r="70" spans="1:24" ht="18">
      <c r="A70" s="1295"/>
      <c r="B70" s="723" t="s">
        <v>175</v>
      </c>
      <c r="C70" s="725" t="s">
        <v>176</v>
      </c>
      <c r="D70" s="719"/>
      <c r="E70" s="719"/>
      <c r="F70" s="719"/>
      <c r="G70" s="719"/>
      <c r="H70" s="719"/>
      <c r="I70" s="719"/>
      <c r="J70" s="719"/>
      <c r="K70" s="719"/>
      <c r="L70" s="719"/>
      <c r="M70" s="719"/>
      <c r="N70" s="719"/>
      <c r="O70" s="719"/>
      <c r="P70" s="719"/>
      <c r="Q70" s="720"/>
      <c r="R70" s="720"/>
      <c r="S70" s="720"/>
      <c r="T70" s="720"/>
      <c r="U70" s="720"/>
      <c r="V70" s="720"/>
      <c r="W70" s="720"/>
      <c r="X70" s="720"/>
    </row>
    <row r="71" spans="1:24" ht="18">
      <c r="A71" s="1295"/>
      <c r="B71" s="723" t="s">
        <v>177</v>
      </c>
      <c r="C71" s="725" t="s">
        <v>1376</v>
      </c>
      <c r="D71" s="719"/>
      <c r="E71" s="719"/>
      <c r="F71" s="719"/>
      <c r="G71" s="719"/>
      <c r="H71" s="719"/>
      <c r="I71" s="719"/>
      <c r="J71" s="719"/>
      <c r="K71" s="719"/>
      <c r="L71" s="719"/>
      <c r="M71" s="719"/>
      <c r="N71" s="719"/>
      <c r="O71" s="719"/>
      <c r="P71" s="719"/>
      <c r="Q71" s="720"/>
      <c r="R71" s="720"/>
      <c r="S71" s="720"/>
      <c r="T71" s="720"/>
      <c r="U71" s="720"/>
      <c r="V71" s="720"/>
      <c r="W71" s="720"/>
      <c r="X71" s="720"/>
    </row>
    <row r="72" spans="1:24" ht="18">
      <c r="A72" s="1295"/>
      <c r="B72" s="723" t="s">
        <v>179</v>
      </c>
      <c r="C72" s="725" t="s">
        <v>1376</v>
      </c>
      <c r="D72" s="719"/>
      <c r="E72" s="719"/>
      <c r="F72" s="719"/>
      <c r="G72" s="719"/>
      <c r="H72" s="719"/>
      <c r="I72" s="719"/>
      <c r="J72" s="719"/>
      <c r="K72" s="719"/>
      <c r="L72" s="719"/>
      <c r="M72" s="719"/>
      <c r="N72" s="719"/>
      <c r="O72" s="719"/>
      <c r="P72" s="719"/>
      <c r="Q72" s="720"/>
      <c r="R72" s="720"/>
      <c r="S72" s="720"/>
      <c r="T72" s="720"/>
      <c r="U72" s="720"/>
      <c r="V72" s="720"/>
      <c r="W72" s="720"/>
      <c r="X72" s="720"/>
    </row>
    <row r="73" spans="1:24" ht="33">
      <c r="A73" s="1295"/>
      <c r="B73" s="723" t="s">
        <v>180</v>
      </c>
      <c r="C73" s="725" t="s">
        <v>1537</v>
      </c>
      <c r="D73" s="719"/>
      <c r="E73" s="719"/>
      <c r="F73" s="719"/>
      <c r="G73" s="719"/>
      <c r="H73" s="719"/>
      <c r="I73" s="719"/>
      <c r="J73" s="719"/>
      <c r="K73" s="719"/>
      <c r="L73" s="719"/>
      <c r="M73" s="719"/>
      <c r="N73" s="719"/>
      <c r="O73" s="719"/>
      <c r="P73" s="719"/>
      <c r="Q73" s="720"/>
      <c r="R73" s="720"/>
      <c r="S73" s="720"/>
      <c r="T73" s="720"/>
      <c r="U73" s="720"/>
      <c r="V73" s="720"/>
      <c r="W73" s="720"/>
      <c r="X73" s="720"/>
    </row>
    <row r="74" spans="1:24" ht="18">
      <c r="A74" s="1295"/>
      <c r="B74" s="723" t="s">
        <v>182</v>
      </c>
      <c r="C74" s="725" t="s">
        <v>123</v>
      </c>
      <c r="D74" s="719"/>
      <c r="E74" s="719"/>
      <c r="F74" s="719"/>
      <c r="G74" s="719"/>
      <c r="H74" s="719"/>
      <c r="I74" s="719"/>
      <c r="J74" s="719"/>
      <c r="K74" s="719"/>
      <c r="L74" s="719"/>
      <c r="M74" s="719"/>
      <c r="N74" s="719"/>
      <c r="O74" s="719"/>
      <c r="P74" s="719"/>
      <c r="Q74" s="720"/>
      <c r="R74" s="720"/>
      <c r="S74" s="720"/>
      <c r="T74" s="720"/>
      <c r="U74" s="720"/>
      <c r="V74" s="720"/>
      <c r="W74" s="720"/>
      <c r="X74" s="720"/>
    </row>
    <row r="75" spans="1:24" ht="18">
      <c r="A75" s="1295"/>
      <c r="B75" s="723" t="s">
        <v>183</v>
      </c>
      <c r="C75" s="725" t="s">
        <v>102</v>
      </c>
      <c r="D75" s="719"/>
      <c r="E75" s="719"/>
      <c r="F75" s="719"/>
      <c r="G75" s="719"/>
      <c r="H75" s="719"/>
      <c r="I75" s="719"/>
      <c r="J75" s="719"/>
      <c r="K75" s="719"/>
      <c r="L75" s="719"/>
      <c r="M75" s="719"/>
      <c r="N75" s="719"/>
      <c r="O75" s="719"/>
      <c r="P75" s="719"/>
      <c r="Q75" s="720"/>
      <c r="R75" s="720"/>
      <c r="S75" s="720"/>
      <c r="T75" s="720"/>
      <c r="U75" s="720"/>
      <c r="V75" s="720"/>
      <c r="W75" s="720"/>
      <c r="X75" s="720"/>
    </row>
    <row r="76" spans="1:24" ht="18">
      <c r="A76" s="1295"/>
      <c r="B76" s="723" t="s">
        <v>184</v>
      </c>
      <c r="C76" s="725" t="s">
        <v>1538</v>
      </c>
      <c r="D76" s="719"/>
      <c r="E76" s="719"/>
      <c r="F76" s="719"/>
      <c r="G76" s="719"/>
      <c r="H76" s="719"/>
      <c r="I76" s="719"/>
      <c r="J76" s="719"/>
      <c r="K76" s="719"/>
      <c r="L76" s="719"/>
      <c r="M76" s="719"/>
      <c r="N76" s="719"/>
      <c r="O76" s="719"/>
      <c r="P76" s="719"/>
      <c r="Q76" s="720"/>
      <c r="R76" s="720"/>
      <c r="S76" s="720"/>
      <c r="T76" s="720"/>
      <c r="U76" s="720"/>
      <c r="V76" s="720"/>
      <c r="W76" s="720"/>
      <c r="X76" s="720"/>
    </row>
    <row r="77" spans="1:24" ht="66.5" thickBot="1">
      <c r="A77" s="1296"/>
      <c r="B77" s="731" t="s">
        <v>186</v>
      </c>
      <c r="C77" s="728" t="s">
        <v>1539</v>
      </c>
      <c r="D77" s="719"/>
      <c r="E77" s="719"/>
      <c r="F77" s="719"/>
      <c r="G77" s="719"/>
      <c r="H77" s="719"/>
      <c r="I77" s="719"/>
      <c r="J77" s="719"/>
      <c r="K77" s="719"/>
      <c r="L77" s="719"/>
      <c r="M77" s="719"/>
      <c r="N77" s="719"/>
      <c r="O77" s="719"/>
      <c r="P77" s="719"/>
      <c r="Q77" s="720"/>
      <c r="R77" s="720"/>
      <c r="S77" s="720"/>
      <c r="T77" s="720"/>
      <c r="U77" s="720"/>
      <c r="V77" s="720"/>
      <c r="W77" s="720"/>
      <c r="X77" s="720"/>
    </row>
    <row r="78" spans="1:24" ht="33">
      <c r="A78" s="1294" t="s">
        <v>188</v>
      </c>
      <c r="B78" s="729" t="s">
        <v>189</v>
      </c>
      <c r="C78" s="730" t="s">
        <v>1540</v>
      </c>
      <c r="D78" s="719"/>
      <c r="E78" s="719"/>
      <c r="F78" s="719"/>
      <c r="G78" s="719"/>
      <c r="H78" s="719"/>
      <c r="I78" s="719"/>
      <c r="J78" s="719"/>
      <c r="K78" s="719"/>
      <c r="L78" s="719"/>
      <c r="M78" s="719"/>
      <c r="N78" s="719"/>
      <c r="O78" s="719"/>
      <c r="P78" s="719"/>
      <c r="Q78" s="720"/>
      <c r="R78" s="720"/>
      <c r="S78" s="720"/>
      <c r="T78" s="720"/>
      <c r="U78" s="720"/>
      <c r="V78" s="720"/>
      <c r="W78" s="720"/>
      <c r="X78" s="720"/>
    </row>
    <row r="79" spans="1:24" ht="18">
      <c r="A79" s="1295"/>
      <c r="B79" s="733" t="s">
        <v>190</v>
      </c>
      <c r="C79" s="725" t="s">
        <v>1541</v>
      </c>
      <c r="D79" s="719"/>
      <c r="E79" s="719"/>
      <c r="F79" s="719"/>
      <c r="G79" s="719"/>
      <c r="H79" s="719"/>
      <c r="I79" s="719"/>
      <c r="J79" s="719"/>
      <c r="K79" s="719"/>
      <c r="L79" s="719"/>
      <c r="M79" s="719"/>
      <c r="N79" s="719"/>
      <c r="O79" s="719"/>
      <c r="P79" s="719"/>
      <c r="Q79" s="720"/>
      <c r="R79" s="720"/>
      <c r="S79" s="720"/>
      <c r="T79" s="720"/>
      <c r="U79" s="720"/>
      <c r="V79" s="720"/>
      <c r="W79" s="720"/>
      <c r="X79" s="720"/>
    </row>
    <row r="80" spans="1:24" ht="33">
      <c r="A80" s="1295"/>
      <c r="B80" s="723" t="s">
        <v>192</v>
      </c>
      <c r="C80" s="725" t="s">
        <v>1542</v>
      </c>
      <c r="D80" s="719"/>
      <c r="E80" s="719"/>
      <c r="F80" s="719"/>
      <c r="G80" s="719"/>
      <c r="H80" s="719"/>
      <c r="I80" s="719"/>
      <c r="J80" s="719"/>
      <c r="K80" s="719"/>
      <c r="L80" s="719"/>
      <c r="M80" s="719"/>
      <c r="N80" s="719"/>
      <c r="O80" s="719"/>
      <c r="P80" s="719"/>
      <c r="Q80" s="720"/>
      <c r="R80" s="720"/>
      <c r="S80" s="720"/>
      <c r="T80" s="720"/>
      <c r="U80" s="720"/>
      <c r="V80" s="720"/>
      <c r="W80" s="720"/>
      <c r="X80" s="720"/>
    </row>
    <row r="81" spans="1:24" ht="18">
      <c r="A81" s="1295"/>
      <c r="B81" s="723" t="s">
        <v>193</v>
      </c>
      <c r="C81" s="725" t="s">
        <v>1376</v>
      </c>
      <c r="D81" s="719"/>
      <c r="E81" s="719"/>
      <c r="F81" s="719"/>
      <c r="G81" s="719"/>
      <c r="H81" s="719"/>
      <c r="I81" s="719"/>
      <c r="J81" s="719"/>
      <c r="K81" s="719"/>
      <c r="L81" s="719"/>
      <c r="M81" s="719"/>
      <c r="N81" s="719"/>
      <c r="O81" s="719"/>
      <c r="P81" s="719"/>
      <c r="Q81" s="720"/>
      <c r="R81" s="720"/>
      <c r="S81" s="720"/>
      <c r="T81" s="720"/>
      <c r="U81" s="720"/>
      <c r="V81" s="720"/>
      <c r="W81" s="720"/>
      <c r="X81" s="720"/>
    </row>
    <row r="82" spans="1:24" ht="49.5">
      <c r="A82" s="1295"/>
      <c r="B82" s="723" t="s">
        <v>194</v>
      </c>
      <c r="C82" s="725" t="s">
        <v>725</v>
      </c>
      <c r="D82" s="719"/>
      <c r="E82" s="719"/>
      <c r="F82" s="719"/>
      <c r="G82" s="719"/>
      <c r="H82" s="719"/>
      <c r="I82" s="719"/>
      <c r="J82" s="719"/>
      <c r="K82" s="719"/>
      <c r="L82" s="719"/>
      <c r="M82" s="719"/>
      <c r="N82" s="719"/>
      <c r="O82" s="719"/>
      <c r="P82" s="719"/>
      <c r="Q82" s="720"/>
      <c r="R82" s="720"/>
      <c r="S82" s="720"/>
      <c r="T82" s="720"/>
      <c r="U82" s="720"/>
      <c r="V82" s="720"/>
      <c r="W82" s="720"/>
      <c r="X82" s="720"/>
    </row>
    <row r="83" spans="1:24" ht="18">
      <c r="A83" s="1295"/>
      <c r="B83" s="723" t="s">
        <v>195</v>
      </c>
      <c r="C83" s="725" t="s">
        <v>100</v>
      </c>
      <c r="D83" s="719"/>
      <c r="E83" s="719"/>
      <c r="F83" s="719"/>
      <c r="G83" s="719"/>
      <c r="H83" s="719"/>
      <c r="I83" s="719"/>
      <c r="J83" s="719"/>
      <c r="K83" s="719"/>
      <c r="L83" s="719"/>
      <c r="M83" s="719"/>
      <c r="N83" s="719"/>
      <c r="O83" s="719"/>
      <c r="P83" s="719"/>
      <c r="Q83" s="720"/>
      <c r="R83" s="720"/>
      <c r="S83" s="720"/>
      <c r="T83" s="720"/>
      <c r="U83" s="720"/>
      <c r="V83" s="720"/>
      <c r="W83" s="720"/>
      <c r="X83" s="720"/>
    </row>
    <row r="84" spans="1:24" ht="18">
      <c r="A84" s="1295"/>
      <c r="B84" s="723" t="s">
        <v>170</v>
      </c>
      <c r="C84" s="725" t="s">
        <v>1376</v>
      </c>
      <c r="D84" s="719"/>
      <c r="E84" s="719"/>
      <c r="F84" s="719"/>
      <c r="G84" s="719"/>
      <c r="H84" s="719"/>
      <c r="I84" s="719"/>
      <c r="J84" s="719"/>
      <c r="K84" s="719"/>
      <c r="L84" s="719"/>
      <c r="M84" s="719"/>
      <c r="N84" s="719"/>
      <c r="O84" s="719"/>
      <c r="P84" s="719"/>
      <c r="Q84" s="720"/>
      <c r="R84" s="720"/>
      <c r="S84" s="720"/>
      <c r="T84" s="720"/>
      <c r="U84" s="720"/>
      <c r="V84" s="720"/>
      <c r="W84" s="720"/>
      <c r="X84" s="720"/>
    </row>
    <row r="85" spans="1:24" ht="18">
      <c r="A85" s="1295"/>
      <c r="B85" s="723" t="s">
        <v>171</v>
      </c>
      <c r="C85" s="725" t="s">
        <v>1376</v>
      </c>
      <c r="D85" s="719"/>
      <c r="E85" s="719"/>
      <c r="F85" s="719"/>
      <c r="G85" s="719"/>
      <c r="H85" s="719"/>
      <c r="I85" s="719"/>
      <c r="J85" s="719"/>
      <c r="K85" s="719"/>
      <c r="L85" s="719"/>
      <c r="M85" s="719"/>
      <c r="N85" s="719"/>
      <c r="O85" s="719"/>
      <c r="P85" s="719"/>
      <c r="Q85" s="720"/>
      <c r="R85" s="720"/>
      <c r="S85" s="720"/>
      <c r="T85" s="720"/>
      <c r="U85" s="720"/>
      <c r="V85" s="720"/>
      <c r="W85" s="720"/>
      <c r="X85" s="720"/>
    </row>
    <row r="86" spans="1:24" ht="18">
      <c r="A86" s="1295"/>
      <c r="B86" s="723" t="s">
        <v>196</v>
      </c>
      <c r="C86" s="725" t="s">
        <v>1376</v>
      </c>
      <c r="D86" s="719"/>
      <c r="E86" s="719"/>
      <c r="F86" s="719"/>
      <c r="G86" s="719"/>
      <c r="H86" s="719"/>
      <c r="I86" s="719"/>
      <c r="J86" s="719"/>
      <c r="K86" s="719"/>
      <c r="L86" s="719"/>
      <c r="M86" s="719"/>
      <c r="N86" s="719"/>
      <c r="O86" s="719"/>
      <c r="P86" s="719"/>
      <c r="Q86" s="720"/>
      <c r="R86" s="720"/>
      <c r="S86" s="720"/>
      <c r="T86" s="720"/>
      <c r="U86" s="720"/>
      <c r="V86" s="720"/>
      <c r="W86" s="720"/>
      <c r="X86" s="720"/>
    </row>
    <row r="87" spans="1:24" ht="18">
      <c r="A87" s="1295"/>
      <c r="B87" s="723" t="s">
        <v>197</v>
      </c>
      <c r="C87" s="725" t="s">
        <v>1376</v>
      </c>
      <c r="D87" s="719"/>
      <c r="E87" s="719"/>
      <c r="F87" s="719"/>
      <c r="G87" s="719"/>
      <c r="H87" s="719"/>
      <c r="I87" s="719"/>
      <c r="J87" s="719"/>
      <c r="K87" s="719"/>
      <c r="L87" s="719"/>
      <c r="M87" s="719"/>
      <c r="N87" s="719"/>
      <c r="O87" s="719"/>
      <c r="P87" s="719"/>
      <c r="Q87" s="720"/>
      <c r="R87" s="720"/>
      <c r="S87" s="720"/>
      <c r="T87" s="720"/>
      <c r="U87" s="720"/>
      <c r="V87" s="720"/>
      <c r="W87" s="720"/>
      <c r="X87" s="720"/>
    </row>
    <row r="88" spans="1:24" ht="18">
      <c r="A88" s="1295"/>
      <c r="B88" s="723" t="s">
        <v>198</v>
      </c>
      <c r="C88" s="725" t="s">
        <v>100</v>
      </c>
      <c r="D88" s="719"/>
      <c r="E88" s="719"/>
      <c r="F88" s="719"/>
      <c r="G88" s="719"/>
      <c r="H88" s="719"/>
      <c r="I88" s="719"/>
      <c r="J88" s="719"/>
      <c r="K88" s="719"/>
      <c r="L88" s="719"/>
      <c r="M88" s="719"/>
      <c r="N88" s="719"/>
      <c r="O88" s="719"/>
      <c r="P88" s="719"/>
      <c r="Q88" s="720"/>
      <c r="R88" s="720"/>
      <c r="S88" s="720"/>
      <c r="T88" s="720"/>
      <c r="U88" s="720"/>
      <c r="V88" s="720"/>
      <c r="W88" s="720"/>
      <c r="X88" s="720"/>
    </row>
    <row r="89" spans="1:24" ht="18">
      <c r="A89" s="1295"/>
      <c r="B89" s="723" t="s">
        <v>199</v>
      </c>
      <c r="C89" s="725" t="s">
        <v>1376</v>
      </c>
      <c r="D89" s="719"/>
      <c r="E89" s="719"/>
      <c r="F89" s="719"/>
      <c r="G89" s="719"/>
      <c r="H89" s="719"/>
      <c r="I89" s="719"/>
      <c r="J89" s="719"/>
      <c r="K89" s="719"/>
      <c r="L89" s="719"/>
      <c r="M89" s="719"/>
      <c r="N89" s="719"/>
      <c r="O89" s="719"/>
      <c r="P89" s="719"/>
      <c r="Q89" s="720"/>
      <c r="R89" s="720"/>
      <c r="S89" s="720"/>
      <c r="T89" s="720"/>
      <c r="U89" s="720"/>
      <c r="V89" s="720"/>
      <c r="W89" s="720"/>
      <c r="X89" s="720"/>
    </row>
    <row r="90" spans="1:24" ht="18">
      <c r="A90" s="1295"/>
      <c r="B90" s="723" t="s">
        <v>200</v>
      </c>
      <c r="C90" s="725" t="s">
        <v>1376</v>
      </c>
      <c r="D90" s="719"/>
      <c r="E90" s="719"/>
      <c r="F90" s="719"/>
      <c r="G90" s="719"/>
      <c r="H90" s="719"/>
      <c r="I90" s="719"/>
      <c r="J90" s="719"/>
      <c r="K90" s="719"/>
      <c r="L90" s="719"/>
      <c r="M90" s="719"/>
      <c r="N90" s="719"/>
      <c r="O90" s="719"/>
      <c r="P90" s="719"/>
      <c r="Q90" s="720"/>
      <c r="R90" s="720"/>
      <c r="S90" s="720"/>
      <c r="T90" s="720"/>
      <c r="U90" s="720"/>
      <c r="V90" s="720"/>
      <c r="W90" s="720"/>
      <c r="X90" s="720"/>
    </row>
    <row r="91" spans="1:24" ht="18">
      <c r="A91" s="1295"/>
      <c r="B91" s="723" t="s">
        <v>201</v>
      </c>
      <c r="C91" s="725" t="s">
        <v>1376</v>
      </c>
      <c r="D91" s="719"/>
      <c r="E91" s="719"/>
      <c r="F91" s="719"/>
      <c r="G91" s="719"/>
      <c r="H91" s="719"/>
      <c r="I91" s="719"/>
      <c r="J91" s="719"/>
      <c r="K91" s="719"/>
      <c r="L91" s="719"/>
      <c r="M91" s="719"/>
      <c r="N91" s="719"/>
      <c r="O91" s="719"/>
      <c r="P91" s="719"/>
      <c r="Q91" s="720"/>
      <c r="R91" s="720"/>
      <c r="S91" s="720"/>
      <c r="T91" s="720"/>
      <c r="U91" s="720"/>
      <c r="V91" s="720"/>
      <c r="W91" s="720"/>
      <c r="X91" s="720"/>
    </row>
    <row r="92" spans="1:24" ht="18.5" thickBot="1">
      <c r="A92" s="1296"/>
      <c r="B92" s="731" t="s">
        <v>202</v>
      </c>
      <c r="C92" s="728" t="s">
        <v>1376</v>
      </c>
      <c r="D92" s="719"/>
      <c r="E92" s="719"/>
      <c r="F92" s="719"/>
      <c r="G92" s="719"/>
      <c r="H92" s="719"/>
      <c r="I92" s="719"/>
      <c r="J92" s="719"/>
      <c r="K92" s="719"/>
      <c r="L92" s="719"/>
      <c r="M92" s="719"/>
      <c r="N92" s="719"/>
      <c r="O92" s="719"/>
      <c r="P92" s="719"/>
      <c r="Q92" s="720"/>
      <c r="R92" s="720"/>
      <c r="S92" s="720"/>
      <c r="T92" s="720"/>
      <c r="U92" s="720"/>
      <c r="V92" s="720"/>
      <c r="W92" s="720"/>
      <c r="X92" s="720"/>
    </row>
    <row r="93" spans="1:24" ht="33">
      <c r="A93" s="1294" t="s">
        <v>203</v>
      </c>
      <c r="B93" s="729" t="s">
        <v>204</v>
      </c>
      <c r="C93" s="730" t="s">
        <v>416</v>
      </c>
      <c r="D93" s="719"/>
      <c r="E93" s="719"/>
      <c r="F93" s="719"/>
      <c r="G93" s="719"/>
      <c r="H93" s="719"/>
      <c r="I93" s="719"/>
      <c r="J93" s="719"/>
      <c r="K93" s="719"/>
      <c r="L93" s="719"/>
      <c r="M93" s="719"/>
      <c r="N93" s="719"/>
      <c r="O93" s="719"/>
      <c r="P93" s="719"/>
      <c r="Q93" s="720"/>
      <c r="R93" s="720"/>
      <c r="S93" s="720"/>
      <c r="T93" s="720"/>
      <c r="U93" s="720"/>
      <c r="V93" s="720"/>
      <c r="W93" s="720"/>
      <c r="X93" s="720"/>
    </row>
    <row r="94" spans="1:24" ht="18">
      <c r="A94" s="1295"/>
      <c r="B94" s="723" t="s">
        <v>205</v>
      </c>
      <c r="C94" s="725" t="s">
        <v>1376</v>
      </c>
      <c r="D94" s="719"/>
      <c r="E94" s="719"/>
      <c r="F94" s="719"/>
      <c r="G94" s="719"/>
      <c r="H94" s="719"/>
      <c r="I94" s="719"/>
      <c r="J94" s="719"/>
      <c r="K94" s="719"/>
      <c r="L94" s="719"/>
      <c r="M94" s="719"/>
      <c r="N94" s="719"/>
      <c r="O94" s="719"/>
      <c r="P94" s="719"/>
      <c r="Q94" s="720"/>
      <c r="R94" s="720"/>
      <c r="S94" s="720"/>
      <c r="T94" s="720"/>
      <c r="U94" s="720"/>
      <c r="V94" s="720"/>
      <c r="W94" s="720"/>
      <c r="X94" s="720"/>
    </row>
    <row r="95" spans="1:24" ht="18">
      <c r="A95" s="1295"/>
      <c r="B95" s="723" t="s">
        <v>206</v>
      </c>
      <c r="C95" s="725" t="s">
        <v>1376</v>
      </c>
      <c r="D95" s="719"/>
      <c r="E95" s="719"/>
      <c r="F95" s="719"/>
      <c r="G95" s="719"/>
      <c r="H95" s="719"/>
      <c r="I95" s="719"/>
      <c r="J95" s="719"/>
      <c r="K95" s="719"/>
      <c r="L95" s="719"/>
      <c r="M95" s="719"/>
      <c r="N95" s="719"/>
      <c r="O95" s="719"/>
      <c r="P95" s="719"/>
      <c r="Q95" s="720"/>
      <c r="R95" s="720"/>
      <c r="S95" s="720"/>
      <c r="T95" s="720"/>
      <c r="U95" s="720"/>
      <c r="V95" s="720"/>
      <c r="W95" s="720"/>
      <c r="X95" s="720"/>
    </row>
    <row r="96" spans="1:24" ht="33">
      <c r="A96" s="1295"/>
      <c r="B96" s="723" t="s">
        <v>207</v>
      </c>
      <c r="C96" s="725" t="s">
        <v>1376</v>
      </c>
      <c r="D96" s="719"/>
      <c r="E96" s="719"/>
      <c r="F96" s="719"/>
      <c r="G96" s="719"/>
      <c r="H96" s="719"/>
      <c r="I96" s="719"/>
      <c r="J96" s="719"/>
      <c r="K96" s="719"/>
      <c r="L96" s="719"/>
      <c r="M96" s="719"/>
      <c r="N96" s="719"/>
      <c r="O96" s="719"/>
      <c r="P96" s="719"/>
      <c r="Q96" s="720"/>
      <c r="R96" s="720"/>
      <c r="S96" s="720"/>
      <c r="T96" s="720"/>
      <c r="U96" s="720"/>
      <c r="V96" s="720"/>
      <c r="W96" s="720"/>
      <c r="X96" s="720"/>
    </row>
    <row r="97" spans="1:24" ht="18">
      <c r="A97" s="1295"/>
      <c r="B97" s="723" t="s">
        <v>208</v>
      </c>
      <c r="C97" s="725" t="s">
        <v>1376</v>
      </c>
      <c r="D97" s="719"/>
      <c r="E97" s="719"/>
      <c r="F97" s="719"/>
      <c r="G97" s="719"/>
      <c r="H97" s="719"/>
      <c r="I97" s="719"/>
      <c r="J97" s="719"/>
      <c r="K97" s="719"/>
      <c r="L97" s="719"/>
      <c r="M97" s="719"/>
      <c r="N97" s="719"/>
      <c r="O97" s="719"/>
      <c r="P97" s="719"/>
      <c r="Q97" s="720"/>
      <c r="R97" s="720"/>
      <c r="S97" s="720"/>
      <c r="T97" s="720"/>
      <c r="U97" s="720"/>
      <c r="V97" s="720"/>
      <c r="W97" s="720"/>
      <c r="X97" s="720"/>
    </row>
    <row r="98" spans="1:24" ht="49.5">
      <c r="A98" s="1295"/>
      <c r="B98" s="723" t="s">
        <v>209</v>
      </c>
      <c r="C98" s="725" t="s">
        <v>1543</v>
      </c>
      <c r="D98" s="719"/>
      <c r="E98" s="719"/>
      <c r="F98" s="719"/>
      <c r="G98" s="719"/>
      <c r="H98" s="719"/>
      <c r="I98" s="719"/>
      <c r="J98" s="719"/>
      <c r="K98" s="719"/>
      <c r="L98" s="719"/>
      <c r="M98" s="719"/>
      <c r="N98" s="719"/>
      <c r="O98" s="719"/>
      <c r="P98" s="719"/>
      <c r="Q98" s="720"/>
      <c r="R98" s="720"/>
      <c r="S98" s="720"/>
      <c r="T98" s="720"/>
      <c r="U98" s="720"/>
      <c r="V98" s="720"/>
      <c r="W98" s="720"/>
      <c r="X98" s="720"/>
    </row>
    <row r="99" spans="1:24" ht="33">
      <c r="A99" s="1295"/>
      <c r="B99" s="723" t="s">
        <v>211</v>
      </c>
      <c r="C99" s="725" t="s">
        <v>1376</v>
      </c>
      <c r="D99" s="719"/>
      <c r="E99" s="719"/>
      <c r="F99" s="719"/>
      <c r="G99" s="719"/>
      <c r="H99" s="719"/>
      <c r="I99" s="719"/>
      <c r="J99" s="719"/>
      <c r="K99" s="719"/>
      <c r="L99" s="719"/>
      <c r="M99" s="719"/>
      <c r="N99" s="719"/>
      <c r="O99" s="719"/>
      <c r="P99" s="719"/>
      <c r="Q99" s="720"/>
      <c r="R99" s="720"/>
      <c r="S99" s="720"/>
      <c r="T99" s="720"/>
      <c r="U99" s="720"/>
      <c r="V99" s="720"/>
      <c r="W99" s="720"/>
      <c r="X99" s="720"/>
    </row>
    <row r="100" spans="1:24" ht="18">
      <c r="A100" s="1295"/>
      <c r="B100" s="723" t="s">
        <v>212</v>
      </c>
      <c r="C100" s="725" t="s">
        <v>1376</v>
      </c>
      <c r="D100" s="719"/>
      <c r="E100" s="719"/>
      <c r="F100" s="719"/>
      <c r="G100" s="719"/>
      <c r="H100" s="719"/>
      <c r="I100" s="719"/>
      <c r="J100" s="719"/>
      <c r="K100" s="719"/>
      <c r="L100" s="719"/>
      <c r="M100" s="719"/>
      <c r="N100" s="719"/>
      <c r="O100" s="719"/>
      <c r="P100" s="719"/>
      <c r="Q100" s="720"/>
      <c r="R100" s="720"/>
      <c r="S100" s="720"/>
      <c r="T100" s="720"/>
      <c r="U100" s="720"/>
      <c r="V100" s="720"/>
      <c r="W100" s="720"/>
      <c r="X100" s="720"/>
    </row>
    <row r="101" spans="1:24" ht="33">
      <c r="A101" s="1295"/>
      <c r="B101" s="723" t="s">
        <v>213</v>
      </c>
      <c r="C101" s="725" t="s">
        <v>1544</v>
      </c>
      <c r="D101" s="719"/>
      <c r="E101" s="719"/>
      <c r="F101" s="719"/>
      <c r="G101" s="719"/>
      <c r="H101" s="719"/>
      <c r="I101" s="719"/>
      <c r="J101" s="719"/>
      <c r="K101" s="719"/>
      <c r="L101" s="719"/>
      <c r="M101" s="719"/>
      <c r="N101" s="719"/>
      <c r="O101" s="719"/>
      <c r="P101" s="719"/>
      <c r="Q101" s="720"/>
      <c r="R101" s="720"/>
      <c r="S101" s="720"/>
      <c r="T101" s="720"/>
      <c r="U101" s="720"/>
      <c r="V101" s="720"/>
      <c r="W101" s="720"/>
      <c r="X101" s="720"/>
    </row>
    <row r="102" spans="1:24" ht="18.5" thickBot="1">
      <c r="A102" s="1296"/>
      <c r="B102" s="731" t="s">
        <v>214</v>
      </c>
      <c r="C102" s="728" t="s">
        <v>1376</v>
      </c>
      <c r="D102" s="719"/>
      <c r="E102" s="719"/>
      <c r="F102" s="719"/>
      <c r="G102" s="719"/>
      <c r="H102" s="719"/>
      <c r="I102" s="719"/>
      <c r="J102" s="719"/>
      <c r="K102" s="719"/>
      <c r="L102" s="719"/>
      <c r="M102" s="719"/>
      <c r="N102" s="719"/>
      <c r="O102" s="719"/>
      <c r="P102" s="719"/>
      <c r="Q102" s="720"/>
      <c r="R102" s="720"/>
      <c r="S102" s="720"/>
      <c r="T102" s="720"/>
      <c r="U102" s="720"/>
      <c r="V102" s="720"/>
      <c r="W102" s="720"/>
      <c r="X102" s="720"/>
    </row>
    <row r="103" spans="1:24" ht="49.5">
      <c r="A103" s="1304" t="s">
        <v>375</v>
      </c>
      <c r="B103" s="723" t="s">
        <v>216</v>
      </c>
      <c r="C103" s="730" t="s">
        <v>1545</v>
      </c>
      <c r="D103" s="719"/>
      <c r="E103" s="719"/>
      <c r="F103" s="719"/>
      <c r="G103" s="719"/>
      <c r="H103" s="719"/>
      <c r="I103" s="719"/>
      <c r="J103" s="719"/>
      <c r="K103" s="719"/>
      <c r="L103" s="719"/>
      <c r="M103" s="719"/>
      <c r="N103" s="719"/>
      <c r="O103" s="719"/>
      <c r="P103" s="719"/>
      <c r="Q103" s="720"/>
      <c r="R103" s="720"/>
      <c r="S103" s="720"/>
      <c r="T103" s="720"/>
      <c r="U103" s="720"/>
      <c r="V103" s="720"/>
      <c r="W103" s="720"/>
      <c r="X103" s="720"/>
    </row>
    <row r="104" spans="1:24" ht="18">
      <c r="A104" s="1295"/>
      <c r="B104" s="723" t="s">
        <v>376</v>
      </c>
      <c r="C104" s="725" t="s">
        <v>1546</v>
      </c>
      <c r="D104" s="719"/>
      <c r="E104" s="719"/>
      <c r="F104" s="719"/>
      <c r="G104" s="719"/>
      <c r="H104" s="719"/>
      <c r="I104" s="719"/>
      <c r="J104" s="719"/>
      <c r="K104" s="719"/>
      <c r="L104" s="719"/>
      <c r="M104" s="719"/>
      <c r="N104" s="719"/>
      <c r="O104" s="719"/>
      <c r="P104" s="719"/>
      <c r="Q104" s="720"/>
      <c r="R104" s="720"/>
      <c r="S104" s="720"/>
      <c r="T104" s="720"/>
      <c r="U104" s="720"/>
      <c r="V104" s="720"/>
      <c r="W104" s="720"/>
      <c r="X104" s="720"/>
    </row>
    <row r="105" spans="1:24" ht="18">
      <c r="A105" s="1295"/>
      <c r="B105" s="723" t="s">
        <v>344</v>
      </c>
      <c r="C105" s="725" t="s">
        <v>1547</v>
      </c>
      <c r="D105" s="719"/>
      <c r="E105" s="719"/>
      <c r="F105" s="719"/>
      <c r="G105" s="719"/>
      <c r="H105" s="719"/>
      <c r="I105" s="719"/>
      <c r="J105" s="719"/>
      <c r="K105" s="719"/>
      <c r="L105" s="719"/>
      <c r="M105" s="719"/>
      <c r="N105" s="719"/>
      <c r="O105" s="719"/>
      <c r="P105" s="719"/>
      <c r="Q105" s="720"/>
      <c r="R105" s="720"/>
      <c r="S105" s="720"/>
      <c r="T105" s="720"/>
      <c r="U105" s="720"/>
      <c r="V105" s="720"/>
      <c r="W105" s="720"/>
      <c r="X105" s="720"/>
    </row>
    <row r="106" spans="1:24" ht="18">
      <c r="A106" s="1295"/>
      <c r="B106" s="723" t="s">
        <v>574</v>
      </c>
      <c r="C106" s="725" t="s">
        <v>1548</v>
      </c>
      <c r="D106" s="719"/>
      <c r="E106" s="719"/>
      <c r="F106" s="719"/>
      <c r="G106" s="719"/>
      <c r="H106" s="719"/>
      <c r="I106" s="719"/>
      <c r="J106" s="719"/>
      <c r="K106" s="719"/>
      <c r="L106" s="719"/>
      <c r="M106" s="719"/>
      <c r="N106" s="719"/>
      <c r="O106" s="719"/>
      <c r="P106" s="719"/>
      <c r="Q106" s="720"/>
      <c r="R106" s="720"/>
      <c r="S106" s="720"/>
      <c r="T106" s="720"/>
      <c r="U106" s="720"/>
      <c r="V106" s="720"/>
      <c r="W106" s="720"/>
      <c r="X106" s="720"/>
    </row>
    <row r="107" spans="1:24" ht="18.5" thickBot="1">
      <c r="A107" s="1296"/>
      <c r="B107" s="734" t="s">
        <v>220</v>
      </c>
      <c r="C107" s="728" t="s">
        <v>1376</v>
      </c>
      <c r="D107" s="719"/>
      <c r="E107" s="719"/>
      <c r="F107" s="719"/>
      <c r="G107" s="719"/>
      <c r="H107" s="719"/>
      <c r="I107" s="719"/>
      <c r="J107" s="719"/>
      <c r="K107" s="719"/>
      <c r="L107" s="719"/>
      <c r="M107" s="719"/>
      <c r="N107" s="719"/>
      <c r="O107" s="719"/>
      <c r="P107" s="719"/>
      <c r="Q107" s="720"/>
      <c r="R107" s="720"/>
      <c r="S107" s="720"/>
      <c r="T107" s="720"/>
      <c r="U107" s="720"/>
      <c r="V107" s="720"/>
      <c r="W107" s="720"/>
      <c r="X107" s="720"/>
    </row>
    <row r="108" spans="1:24" ht="18.5" thickBot="1">
      <c r="A108" s="1305" t="s">
        <v>222</v>
      </c>
      <c r="B108" s="1300"/>
      <c r="C108" s="735" t="s">
        <v>1376</v>
      </c>
      <c r="D108" s="719"/>
      <c r="E108" s="719"/>
      <c r="F108" s="719"/>
      <c r="G108" s="719"/>
      <c r="H108" s="719"/>
      <c r="I108" s="719"/>
      <c r="J108" s="719"/>
      <c r="K108" s="719"/>
      <c r="L108" s="719"/>
      <c r="M108" s="719"/>
      <c r="N108" s="719"/>
      <c r="O108" s="719"/>
      <c r="P108" s="719"/>
      <c r="Q108" s="720"/>
      <c r="R108" s="720"/>
      <c r="S108" s="720"/>
      <c r="T108" s="720"/>
      <c r="U108" s="720"/>
      <c r="V108" s="720"/>
      <c r="W108" s="720"/>
      <c r="X108" s="720"/>
    </row>
    <row r="109" spans="1:24" ht="235.5" customHeight="1">
      <c r="A109" s="1302" t="s">
        <v>511</v>
      </c>
      <c r="B109" s="1303"/>
      <c r="C109" s="1303"/>
      <c r="D109" s="719"/>
      <c r="E109" s="719"/>
      <c r="F109" s="719"/>
      <c r="G109" s="719"/>
      <c r="H109" s="719"/>
      <c r="I109" s="719"/>
      <c r="J109" s="719"/>
      <c r="K109" s="719"/>
      <c r="L109" s="719"/>
      <c r="M109" s="719"/>
      <c r="N109" s="719"/>
      <c r="O109" s="719"/>
      <c r="P109" s="719"/>
      <c r="Q109" s="720"/>
      <c r="R109" s="720"/>
      <c r="S109" s="720"/>
      <c r="T109" s="720"/>
      <c r="U109" s="720"/>
      <c r="V109" s="720"/>
      <c r="W109" s="720"/>
      <c r="X109" s="720"/>
    </row>
    <row r="110" spans="1:24" ht="18" customHeight="1">
      <c r="A110" s="720"/>
      <c r="B110" s="720"/>
      <c r="C110" s="736"/>
      <c r="D110" s="720"/>
      <c r="E110" s="720"/>
      <c r="F110" s="720"/>
      <c r="G110" s="720"/>
      <c r="H110" s="720"/>
      <c r="I110" s="720"/>
      <c r="J110" s="720"/>
      <c r="K110" s="720"/>
      <c r="L110" s="720"/>
      <c r="M110" s="720"/>
      <c r="N110" s="720"/>
      <c r="O110" s="720"/>
      <c r="P110" s="720"/>
      <c r="Q110" s="720"/>
      <c r="R110" s="720"/>
      <c r="S110" s="720"/>
      <c r="T110" s="720"/>
      <c r="U110" s="720"/>
      <c r="V110" s="720"/>
      <c r="W110" s="720"/>
      <c r="X110" s="720"/>
    </row>
    <row r="111" spans="1:24" ht="18" customHeight="1">
      <c r="A111" s="720"/>
      <c r="B111" s="720"/>
      <c r="C111" s="736"/>
      <c r="D111" s="720"/>
      <c r="E111" s="720"/>
      <c r="F111" s="720"/>
      <c r="G111" s="720"/>
      <c r="H111" s="720"/>
      <c r="I111" s="720"/>
      <c r="J111" s="720"/>
      <c r="K111" s="720"/>
      <c r="L111" s="720"/>
      <c r="M111" s="720"/>
      <c r="N111" s="720"/>
      <c r="O111" s="720"/>
      <c r="P111" s="720"/>
      <c r="Q111" s="720"/>
      <c r="R111" s="720"/>
      <c r="S111" s="720"/>
      <c r="T111" s="720"/>
      <c r="U111" s="720"/>
      <c r="V111" s="720"/>
      <c r="W111" s="720"/>
      <c r="X111" s="720"/>
    </row>
    <row r="112" spans="1:24" ht="18" customHeight="1">
      <c r="A112" s="720"/>
      <c r="B112" s="720"/>
      <c r="C112" s="736"/>
      <c r="D112" s="720"/>
      <c r="E112" s="720"/>
      <c r="F112" s="720"/>
      <c r="G112" s="720"/>
      <c r="H112" s="720"/>
      <c r="I112" s="720"/>
      <c r="J112" s="720"/>
      <c r="K112" s="720"/>
      <c r="L112" s="720"/>
      <c r="M112" s="720"/>
      <c r="N112" s="720"/>
      <c r="O112" s="720"/>
      <c r="P112" s="720"/>
      <c r="Q112" s="720"/>
      <c r="R112" s="720"/>
      <c r="S112" s="720"/>
      <c r="T112" s="720"/>
      <c r="U112" s="720"/>
      <c r="V112" s="720"/>
      <c r="W112" s="720"/>
      <c r="X112" s="720"/>
    </row>
    <row r="113" spans="1:24" ht="18" customHeight="1">
      <c r="A113" s="720"/>
      <c r="B113" s="720"/>
      <c r="C113" s="736"/>
      <c r="D113" s="720"/>
      <c r="E113" s="720"/>
      <c r="F113" s="720"/>
      <c r="G113" s="720"/>
      <c r="H113" s="720"/>
      <c r="I113" s="720"/>
      <c r="J113" s="720"/>
      <c r="K113" s="720"/>
      <c r="L113" s="720"/>
      <c r="M113" s="720"/>
      <c r="N113" s="720"/>
      <c r="O113" s="720"/>
      <c r="P113" s="720"/>
      <c r="Q113" s="720"/>
      <c r="R113" s="720"/>
      <c r="S113" s="720"/>
      <c r="T113" s="720"/>
      <c r="U113" s="720"/>
      <c r="V113" s="720"/>
      <c r="W113" s="720"/>
      <c r="X113" s="720"/>
    </row>
    <row r="114" spans="1:24" ht="18" customHeight="1">
      <c r="A114" s="720"/>
      <c r="B114" s="720"/>
      <c r="C114" s="736"/>
      <c r="D114" s="720"/>
      <c r="E114" s="720"/>
      <c r="F114" s="720"/>
      <c r="G114" s="720"/>
      <c r="H114" s="720"/>
      <c r="I114" s="720"/>
      <c r="J114" s="720"/>
      <c r="K114" s="720"/>
      <c r="L114" s="720"/>
      <c r="M114" s="720"/>
      <c r="N114" s="720"/>
      <c r="O114" s="720"/>
      <c r="P114" s="720"/>
      <c r="Q114" s="720"/>
      <c r="R114" s="720"/>
      <c r="S114" s="720"/>
      <c r="T114" s="720"/>
      <c r="U114" s="720"/>
      <c r="V114" s="720"/>
      <c r="W114" s="720"/>
      <c r="X114" s="720"/>
    </row>
    <row r="115" spans="1:24" ht="18" customHeight="1">
      <c r="A115" s="720"/>
      <c r="B115" s="720"/>
      <c r="C115" s="736"/>
      <c r="D115" s="720"/>
      <c r="E115" s="720"/>
      <c r="F115" s="720"/>
      <c r="G115" s="720"/>
      <c r="H115" s="720"/>
      <c r="I115" s="720"/>
      <c r="J115" s="720"/>
      <c r="K115" s="720"/>
      <c r="L115" s="720"/>
      <c r="M115" s="720"/>
      <c r="N115" s="720"/>
      <c r="O115" s="720"/>
      <c r="P115" s="720"/>
      <c r="Q115" s="720"/>
      <c r="R115" s="720"/>
      <c r="S115" s="720"/>
      <c r="T115" s="720"/>
      <c r="U115" s="720"/>
      <c r="V115" s="720"/>
      <c r="W115" s="720"/>
      <c r="X115" s="720"/>
    </row>
    <row r="116" spans="1:24" ht="18" customHeight="1">
      <c r="A116" s="720"/>
      <c r="B116" s="720"/>
      <c r="C116" s="736"/>
      <c r="D116" s="720"/>
      <c r="E116" s="720"/>
      <c r="F116" s="720"/>
      <c r="G116" s="720"/>
      <c r="H116" s="720"/>
      <c r="I116" s="720"/>
      <c r="J116" s="720"/>
      <c r="K116" s="720"/>
      <c r="L116" s="720"/>
      <c r="M116" s="720"/>
      <c r="N116" s="720"/>
      <c r="O116" s="720"/>
      <c r="P116" s="720"/>
      <c r="Q116" s="720"/>
      <c r="R116" s="720"/>
      <c r="S116" s="720"/>
      <c r="T116" s="720"/>
      <c r="U116" s="720"/>
      <c r="V116" s="720"/>
      <c r="W116" s="720"/>
      <c r="X116" s="720"/>
    </row>
    <row r="117" spans="1:24" ht="18" customHeight="1">
      <c r="A117" s="720"/>
      <c r="B117" s="720"/>
      <c r="C117" s="736"/>
      <c r="D117" s="720"/>
      <c r="E117" s="720"/>
      <c r="F117" s="720"/>
      <c r="G117" s="720"/>
      <c r="H117" s="720"/>
      <c r="I117" s="720"/>
      <c r="J117" s="720"/>
      <c r="K117" s="720"/>
      <c r="L117" s="720"/>
      <c r="M117" s="720"/>
      <c r="N117" s="720"/>
      <c r="O117" s="720"/>
      <c r="P117" s="720"/>
      <c r="Q117" s="720"/>
      <c r="R117" s="720"/>
      <c r="S117" s="720"/>
      <c r="T117" s="720"/>
      <c r="U117" s="720"/>
      <c r="V117" s="720"/>
      <c r="W117" s="720"/>
      <c r="X117" s="720"/>
    </row>
    <row r="118" spans="1:24" ht="18" customHeight="1">
      <c r="A118" s="720"/>
      <c r="B118" s="720"/>
      <c r="C118" s="736"/>
      <c r="D118" s="720"/>
      <c r="E118" s="720"/>
      <c r="F118" s="720"/>
      <c r="G118" s="720"/>
      <c r="H118" s="720"/>
      <c r="I118" s="720"/>
      <c r="J118" s="720"/>
      <c r="K118" s="720"/>
      <c r="L118" s="720"/>
      <c r="M118" s="720"/>
      <c r="N118" s="720"/>
      <c r="O118" s="720"/>
      <c r="P118" s="720"/>
      <c r="Q118" s="720"/>
      <c r="R118" s="720"/>
      <c r="S118" s="720"/>
      <c r="T118" s="720"/>
      <c r="U118" s="720"/>
      <c r="V118" s="720"/>
      <c r="W118" s="720"/>
      <c r="X118" s="720"/>
    </row>
    <row r="119" spans="1:24" ht="18" customHeight="1">
      <c r="A119" s="720"/>
      <c r="B119" s="720"/>
      <c r="C119" s="736"/>
      <c r="D119" s="720"/>
      <c r="E119" s="720"/>
      <c r="F119" s="720"/>
      <c r="G119" s="720"/>
      <c r="H119" s="720"/>
      <c r="I119" s="720"/>
      <c r="J119" s="720"/>
      <c r="K119" s="720"/>
      <c r="L119" s="720"/>
      <c r="M119" s="720"/>
      <c r="N119" s="720"/>
      <c r="O119" s="720"/>
      <c r="P119" s="720"/>
      <c r="Q119" s="720"/>
      <c r="R119" s="720"/>
      <c r="S119" s="720"/>
      <c r="T119" s="720"/>
      <c r="U119" s="720"/>
      <c r="V119" s="720"/>
      <c r="W119" s="720"/>
      <c r="X119" s="720"/>
    </row>
    <row r="120" spans="1:24" ht="18" customHeight="1">
      <c r="A120" s="720"/>
      <c r="B120" s="720"/>
      <c r="C120" s="736"/>
      <c r="D120" s="720"/>
      <c r="E120" s="720"/>
      <c r="F120" s="720"/>
      <c r="G120" s="720"/>
      <c r="H120" s="720"/>
      <c r="I120" s="720"/>
      <c r="J120" s="720"/>
      <c r="K120" s="720"/>
      <c r="L120" s="720"/>
      <c r="M120" s="720"/>
      <c r="N120" s="720"/>
      <c r="O120" s="720"/>
      <c r="P120" s="720"/>
      <c r="Q120" s="720"/>
      <c r="R120" s="720"/>
      <c r="S120" s="720"/>
      <c r="T120" s="720"/>
      <c r="U120" s="720"/>
      <c r="V120" s="720"/>
      <c r="W120" s="720"/>
      <c r="X120" s="720"/>
    </row>
    <row r="121" spans="1:24" ht="18" customHeight="1">
      <c r="A121" s="720"/>
      <c r="B121" s="720"/>
      <c r="C121" s="736"/>
      <c r="D121" s="720"/>
      <c r="E121" s="720"/>
      <c r="F121" s="720"/>
      <c r="G121" s="720"/>
      <c r="H121" s="720"/>
      <c r="I121" s="720"/>
      <c r="J121" s="720"/>
      <c r="K121" s="720"/>
      <c r="L121" s="720"/>
      <c r="M121" s="720"/>
      <c r="N121" s="720"/>
      <c r="O121" s="720"/>
      <c r="P121" s="720"/>
      <c r="Q121" s="720"/>
      <c r="R121" s="720"/>
      <c r="S121" s="720"/>
      <c r="T121" s="720"/>
      <c r="U121" s="720"/>
      <c r="V121" s="720"/>
      <c r="W121" s="720"/>
      <c r="X121" s="720"/>
    </row>
    <row r="122" spans="1:24" ht="18" customHeight="1">
      <c r="A122" s="720"/>
      <c r="B122" s="720"/>
      <c r="C122" s="736"/>
      <c r="D122" s="720"/>
      <c r="E122" s="720"/>
      <c r="F122" s="720"/>
      <c r="G122" s="720"/>
      <c r="H122" s="720"/>
      <c r="I122" s="720"/>
      <c r="J122" s="720"/>
      <c r="K122" s="720"/>
      <c r="L122" s="720"/>
      <c r="M122" s="720"/>
      <c r="N122" s="720"/>
      <c r="O122" s="720"/>
      <c r="P122" s="720"/>
      <c r="Q122" s="720"/>
      <c r="R122" s="720"/>
      <c r="S122" s="720"/>
      <c r="T122" s="720"/>
      <c r="U122" s="720"/>
      <c r="V122" s="720"/>
      <c r="W122" s="720"/>
      <c r="X122" s="720"/>
    </row>
    <row r="123" spans="1:24" ht="18" customHeight="1">
      <c r="A123" s="720"/>
      <c r="B123" s="720"/>
      <c r="C123" s="736"/>
      <c r="D123" s="720"/>
      <c r="E123" s="720"/>
      <c r="F123" s="720"/>
      <c r="G123" s="720"/>
      <c r="H123" s="720"/>
      <c r="I123" s="720"/>
      <c r="J123" s="720"/>
      <c r="K123" s="720"/>
      <c r="L123" s="720"/>
      <c r="M123" s="720"/>
      <c r="N123" s="720"/>
      <c r="O123" s="720"/>
      <c r="P123" s="720"/>
      <c r="Q123" s="720"/>
      <c r="R123" s="720"/>
      <c r="S123" s="720"/>
      <c r="T123" s="720"/>
      <c r="U123" s="720"/>
      <c r="V123" s="720"/>
      <c r="W123" s="720"/>
      <c r="X123" s="720"/>
    </row>
    <row r="124" spans="1:24" ht="18" customHeight="1">
      <c r="A124" s="720"/>
      <c r="B124" s="720"/>
      <c r="C124" s="736"/>
      <c r="D124" s="720"/>
      <c r="E124" s="720"/>
      <c r="F124" s="720"/>
      <c r="G124" s="720"/>
      <c r="H124" s="720"/>
      <c r="I124" s="720"/>
      <c r="J124" s="720"/>
      <c r="K124" s="720"/>
      <c r="L124" s="720"/>
      <c r="M124" s="720"/>
      <c r="N124" s="720"/>
      <c r="O124" s="720"/>
      <c r="P124" s="720"/>
      <c r="Q124" s="720"/>
      <c r="R124" s="720"/>
      <c r="S124" s="720"/>
      <c r="T124" s="720"/>
      <c r="U124" s="720"/>
      <c r="V124" s="720"/>
      <c r="W124" s="720"/>
      <c r="X124" s="720"/>
    </row>
    <row r="125" spans="1:24" ht="18" customHeight="1">
      <c r="A125" s="720"/>
      <c r="B125" s="720"/>
      <c r="C125" s="736"/>
      <c r="D125" s="720"/>
      <c r="E125" s="720"/>
      <c r="F125" s="720"/>
      <c r="G125" s="720"/>
      <c r="H125" s="720"/>
      <c r="I125" s="720"/>
      <c r="J125" s="720"/>
      <c r="K125" s="720"/>
      <c r="L125" s="720"/>
      <c r="M125" s="720"/>
      <c r="N125" s="720"/>
      <c r="O125" s="720"/>
      <c r="P125" s="720"/>
      <c r="Q125" s="720"/>
      <c r="R125" s="720"/>
      <c r="S125" s="720"/>
      <c r="T125" s="720"/>
      <c r="U125" s="720"/>
      <c r="V125" s="720"/>
      <c r="W125" s="720"/>
      <c r="X125" s="720"/>
    </row>
    <row r="126" spans="1:24" ht="18" customHeight="1">
      <c r="A126" s="720"/>
      <c r="B126" s="720"/>
      <c r="C126" s="736"/>
      <c r="D126" s="720"/>
      <c r="E126" s="720"/>
      <c r="F126" s="720"/>
      <c r="G126" s="720"/>
      <c r="H126" s="720"/>
      <c r="I126" s="720"/>
      <c r="J126" s="720"/>
      <c r="K126" s="720"/>
      <c r="L126" s="720"/>
      <c r="M126" s="720"/>
      <c r="N126" s="720"/>
      <c r="O126" s="720"/>
      <c r="P126" s="720"/>
      <c r="Q126" s="720"/>
      <c r="R126" s="720"/>
      <c r="S126" s="720"/>
      <c r="T126" s="720"/>
      <c r="U126" s="720"/>
      <c r="V126" s="720"/>
      <c r="W126" s="720"/>
      <c r="X126" s="720"/>
    </row>
    <row r="127" spans="1:24" ht="18" customHeight="1">
      <c r="A127" s="720"/>
      <c r="B127" s="720"/>
      <c r="C127" s="736"/>
      <c r="D127" s="720"/>
      <c r="E127" s="720"/>
      <c r="F127" s="720"/>
      <c r="G127" s="720"/>
      <c r="H127" s="720"/>
      <c r="I127" s="720"/>
      <c r="J127" s="720"/>
      <c r="K127" s="720"/>
      <c r="L127" s="720"/>
      <c r="M127" s="720"/>
      <c r="N127" s="720"/>
      <c r="O127" s="720"/>
      <c r="P127" s="720"/>
      <c r="Q127" s="720"/>
      <c r="R127" s="720"/>
      <c r="S127" s="720"/>
      <c r="T127" s="720"/>
      <c r="U127" s="720"/>
      <c r="V127" s="720"/>
      <c r="W127" s="720"/>
      <c r="X127" s="720"/>
    </row>
    <row r="128" spans="1:24" ht="18" customHeight="1">
      <c r="A128" s="720"/>
      <c r="B128" s="720"/>
      <c r="C128" s="736"/>
      <c r="D128" s="720"/>
      <c r="E128" s="720"/>
      <c r="F128" s="720"/>
      <c r="G128" s="720"/>
      <c r="H128" s="720"/>
      <c r="I128" s="720"/>
      <c r="J128" s="720"/>
      <c r="K128" s="720"/>
      <c r="L128" s="720"/>
      <c r="M128" s="720"/>
      <c r="N128" s="720"/>
      <c r="O128" s="720"/>
      <c r="P128" s="720"/>
      <c r="Q128" s="720"/>
      <c r="R128" s="720"/>
      <c r="S128" s="720"/>
      <c r="T128" s="720"/>
      <c r="U128" s="720"/>
      <c r="V128" s="720"/>
      <c r="W128" s="720"/>
      <c r="X128" s="720"/>
    </row>
    <row r="129" spans="1:24" ht="18" customHeight="1">
      <c r="A129" s="720"/>
      <c r="B129" s="720"/>
      <c r="C129" s="736"/>
      <c r="D129" s="720"/>
      <c r="E129" s="720"/>
      <c r="F129" s="720"/>
      <c r="G129" s="720"/>
      <c r="H129" s="720"/>
      <c r="I129" s="720"/>
      <c r="J129" s="720"/>
      <c r="K129" s="720"/>
      <c r="L129" s="720"/>
      <c r="M129" s="720"/>
      <c r="N129" s="720"/>
      <c r="O129" s="720"/>
      <c r="P129" s="720"/>
      <c r="Q129" s="720"/>
      <c r="R129" s="720"/>
      <c r="S129" s="720"/>
      <c r="T129" s="720"/>
      <c r="U129" s="720"/>
      <c r="V129" s="720"/>
      <c r="W129" s="720"/>
      <c r="X129" s="720"/>
    </row>
    <row r="130" spans="1:24" ht="18" customHeight="1">
      <c r="A130" s="720"/>
      <c r="B130" s="720"/>
      <c r="C130" s="736"/>
      <c r="D130" s="720"/>
      <c r="E130" s="720"/>
      <c r="F130" s="720"/>
      <c r="G130" s="720"/>
      <c r="H130" s="720"/>
      <c r="I130" s="720"/>
      <c r="J130" s="720"/>
      <c r="K130" s="720"/>
      <c r="L130" s="720"/>
      <c r="M130" s="720"/>
      <c r="N130" s="720"/>
      <c r="O130" s="720"/>
      <c r="P130" s="720"/>
      <c r="Q130" s="720"/>
      <c r="R130" s="720"/>
      <c r="S130" s="720"/>
      <c r="T130" s="720"/>
      <c r="U130" s="720"/>
      <c r="V130" s="720"/>
      <c r="W130" s="720"/>
      <c r="X130" s="720"/>
    </row>
    <row r="131" spans="1:24" ht="18" customHeight="1">
      <c r="A131" s="720"/>
      <c r="B131" s="720"/>
      <c r="C131" s="736"/>
      <c r="D131" s="720"/>
      <c r="E131" s="720"/>
      <c r="F131" s="720"/>
      <c r="G131" s="720"/>
      <c r="H131" s="720"/>
      <c r="I131" s="720"/>
      <c r="J131" s="720"/>
      <c r="K131" s="720"/>
      <c r="L131" s="720"/>
      <c r="M131" s="720"/>
      <c r="N131" s="720"/>
      <c r="O131" s="720"/>
      <c r="P131" s="720"/>
      <c r="Q131" s="720"/>
      <c r="R131" s="720"/>
      <c r="S131" s="720"/>
      <c r="T131" s="720"/>
      <c r="U131" s="720"/>
      <c r="V131" s="720"/>
      <c r="W131" s="720"/>
      <c r="X131" s="720"/>
    </row>
    <row r="132" spans="1:24" ht="18" customHeight="1">
      <c r="A132" s="720"/>
      <c r="B132" s="720"/>
      <c r="C132" s="736"/>
      <c r="D132" s="720"/>
      <c r="E132" s="720"/>
      <c r="F132" s="720"/>
      <c r="G132" s="720"/>
      <c r="H132" s="720"/>
      <c r="I132" s="720"/>
      <c r="J132" s="720"/>
      <c r="K132" s="720"/>
      <c r="L132" s="720"/>
      <c r="M132" s="720"/>
      <c r="N132" s="720"/>
      <c r="O132" s="720"/>
      <c r="P132" s="720"/>
      <c r="Q132" s="720"/>
      <c r="R132" s="720"/>
      <c r="S132" s="720"/>
      <c r="T132" s="720"/>
      <c r="U132" s="720"/>
      <c r="V132" s="720"/>
      <c r="W132" s="720"/>
      <c r="X132" s="720"/>
    </row>
    <row r="133" spans="1:24" ht="18" customHeight="1">
      <c r="A133" s="720"/>
      <c r="B133" s="720"/>
      <c r="C133" s="736"/>
      <c r="D133" s="720"/>
      <c r="E133" s="720"/>
      <c r="F133" s="720"/>
      <c r="G133" s="720"/>
      <c r="H133" s="720"/>
      <c r="I133" s="720"/>
      <c r="J133" s="720"/>
      <c r="K133" s="720"/>
      <c r="L133" s="720"/>
      <c r="M133" s="720"/>
      <c r="N133" s="720"/>
      <c r="O133" s="720"/>
      <c r="P133" s="720"/>
      <c r="Q133" s="720"/>
      <c r="R133" s="720"/>
      <c r="S133" s="720"/>
      <c r="T133" s="720"/>
      <c r="U133" s="720"/>
      <c r="V133" s="720"/>
      <c r="W133" s="720"/>
      <c r="X133" s="720"/>
    </row>
    <row r="134" spans="1:24" ht="18" customHeight="1">
      <c r="A134" s="720"/>
      <c r="B134" s="720"/>
      <c r="C134" s="736"/>
      <c r="D134" s="720"/>
      <c r="E134" s="720"/>
      <c r="F134" s="720"/>
      <c r="G134" s="720"/>
      <c r="H134" s="720"/>
      <c r="I134" s="720"/>
      <c r="J134" s="720"/>
      <c r="K134" s="720"/>
      <c r="L134" s="720"/>
      <c r="M134" s="720"/>
      <c r="N134" s="720"/>
      <c r="O134" s="720"/>
      <c r="P134" s="720"/>
      <c r="Q134" s="720"/>
      <c r="R134" s="720"/>
      <c r="S134" s="720"/>
      <c r="T134" s="720"/>
      <c r="U134" s="720"/>
      <c r="V134" s="720"/>
      <c r="W134" s="720"/>
      <c r="X134" s="720"/>
    </row>
    <row r="135" spans="1:24" ht="18" customHeight="1">
      <c r="A135" s="720"/>
      <c r="B135" s="720"/>
      <c r="C135" s="736"/>
      <c r="D135" s="720"/>
      <c r="E135" s="720"/>
      <c r="F135" s="720"/>
      <c r="G135" s="720"/>
      <c r="H135" s="720"/>
      <c r="I135" s="720"/>
      <c r="J135" s="720"/>
      <c r="K135" s="720"/>
      <c r="L135" s="720"/>
      <c r="M135" s="720"/>
      <c r="N135" s="720"/>
      <c r="O135" s="720"/>
      <c r="P135" s="720"/>
      <c r="Q135" s="720"/>
      <c r="R135" s="720"/>
      <c r="S135" s="720"/>
      <c r="T135" s="720"/>
      <c r="U135" s="720"/>
      <c r="V135" s="720"/>
      <c r="W135" s="720"/>
      <c r="X135" s="720"/>
    </row>
    <row r="136" spans="1:24" ht="18" customHeight="1">
      <c r="A136" s="720"/>
      <c r="B136" s="720"/>
      <c r="C136" s="736"/>
      <c r="D136" s="720"/>
      <c r="E136" s="720"/>
      <c r="F136" s="720"/>
      <c r="G136" s="720"/>
      <c r="H136" s="720"/>
      <c r="I136" s="720"/>
      <c r="J136" s="720"/>
      <c r="K136" s="720"/>
      <c r="L136" s="720"/>
      <c r="M136" s="720"/>
      <c r="N136" s="720"/>
      <c r="O136" s="720"/>
      <c r="P136" s="720"/>
      <c r="Q136" s="720"/>
      <c r="R136" s="720"/>
      <c r="S136" s="720"/>
      <c r="T136" s="720"/>
      <c r="U136" s="720"/>
      <c r="V136" s="720"/>
      <c r="W136" s="720"/>
      <c r="X136" s="720"/>
    </row>
    <row r="137" spans="1:24" ht="18" customHeight="1">
      <c r="A137" s="720"/>
      <c r="B137" s="720"/>
      <c r="C137" s="736"/>
      <c r="D137" s="720"/>
      <c r="E137" s="720"/>
      <c r="F137" s="720"/>
      <c r="G137" s="720"/>
      <c r="H137" s="720"/>
      <c r="I137" s="720"/>
      <c r="J137" s="720"/>
      <c r="K137" s="720"/>
      <c r="L137" s="720"/>
      <c r="M137" s="720"/>
      <c r="N137" s="720"/>
      <c r="O137" s="720"/>
      <c r="P137" s="720"/>
      <c r="Q137" s="720"/>
      <c r="R137" s="720"/>
      <c r="S137" s="720"/>
      <c r="T137" s="720"/>
      <c r="U137" s="720"/>
      <c r="V137" s="720"/>
      <c r="W137" s="720"/>
      <c r="X137" s="720"/>
    </row>
    <row r="138" spans="1:24" ht="18" customHeight="1">
      <c r="A138" s="720"/>
      <c r="B138" s="720"/>
      <c r="C138" s="736"/>
      <c r="D138" s="720"/>
      <c r="E138" s="720"/>
      <c r="F138" s="720"/>
      <c r="G138" s="720"/>
      <c r="H138" s="720"/>
      <c r="I138" s="720"/>
      <c r="J138" s="720"/>
      <c r="K138" s="720"/>
      <c r="L138" s="720"/>
      <c r="M138" s="720"/>
      <c r="N138" s="720"/>
      <c r="O138" s="720"/>
      <c r="P138" s="720"/>
      <c r="Q138" s="720"/>
      <c r="R138" s="720"/>
      <c r="S138" s="720"/>
      <c r="T138" s="720"/>
      <c r="U138" s="720"/>
      <c r="V138" s="720"/>
      <c r="W138" s="720"/>
      <c r="X138" s="720"/>
    </row>
    <row r="139" spans="1:24" ht="18" customHeight="1">
      <c r="A139" s="720"/>
      <c r="B139" s="720"/>
      <c r="C139" s="736"/>
      <c r="D139" s="720"/>
      <c r="E139" s="720"/>
      <c r="F139" s="720"/>
      <c r="G139" s="720"/>
      <c r="H139" s="720"/>
      <c r="I139" s="720"/>
      <c r="J139" s="720"/>
      <c r="K139" s="720"/>
      <c r="L139" s="720"/>
      <c r="M139" s="720"/>
      <c r="N139" s="720"/>
      <c r="O139" s="720"/>
      <c r="P139" s="720"/>
      <c r="Q139" s="720"/>
      <c r="R139" s="720"/>
      <c r="S139" s="720"/>
      <c r="T139" s="720"/>
      <c r="U139" s="720"/>
      <c r="V139" s="720"/>
      <c r="W139" s="720"/>
      <c r="X139" s="720"/>
    </row>
    <row r="140" spans="1:24" ht="18" customHeight="1">
      <c r="A140" s="720"/>
      <c r="B140" s="720"/>
      <c r="C140" s="736"/>
      <c r="D140" s="720"/>
      <c r="E140" s="720"/>
      <c r="F140" s="720"/>
      <c r="G140" s="720"/>
      <c r="H140" s="720"/>
      <c r="I140" s="720"/>
      <c r="J140" s="720"/>
      <c r="K140" s="720"/>
      <c r="L140" s="720"/>
      <c r="M140" s="720"/>
      <c r="N140" s="720"/>
      <c r="O140" s="720"/>
      <c r="P140" s="720"/>
      <c r="Q140" s="720"/>
      <c r="R140" s="720"/>
      <c r="S140" s="720"/>
      <c r="T140" s="720"/>
      <c r="U140" s="720"/>
      <c r="V140" s="720"/>
      <c r="W140" s="720"/>
      <c r="X140" s="720"/>
    </row>
    <row r="141" spans="1:24" ht="18" customHeight="1">
      <c r="A141" s="720"/>
      <c r="B141" s="720"/>
      <c r="C141" s="736"/>
      <c r="D141" s="720"/>
      <c r="E141" s="720"/>
      <c r="F141" s="720"/>
      <c r="G141" s="720"/>
      <c r="H141" s="720"/>
      <c r="I141" s="720"/>
      <c r="J141" s="720"/>
      <c r="K141" s="720"/>
      <c r="L141" s="720"/>
      <c r="M141" s="720"/>
      <c r="N141" s="720"/>
      <c r="O141" s="720"/>
      <c r="P141" s="720"/>
      <c r="Q141" s="720"/>
      <c r="R141" s="720"/>
      <c r="S141" s="720"/>
      <c r="T141" s="720"/>
      <c r="U141" s="720"/>
      <c r="V141" s="720"/>
      <c r="W141" s="720"/>
      <c r="X141" s="720"/>
    </row>
    <row r="142" spans="1:24" ht="18" customHeight="1">
      <c r="A142" s="720"/>
      <c r="B142" s="720"/>
      <c r="C142" s="736"/>
      <c r="D142" s="720"/>
      <c r="E142" s="720"/>
      <c r="F142" s="720"/>
      <c r="G142" s="720"/>
      <c r="H142" s="720"/>
      <c r="I142" s="720"/>
      <c r="J142" s="720"/>
      <c r="K142" s="720"/>
      <c r="L142" s="720"/>
      <c r="M142" s="720"/>
      <c r="N142" s="720"/>
      <c r="O142" s="720"/>
      <c r="P142" s="720"/>
      <c r="Q142" s="720"/>
      <c r="R142" s="720"/>
      <c r="S142" s="720"/>
      <c r="T142" s="720"/>
      <c r="U142" s="720"/>
      <c r="V142" s="720"/>
      <c r="W142" s="720"/>
      <c r="X142" s="720"/>
    </row>
    <row r="143" spans="1:24" ht="18" customHeight="1">
      <c r="A143" s="720"/>
      <c r="B143" s="720"/>
      <c r="C143" s="736"/>
      <c r="D143" s="720"/>
      <c r="E143" s="720"/>
      <c r="F143" s="720"/>
      <c r="G143" s="720"/>
      <c r="H143" s="720"/>
      <c r="I143" s="720"/>
      <c r="J143" s="720"/>
      <c r="K143" s="720"/>
      <c r="L143" s="720"/>
      <c r="M143" s="720"/>
      <c r="N143" s="720"/>
      <c r="O143" s="720"/>
      <c r="P143" s="720"/>
      <c r="Q143" s="720"/>
      <c r="R143" s="720"/>
      <c r="S143" s="720"/>
      <c r="T143" s="720"/>
      <c r="U143" s="720"/>
      <c r="V143" s="720"/>
      <c r="W143" s="720"/>
      <c r="X143" s="720"/>
    </row>
    <row r="144" spans="1:24" ht="18" customHeight="1">
      <c r="A144" s="720"/>
      <c r="B144" s="720"/>
      <c r="C144" s="736"/>
      <c r="D144" s="720"/>
      <c r="E144" s="720"/>
      <c r="F144" s="720"/>
      <c r="G144" s="720"/>
      <c r="H144" s="720"/>
      <c r="I144" s="720"/>
      <c r="J144" s="720"/>
      <c r="K144" s="720"/>
      <c r="L144" s="720"/>
      <c r="M144" s="720"/>
      <c r="N144" s="720"/>
      <c r="O144" s="720"/>
      <c r="P144" s="720"/>
      <c r="Q144" s="720"/>
      <c r="R144" s="720"/>
      <c r="S144" s="720"/>
      <c r="T144" s="720"/>
      <c r="U144" s="720"/>
      <c r="V144" s="720"/>
      <c r="W144" s="720"/>
      <c r="X144" s="720"/>
    </row>
    <row r="145" spans="1:24" ht="18" customHeight="1">
      <c r="A145" s="720"/>
      <c r="B145" s="720"/>
      <c r="C145" s="736"/>
      <c r="D145" s="720"/>
      <c r="E145" s="720"/>
      <c r="F145" s="720"/>
      <c r="G145" s="720"/>
      <c r="H145" s="720"/>
      <c r="I145" s="720"/>
      <c r="J145" s="720"/>
      <c r="K145" s="720"/>
      <c r="L145" s="720"/>
      <c r="M145" s="720"/>
      <c r="N145" s="720"/>
      <c r="O145" s="720"/>
      <c r="P145" s="720"/>
      <c r="Q145" s="720"/>
      <c r="R145" s="720"/>
      <c r="S145" s="720"/>
      <c r="T145" s="720"/>
      <c r="U145" s="720"/>
      <c r="V145" s="720"/>
      <c r="W145" s="720"/>
      <c r="X145" s="720"/>
    </row>
    <row r="146" spans="1:24" ht="18" customHeight="1">
      <c r="A146" s="720"/>
      <c r="B146" s="720"/>
      <c r="C146" s="736"/>
      <c r="D146" s="720"/>
      <c r="E146" s="720"/>
      <c r="F146" s="720"/>
      <c r="G146" s="720"/>
      <c r="H146" s="720"/>
      <c r="I146" s="720"/>
      <c r="J146" s="720"/>
      <c r="K146" s="720"/>
      <c r="L146" s="720"/>
      <c r="M146" s="720"/>
      <c r="N146" s="720"/>
      <c r="O146" s="720"/>
      <c r="P146" s="720"/>
      <c r="Q146" s="720"/>
      <c r="R146" s="720"/>
      <c r="S146" s="720"/>
      <c r="T146" s="720"/>
      <c r="U146" s="720"/>
      <c r="V146" s="720"/>
      <c r="W146" s="720"/>
      <c r="X146" s="720"/>
    </row>
    <row r="147" spans="1:24" ht="18" customHeight="1">
      <c r="A147" s="720"/>
      <c r="B147" s="720"/>
      <c r="C147" s="736"/>
      <c r="D147" s="720"/>
      <c r="E147" s="720"/>
      <c r="F147" s="720"/>
      <c r="G147" s="720"/>
      <c r="H147" s="720"/>
      <c r="I147" s="720"/>
      <c r="J147" s="720"/>
      <c r="K147" s="720"/>
      <c r="L147" s="720"/>
      <c r="M147" s="720"/>
      <c r="N147" s="720"/>
      <c r="O147" s="720"/>
      <c r="P147" s="720"/>
      <c r="Q147" s="720"/>
      <c r="R147" s="720"/>
      <c r="S147" s="720"/>
      <c r="T147" s="720"/>
      <c r="U147" s="720"/>
      <c r="V147" s="720"/>
      <c r="W147" s="720"/>
      <c r="X147" s="720"/>
    </row>
    <row r="148" spans="1:24" ht="18" customHeight="1">
      <c r="A148" s="720"/>
      <c r="B148" s="720"/>
      <c r="C148" s="736"/>
      <c r="D148" s="720"/>
      <c r="E148" s="720"/>
      <c r="F148" s="720"/>
      <c r="G148" s="720"/>
      <c r="H148" s="720"/>
      <c r="I148" s="720"/>
      <c r="J148" s="720"/>
      <c r="K148" s="720"/>
      <c r="L148" s="720"/>
      <c r="M148" s="720"/>
      <c r="N148" s="720"/>
      <c r="O148" s="720"/>
      <c r="P148" s="720"/>
      <c r="Q148" s="720"/>
      <c r="R148" s="720"/>
      <c r="S148" s="720"/>
      <c r="T148" s="720"/>
      <c r="U148" s="720"/>
      <c r="V148" s="720"/>
      <c r="W148" s="720"/>
      <c r="X148" s="720"/>
    </row>
    <row r="149" spans="1:24" ht="18" customHeight="1">
      <c r="A149" s="720"/>
      <c r="B149" s="720"/>
      <c r="C149" s="736"/>
      <c r="D149" s="720"/>
      <c r="E149" s="720"/>
      <c r="F149" s="720"/>
      <c r="G149" s="720"/>
      <c r="H149" s="720"/>
      <c r="I149" s="720"/>
      <c r="J149" s="720"/>
      <c r="K149" s="720"/>
      <c r="L149" s="720"/>
      <c r="M149" s="720"/>
      <c r="N149" s="720"/>
      <c r="O149" s="720"/>
      <c r="P149" s="720"/>
      <c r="Q149" s="720"/>
      <c r="R149" s="720"/>
      <c r="S149" s="720"/>
      <c r="T149" s="720"/>
      <c r="U149" s="720"/>
      <c r="V149" s="720"/>
      <c r="W149" s="720"/>
      <c r="X149" s="720"/>
    </row>
    <row r="150" spans="1:24" ht="18" customHeight="1">
      <c r="A150" s="720"/>
      <c r="B150" s="720"/>
      <c r="C150" s="736"/>
      <c r="D150" s="720"/>
      <c r="E150" s="720"/>
      <c r="F150" s="720"/>
      <c r="G150" s="720"/>
      <c r="H150" s="720"/>
      <c r="I150" s="720"/>
      <c r="J150" s="720"/>
      <c r="K150" s="720"/>
      <c r="L150" s="720"/>
      <c r="M150" s="720"/>
      <c r="N150" s="720"/>
      <c r="O150" s="720"/>
      <c r="P150" s="720"/>
      <c r="Q150" s="720"/>
      <c r="R150" s="720"/>
      <c r="S150" s="720"/>
      <c r="T150" s="720"/>
      <c r="U150" s="720"/>
      <c r="V150" s="720"/>
      <c r="W150" s="720"/>
      <c r="X150" s="720"/>
    </row>
    <row r="151" spans="1:24" ht="18" customHeight="1">
      <c r="A151" s="720"/>
      <c r="B151" s="720"/>
      <c r="C151" s="736"/>
      <c r="D151" s="720"/>
      <c r="E151" s="720"/>
      <c r="F151" s="720"/>
      <c r="G151" s="720"/>
      <c r="H151" s="720"/>
      <c r="I151" s="720"/>
      <c r="J151" s="720"/>
      <c r="K151" s="720"/>
      <c r="L151" s="720"/>
      <c r="M151" s="720"/>
      <c r="N151" s="720"/>
      <c r="O151" s="720"/>
      <c r="P151" s="720"/>
      <c r="Q151" s="720"/>
      <c r="R151" s="720"/>
      <c r="S151" s="720"/>
      <c r="T151" s="720"/>
      <c r="U151" s="720"/>
      <c r="V151" s="720"/>
      <c r="W151" s="720"/>
      <c r="X151" s="720"/>
    </row>
    <row r="152" spans="1:24" ht="18" customHeight="1">
      <c r="A152" s="720"/>
      <c r="B152" s="720"/>
      <c r="C152" s="736"/>
      <c r="D152" s="720"/>
      <c r="E152" s="720"/>
      <c r="F152" s="720"/>
      <c r="G152" s="720"/>
      <c r="H152" s="720"/>
      <c r="I152" s="720"/>
      <c r="J152" s="720"/>
      <c r="K152" s="720"/>
      <c r="L152" s="720"/>
      <c r="M152" s="720"/>
      <c r="N152" s="720"/>
      <c r="O152" s="720"/>
      <c r="P152" s="720"/>
      <c r="Q152" s="720"/>
      <c r="R152" s="720"/>
      <c r="S152" s="720"/>
      <c r="T152" s="720"/>
      <c r="U152" s="720"/>
      <c r="V152" s="720"/>
      <c r="W152" s="720"/>
      <c r="X152" s="720"/>
    </row>
    <row r="153" spans="1:24" ht="18" customHeight="1">
      <c r="A153" s="720"/>
      <c r="B153" s="720"/>
      <c r="C153" s="736"/>
      <c r="D153" s="720"/>
      <c r="E153" s="720"/>
      <c r="F153" s="720"/>
      <c r="G153" s="720"/>
      <c r="H153" s="720"/>
      <c r="I153" s="720"/>
      <c r="J153" s="720"/>
      <c r="K153" s="720"/>
      <c r="L153" s="720"/>
      <c r="M153" s="720"/>
      <c r="N153" s="720"/>
      <c r="O153" s="720"/>
      <c r="P153" s="720"/>
      <c r="Q153" s="720"/>
      <c r="R153" s="720"/>
      <c r="S153" s="720"/>
      <c r="T153" s="720"/>
      <c r="U153" s="720"/>
      <c r="V153" s="720"/>
      <c r="W153" s="720"/>
      <c r="X153" s="720"/>
    </row>
    <row r="154" spans="1:24" ht="18" customHeight="1">
      <c r="A154" s="720"/>
      <c r="B154" s="720"/>
      <c r="C154" s="736"/>
      <c r="D154" s="720"/>
      <c r="E154" s="720"/>
      <c r="F154" s="720"/>
      <c r="G154" s="720"/>
      <c r="H154" s="720"/>
      <c r="I154" s="720"/>
      <c r="J154" s="720"/>
      <c r="K154" s="720"/>
      <c r="L154" s="720"/>
      <c r="M154" s="720"/>
      <c r="N154" s="720"/>
      <c r="O154" s="720"/>
      <c r="P154" s="720"/>
      <c r="Q154" s="720"/>
      <c r="R154" s="720"/>
      <c r="S154" s="720"/>
      <c r="T154" s="720"/>
      <c r="U154" s="720"/>
      <c r="V154" s="720"/>
      <c r="W154" s="720"/>
      <c r="X154" s="720"/>
    </row>
    <row r="155" spans="1:24" ht="18" customHeight="1">
      <c r="A155" s="720"/>
      <c r="B155" s="720"/>
      <c r="C155" s="736"/>
      <c r="D155" s="720"/>
      <c r="E155" s="720"/>
      <c r="F155" s="720"/>
      <c r="G155" s="720"/>
      <c r="H155" s="720"/>
      <c r="I155" s="720"/>
      <c r="J155" s="720"/>
      <c r="K155" s="720"/>
      <c r="L155" s="720"/>
      <c r="M155" s="720"/>
      <c r="N155" s="720"/>
      <c r="O155" s="720"/>
      <c r="P155" s="720"/>
      <c r="Q155" s="720"/>
      <c r="R155" s="720"/>
      <c r="S155" s="720"/>
      <c r="T155" s="720"/>
      <c r="U155" s="720"/>
      <c r="V155" s="720"/>
      <c r="W155" s="720"/>
      <c r="X155" s="720"/>
    </row>
    <row r="156" spans="1:24" ht="18" customHeight="1">
      <c r="A156" s="720"/>
      <c r="B156" s="720"/>
      <c r="C156" s="736"/>
      <c r="D156" s="720"/>
      <c r="E156" s="720"/>
      <c r="F156" s="720"/>
      <c r="G156" s="720"/>
      <c r="H156" s="720"/>
      <c r="I156" s="720"/>
      <c r="J156" s="720"/>
      <c r="K156" s="720"/>
      <c r="L156" s="720"/>
      <c r="M156" s="720"/>
      <c r="N156" s="720"/>
      <c r="O156" s="720"/>
      <c r="P156" s="720"/>
      <c r="Q156" s="720"/>
      <c r="R156" s="720"/>
      <c r="S156" s="720"/>
      <c r="T156" s="720"/>
      <c r="U156" s="720"/>
      <c r="V156" s="720"/>
      <c r="W156" s="720"/>
      <c r="X156" s="720"/>
    </row>
    <row r="157" spans="1:24" ht="18" customHeight="1">
      <c r="A157" s="720"/>
      <c r="B157" s="720"/>
      <c r="C157" s="736"/>
      <c r="D157" s="720"/>
      <c r="E157" s="720"/>
      <c r="F157" s="720"/>
      <c r="G157" s="720"/>
      <c r="H157" s="720"/>
      <c r="I157" s="720"/>
      <c r="J157" s="720"/>
      <c r="K157" s="720"/>
      <c r="L157" s="720"/>
      <c r="M157" s="720"/>
      <c r="N157" s="720"/>
      <c r="O157" s="720"/>
      <c r="P157" s="720"/>
      <c r="Q157" s="720"/>
      <c r="R157" s="720"/>
      <c r="S157" s="720"/>
      <c r="T157" s="720"/>
      <c r="U157" s="720"/>
      <c r="V157" s="720"/>
      <c r="W157" s="720"/>
      <c r="X157" s="720"/>
    </row>
    <row r="158" spans="1:24" ht="18" customHeight="1">
      <c r="A158" s="720"/>
      <c r="B158" s="720"/>
      <c r="C158" s="736"/>
      <c r="D158" s="720"/>
      <c r="E158" s="720"/>
      <c r="F158" s="720"/>
      <c r="G158" s="720"/>
      <c r="H158" s="720"/>
      <c r="I158" s="720"/>
      <c r="J158" s="720"/>
      <c r="K158" s="720"/>
      <c r="L158" s="720"/>
      <c r="M158" s="720"/>
      <c r="N158" s="720"/>
      <c r="O158" s="720"/>
      <c r="P158" s="720"/>
      <c r="Q158" s="720"/>
      <c r="R158" s="720"/>
      <c r="S158" s="720"/>
      <c r="T158" s="720"/>
      <c r="U158" s="720"/>
      <c r="V158" s="720"/>
      <c r="W158" s="720"/>
      <c r="X158" s="720"/>
    </row>
    <row r="159" spans="1:24" ht="18" customHeight="1">
      <c r="A159" s="720"/>
      <c r="B159" s="720"/>
      <c r="C159" s="736"/>
      <c r="D159" s="720"/>
      <c r="E159" s="720"/>
      <c r="F159" s="720"/>
      <c r="G159" s="720"/>
      <c r="H159" s="720"/>
      <c r="I159" s="720"/>
      <c r="J159" s="720"/>
      <c r="K159" s="720"/>
      <c r="L159" s="720"/>
      <c r="M159" s="720"/>
      <c r="N159" s="720"/>
      <c r="O159" s="720"/>
      <c r="P159" s="720"/>
      <c r="Q159" s="720"/>
      <c r="R159" s="720"/>
      <c r="S159" s="720"/>
      <c r="T159" s="720"/>
      <c r="U159" s="720"/>
      <c r="V159" s="720"/>
      <c r="W159" s="720"/>
      <c r="X159" s="720"/>
    </row>
    <row r="160" spans="1:24" ht="18" customHeight="1">
      <c r="A160" s="720"/>
      <c r="B160" s="720"/>
      <c r="C160" s="736"/>
      <c r="D160" s="720"/>
      <c r="E160" s="720"/>
      <c r="F160" s="720"/>
      <c r="G160" s="720"/>
      <c r="H160" s="720"/>
      <c r="I160" s="720"/>
      <c r="J160" s="720"/>
      <c r="K160" s="720"/>
      <c r="L160" s="720"/>
      <c r="M160" s="720"/>
      <c r="N160" s="720"/>
      <c r="O160" s="720"/>
      <c r="P160" s="720"/>
      <c r="Q160" s="720"/>
      <c r="R160" s="720"/>
      <c r="S160" s="720"/>
      <c r="T160" s="720"/>
      <c r="U160" s="720"/>
      <c r="V160" s="720"/>
      <c r="W160" s="720"/>
      <c r="X160" s="720"/>
    </row>
    <row r="161" spans="1:24" ht="18" customHeight="1">
      <c r="A161" s="720"/>
      <c r="B161" s="720"/>
      <c r="C161" s="736"/>
      <c r="D161" s="720"/>
      <c r="E161" s="720"/>
      <c r="F161" s="720"/>
      <c r="G161" s="720"/>
      <c r="H161" s="720"/>
      <c r="I161" s="720"/>
      <c r="J161" s="720"/>
      <c r="K161" s="720"/>
      <c r="L161" s="720"/>
      <c r="M161" s="720"/>
      <c r="N161" s="720"/>
      <c r="O161" s="720"/>
      <c r="P161" s="720"/>
      <c r="Q161" s="720"/>
      <c r="R161" s="720"/>
      <c r="S161" s="720"/>
      <c r="T161" s="720"/>
      <c r="U161" s="720"/>
      <c r="V161" s="720"/>
      <c r="W161" s="720"/>
      <c r="X161" s="720"/>
    </row>
    <row r="162" spans="1:24" ht="18" customHeight="1">
      <c r="A162" s="720"/>
      <c r="B162" s="720"/>
      <c r="C162" s="736"/>
      <c r="D162" s="720"/>
      <c r="E162" s="720"/>
      <c r="F162" s="720"/>
      <c r="G162" s="720"/>
      <c r="H162" s="720"/>
      <c r="I162" s="720"/>
      <c r="J162" s="720"/>
      <c r="K162" s="720"/>
      <c r="L162" s="720"/>
      <c r="M162" s="720"/>
      <c r="N162" s="720"/>
      <c r="O162" s="720"/>
      <c r="P162" s="720"/>
      <c r="Q162" s="720"/>
      <c r="R162" s="720"/>
      <c r="S162" s="720"/>
      <c r="T162" s="720"/>
      <c r="U162" s="720"/>
      <c r="V162" s="720"/>
      <c r="W162" s="720"/>
      <c r="X162" s="720"/>
    </row>
    <row r="163" spans="1:24" ht="18" customHeight="1">
      <c r="A163" s="720"/>
      <c r="B163" s="720"/>
      <c r="C163" s="736"/>
      <c r="D163" s="720"/>
      <c r="E163" s="720"/>
      <c r="F163" s="720"/>
      <c r="G163" s="720"/>
      <c r="H163" s="720"/>
      <c r="I163" s="720"/>
      <c r="J163" s="720"/>
      <c r="K163" s="720"/>
      <c r="L163" s="720"/>
      <c r="M163" s="720"/>
      <c r="N163" s="720"/>
      <c r="O163" s="720"/>
      <c r="P163" s="720"/>
      <c r="Q163" s="720"/>
      <c r="R163" s="720"/>
      <c r="S163" s="720"/>
      <c r="T163" s="720"/>
      <c r="U163" s="720"/>
      <c r="V163" s="720"/>
      <c r="W163" s="720"/>
      <c r="X163" s="720"/>
    </row>
    <row r="164" spans="1:24" ht="18" customHeight="1">
      <c r="A164" s="720"/>
      <c r="B164" s="720"/>
      <c r="C164" s="736"/>
      <c r="D164" s="720"/>
      <c r="E164" s="720"/>
      <c r="F164" s="720"/>
      <c r="G164" s="720"/>
      <c r="H164" s="720"/>
      <c r="I164" s="720"/>
      <c r="J164" s="720"/>
      <c r="K164" s="720"/>
      <c r="L164" s="720"/>
      <c r="M164" s="720"/>
      <c r="N164" s="720"/>
      <c r="O164" s="720"/>
      <c r="P164" s="720"/>
      <c r="Q164" s="720"/>
      <c r="R164" s="720"/>
      <c r="S164" s="720"/>
      <c r="T164" s="720"/>
      <c r="U164" s="720"/>
      <c r="V164" s="720"/>
      <c r="W164" s="720"/>
      <c r="X164" s="720"/>
    </row>
    <row r="165" spans="1:24" ht="18" customHeight="1">
      <c r="A165" s="720"/>
      <c r="B165" s="720"/>
      <c r="C165" s="736"/>
      <c r="D165" s="720"/>
      <c r="E165" s="720"/>
      <c r="F165" s="720"/>
      <c r="G165" s="720"/>
      <c r="H165" s="720"/>
      <c r="I165" s="720"/>
      <c r="J165" s="720"/>
      <c r="K165" s="720"/>
      <c r="L165" s="720"/>
      <c r="M165" s="720"/>
      <c r="N165" s="720"/>
      <c r="O165" s="720"/>
      <c r="P165" s="720"/>
      <c r="Q165" s="720"/>
      <c r="R165" s="720"/>
      <c r="S165" s="720"/>
      <c r="T165" s="720"/>
      <c r="U165" s="720"/>
      <c r="V165" s="720"/>
      <c r="W165" s="720"/>
      <c r="X165" s="720"/>
    </row>
    <row r="166" spans="1:24" ht="18" customHeight="1">
      <c r="A166" s="720"/>
      <c r="B166" s="720"/>
      <c r="C166" s="736"/>
      <c r="D166" s="720"/>
      <c r="E166" s="720"/>
      <c r="F166" s="720"/>
      <c r="G166" s="720"/>
      <c r="H166" s="720"/>
      <c r="I166" s="720"/>
      <c r="J166" s="720"/>
      <c r="K166" s="720"/>
      <c r="L166" s="720"/>
      <c r="M166" s="720"/>
      <c r="N166" s="720"/>
      <c r="O166" s="720"/>
      <c r="P166" s="720"/>
      <c r="Q166" s="720"/>
      <c r="R166" s="720"/>
      <c r="S166" s="720"/>
      <c r="T166" s="720"/>
      <c r="U166" s="720"/>
      <c r="V166" s="720"/>
      <c r="W166" s="720"/>
      <c r="X166" s="720"/>
    </row>
    <row r="167" spans="1:24" ht="18" customHeight="1">
      <c r="A167" s="720"/>
      <c r="B167" s="720"/>
      <c r="C167" s="736"/>
      <c r="D167" s="720"/>
      <c r="E167" s="720"/>
      <c r="F167" s="720"/>
      <c r="G167" s="720"/>
      <c r="H167" s="720"/>
      <c r="I167" s="720"/>
      <c r="J167" s="720"/>
      <c r="K167" s="720"/>
      <c r="L167" s="720"/>
      <c r="M167" s="720"/>
      <c r="N167" s="720"/>
      <c r="O167" s="720"/>
      <c r="P167" s="720"/>
      <c r="Q167" s="720"/>
      <c r="R167" s="720"/>
      <c r="S167" s="720"/>
      <c r="T167" s="720"/>
      <c r="U167" s="720"/>
      <c r="V167" s="720"/>
      <c r="W167" s="720"/>
      <c r="X167" s="720"/>
    </row>
    <row r="168" spans="1:24" ht="18" customHeight="1">
      <c r="A168" s="720"/>
      <c r="B168" s="720"/>
      <c r="C168" s="736"/>
      <c r="D168" s="720"/>
      <c r="E168" s="720"/>
      <c r="F168" s="720"/>
      <c r="G168" s="720"/>
      <c r="H168" s="720"/>
      <c r="I168" s="720"/>
      <c r="J168" s="720"/>
      <c r="K168" s="720"/>
      <c r="L168" s="720"/>
      <c r="M168" s="720"/>
      <c r="N168" s="720"/>
      <c r="O168" s="720"/>
      <c r="P168" s="720"/>
      <c r="Q168" s="720"/>
      <c r="R168" s="720"/>
      <c r="S168" s="720"/>
      <c r="T168" s="720"/>
      <c r="U168" s="720"/>
      <c r="V168" s="720"/>
      <c r="W168" s="720"/>
      <c r="X168" s="720"/>
    </row>
    <row r="169" spans="1:24" ht="18" customHeight="1">
      <c r="A169" s="720"/>
      <c r="B169" s="720"/>
      <c r="C169" s="736"/>
      <c r="D169" s="720"/>
      <c r="E169" s="720"/>
      <c r="F169" s="720"/>
      <c r="G169" s="720"/>
      <c r="H169" s="720"/>
      <c r="I169" s="720"/>
      <c r="J169" s="720"/>
      <c r="K169" s="720"/>
      <c r="L169" s="720"/>
      <c r="M169" s="720"/>
      <c r="N169" s="720"/>
      <c r="O169" s="720"/>
      <c r="P169" s="720"/>
      <c r="Q169" s="720"/>
      <c r="R169" s="720"/>
      <c r="S169" s="720"/>
      <c r="T169" s="720"/>
      <c r="U169" s="720"/>
      <c r="V169" s="720"/>
      <c r="W169" s="720"/>
      <c r="X169" s="720"/>
    </row>
    <row r="170" spans="1:24" ht="18" customHeight="1">
      <c r="A170" s="720"/>
      <c r="B170" s="720"/>
      <c r="C170" s="736"/>
      <c r="D170" s="720"/>
      <c r="E170" s="720"/>
      <c r="F170" s="720"/>
      <c r="G170" s="720"/>
      <c r="H170" s="720"/>
      <c r="I170" s="720"/>
      <c r="J170" s="720"/>
      <c r="K170" s="720"/>
      <c r="L170" s="720"/>
      <c r="M170" s="720"/>
      <c r="N170" s="720"/>
      <c r="O170" s="720"/>
      <c r="P170" s="720"/>
      <c r="Q170" s="720"/>
      <c r="R170" s="720"/>
      <c r="S170" s="720"/>
      <c r="T170" s="720"/>
      <c r="U170" s="720"/>
      <c r="V170" s="720"/>
      <c r="W170" s="720"/>
      <c r="X170" s="720"/>
    </row>
    <row r="171" spans="1:24" ht="18" customHeight="1">
      <c r="A171" s="720"/>
      <c r="B171" s="720"/>
      <c r="C171" s="736"/>
      <c r="D171" s="720"/>
      <c r="E171" s="720"/>
      <c r="F171" s="720"/>
      <c r="G171" s="720"/>
      <c r="H171" s="720"/>
      <c r="I171" s="720"/>
      <c r="J171" s="720"/>
      <c r="K171" s="720"/>
      <c r="L171" s="720"/>
      <c r="M171" s="720"/>
      <c r="N171" s="720"/>
      <c r="O171" s="720"/>
      <c r="P171" s="720"/>
      <c r="Q171" s="720"/>
      <c r="R171" s="720"/>
      <c r="S171" s="720"/>
      <c r="T171" s="720"/>
      <c r="U171" s="720"/>
      <c r="V171" s="720"/>
      <c r="W171" s="720"/>
      <c r="X171" s="720"/>
    </row>
    <row r="172" spans="1:24" ht="18" customHeight="1">
      <c r="A172" s="720"/>
      <c r="B172" s="720"/>
      <c r="C172" s="736"/>
      <c r="D172" s="720"/>
      <c r="E172" s="720"/>
      <c r="F172" s="720"/>
      <c r="G172" s="720"/>
      <c r="H172" s="720"/>
      <c r="I172" s="720"/>
      <c r="J172" s="720"/>
      <c r="K172" s="720"/>
      <c r="L172" s="720"/>
      <c r="M172" s="720"/>
      <c r="N172" s="720"/>
      <c r="O172" s="720"/>
      <c r="P172" s="720"/>
      <c r="Q172" s="720"/>
      <c r="R172" s="720"/>
      <c r="S172" s="720"/>
      <c r="T172" s="720"/>
      <c r="U172" s="720"/>
      <c r="V172" s="720"/>
      <c r="W172" s="720"/>
      <c r="X172" s="720"/>
    </row>
    <row r="173" spans="1:24" ht="18" customHeight="1">
      <c r="A173" s="720"/>
      <c r="B173" s="720"/>
      <c r="C173" s="736"/>
      <c r="D173" s="720"/>
      <c r="E173" s="720"/>
      <c r="F173" s="720"/>
      <c r="G173" s="720"/>
      <c r="H173" s="720"/>
      <c r="I173" s="720"/>
      <c r="J173" s="720"/>
      <c r="K173" s="720"/>
      <c r="L173" s="720"/>
      <c r="M173" s="720"/>
      <c r="N173" s="720"/>
      <c r="O173" s="720"/>
      <c r="P173" s="720"/>
      <c r="Q173" s="720"/>
      <c r="R173" s="720"/>
      <c r="S173" s="720"/>
      <c r="T173" s="720"/>
      <c r="U173" s="720"/>
      <c r="V173" s="720"/>
      <c r="W173" s="720"/>
      <c r="X173" s="720"/>
    </row>
    <row r="174" spans="1:24" ht="18" customHeight="1">
      <c r="A174" s="720"/>
      <c r="B174" s="720"/>
      <c r="C174" s="736"/>
      <c r="D174" s="720"/>
      <c r="E174" s="720"/>
      <c r="F174" s="720"/>
      <c r="G174" s="720"/>
      <c r="H174" s="720"/>
      <c r="I174" s="720"/>
      <c r="J174" s="720"/>
      <c r="K174" s="720"/>
      <c r="L174" s="720"/>
      <c r="M174" s="720"/>
      <c r="N174" s="720"/>
      <c r="O174" s="720"/>
      <c r="P174" s="720"/>
      <c r="Q174" s="720"/>
      <c r="R174" s="720"/>
      <c r="S174" s="720"/>
      <c r="T174" s="720"/>
      <c r="U174" s="720"/>
      <c r="V174" s="720"/>
      <c r="W174" s="720"/>
      <c r="X174" s="720"/>
    </row>
    <row r="175" spans="1:24" ht="18" customHeight="1">
      <c r="A175" s="720"/>
      <c r="B175" s="720"/>
      <c r="C175" s="736"/>
      <c r="D175" s="720"/>
      <c r="E175" s="720"/>
      <c r="F175" s="720"/>
      <c r="G175" s="720"/>
      <c r="H175" s="720"/>
      <c r="I175" s="720"/>
      <c r="J175" s="720"/>
      <c r="K175" s="720"/>
      <c r="L175" s="720"/>
      <c r="M175" s="720"/>
      <c r="N175" s="720"/>
      <c r="O175" s="720"/>
      <c r="P175" s="720"/>
      <c r="Q175" s="720"/>
      <c r="R175" s="720"/>
      <c r="S175" s="720"/>
      <c r="T175" s="720"/>
      <c r="U175" s="720"/>
      <c r="V175" s="720"/>
      <c r="W175" s="720"/>
      <c r="X175" s="720"/>
    </row>
    <row r="176" spans="1:24" ht="18" customHeight="1">
      <c r="A176" s="720"/>
      <c r="B176" s="720"/>
      <c r="C176" s="736"/>
      <c r="D176" s="720"/>
      <c r="E176" s="720"/>
      <c r="F176" s="720"/>
      <c r="G176" s="720"/>
      <c r="H176" s="720"/>
      <c r="I176" s="720"/>
      <c r="J176" s="720"/>
      <c r="K176" s="720"/>
      <c r="L176" s="720"/>
      <c r="M176" s="720"/>
      <c r="N176" s="720"/>
      <c r="O176" s="720"/>
      <c r="P176" s="720"/>
      <c r="Q176" s="720"/>
      <c r="R176" s="720"/>
      <c r="S176" s="720"/>
      <c r="T176" s="720"/>
      <c r="U176" s="720"/>
      <c r="V176" s="720"/>
      <c r="W176" s="720"/>
      <c r="X176" s="720"/>
    </row>
    <row r="177" spans="1:24" ht="18" customHeight="1">
      <c r="A177" s="720"/>
      <c r="B177" s="720"/>
      <c r="C177" s="736"/>
      <c r="D177" s="720"/>
      <c r="E177" s="720"/>
      <c r="F177" s="720"/>
      <c r="G177" s="720"/>
      <c r="H177" s="720"/>
      <c r="I177" s="720"/>
      <c r="J177" s="720"/>
      <c r="K177" s="720"/>
      <c r="L177" s="720"/>
      <c r="M177" s="720"/>
      <c r="N177" s="720"/>
      <c r="O177" s="720"/>
      <c r="P177" s="720"/>
      <c r="Q177" s="720"/>
      <c r="R177" s="720"/>
      <c r="S177" s="720"/>
      <c r="T177" s="720"/>
      <c r="U177" s="720"/>
      <c r="V177" s="720"/>
      <c r="W177" s="720"/>
      <c r="X177" s="720"/>
    </row>
    <row r="178" spans="1:24" ht="18" customHeight="1">
      <c r="A178" s="720"/>
      <c r="B178" s="720"/>
      <c r="C178" s="736"/>
      <c r="D178" s="720"/>
      <c r="E178" s="720"/>
      <c r="F178" s="720"/>
      <c r="G178" s="720"/>
      <c r="H178" s="720"/>
      <c r="I178" s="720"/>
      <c r="J178" s="720"/>
      <c r="K178" s="720"/>
      <c r="L178" s="720"/>
      <c r="M178" s="720"/>
      <c r="N178" s="720"/>
      <c r="O178" s="720"/>
      <c r="P178" s="720"/>
      <c r="Q178" s="720"/>
      <c r="R178" s="720"/>
      <c r="S178" s="720"/>
      <c r="T178" s="720"/>
      <c r="U178" s="720"/>
      <c r="V178" s="720"/>
      <c r="W178" s="720"/>
      <c r="X178" s="720"/>
    </row>
    <row r="179" spans="1:24" ht="18" customHeight="1">
      <c r="A179" s="720"/>
      <c r="B179" s="720"/>
      <c r="C179" s="736"/>
      <c r="D179" s="720"/>
      <c r="E179" s="720"/>
      <c r="F179" s="720"/>
      <c r="G179" s="720"/>
      <c r="H179" s="720"/>
      <c r="I179" s="720"/>
      <c r="J179" s="720"/>
      <c r="K179" s="720"/>
      <c r="L179" s="720"/>
      <c r="M179" s="720"/>
      <c r="N179" s="720"/>
      <c r="O179" s="720"/>
      <c r="P179" s="720"/>
      <c r="Q179" s="720"/>
      <c r="R179" s="720"/>
      <c r="S179" s="720"/>
      <c r="T179" s="720"/>
      <c r="U179" s="720"/>
      <c r="V179" s="720"/>
      <c r="W179" s="720"/>
      <c r="X179" s="720"/>
    </row>
    <row r="180" spans="1:24" ht="18" customHeight="1">
      <c r="A180" s="720"/>
      <c r="B180" s="720"/>
      <c r="C180" s="736"/>
      <c r="D180" s="720"/>
      <c r="E180" s="720"/>
      <c r="F180" s="720"/>
      <c r="G180" s="720"/>
      <c r="H180" s="720"/>
      <c r="I180" s="720"/>
      <c r="J180" s="720"/>
      <c r="K180" s="720"/>
      <c r="L180" s="720"/>
      <c r="M180" s="720"/>
      <c r="N180" s="720"/>
      <c r="O180" s="720"/>
      <c r="P180" s="720"/>
      <c r="Q180" s="720"/>
      <c r="R180" s="720"/>
      <c r="S180" s="720"/>
      <c r="T180" s="720"/>
      <c r="U180" s="720"/>
      <c r="V180" s="720"/>
      <c r="W180" s="720"/>
      <c r="X180" s="720"/>
    </row>
    <row r="181" spans="1:24" ht="18" customHeight="1">
      <c r="A181" s="720"/>
      <c r="B181" s="720"/>
      <c r="C181" s="736"/>
      <c r="D181" s="720"/>
      <c r="E181" s="720"/>
      <c r="F181" s="720"/>
      <c r="G181" s="720"/>
      <c r="H181" s="720"/>
      <c r="I181" s="720"/>
      <c r="J181" s="720"/>
      <c r="K181" s="720"/>
      <c r="L181" s="720"/>
      <c r="M181" s="720"/>
      <c r="N181" s="720"/>
      <c r="O181" s="720"/>
      <c r="P181" s="720"/>
      <c r="Q181" s="720"/>
      <c r="R181" s="720"/>
      <c r="S181" s="720"/>
      <c r="T181" s="720"/>
      <c r="U181" s="720"/>
      <c r="V181" s="720"/>
      <c r="W181" s="720"/>
      <c r="X181" s="720"/>
    </row>
    <row r="182" spans="1:24" ht="18" customHeight="1">
      <c r="A182" s="720"/>
      <c r="B182" s="720"/>
      <c r="C182" s="736"/>
      <c r="D182" s="720"/>
      <c r="E182" s="720"/>
      <c r="F182" s="720"/>
      <c r="G182" s="720"/>
      <c r="H182" s="720"/>
      <c r="I182" s="720"/>
      <c r="J182" s="720"/>
      <c r="K182" s="720"/>
      <c r="L182" s="720"/>
      <c r="M182" s="720"/>
      <c r="N182" s="720"/>
      <c r="O182" s="720"/>
      <c r="P182" s="720"/>
      <c r="Q182" s="720"/>
      <c r="R182" s="720"/>
      <c r="S182" s="720"/>
      <c r="T182" s="720"/>
      <c r="U182" s="720"/>
      <c r="V182" s="720"/>
      <c r="W182" s="720"/>
      <c r="X182" s="720"/>
    </row>
    <row r="183" spans="1:24" ht="18" customHeight="1">
      <c r="A183" s="720"/>
      <c r="B183" s="720"/>
      <c r="C183" s="736"/>
      <c r="D183" s="720"/>
      <c r="E183" s="720"/>
      <c r="F183" s="720"/>
      <c r="G183" s="720"/>
      <c r="H183" s="720"/>
      <c r="I183" s="720"/>
      <c r="J183" s="720"/>
      <c r="K183" s="720"/>
      <c r="L183" s="720"/>
      <c r="M183" s="720"/>
      <c r="N183" s="720"/>
      <c r="O183" s="720"/>
      <c r="P183" s="720"/>
      <c r="Q183" s="720"/>
      <c r="R183" s="720"/>
      <c r="S183" s="720"/>
      <c r="T183" s="720"/>
      <c r="U183" s="720"/>
      <c r="V183" s="720"/>
      <c r="W183" s="720"/>
      <c r="X183" s="720"/>
    </row>
    <row r="184" spans="1:24" ht="18" customHeight="1">
      <c r="A184" s="720"/>
      <c r="B184" s="720"/>
      <c r="C184" s="736"/>
      <c r="D184" s="720"/>
      <c r="E184" s="720"/>
      <c r="F184" s="720"/>
      <c r="G184" s="720"/>
      <c r="H184" s="720"/>
      <c r="I184" s="720"/>
      <c r="J184" s="720"/>
      <c r="K184" s="720"/>
      <c r="L184" s="720"/>
      <c r="M184" s="720"/>
      <c r="N184" s="720"/>
      <c r="O184" s="720"/>
      <c r="P184" s="720"/>
      <c r="Q184" s="720"/>
      <c r="R184" s="720"/>
      <c r="S184" s="720"/>
      <c r="T184" s="720"/>
      <c r="U184" s="720"/>
      <c r="V184" s="720"/>
      <c r="W184" s="720"/>
      <c r="X184" s="720"/>
    </row>
    <row r="185" spans="1:24" ht="18" customHeight="1">
      <c r="A185" s="720"/>
      <c r="B185" s="720"/>
      <c r="C185" s="736"/>
      <c r="D185" s="720"/>
      <c r="E185" s="720"/>
      <c r="F185" s="720"/>
      <c r="G185" s="720"/>
      <c r="H185" s="720"/>
      <c r="I185" s="720"/>
      <c r="J185" s="720"/>
      <c r="K185" s="720"/>
      <c r="L185" s="720"/>
      <c r="M185" s="720"/>
      <c r="N185" s="720"/>
      <c r="O185" s="720"/>
      <c r="P185" s="720"/>
      <c r="Q185" s="720"/>
      <c r="R185" s="720"/>
      <c r="S185" s="720"/>
      <c r="T185" s="720"/>
      <c r="U185" s="720"/>
      <c r="V185" s="720"/>
      <c r="W185" s="720"/>
      <c r="X185" s="720"/>
    </row>
    <row r="186" spans="1:24" ht="18" customHeight="1">
      <c r="A186" s="720"/>
      <c r="B186" s="720"/>
      <c r="C186" s="736"/>
      <c r="D186" s="720"/>
      <c r="E186" s="720"/>
      <c r="F186" s="720"/>
      <c r="G186" s="720"/>
      <c r="H186" s="720"/>
      <c r="I186" s="720"/>
      <c r="J186" s="720"/>
      <c r="K186" s="720"/>
      <c r="L186" s="720"/>
      <c r="M186" s="720"/>
      <c r="N186" s="720"/>
      <c r="O186" s="720"/>
      <c r="P186" s="720"/>
      <c r="Q186" s="720"/>
      <c r="R186" s="720"/>
      <c r="S186" s="720"/>
      <c r="T186" s="720"/>
      <c r="U186" s="720"/>
      <c r="V186" s="720"/>
      <c r="W186" s="720"/>
      <c r="X186" s="720"/>
    </row>
    <row r="187" spans="1:24" ht="18" customHeight="1">
      <c r="A187" s="720"/>
      <c r="B187" s="720"/>
      <c r="C187" s="736"/>
      <c r="D187" s="720"/>
      <c r="E187" s="720"/>
      <c r="F187" s="720"/>
      <c r="G187" s="720"/>
      <c r="H187" s="720"/>
      <c r="I187" s="720"/>
      <c r="J187" s="720"/>
      <c r="K187" s="720"/>
      <c r="L187" s="720"/>
      <c r="M187" s="720"/>
      <c r="N187" s="720"/>
      <c r="O187" s="720"/>
      <c r="P187" s="720"/>
      <c r="Q187" s="720"/>
      <c r="R187" s="720"/>
      <c r="S187" s="720"/>
      <c r="T187" s="720"/>
      <c r="U187" s="720"/>
      <c r="V187" s="720"/>
      <c r="W187" s="720"/>
      <c r="X187" s="720"/>
    </row>
    <row r="188" spans="1:24" ht="18" customHeight="1">
      <c r="A188" s="720"/>
      <c r="B188" s="720"/>
      <c r="C188" s="736"/>
      <c r="D188" s="720"/>
      <c r="E188" s="720"/>
      <c r="F188" s="720"/>
      <c r="G188" s="720"/>
      <c r="H188" s="720"/>
      <c r="I188" s="720"/>
      <c r="J188" s="720"/>
      <c r="K188" s="720"/>
      <c r="L188" s="720"/>
      <c r="M188" s="720"/>
      <c r="N188" s="720"/>
      <c r="O188" s="720"/>
      <c r="P188" s="720"/>
      <c r="Q188" s="720"/>
      <c r="R188" s="720"/>
      <c r="S188" s="720"/>
      <c r="T188" s="720"/>
      <c r="U188" s="720"/>
      <c r="V188" s="720"/>
      <c r="W188" s="720"/>
      <c r="X188" s="720"/>
    </row>
    <row r="189" spans="1:24" ht="18" customHeight="1">
      <c r="A189" s="720"/>
      <c r="B189" s="720"/>
      <c r="C189" s="736"/>
      <c r="D189" s="720"/>
      <c r="E189" s="720"/>
      <c r="F189" s="720"/>
      <c r="G189" s="720"/>
      <c r="H189" s="720"/>
      <c r="I189" s="720"/>
      <c r="J189" s="720"/>
      <c r="K189" s="720"/>
      <c r="L189" s="720"/>
      <c r="M189" s="720"/>
      <c r="N189" s="720"/>
      <c r="O189" s="720"/>
      <c r="P189" s="720"/>
      <c r="Q189" s="720"/>
      <c r="R189" s="720"/>
      <c r="S189" s="720"/>
      <c r="T189" s="720"/>
      <c r="U189" s="720"/>
      <c r="V189" s="720"/>
      <c r="W189" s="720"/>
      <c r="X189" s="720"/>
    </row>
    <row r="190" spans="1:24" ht="18" customHeight="1">
      <c r="A190" s="720"/>
      <c r="B190" s="720"/>
      <c r="C190" s="736"/>
      <c r="D190" s="720"/>
      <c r="E190" s="720"/>
      <c r="F190" s="720"/>
      <c r="G190" s="720"/>
      <c r="H190" s="720"/>
      <c r="I190" s="720"/>
      <c r="J190" s="720"/>
      <c r="K190" s="720"/>
      <c r="L190" s="720"/>
      <c r="M190" s="720"/>
      <c r="N190" s="720"/>
      <c r="O190" s="720"/>
      <c r="P190" s="720"/>
      <c r="Q190" s="720"/>
      <c r="R190" s="720"/>
      <c r="S190" s="720"/>
      <c r="T190" s="720"/>
      <c r="U190" s="720"/>
      <c r="V190" s="720"/>
      <c r="W190" s="720"/>
      <c r="X190" s="720"/>
    </row>
    <row r="191" spans="1:24" ht="18" customHeight="1">
      <c r="A191" s="720"/>
      <c r="B191" s="720"/>
      <c r="C191" s="736"/>
      <c r="D191" s="720"/>
      <c r="E191" s="720"/>
      <c r="F191" s="720"/>
      <c r="G191" s="720"/>
      <c r="H191" s="720"/>
      <c r="I191" s="720"/>
      <c r="J191" s="720"/>
      <c r="K191" s="720"/>
      <c r="L191" s="720"/>
      <c r="M191" s="720"/>
      <c r="N191" s="720"/>
      <c r="O191" s="720"/>
      <c r="P191" s="720"/>
      <c r="Q191" s="720"/>
      <c r="R191" s="720"/>
      <c r="S191" s="720"/>
      <c r="T191" s="720"/>
      <c r="U191" s="720"/>
      <c r="V191" s="720"/>
      <c r="W191" s="720"/>
      <c r="X191" s="720"/>
    </row>
    <row r="192" spans="1:24" ht="18" customHeight="1">
      <c r="A192" s="720"/>
      <c r="B192" s="720"/>
      <c r="C192" s="736"/>
      <c r="D192" s="720"/>
      <c r="E192" s="720"/>
      <c r="F192" s="720"/>
      <c r="G192" s="720"/>
      <c r="H192" s="720"/>
      <c r="I192" s="720"/>
      <c r="J192" s="720"/>
      <c r="K192" s="720"/>
      <c r="L192" s="720"/>
      <c r="M192" s="720"/>
      <c r="N192" s="720"/>
      <c r="O192" s="720"/>
      <c r="P192" s="720"/>
      <c r="Q192" s="720"/>
      <c r="R192" s="720"/>
      <c r="S192" s="720"/>
      <c r="T192" s="720"/>
      <c r="U192" s="720"/>
      <c r="V192" s="720"/>
      <c r="W192" s="720"/>
      <c r="X192" s="720"/>
    </row>
    <row r="193" spans="1:24" ht="18" customHeight="1">
      <c r="A193" s="720"/>
      <c r="B193" s="720"/>
      <c r="C193" s="736"/>
      <c r="D193" s="720"/>
      <c r="E193" s="720"/>
      <c r="F193" s="720"/>
      <c r="G193" s="720"/>
      <c r="H193" s="720"/>
      <c r="I193" s="720"/>
      <c r="J193" s="720"/>
      <c r="K193" s="720"/>
      <c r="L193" s="720"/>
      <c r="M193" s="720"/>
      <c r="N193" s="720"/>
      <c r="O193" s="720"/>
      <c r="P193" s="720"/>
      <c r="Q193" s="720"/>
      <c r="R193" s="720"/>
      <c r="S193" s="720"/>
      <c r="T193" s="720"/>
      <c r="U193" s="720"/>
      <c r="V193" s="720"/>
      <c r="W193" s="720"/>
      <c r="X193" s="720"/>
    </row>
    <row r="194" spans="1:24" ht="18" customHeight="1">
      <c r="A194" s="720"/>
      <c r="B194" s="720"/>
      <c r="C194" s="736"/>
      <c r="D194" s="720"/>
      <c r="E194" s="720"/>
      <c r="F194" s="720"/>
      <c r="G194" s="720"/>
      <c r="H194" s="720"/>
      <c r="I194" s="720"/>
      <c r="J194" s="720"/>
      <c r="K194" s="720"/>
      <c r="L194" s="720"/>
      <c r="M194" s="720"/>
      <c r="N194" s="720"/>
      <c r="O194" s="720"/>
      <c r="P194" s="720"/>
      <c r="Q194" s="720"/>
      <c r="R194" s="720"/>
      <c r="S194" s="720"/>
      <c r="T194" s="720"/>
      <c r="U194" s="720"/>
      <c r="V194" s="720"/>
      <c r="W194" s="720"/>
      <c r="X194" s="720"/>
    </row>
    <row r="195" spans="1:24" ht="18" customHeight="1">
      <c r="A195" s="720"/>
      <c r="B195" s="720"/>
      <c r="C195" s="736"/>
      <c r="D195" s="720"/>
      <c r="E195" s="720"/>
      <c r="F195" s="720"/>
      <c r="G195" s="720"/>
      <c r="H195" s="720"/>
      <c r="I195" s="720"/>
      <c r="J195" s="720"/>
      <c r="K195" s="720"/>
      <c r="L195" s="720"/>
      <c r="M195" s="720"/>
      <c r="N195" s="720"/>
      <c r="O195" s="720"/>
      <c r="P195" s="720"/>
      <c r="Q195" s="720"/>
      <c r="R195" s="720"/>
      <c r="S195" s="720"/>
      <c r="T195" s="720"/>
      <c r="U195" s="720"/>
      <c r="V195" s="720"/>
      <c r="W195" s="720"/>
      <c r="X195" s="720"/>
    </row>
    <row r="196" spans="1:24" ht="18" customHeight="1">
      <c r="A196" s="720"/>
      <c r="B196" s="720"/>
      <c r="C196" s="736"/>
      <c r="D196" s="720"/>
      <c r="E196" s="720"/>
      <c r="F196" s="720"/>
      <c r="G196" s="720"/>
      <c r="H196" s="720"/>
      <c r="I196" s="720"/>
      <c r="J196" s="720"/>
      <c r="K196" s="720"/>
      <c r="L196" s="720"/>
      <c r="M196" s="720"/>
      <c r="N196" s="720"/>
      <c r="O196" s="720"/>
      <c r="P196" s="720"/>
      <c r="Q196" s="720"/>
      <c r="R196" s="720"/>
      <c r="S196" s="720"/>
      <c r="T196" s="720"/>
      <c r="U196" s="720"/>
      <c r="V196" s="720"/>
      <c r="W196" s="720"/>
      <c r="X196" s="720"/>
    </row>
    <row r="197" spans="1:24" ht="18" customHeight="1">
      <c r="A197" s="720"/>
      <c r="B197" s="720"/>
      <c r="C197" s="736"/>
      <c r="D197" s="720"/>
      <c r="E197" s="720"/>
      <c r="F197" s="720"/>
      <c r="G197" s="720"/>
      <c r="H197" s="720"/>
      <c r="I197" s="720"/>
      <c r="J197" s="720"/>
      <c r="K197" s="720"/>
      <c r="L197" s="720"/>
      <c r="M197" s="720"/>
      <c r="N197" s="720"/>
      <c r="O197" s="720"/>
      <c r="P197" s="720"/>
      <c r="Q197" s="720"/>
      <c r="R197" s="720"/>
      <c r="S197" s="720"/>
      <c r="T197" s="720"/>
      <c r="U197" s="720"/>
      <c r="V197" s="720"/>
      <c r="W197" s="720"/>
      <c r="X197" s="720"/>
    </row>
    <row r="198" spans="1:24" ht="18" customHeight="1">
      <c r="A198" s="720"/>
      <c r="B198" s="720"/>
      <c r="C198" s="736"/>
      <c r="D198" s="720"/>
      <c r="E198" s="720"/>
      <c r="F198" s="720"/>
      <c r="G198" s="720"/>
      <c r="H198" s="720"/>
      <c r="I198" s="720"/>
      <c r="J198" s="720"/>
      <c r="K198" s="720"/>
      <c r="L198" s="720"/>
      <c r="M198" s="720"/>
      <c r="N198" s="720"/>
      <c r="O198" s="720"/>
      <c r="P198" s="720"/>
      <c r="Q198" s="720"/>
      <c r="R198" s="720"/>
      <c r="S198" s="720"/>
      <c r="T198" s="720"/>
      <c r="U198" s="720"/>
      <c r="V198" s="720"/>
      <c r="W198" s="720"/>
      <c r="X198" s="720"/>
    </row>
    <row r="199" spans="1:24" ht="18" customHeight="1">
      <c r="A199" s="720"/>
      <c r="B199" s="720"/>
      <c r="C199" s="736"/>
      <c r="D199" s="720"/>
      <c r="E199" s="720"/>
      <c r="F199" s="720"/>
      <c r="G199" s="720"/>
      <c r="H199" s="720"/>
      <c r="I199" s="720"/>
      <c r="J199" s="720"/>
      <c r="K199" s="720"/>
      <c r="L199" s="720"/>
      <c r="M199" s="720"/>
      <c r="N199" s="720"/>
      <c r="O199" s="720"/>
      <c r="P199" s="720"/>
      <c r="Q199" s="720"/>
      <c r="R199" s="720"/>
      <c r="S199" s="720"/>
      <c r="T199" s="720"/>
      <c r="U199" s="720"/>
      <c r="V199" s="720"/>
      <c r="W199" s="720"/>
      <c r="X199" s="720"/>
    </row>
    <row r="200" spans="1:24" ht="18" customHeight="1">
      <c r="A200" s="720"/>
      <c r="B200" s="720"/>
      <c r="C200" s="736"/>
      <c r="D200" s="720"/>
      <c r="E200" s="720"/>
      <c r="F200" s="720"/>
      <c r="G200" s="720"/>
      <c r="H200" s="720"/>
      <c r="I200" s="720"/>
      <c r="J200" s="720"/>
      <c r="K200" s="720"/>
      <c r="L200" s="720"/>
      <c r="M200" s="720"/>
      <c r="N200" s="720"/>
      <c r="O200" s="720"/>
      <c r="P200" s="720"/>
      <c r="Q200" s="720"/>
      <c r="R200" s="720"/>
      <c r="S200" s="720"/>
      <c r="T200" s="720"/>
      <c r="U200" s="720"/>
      <c r="V200" s="720"/>
      <c r="W200" s="720"/>
      <c r="X200" s="720"/>
    </row>
    <row r="201" spans="1:24" ht="18" customHeight="1">
      <c r="A201" s="720"/>
      <c r="B201" s="720"/>
      <c r="C201" s="736"/>
      <c r="D201" s="720"/>
      <c r="E201" s="720"/>
      <c r="F201" s="720"/>
      <c r="G201" s="720"/>
      <c r="H201" s="720"/>
      <c r="I201" s="720"/>
      <c r="J201" s="720"/>
      <c r="K201" s="720"/>
      <c r="L201" s="720"/>
      <c r="M201" s="720"/>
      <c r="N201" s="720"/>
      <c r="O201" s="720"/>
      <c r="P201" s="720"/>
      <c r="Q201" s="720"/>
      <c r="R201" s="720"/>
      <c r="S201" s="720"/>
      <c r="T201" s="720"/>
      <c r="U201" s="720"/>
      <c r="V201" s="720"/>
      <c r="W201" s="720"/>
      <c r="X201" s="720"/>
    </row>
    <row r="202" spans="1:24" ht="18" customHeight="1">
      <c r="A202" s="720"/>
      <c r="B202" s="720"/>
      <c r="C202" s="736"/>
      <c r="D202" s="720"/>
      <c r="E202" s="720"/>
      <c r="F202" s="720"/>
      <c r="G202" s="720"/>
      <c r="H202" s="720"/>
      <c r="I202" s="720"/>
      <c r="J202" s="720"/>
      <c r="K202" s="720"/>
      <c r="L202" s="720"/>
      <c r="M202" s="720"/>
      <c r="N202" s="720"/>
      <c r="O202" s="720"/>
      <c r="P202" s="720"/>
      <c r="Q202" s="720"/>
      <c r="R202" s="720"/>
      <c r="S202" s="720"/>
      <c r="T202" s="720"/>
      <c r="U202" s="720"/>
      <c r="V202" s="720"/>
      <c r="W202" s="720"/>
      <c r="X202" s="720"/>
    </row>
    <row r="203" spans="1:24" ht="18" customHeight="1">
      <c r="A203" s="720"/>
      <c r="B203" s="720"/>
      <c r="C203" s="736"/>
      <c r="D203" s="720"/>
      <c r="E203" s="720"/>
      <c r="F203" s="720"/>
      <c r="G203" s="720"/>
      <c r="H203" s="720"/>
      <c r="I203" s="720"/>
      <c r="J203" s="720"/>
      <c r="K203" s="720"/>
      <c r="L203" s="720"/>
      <c r="M203" s="720"/>
      <c r="N203" s="720"/>
      <c r="O203" s="720"/>
      <c r="P203" s="720"/>
      <c r="Q203" s="720"/>
      <c r="R203" s="720"/>
      <c r="S203" s="720"/>
      <c r="T203" s="720"/>
      <c r="U203" s="720"/>
      <c r="V203" s="720"/>
      <c r="W203" s="720"/>
      <c r="X203" s="720"/>
    </row>
    <row r="204" spans="1:24" ht="18" customHeight="1">
      <c r="A204" s="720"/>
      <c r="B204" s="720"/>
      <c r="C204" s="736"/>
      <c r="D204" s="720"/>
      <c r="E204" s="720"/>
      <c r="F204" s="720"/>
      <c r="G204" s="720"/>
      <c r="H204" s="720"/>
      <c r="I204" s="720"/>
      <c r="J204" s="720"/>
      <c r="K204" s="720"/>
      <c r="L204" s="720"/>
      <c r="M204" s="720"/>
      <c r="N204" s="720"/>
      <c r="O204" s="720"/>
      <c r="P204" s="720"/>
      <c r="Q204" s="720"/>
      <c r="R204" s="720"/>
      <c r="S204" s="720"/>
      <c r="T204" s="720"/>
      <c r="U204" s="720"/>
      <c r="V204" s="720"/>
      <c r="W204" s="720"/>
      <c r="X204" s="720"/>
    </row>
    <row r="205" spans="1:24" ht="18" customHeight="1">
      <c r="A205" s="720"/>
      <c r="B205" s="720"/>
      <c r="C205" s="736"/>
      <c r="D205" s="720"/>
      <c r="E205" s="720"/>
      <c r="F205" s="720"/>
      <c r="G205" s="720"/>
      <c r="H205" s="720"/>
      <c r="I205" s="720"/>
      <c r="J205" s="720"/>
      <c r="K205" s="720"/>
      <c r="L205" s="720"/>
      <c r="M205" s="720"/>
      <c r="N205" s="720"/>
      <c r="O205" s="720"/>
      <c r="P205" s="720"/>
      <c r="Q205" s="720"/>
      <c r="R205" s="720"/>
      <c r="S205" s="720"/>
      <c r="T205" s="720"/>
      <c r="U205" s="720"/>
      <c r="V205" s="720"/>
      <c r="W205" s="720"/>
      <c r="X205" s="720"/>
    </row>
    <row r="206" spans="1:24" ht="18" customHeight="1">
      <c r="A206" s="720"/>
      <c r="B206" s="720"/>
      <c r="C206" s="736"/>
      <c r="D206" s="720"/>
      <c r="E206" s="720"/>
      <c r="F206" s="720"/>
      <c r="G206" s="720"/>
      <c r="H206" s="720"/>
      <c r="I206" s="720"/>
      <c r="J206" s="720"/>
      <c r="K206" s="720"/>
      <c r="L206" s="720"/>
      <c r="M206" s="720"/>
      <c r="N206" s="720"/>
      <c r="O206" s="720"/>
      <c r="P206" s="720"/>
      <c r="Q206" s="720"/>
      <c r="R206" s="720"/>
      <c r="S206" s="720"/>
      <c r="T206" s="720"/>
      <c r="U206" s="720"/>
      <c r="V206" s="720"/>
      <c r="W206" s="720"/>
      <c r="X206" s="720"/>
    </row>
    <row r="207" spans="1:24" ht="18" customHeight="1">
      <c r="A207" s="720"/>
      <c r="B207" s="720"/>
      <c r="C207" s="736"/>
      <c r="D207" s="720"/>
      <c r="E207" s="720"/>
      <c r="F207" s="720"/>
      <c r="G207" s="720"/>
      <c r="H207" s="720"/>
      <c r="I207" s="720"/>
      <c r="J207" s="720"/>
      <c r="K207" s="720"/>
      <c r="L207" s="720"/>
      <c r="M207" s="720"/>
      <c r="N207" s="720"/>
      <c r="O207" s="720"/>
      <c r="P207" s="720"/>
      <c r="Q207" s="720"/>
      <c r="R207" s="720"/>
      <c r="S207" s="720"/>
      <c r="T207" s="720"/>
      <c r="U207" s="720"/>
      <c r="V207" s="720"/>
      <c r="W207" s="720"/>
      <c r="X207" s="720"/>
    </row>
    <row r="208" spans="1:24" ht="18" customHeight="1">
      <c r="A208" s="720"/>
      <c r="B208" s="720"/>
      <c r="C208" s="736"/>
      <c r="D208" s="720"/>
      <c r="E208" s="720"/>
      <c r="F208" s="720"/>
      <c r="G208" s="720"/>
      <c r="H208" s="720"/>
      <c r="I208" s="720"/>
      <c r="J208" s="720"/>
      <c r="K208" s="720"/>
      <c r="L208" s="720"/>
      <c r="M208" s="720"/>
      <c r="N208" s="720"/>
      <c r="O208" s="720"/>
      <c r="P208" s="720"/>
      <c r="Q208" s="720"/>
      <c r="R208" s="720"/>
      <c r="S208" s="720"/>
      <c r="T208" s="720"/>
      <c r="U208" s="720"/>
      <c r="V208" s="720"/>
      <c r="W208" s="720"/>
      <c r="X208" s="720"/>
    </row>
    <row r="209" spans="1:24" ht="18" customHeight="1">
      <c r="A209" s="720"/>
      <c r="B209" s="720"/>
      <c r="C209" s="736"/>
      <c r="D209" s="720"/>
      <c r="E209" s="720"/>
      <c r="F209" s="720"/>
      <c r="G209" s="720"/>
      <c r="H209" s="720"/>
      <c r="I209" s="720"/>
      <c r="J209" s="720"/>
      <c r="K209" s="720"/>
      <c r="L209" s="720"/>
      <c r="M209" s="720"/>
      <c r="N209" s="720"/>
      <c r="O209" s="720"/>
      <c r="P209" s="720"/>
      <c r="Q209" s="720"/>
      <c r="R209" s="720"/>
      <c r="S209" s="720"/>
      <c r="T209" s="720"/>
      <c r="U209" s="720"/>
      <c r="V209" s="720"/>
      <c r="W209" s="720"/>
      <c r="X209" s="720"/>
    </row>
    <row r="210" spans="1:24" ht="18" customHeight="1">
      <c r="A210" s="720"/>
      <c r="B210" s="720"/>
      <c r="C210" s="736"/>
      <c r="D210" s="720"/>
      <c r="E210" s="720"/>
      <c r="F210" s="720"/>
      <c r="G210" s="720"/>
      <c r="H210" s="720"/>
      <c r="I210" s="720"/>
      <c r="J210" s="720"/>
      <c r="K210" s="720"/>
      <c r="L210" s="720"/>
      <c r="M210" s="720"/>
      <c r="N210" s="720"/>
      <c r="O210" s="720"/>
      <c r="P210" s="720"/>
      <c r="Q210" s="720"/>
      <c r="R210" s="720"/>
      <c r="S210" s="720"/>
      <c r="T210" s="720"/>
      <c r="U210" s="720"/>
      <c r="V210" s="720"/>
      <c r="W210" s="720"/>
      <c r="X210" s="720"/>
    </row>
    <row r="211" spans="1:24" ht="18" customHeight="1">
      <c r="A211" s="720"/>
      <c r="B211" s="720"/>
      <c r="C211" s="736"/>
      <c r="D211" s="720"/>
      <c r="E211" s="720"/>
      <c r="F211" s="720"/>
      <c r="G211" s="720"/>
      <c r="H211" s="720"/>
      <c r="I211" s="720"/>
      <c r="J211" s="720"/>
      <c r="K211" s="720"/>
      <c r="L211" s="720"/>
      <c r="M211" s="720"/>
      <c r="N211" s="720"/>
      <c r="O211" s="720"/>
      <c r="P211" s="720"/>
      <c r="Q211" s="720"/>
      <c r="R211" s="720"/>
      <c r="S211" s="720"/>
      <c r="T211" s="720"/>
      <c r="U211" s="720"/>
      <c r="V211" s="720"/>
      <c r="W211" s="720"/>
      <c r="X211" s="720"/>
    </row>
    <row r="212" spans="1:24" ht="18" customHeight="1">
      <c r="A212" s="720"/>
      <c r="B212" s="720"/>
      <c r="C212" s="736"/>
      <c r="D212" s="720"/>
      <c r="E212" s="720"/>
      <c r="F212" s="720"/>
      <c r="G212" s="720"/>
      <c r="H212" s="720"/>
      <c r="I212" s="720"/>
      <c r="J212" s="720"/>
      <c r="K212" s="720"/>
      <c r="L212" s="720"/>
      <c r="M212" s="720"/>
      <c r="N212" s="720"/>
      <c r="O212" s="720"/>
      <c r="P212" s="720"/>
      <c r="Q212" s="720"/>
      <c r="R212" s="720"/>
      <c r="S212" s="720"/>
      <c r="T212" s="720"/>
      <c r="U212" s="720"/>
      <c r="V212" s="720"/>
      <c r="W212" s="720"/>
      <c r="X212" s="720"/>
    </row>
    <row r="213" spans="1:24" ht="18" customHeight="1">
      <c r="A213" s="720"/>
      <c r="B213" s="720"/>
      <c r="C213" s="736"/>
      <c r="D213" s="720"/>
      <c r="E213" s="720"/>
      <c r="F213" s="720"/>
      <c r="G213" s="720"/>
      <c r="H213" s="720"/>
      <c r="I213" s="720"/>
      <c r="J213" s="720"/>
      <c r="K213" s="720"/>
      <c r="L213" s="720"/>
      <c r="M213" s="720"/>
      <c r="N213" s="720"/>
      <c r="O213" s="720"/>
      <c r="P213" s="720"/>
      <c r="Q213" s="720"/>
      <c r="R213" s="720"/>
      <c r="S213" s="720"/>
      <c r="T213" s="720"/>
      <c r="U213" s="720"/>
      <c r="V213" s="720"/>
      <c r="W213" s="720"/>
      <c r="X213" s="720"/>
    </row>
    <row r="214" spans="1:24" ht="18" customHeight="1">
      <c r="A214" s="720"/>
      <c r="B214" s="720"/>
      <c r="C214" s="736"/>
      <c r="D214" s="720"/>
      <c r="E214" s="720"/>
      <c r="F214" s="720"/>
      <c r="G214" s="720"/>
      <c r="H214" s="720"/>
      <c r="I214" s="720"/>
      <c r="J214" s="720"/>
      <c r="K214" s="720"/>
      <c r="L214" s="720"/>
      <c r="M214" s="720"/>
      <c r="N214" s="720"/>
      <c r="O214" s="720"/>
      <c r="P214" s="720"/>
      <c r="Q214" s="720"/>
      <c r="R214" s="720"/>
      <c r="S214" s="720"/>
      <c r="T214" s="720"/>
      <c r="U214" s="720"/>
      <c r="V214" s="720"/>
      <c r="W214" s="720"/>
      <c r="X214" s="720"/>
    </row>
    <row r="215" spans="1:24" ht="18" customHeight="1">
      <c r="A215" s="720"/>
      <c r="B215" s="720"/>
      <c r="C215" s="736"/>
      <c r="D215" s="720"/>
      <c r="E215" s="720"/>
      <c r="F215" s="720"/>
      <c r="G215" s="720"/>
      <c r="H215" s="720"/>
      <c r="I215" s="720"/>
      <c r="J215" s="720"/>
      <c r="K215" s="720"/>
      <c r="L215" s="720"/>
      <c r="M215" s="720"/>
      <c r="N215" s="720"/>
      <c r="O215" s="720"/>
      <c r="P215" s="720"/>
      <c r="Q215" s="720"/>
      <c r="R215" s="720"/>
      <c r="S215" s="720"/>
      <c r="T215" s="720"/>
      <c r="U215" s="720"/>
      <c r="V215" s="720"/>
      <c r="W215" s="720"/>
      <c r="X215" s="720"/>
    </row>
    <row r="216" spans="1:24" ht="18" customHeight="1">
      <c r="A216" s="720"/>
      <c r="B216" s="720"/>
      <c r="C216" s="736"/>
      <c r="D216" s="720"/>
      <c r="E216" s="720"/>
      <c r="F216" s="720"/>
      <c r="G216" s="720"/>
      <c r="H216" s="720"/>
      <c r="I216" s="720"/>
      <c r="J216" s="720"/>
      <c r="K216" s="720"/>
      <c r="L216" s="720"/>
      <c r="M216" s="720"/>
      <c r="N216" s="720"/>
      <c r="O216" s="720"/>
      <c r="P216" s="720"/>
      <c r="Q216" s="720"/>
      <c r="R216" s="720"/>
      <c r="S216" s="720"/>
      <c r="T216" s="720"/>
      <c r="U216" s="720"/>
      <c r="V216" s="720"/>
      <c r="W216" s="720"/>
      <c r="X216" s="720"/>
    </row>
    <row r="217" spans="1:24" ht="18" customHeight="1">
      <c r="A217" s="720"/>
      <c r="B217" s="720"/>
      <c r="C217" s="736"/>
      <c r="D217" s="720"/>
      <c r="E217" s="720"/>
      <c r="F217" s="720"/>
      <c r="G217" s="720"/>
      <c r="H217" s="720"/>
      <c r="I217" s="720"/>
      <c r="J217" s="720"/>
      <c r="K217" s="720"/>
      <c r="L217" s="720"/>
      <c r="M217" s="720"/>
      <c r="N217" s="720"/>
      <c r="O217" s="720"/>
      <c r="P217" s="720"/>
      <c r="Q217" s="720"/>
      <c r="R217" s="720"/>
      <c r="S217" s="720"/>
      <c r="T217" s="720"/>
      <c r="U217" s="720"/>
      <c r="V217" s="720"/>
      <c r="W217" s="720"/>
      <c r="X217" s="720"/>
    </row>
    <row r="218" spans="1:24" ht="18" customHeight="1">
      <c r="A218" s="720"/>
      <c r="B218" s="720"/>
      <c r="C218" s="736"/>
      <c r="D218" s="720"/>
      <c r="E218" s="720"/>
      <c r="F218" s="720"/>
      <c r="G218" s="720"/>
      <c r="H218" s="720"/>
      <c r="I218" s="720"/>
      <c r="J218" s="720"/>
      <c r="K218" s="720"/>
      <c r="L218" s="720"/>
      <c r="M218" s="720"/>
      <c r="N218" s="720"/>
      <c r="O218" s="720"/>
      <c r="P218" s="720"/>
      <c r="Q218" s="720"/>
      <c r="R218" s="720"/>
      <c r="S218" s="720"/>
      <c r="T218" s="720"/>
      <c r="U218" s="720"/>
      <c r="V218" s="720"/>
      <c r="W218" s="720"/>
      <c r="X218" s="720"/>
    </row>
    <row r="219" spans="1:24" ht="18" customHeight="1">
      <c r="A219" s="720"/>
      <c r="B219" s="720"/>
      <c r="C219" s="736"/>
      <c r="D219" s="720"/>
      <c r="E219" s="720"/>
      <c r="F219" s="720"/>
      <c r="G219" s="720"/>
      <c r="H219" s="720"/>
      <c r="I219" s="720"/>
      <c r="J219" s="720"/>
      <c r="K219" s="720"/>
      <c r="L219" s="720"/>
      <c r="M219" s="720"/>
      <c r="N219" s="720"/>
      <c r="O219" s="720"/>
      <c r="P219" s="720"/>
      <c r="Q219" s="720"/>
      <c r="R219" s="720"/>
      <c r="S219" s="720"/>
      <c r="T219" s="720"/>
      <c r="U219" s="720"/>
      <c r="V219" s="720"/>
      <c r="W219" s="720"/>
      <c r="X219" s="720"/>
    </row>
    <row r="220" spans="1:24" ht="18" customHeight="1">
      <c r="A220" s="720"/>
      <c r="B220" s="720"/>
      <c r="C220" s="736"/>
      <c r="D220" s="720"/>
      <c r="E220" s="720"/>
      <c r="F220" s="720"/>
      <c r="G220" s="720"/>
      <c r="H220" s="720"/>
      <c r="I220" s="720"/>
      <c r="J220" s="720"/>
      <c r="K220" s="720"/>
      <c r="L220" s="720"/>
      <c r="M220" s="720"/>
      <c r="N220" s="720"/>
      <c r="O220" s="720"/>
      <c r="P220" s="720"/>
      <c r="Q220" s="720"/>
      <c r="R220" s="720"/>
      <c r="S220" s="720"/>
      <c r="T220" s="720"/>
      <c r="U220" s="720"/>
      <c r="V220" s="720"/>
      <c r="W220" s="720"/>
      <c r="X220" s="720"/>
    </row>
    <row r="221" spans="1:24" ht="18" customHeight="1">
      <c r="A221" s="720"/>
      <c r="B221" s="720"/>
      <c r="C221" s="736"/>
      <c r="D221" s="720"/>
      <c r="E221" s="720"/>
      <c r="F221" s="720"/>
      <c r="G221" s="720"/>
      <c r="H221" s="720"/>
      <c r="I221" s="720"/>
      <c r="J221" s="720"/>
      <c r="K221" s="720"/>
      <c r="L221" s="720"/>
      <c r="M221" s="720"/>
      <c r="N221" s="720"/>
      <c r="O221" s="720"/>
      <c r="P221" s="720"/>
      <c r="Q221" s="720"/>
      <c r="R221" s="720"/>
      <c r="S221" s="720"/>
      <c r="T221" s="720"/>
      <c r="U221" s="720"/>
      <c r="V221" s="720"/>
      <c r="W221" s="720"/>
      <c r="X221" s="720"/>
    </row>
    <row r="222" spans="1:24" ht="18" customHeight="1">
      <c r="A222" s="720"/>
      <c r="B222" s="720"/>
      <c r="C222" s="736"/>
      <c r="D222" s="720"/>
      <c r="E222" s="720"/>
      <c r="F222" s="720"/>
      <c r="G222" s="720"/>
      <c r="H222" s="720"/>
      <c r="I222" s="720"/>
      <c r="J222" s="720"/>
      <c r="K222" s="720"/>
      <c r="L222" s="720"/>
      <c r="M222" s="720"/>
      <c r="N222" s="720"/>
      <c r="O222" s="720"/>
      <c r="P222" s="720"/>
      <c r="Q222" s="720"/>
      <c r="R222" s="720"/>
      <c r="S222" s="720"/>
      <c r="T222" s="720"/>
      <c r="U222" s="720"/>
      <c r="V222" s="720"/>
      <c r="W222" s="720"/>
      <c r="X222" s="720"/>
    </row>
    <row r="223" spans="1:24" ht="18" customHeight="1">
      <c r="A223" s="720"/>
      <c r="B223" s="720"/>
      <c r="C223" s="736"/>
      <c r="D223" s="720"/>
      <c r="E223" s="720"/>
      <c r="F223" s="720"/>
      <c r="G223" s="720"/>
      <c r="H223" s="720"/>
      <c r="I223" s="720"/>
      <c r="J223" s="720"/>
      <c r="K223" s="720"/>
      <c r="L223" s="720"/>
      <c r="M223" s="720"/>
      <c r="N223" s="720"/>
      <c r="O223" s="720"/>
      <c r="P223" s="720"/>
      <c r="Q223" s="720"/>
      <c r="R223" s="720"/>
      <c r="S223" s="720"/>
      <c r="T223" s="720"/>
      <c r="U223" s="720"/>
      <c r="V223" s="720"/>
      <c r="W223" s="720"/>
      <c r="X223" s="720"/>
    </row>
    <row r="224" spans="1:24" ht="18" customHeight="1">
      <c r="A224" s="720"/>
      <c r="B224" s="720"/>
      <c r="C224" s="736"/>
      <c r="D224" s="720"/>
      <c r="E224" s="720"/>
      <c r="F224" s="720"/>
      <c r="G224" s="720"/>
      <c r="H224" s="720"/>
      <c r="I224" s="720"/>
      <c r="J224" s="720"/>
      <c r="K224" s="720"/>
      <c r="L224" s="720"/>
      <c r="M224" s="720"/>
      <c r="N224" s="720"/>
      <c r="O224" s="720"/>
      <c r="P224" s="720"/>
      <c r="Q224" s="720"/>
      <c r="R224" s="720"/>
      <c r="S224" s="720"/>
      <c r="T224" s="720"/>
      <c r="U224" s="720"/>
      <c r="V224" s="720"/>
      <c r="W224" s="720"/>
      <c r="X224" s="720"/>
    </row>
    <row r="225" spans="1:24" ht="18" customHeight="1">
      <c r="A225" s="720"/>
      <c r="B225" s="720"/>
      <c r="C225" s="736"/>
      <c r="D225" s="720"/>
      <c r="E225" s="720"/>
      <c r="F225" s="720"/>
      <c r="G225" s="720"/>
      <c r="H225" s="720"/>
      <c r="I225" s="720"/>
      <c r="J225" s="720"/>
      <c r="K225" s="720"/>
      <c r="L225" s="720"/>
      <c r="M225" s="720"/>
      <c r="N225" s="720"/>
      <c r="O225" s="720"/>
      <c r="P225" s="720"/>
      <c r="Q225" s="720"/>
      <c r="R225" s="720"/>
      <c r="S225" s="720"/>
      <c r="T225" s="720"/>
      <c r="U225" s="720"/>
      <c r="V225" s="720"/>
      <c r="W225" s="720"/>
      <c r="X225" s="720"/>
    </row>
    <row r="226" spans="1:24" ht="18" customHeight="1">
      <c r="A226" s="720"/>
      <c r="B226" s="720"/>
      <c r="C226" s="736"/>
      <c r="D226" s="720"/>
      <c r="E226" s="720"/>
      <c r="F226" s="720"/>
      <c r="G226" s="720"/>
      <c r="H226" s="720"/>
      <c r="I226" s="720"/>
      <c r="J226" s="720"/>
      <c r="K226" s="720"/>
      <c r="L226" s="720"/>
      <c r="M226" s="720"/>
      <c r="N226" s="720"/>
      <c r="O226" s="720"/>
      <c r="P226" s="720"/>
      <c r="Q226" s="720"/>
      <c r="R226" s="720"/>
      <c r="S226" s="720"/>
      <c r="T226" s="720"/>
      <c r="U226" s="720"/>
      <c r="V226" s="720"/>
      <c r="W226" s="720"/>
      <c r="X226" s="720"/>
    </row>
    <row r="227" spans="1:24" ht="18" customHeight="1">
      <c r="A227" s="720"/>
      <c r="B227" s="720"/>
      <c r="C227" s="736"/>
      <c r="D227" s="720"/>
      <c r="E227" s="720"/>
      <c r="F227" s="720"/>
      <c r="G227" s="720"/>
      <c r="H227" s="720"/>
      <c r="I227" s="720"/>
      <c r="J227" s="720"/>
      <c r="K227" s="720"/>
      <c r="L227" s="720"/>
      <c r="M227" s="720"/>
      <c r="N227" s="720"/>
      <c r="O227" s="720"/>
      <c r="P227" s="720"/>
      <c r="Q227" s="720"/>
      <c r="R227" s="720"/>
      <c r="S227" s="720"/>
      <c r="T227" s="720"/>
      <c r="U227" s="720"/>
      <c r="V227" s="720"/>
      <c r="W227" s="720"/>
      <c r="X227" s="720"/>
    </row>
    <row r="228" spans="1:24" ht="18" customHeight="1">
      <c r="A228" s="720"/>
      <c r="B228" s="720"/>
      <c r="C228" s="736"/>
      <c r="D228" s="720"/>
      <c r="E228" s="720"/>
      <c r="F228" s="720"/>
      <c r="G228" s="720"/>
      <c r="H228" s="720"/>
      <c r="I228" s="720"/>
      <c r="J228" s="720"/>
      <c r="K228" s="720"/>
      <c r="L228" s="720"/>
      <c r="M228" s="720"/>
      <c r="N228" s="720"/>
      <c r="O228" s="720"/>
      <c r="P228" s="720"/>
      <c r="Q228" s="720"/>
      <c r="R228" s="720"/>
      <c r="S228" s="720"/>
      <c r="T228" s="720"/>
      <c r="U228" s="720"/>
      <c r="V228" s="720"/>
      <c r="W228" s="720"/>
      <c r="X228" s="720"/>
    </row>
    <row r="229" spans="1:24" ht="18" customHeight="1">
      <c r="A229" s="720"/>
      <c r="B229" s="720"/>
      <c r="C229" s="736"/>
      <c r="D229" s="720"/>
      <c r="E229" s="720"/>
      <c r="F229" s="720"/>
      <c r="G229" s="720"/>
      <c r="H229" s="720"/>
      <c r="I229" s="720"/>
      <c r="J229" s="720"/>
      <c r="K229" s="720"/>
      <c r="L229" s="720"/>
      <c r="M229" s="720"/>
      <c r="N229" s="720"/>
      <c r="O229" s="720"/>
      <c r="P229" s="720"/>
      <c r="Q229" s="720"/>
      <c r="R229" s="720"/>
      <c r="S229" s="720"/>
      <c r="T229" s="720"/>
      <c r="U229" s="720"/>
      <c r="V229" s="720"/>
      <c r="W229" s="720"/>
      <c r="X229" s="720"/>
    </row>
    <row r="230" spans="1:24" ht="18" customHeight="1">
      <c r="A230" s="720"/>
      <c r="B230" s="720"/>
      <c r="C230" s="736"/>
      <c r="D230" s="720"/>
      <c r="E230" s="720"/>
      <c r="F230" s="720"/>
      <c r="G230" s="720"/>
      <c r="H230" s="720"/>
      <c r="I230" s="720"/>
      <c r="J230" s="720"/>
      <c r="K230" s="720"/>
      <c r="L230" s="720"/>
      <c r="M230" s="720"/>
      <c r="N230" s="720"/>
      <c r="O230" s="720"/>
      <c r="P230" s="720"/>
      <c r="Q230" s="720"/>
      <c r="R230" s="720"/>
      <c r="S230" s="720"/>
      <c r="T230" s="720"/>
      <c r="U230" s="720"/>
      <c r="V230" s="720"/>
      <c r="W230" s="720"/>
      <c r="X230" s="720"/>
    </row>
    <row r="231" spans="1:24" ht="18" customHeight="1">
      <c r="A231" s="720"/>
      <c r="B231" s="720"/>
      <c r="C231" s="736"/>
      <c r="D231" s="720"/>
      <c r="E231" s="720"/>
      <c r="F231" s="720"/>
      <c r="G231" s="720"/>
      <c r="H231" s="720"/>
      <c r="I231" s="720"/>
      <c r="J231" s="720"/>
      <c r="K231" s="720"/>
      <c r="L231" s="720"/>
      <c r="M231" s="720"/>
      <c r="N231" s="720"/>
      <c r="O231" s="720"/>
      <c r="P231" s="720"/>
      <c r="Q231" s="720"/>
      <c r="R231" s="720"/>
      <c r="S231" s="720"/>
      <c r="T231" s="720"/>
      <c r="U231" s="720"/>
      <c r="V231" s="720"/>
      <c r="W231" s="720"/>
      <c r="X231" s="720"/>
    </row>
    <row r="232" spans="1:24" ht="18" customHeight="1">
      <c r="A232" s="720"/>
      <c r="B232" s="720"/>
      <c r="C232" s="736"/>
      <c r="D232" s="720"/>
      <c r="E232" s="720"/>
      <c r="F232" s="720"/>
      <c r="G232" s="720"/>
      <c r="H232" s="720"/>
      <c r="I232" s="720"/>
      <c r="J232" s="720"/>
      <c r="K232" s="720"/>
      <c r="L232" s="720"/>
      <c r="M232" s="720"/>
      <c r="N232" s="720"/>
      <c r="O232" s="720"/>
      <c r="P232" s="720"/>
      <c r="Q232" s="720"/>
      <c r="R232" s="720"/>
      <c r="S232" s="720"/>
      <c r="T232" s="720"/>
      <c r="U232" s="720"/>
      <c r="V232" s="720"/>
      <c r="W232" s="720"/>
      <c r="X232" s="720"/>
    </row>
    <row r="233" spans="1:24" ht="18" customHeight="1">
      <c r="A233" s="720"/>
      <c r="B233" s="720"/>
      <c r="C233" s="736"/>
      <c r="D233" s="720"/>
      <c r="E233" s="720"/>
      <c r="F233" s="720"/>
      <c r="G233" s="720"/>
      <c r="H233" s="720"/>
      <c r="I233" s="720"/>
      <c r="J233" s="720"/>
      <c r="K233" s="720"/>
      <c r="L233" s="720"/>
      <c r="M233" s="720"/>
      <c r="N233" s="720"/>
      <c r="O233" s="720"/>
      <c r="P233" s="720"/>
      <c r="Q233" s="720"/>
      <c r="R233" s="720"/>
      <c r="S233" s="720"/>
      <c r="T233" s="720"/>
      <c r="U233" s="720"/>
      <c r="V233" s="720"/>
      <c r="W233" s="720"/>
      <c r="X233" s="720"/>
    </row>
    <row r="234" spans="1:24" ht="18" customHeight="1">
      <c r="A234" s="720"/>
      <c r="B234" s="720"/>
      <c r="C234" s="736"/>
      <c r="D234" s="720"/>
      <c r="E234" s="720"/>
      <c r="F234" s="720"/>
      <c r="G234" s="720"/>
      <c r="H234" s="720"/>
      <c r="I234" s="720"/>
      <c r="J234" s="720"/>
      <c r="K234" s="720"/>
      <c r="L234" s="720"/>
      <c r="M234" s="720"/>
      <c r="N234" s="720"/>
      <c r="O234" s="720"/>
      <c r="P234" s="720"/>
      <c r="Q234" s="720"/>
      <c r="R234" s="720"/>
      <c r="S234" s="720"/>
      <c r="T234" s="720"/>
      <c r="U234" s="720"/>
      <c r="V234" s="720"/>
      <c r="W234" s="720"/>
      <c r="X234" s="720"/>
    </row>
    <row r="235" spans="1:24" ht="18" customHeight="1">
      <c r="A235" s="720"/>
      <c r="B235" s="720"/>
      <c r="C235" s="736"/>
      <c r="D235" s="720"/>
      <c r="E235" s="720"/>
      <c r="F235" s="720"/>
      <c r="G235" s="720"/>
      <c r="H235" s="720"/>
      <c r="I235" s="720"/>
      <c r="J235" s="720"/>
      <c r="K235" s="720"/>
      <c r="L235" s="720"/>
      <c r="M235" s="720"/>
      <c r="N235" s="720"/>
      <c r="O235" s="720"/>
      <c r="P235" s="720"/>
      <c r="Q235" s="720"/>
      <c r="R235" s="720"/>
      <c r="S235" s="720"/>
      <c r="T235" s="720"/>
      <c r="U235" s="720"/>
      <c r="V235" s="720"/>
      <c r="W235" s="720"/>
      <c r="X235" s="720"/>
    </row>
    <row r="236" spans="1:24" ht="18" customHeight="1">
      <c r="A236" s="720"/>
      <c r="B236" s="720"/>
      <c r="C236" s="736"/>
      <c r="D236" s="720"/>
      <c r="E236" s="720"/>
      <c r="F236" s="720"/>
      <c r="G236" s="720"/>
      <c r="H236" s="720"/>
      <c r="I236" s="720"/>
      <c r="J236" s="720"/>
      <c r="K236" s="720"/>
      <c r="L236" s="720"/>
      <c r="M236" s="720"/>
      <c r="N236" s="720"/>
      <c r="O236" s="720"/>
      <c r="P236" s="720"/>
      <c r="Q236" s="720"/>
      <c r="R236" s="720"/>
      <c r="S236" s="720"/>
      <c r="T236" s="720"/>
      <c r="U236" s="720"/>
      <c r="V236" s="720"/>
      <c r="W236" s="720"/>
      <c r="X236" s="720"/>
    </row>
    <row r="237" spans="1:24" ht="18" customHeight="1">
      <c r="A237" s="720"/>
      <c r="B237" s="720"/>
      <c r="C237" s="736"/>
      <c r="D237" s="720"/>
      <c r="E237" s="720"/>
      <c r="F237" s="720"/>
      <c r="G237" s="720"/>
      <c r="H237" s="720"/>
      <c r="I237" s="720"/>
      <c r="J237" s="720"/>
      <c r="K237" s="720"/>
      <c r="L237" s="720"/>
      <c r="M237" s="720"/>
      <c r="N237" s="720"/>
      <c r="O237" s="720"/>
      <c r="P237" s="720"/>
      <c r="Q237" s="720"/>
      <c r="R237" s="720"/>
      <c r="S237" s="720"/>
      <c r="T237" s="720"/>
      <c r="U237" s="720"/>
      <c r="V237" s="720"/>
      <c r="W237" s="720"/>
      <c r="X237" s="720"/>
    </row>
    <row r="238" spans="1:24" ht="18" customHeight="1">
      <c r="A238" s="720"/>
      <c r="B238" s="720"/>
      <c r="C238" s="736"/>
      <c r="D238" s="720"/>
      <c r="E238" s="720"/>
      <c r="F238" s="720"/>
      <c r="G238" s="720"/>
      <c r="H238" s="720"/>
      <c r="I238" s="720"/>
      <c r="J238" s="720"/>
      <c r="K238" s="720"/>
      <c r="L238" s="720"/>
      <c r="M238" s="720"/>
      <c r="N238" s="720"/>
      <c r="O238" s="720"/>
      <c r="P238" s="720"/>
      <c r="Q238" s="720"/>
      <c r="R238" s="720"/>
      <c r="S238" s="720"/>
      <c r="T238" s="720"/>
      <c r="U238" s="720"/>
      <c r="V238" s="720"/>
      <c r="W238" s="720"/>
      <c r="X238" s="720"/>
    </row>
    <row r="239" spans="1:24" ht="18" customHeight="1">
      <c r="A239" s="720"/>
      <c r="B239" s="720"/>
      <c r="C239" s="736"/>
      <c r="D239" s="720"/>
      <c r="E239" s="720"/>
      <c r="F239" s="720"/>
      <c r="G239" s="720"/>
      <c r="H239" s="720"/>
      <c r="I239" s="720"/>
      <c r="J239" s="720"/>
      <c r="K239" s="720"/>
      <c r="L239" s="720"/>
      <c r="M239" s="720"/>
      <c r="N239" s="720"/>
      <c r="O239" s="720"/>
      <c r="P239" s="720"/>
      <c r="Q239" s="720"/>
      <c r="R239" s="720"/>
      <c r="S239" s="720"/>
      <c r="T239" s="720"/>
      <c r="U239" s="720"/>
      <c r="V239" s="720"/>
      <c r="W239" s="720"/>
      <c r="X239" s="720"/>
    </row>
    <row r="240" spans="1:24" ht="18" customHeight="1">
      <c r="A240" s="720"/>
      <c r="B240" s="720"/>
      <c r="C240" s="736"/>
      <c r="D240" s="720"/>
      <c r="E240" s="720"/>
      <c r="F240" s="720"/>
      <c r="G240" s="720"/>
      <c r="H240" s="720"/>
      <c r="I240" s="720"/>
      <c r="J240" s="720"/>
      <c r="K240" s="720"/>
      <c r="L240" s="720"/>
      <c r="M240" s="720"/>
      <c r="N240" s="720"/>
      <c r="O240" s="720"/>
      <c r="P240" s="720"/>
      <c r="Q240" s="720"/>
      <c r="R240" s="720"/>
      <c r="S240" s="720"/>
      <c r="T240" s="720"/>
      <c r="U240" s="720"/>
      <c r="V240" s="720"/>
      <c r="W240" s="720"/>
      <c r="X240" s="720"/>
    </row>
    <row r="241" spans="1:24" ht="18" customHeight="1">
      <c r="A241" s="720"/>
      <c r="B241" s="720"/>
      <c r="C241" s="736"/>
      <c r="D241" s="720"/>
      <c r="E241" s="720"/>
      <c r="F241" s="720"/>
      <c r="G241" s="720"/>
      <c r="H241" s="720"/>
      <c r="I241" s="720"/>
      <c r="J241" s="720"/>
      <c r="K241" s="720"/>
      <c r="L241" s="720"/>
      <c r="M241" s="720"/>
      <c r="N241" s="720"/>
      <c r="O241" s="720"/>
      <c r="P241" s="720"/>
      <c r="Q241" s="720"/>
      <c r="R241" s="720"/>
      <c r="S241" s="720"/>
      <c r="T241" s="720"/>
      <c r="U241" s="720"/>
      <c r="V241" s="720"/>
      <c r="W241" s="720"/>
      <c r="X241" s="720"/>
    </row>
    <row r="242" spans="1:24" ht="18" customHeight="1">
      <c r="A242" s="720"/>
      <c r="B242" s="720"/>
      <c r="C242" s="736"/>
      <c r="D242" s="720"/>
      <c r="E242" s="720"/>
      <c r="F242" s="720"/>
      <c r="G242" s="720"/>
      <c r="H242" s="720"/>
      <c r="I242" s="720"/>
      <c r="J242" s="720"/>
      <c r="K242" s="720"/>
      <c r="L242" s="720"/>
      <c r="M242" s="720"/>
      <c r="N242" s="720"/>
      <c r="O242" s="720"/>
      <c r="P242" s="720"/>
      <c r="Q242" s="720"/>
      <c r="R242" s="720"/>
      <c r="S242" s="720"/>
      <c r="T242" s="720"/>
      <c r="U242" s="720"/>
      <c r="V242" s="720"/>
      <c r="W242" s="720"/>
      <c r="X242" s="720"/>
    </row>
    <row r="243" spans="1:24" ht="18" customHeight="1">
      <c r="A243" s="720"/>
      <c r="B243" s="720"/>
      <c r="C243" s="736"/>
      <c r="D243" s="720"/>
      <c r="E243" s="720"/>
      <c r="F243" s="720"/>
      <c r="G243" s="720"/>
      <c r="H243" s="720"/>
      <c r="I243" s="720"/>
      <c r="J243" s="720"/>
      <c r="K243" s="720"/>
      <c r="L243" s="720"/>
      <c r="M243" s="720"/>
      <c r="N243" s="720"/>
      <c r="O243" s="720"/>
      <c r="P243" s="720"/>
      <c r="Q243" s="720"/>
      <c r="R243" s="720"/>
      <c r="S243" s="720"/>
      <c r="T243" s="720"/>
      <c r="U243" s="720"/>
      <c r="V243" s="720"/>
      <c r="W243" s="720"/>
      <c r="X243" s="720"/>
    </row>
    <row r="244" spans="1:24" ht="18" customHeight="1">
      <c r="A244" s="720"/>
      <c r="B244" s="720"/>
      <c r="C244" s="736"/>
      <c r="D244" s="720"/>
      <c r="E244" s="720"/>
      <c r="F244" s="720"/>
      <c r="G244" s="720"/>
      <c r="H244" s="720"/>
      <c r="I244" s="720"/>
      <c r="J244" s="720"/>
      <c r="K244" s="720"/>
      <c r="L244" s="720"/>
      <c r="M244" s="720"/>
      <c r="N244" s="720"/>
      <c r="O244" s="720"/>
      <c r="P244" s="720"/>
      <c r="Q244" s="720"/>
      <c r="R244" s="720"/>
      <c r="S244" s="720"/>
      <c r="T244" s="720"/>
      <c r="U244" s="720"/>
      <c r="V244" s="720"/>
      <c r="W244" s="720"/>
      <c r="X244" s="720"/>
    </row>
    <row r="245" spans="1:24" ht="18" customHeight="1">
      <c r="A245" s="720"/>
      <c r="B245" s="720"/>
      <c r="C245" s="736"/>
      <c r="D245" s="720"/>
      <c r="E245" s="720"/>
      <c r="F245" s="720"/>
      <c r="G245" s="720"/>
      <c r="H245" s="720"/>
      <c r="I245" s="720"/>
      <c r="J245" s="720"/>
      <c r="K245" s="720"/>
      <c r="L245" s="720"/>
      <c r="M245" s="720"/>
      <c r="N245" s="720"/>
      <c r="O245" s="720"/>
      <c r="P245" s="720"/>
      <c r="Q245" s="720"/>
      <c r="R245" s="720"/>
      <c r="S245" s="720"/>
      <c r="T245" s="720"/>
      <c r="U245" s="720"/>
      <c r="V245" s="720"/>
      <c r="W245" s="720"/>
      <c r="X245" s="720"/>
    </row>
    <row r="246" spans="1:24" ht="18" customHeight="1">
      <c r="A246" s="720"/>
      <c r="B246" s="720"/>
      <c r="C246" s="736"/>
      <c r="D246" s="720"/>
      <c r="E246" s="720"/>
      <c r="F246" s="720"/>
      <c r="G246" s="720"/>
      <c r="H246" s="720"/>
      <c r="I246" s="720"/>
      <c r="J246" s="720"/>
      <c r="K246" s="720"/>
      <c r="L246" s="720"/>
      <c r="M246" s="720"/>
      <c r="N246" s="720"/>
      <c r="O246" s="720"/>
      <c r="P246" s="720"/>
      <c r="Q246" s="720"/>
      <c r="R246" s="720"/>
      <c r="S246" s="720"/>
      <c r="T246" s="720"/>
      <c r="U246" s="720"/>
      <c r="V246" s="720"/>
      <c r="W246" s="720"/>
      <c r="X246" s="720"/>
    </row>
    <row r="247" spans="1:24" ht="18" customHeight="1">
      <c r="A247" s="720"/>
      <c r="B247" s="720"/>
      <c r="C247" s="736"/>
      <c r="D247" s="720"/>
      <c r="E247" s="720"/>
      <c r="F247" s="720"/>
      <c r="G247" s="720"/>
      <c r="H247" s="720"/>
      <c r="I247" s="720"/>
      <c r="J247" s="720"/>
      <c r="K247" s="720"/>
      <c r="L247" s="720"/>
      <c r="M247" s="720"/>
      <c r="N247" s="720"/>
      <c r="O247" s="720"/>
      <c r="P247" s="720"/>
      <c r="Q247" s="720"/>
      <c r="R247" s="720"/>
      <c r="S247" s="720"/>
      <c r="T247" s="720"/>
      <c r="U247" s="720"/>
      <c r="V247" s="720"/>
      <c r="W247" s="720"/>
      <c r="X247" s="720"/>
    </row>
    <row r="248" spans="1:24" ht="18" customHeight="1">
      <c r="A248" s="720"/>
      <c r="B248" s="720"/>
      <c r="C248" s="736"/>
      <c r="D248" s="720"/>
      <c r="E248" s="720"/>
      <c r="F248" s="720"/>
      <c r="G248" s="720"/>
      <c r="H248" s="720"/>
      <c r="I248" s="720"/>
      <c r="J248" s="720"/>
      <c r="K248" s="720"/>
      <c r="L248" s="720"/>
      <c r="M248" s="720"/>
      <c r="N248" s="720"/>
      <c r="O248" s="720"/>
      <c r="P248" s="720"/>
      <c r="Q248" s="720"/>
      <c r="R248" s="720"/>
      <c r="S248" s="720"/>
      <c r="T248" s="720"/>
      <c r="U248" s="720"/>
      <c r="V248" s="720"/>
      <c r="W248" s="720"/>
      <c r="X248" s="720"/>
    </row>
    <row r="249" spans="1:24" ht="18" customHeight="1">
      <c r="A249" s="720"/>
      <c r="B249" s="720"/>
      <c r="C249" s="736"/>
      <c r="D249" s="720"/>
      <c r="E249" s="720"/>
      <c r="F249" s="720"/>
      <c r="G249" s="720"/>
      <c r="H249" s="720"/>
      <c r="I249" s="720"/>
      <c r="J249" s="720"/>
      <c r="K249" s="720"/>
      <c r="L249" s="720"/>
      <c r="M249" s="720"/>
      <c r="N249" s="720"/>
      <c r="O249" s="720"/>
      <c r="P249" s="720"/>
      <c r="Q249" s="720"/>
      <c r="R249" s="720"/>
      <c r="S249" s="720"/>
      <c r="T249" s="720"/>
      <c r="U249" s="720"/>
      <c r="V249" s="720"/>
      <c r="W249" s="720"/>
      <c r="X249" s="720"/>
    </row>
    <row r="250" spans="1:24" ht="18" customHeight="1">
      <c r="A250" s="720"/>
      <c r="B250" s="720"/>
      <c r="C250" s="736"/>
      <c r="D250" s="720"/>
      <c r="E250" s="720"/>
      <c r="F250" s="720"/>
      <c r="G250" s="720"/>
      <c r="H250" s="720"/>
      <c r="I250" s="720"/>
      <c r="J250" s="720"/>
      <c r="K250" s="720"/>
      <c r="L250" s="720"/>
      <c r="M250" s="720"/>
      <c r="N250" s="720"/>
      <c r="O250" s="720"/>
      <c r="P250" s="720"/>
      <c r="Q250" s="720"/>
      <c r="R250" s="720"/>
      <c r="S250" s="720"/>
      <c r="T250" s="720"/>
      <c r="U250" s="720"/>
      <c r="V250" s="720"/>
      <c r="W250" s="720"/>
      <c r="X250" s="720"/>
    </row>
    <row r="251" spans="1:24" ht="18" customHeight="1">
      <c r="A251" s="720"/>
      <c r="B251" s="720"/>
      <c r="C251" s="736"/>
      <c r="D251" s="720"/>
      <c r="E251" s="720"/>
      <c r="F251" s="720"/>
      <c r="G251" s="720"/>
      <c r="H251" s="720"/>
      <c r="I251" s="720"/>
      <c r="J251" s="720"/>
      <c r="K251" s="720"/>
      <c r="L251" s="720"/>
      <c r="M251" s="720"/>
      <c r="N251" s="720"/>
      <c r="O251" s="720"/>
      <c r="P251" s="720"/>
      <c r="Q251" s="720"/>
      <c r="R251" s="720"/>
      <c r="S251" s="720"/>
      <c r="T251" s="720"/>
      <c r="U251" s="720"/>
      <c r="V251" s="720"/>
      <c r="W251" s="720"/>
      <c r="X251" s="720"/>
    </row>
    <row r="252" spans="1:24" ht="18" customHeight="1">
      <c r="A252" s="720"/>
      <c r="B252" s="720"/>
      <c r="C252" s="736"/>
      <c r="D252" s="720"/>
      <c r="E252" s="720"/>
      <c r="F252" s="720"/>
      <c r="G252" s="720"/>
      <c r="H252" s="720"/>
      <c r="I252" s="720"/>
      <c r="J252" s="720"/>
      <c r="K252" s="720"/>
      <c r="L252" s="720"/>
      <c r="M252" s="720"/>
      <c r="N252" s="720"/>
      <c r="O252" s="720"/>
      <c r="P252" s="720"/>
      <c r="Q252" s="720"/>
      <c r="R252" s="720"/>
      <c r="S252" s="720"/>
      <c r="T252" s="720"/>
      <c r="U252" s="720"/>
      <c r="V252" s="720"/>
      <c r="W252" s="720"/>
      <c r="X252" s="720"/>
    </row>
    <row r="253" spans="1:24" ht="18" customHeight="1">
      <c r="A253" s="720"/>
      <c r="B253" s="720"/>
      <c r="C253" s="736"/>
      <c r="D253" s="720"/>
      <c r="E253" s="720"/>
      <c r="F253" s="720"/>
      <c r="G253" s="720"/>
      <c r="H253" s="720"/>
      <c r="I253" s="720"/>
      <c r="J253" s="720"/>
      <c r="K253" s="720"/>
      <c r="L253" s="720"/>
      <c r="M253" s="720"/>
      <c r="N253" s="720"/>
      <c r="O253" s="720"/>
      <c r="P253" s="720"/>
      <c r="Q253" s="720"/>
      <c r="R253" s="720"/>
      <c r="S253" s="720"/>
      <c r="T253" s="720"/>
      <c r="U253" s="720"/>
      <c r="V253" s="720"/>
      <c r="W253" s="720"/>
      <c r="X253" s="720"/>
    </row>
    <row r="254" spans="1:24" ht="18" customHeight="1">
      <c r="A254" s="720"/>
      <c r="B254" s="720"/>
      <c r="C254" s="736"/>
      <c r="D254" s="720"/>
      <c r="E254" s="720"/>
      <c r="F254" s="720"/>
      <c r="G254" s="720"/>
      <c r="H254" s="720"/>
      <c r="I254" s="720"/>
      <c r="J254" s="720"/>
      <c r="K254" s="720"/>
      <c r="L254" s="720"/>
      <c r="M254" s="720"/>
      <c r="N254" s="720"/>
      <c r="O254" s="720"/>
      <c r="P254" s="720"/>
      <c r="Q254" s="720"/>
      <c r="R254" s="720"/>
      <c r="S254" s="720"/>
      <c r="T254" s="720"/>
      <c r="U254" s="720"/>
      <c r="V254" s="720"/>
      <c r="W254" s="720"/>
      <c r="X254" s="720"/>
    </row>
    <row r="255" spans="1:24" ht="18" customHeight="1">
      <c r="A255" s="720"/>
      <c r="B255" s="720"/>
      <c r="C255" s="736"/>
      <c r="D255" s="720"/>
      <c r="E255" s="720"/>
      <c r="F255" s="720"/>
      <c r="G255" s="720"/>
      <c r="H255" s="720"/>
      <c r="I255" s="720"/>
      <c r="J255" s="720"/>
      <c r="K255" s="720"/>
      <c r="L255" s="720"/>
      <c r="M255" s="720"/>
      <c r="N255" s="720"/>
      <c r="O255" s="720"/>
      <c r="P255" s="720"/>
      <c r="Q255" s="720"/>
      <c r="R255" s="720"/>
      <c r="S255" s="720"/>
      <c r="T255" s="720"/>
      <c r="U255" s="720"/>
      <c r="V255" s="720"/>
      <c r="W255" s="720"/>
      <c r="X255" s="720"/>
    </row>
    <row r="256" spans="1:24" ht="18" customHeight="1">
      <c r="A256" s="720"/>
      <c r="B256" s="720"/>
      <c r="C256" s="736"/>
      <c r="D256" s="720"/>
      <c r="E256" s="720"/>
      <c r="F256" s="720"/>
      <c r="G256" s="720"/>
      <c r="H256" s="720"/>
      <c r="I256" s="720"/>
      <c r="J256" s="720"/>
      <c r="K256" s="720"/>
      <c r="L256" s="720"/>
      <c r="M256" s="720"/>
      <c r="N256" s="720"/>
      <c r="O256" s="720"/>
      <c r="P256" s="720"/>
      <c r="Q256" s="720"/>
      <c r="R256" s="720"/>
      <c r="S256" s="720"/>
      <c r="T256" s="720"/>
      <c r="U256" s="720"/>
      <c r="V256" s="720"/>
      <c r="W256" s="720"/>
      <c r="X256" s="720"/>
    </row>
    <row r="257" spans="1:24" ht="18" customHeight="1">
      <c r="A257" s="720"/>
      <c r="B257" s="720"/>
      <c r="C257" s="736"/>
      <c r="D257" s="720"/>
      <c r="E257" s="720"/>
      <c r="F257" s="720"/>
      <c r="G257" s="720"/>
      <c r="H257" s="720"/>
      <c r="I257" s="720"/>
      <c r="J257" s="720"/>
      <c r="K257" s="720"/>
      <c r="L257" s="720"/>
      <c r="M257" s="720"/>
      <c r="N257" s="720"/>
      <c r="O257" s="720"/>
      <c r="P257" s="720"/>
      <c r="Q257" s="720"/>
      <c r="R257" s="720"/>
      <c r="S257" s="720"/>
      <c r="T257" s="720"/>
      <c r="U257" s="720"/>
      <c r="V257" s="720"/>
      <c r="W257" s="720"/>
      <c r="X257" s="720"/>
    </row>
    <row r="258" spans="1:24" ht="18" customHeight="1">
      <c r="A258" s="720"/>
      <c r="B258" s="720"/>
      <c r="C258" s="736"/>
      <c r="D258" s="720"/>
      <c r="E258" s="720"/>
      <c r="F258" s="720"/>
      <c r="G258" s="720"/>
      <c r="H258" s="720"/>
      <c r="I258" s="720"/>
      <c r="J258" s="720"/>
      <c r="K258" s="720"/>
      <c r="L258" s="720"/>
      <c r="M258" s="720"/>
      <c r="N258" s="720"/>
      <c r="O258" s="720"/>
      <c r="P258" s="720"/>
      <c r="Q258" s="720"/>
      <c r="R258" s="720"/>
      <c r="S258" s="720"/>
      <c r="T258" s="720"/>
      <c r="U258" s="720"/>
      <c r="V258" s="720"/>
      <c r="W258" s="720"/>
      <c r="X258" s="720"/>
    </row>
    <row r="259" spans="1:24" ht="18" customHeight="1">
      <c r="A259" s="720"/>
      <c r="B259" s="720"/>
      <c r="C259" s="736"/>
      <c r="D259" s="720"/>
      <c r="E259" s="720"/>
      <c r="F259" s="720"/>
      <c r="G259" s="720"/>
      <c r="H259" s="720"/>
      <c r="I259" s="720"/>
      <c r="J259" s="720"/>
      <c r="K259" s="720"/>
      <c r="L259" s="720"/>
      <c r="M259" s="720"/>
      <c r="N259" s="720"/>
      <c r="O259" s="720"/>
      <c r="P259" s="720"/>
      <c r="Q259" s="720"/>
      <c r="R259" s="720"/>
      <c r="S259" s="720"/>
      <c r="T259" s="720"/>
      <c r="U259" s="720"/>
      <c r="V259" s="720"/>
      <c r="W259" s="720"/>
      <c r="X259" s="720"/>
    </row>
    <row r="260" spans="1:24" ht="18" customHeight="1">
      <c r="A260" s="720"/>
      <c r="B260" s="720"/>
      <c r="C260" s="736"/>
      <c r="D260" s="720"/>
      <c r="E260" s="720"/>
      <c r="F260" s="720"/>
      <c r="G260" s="720"/>
      <c r="H260" s="720"/>
      <c r="I260" s="720"/>
      <c r="J260" s="720"/>
      <c r="K260" s="720"/>
      <c r="L260" s="720"/>
      <c r="M260" s="720"/>
      <c r="N260" s="720"/>
      <c r="O260" s="720"/>
      <c r="P260" s="720"/>
      <c r="Q260" s="720"/>
      <c r="R260" s="720"/>
      <c r="S260" s="720"/>
      <c r="T260" s="720"/>
      <c r="U260" s="720"/>
      <c r="V260" s="720"/>
      <c r="W260" s="720"/>
      <c r="X260" s="720"/>
    </row>
    <row r="261" spans="1:24" ht="18" customHeight="1">
      <c r="A261" s="720"/>
      <c r="B261" s="720"/>
      <c r="C261" s="736"/>
      <c r="D261" s="720"/>
      <c r="E261" s="720"/>
      <c r="F261" s="720"/>
      <c r="G261" s="720"/>
      <c r="H261" s="720"/>
      <c r="I261" s="720"/>
      <c r="J261" s="720"/>
      <c r="K261" s="720"/>
      <c r="L261" s="720"/>
      <c r="M261" s="720"/>
      <c r="N261" s="720"/>
      <c r="O261" s="720"/>
      <c r="P261" s="720"/>
      <c r="Q261" s="720"/>
      <c r="R261" s="720"/>
      <c r="S261" s="720"/>
      <c r="T261" s="720"/>
      <c r="U261" s="720"/>
      <c r="V261" s="720"/>
      <c r="W261" s="720"/>
      <c r="X261" s="720"/>
    </row>
    <row r="262" spans="1:24" ht="18" customHeight="1">
      <c r="A262" s="720"/>
      <c r="B262" s="720"/>
      <c r="C262" s="736"/>
      <c r="D262" s="720"/>
      <c r="E262" s="720"/>
      <c r="F262" s="720"/>
      <c r="G262" s="720"/>
      <c r="H262" s="720"/>
      <c r="I262" s="720"/>
      <c r="J262" s="720"/>
      <c r="K262" s="720"/>
      <c r="L262" s="720"/>
      <c r="M262" s="720"/>
      <c r="N262" s="720"/>
      <c r="O262" s="720"/>
      <c r="P262" s="720"/>
      <c r="Q262" s="720"/>
      <c r="R262" s="720"/>
      <c r="S262" s="720"/>
      <c r="T262" s="720"/>
      <c r="U262" s="720"/>
      <c r="V262" s="720"/>
      <c r="W262" s="720"/>
      <c r="X262" s="720"/>
    </row>
    <row r="263" spans="1:24" ht="18" customHeight="1">
      <c r="A263" s="720"/>
      <c r="B263" s="720"/>
      <c r="C263" s="736"/>
      <c r="D263" s="720"/>
      <c r="E263" s="720"/>
      <c r="F263" s="720"/>
      <c r="G263" s="720"/>
      <c r="H263" s="720"/>
      <c r="I263" s="720"/>
      <c r="J263" s="720"/>
      <c r="K263" s="720"/>
      <c r="L263" s="720"/>
      <c r="M263" s="720"/>
      <c r="N263" s="720"/>
      <c r="O263" s="720"/>
      <c r="P263" s="720"/>
      <c r="Q263" s="720"/>
      <c r="R263" s="720"/>
      <c r="S263" s="720"/>
      <c r="T263" s="720"/>
      <c r="U263" s="720"/>
      <c r="V263" s="720"/>
      <c r="W263" s="720"/>
      <c r="X263" s="720"/>
    </row>
    <row r="264" spans="1:24" ht="18" customHeight="1">
      <c r="A264" s="720"/>
      <c r="B264" s="720"/>
      <c r="C264" s="736"/>
      <c r="D264" s="720"/>
      <c r="E264" s="720"/>
      <c r="F264" s="720"/>
      <c r="G264" s="720"/>
      <c r="H264" s="720"/>
      <c r="I264" s="720"/>
      <c r="J264" s="720"/>
      <c r="K264" s="720"/>
      <c r="L264" s="720"/>
      <c r="M264" s="720"/>
      <c r="N264" s="720"/>
      <c r="O264" s="720"/>
      <c r="P264" s="720"/>
      <c r="Q264" s="720"/>
      <c r="R264" s="720"/>
      <c r="S264" s="720"/>
      <c r="T264" s="720"/>
      <c r="U264" s="720"/>
      <c r="V264" s="720"/>
      <c r="W264" s="720"/>
      <c r="X264" s="720"/>
    </row>
    <row r="265" spans="1:24" ht="18" customHeight="1">
      <c r="A265" s="720"/>
      <c r="B265" s="720"/>
      <c r="C265" s="736"/>
      <c r="D265" s="720"/>
      <c r="E265" s="720"/>
      <c r="F265" s="720"/>
      <c r="G265" s="720"/>
      <c r="H265" s="720"/>
      <c r="I265" s="720"/>
      <c r="J265" s="720"/>
      <c r="K265" s="720"/>
      <c r="L265" s="720"/>
      <c r="M265" s="720"/>
      <c r="N265" s="720"/>
      <c r="O265" s="720"/>
      <c r="P265" s="720"/>
      <c r="Q265" s="720"/>
      <c r="R265" s="720"/>
      <c r="S265" s="720"/>
      <c r="T265" s="720"/>
      <c r="U265" s="720"/>
      <c r="V265" s="720"/>
      <c r="W265" s="720"/>
      <c r="X265" s="720"/>
    </row>
    <row r="266" spans="1:24" ht="18" customHeight="1">
      <c r="A266" s="720"/>
      <c r="B266" s="720"/>
      <c r="C266" s="736"/>
      <c r="D266" s="720"/>
      <c r="E266" s="720"/>
      <c r="F266" s="720"/>
      <c r="G266" s="720"/>
      <c r="H266" s="720"/>
      <c r="I266" s="720"/>
      <c r="J266" s="720"/>
      <c r="K266" s="720"/>
      <c r="L266" s="720"/>
      <c r="M266" s="720"/>
      <c r="N266" s="720"/>
      <c r="O266" s="720"/>
      <c r="P266" s="720"/>
      <c r="Q266" s="720"/>
      <c r="R266" s="720"/>
      <c r="S266" s="720"/>
      <c r="T266" s="720"/>
      <c r="U266" s="720"/>
      <c r="V266" s="720"/>
      <c r="W266" s="720"/>
      <c r="X266" s="720"/>
    </row>
    <row r="267" spans="1:24" ht="18" customHeight="1">
      <c r="A267" s="720"/>
      <c r="B267" s="720"/>
      <c r="C267" s="736"/>
      <c r="D267" s="720"/>
      <c r="E267" s="720"/>
      <c r="F267" s="720"/>
      <c r="G267" s="720"/>
      <c r="H267" s="720"/>
      <c r="I267" s="720"/>
      <c r="J267" s="720"/>
      <c r="K267" s="720"/>
      <c r="L267" s="720"/>
      <c r="M267" s="720"/>
      <c r="N267" s="720"/>
      <c r="O267" s="720"/>
      <c r="P267" s="720"/>
      <c r="Q267" s="720"/>
      <c r="R267" s="720"/>
      <c r="S267" s="720"/>
      <c r="T267" s="720"/>
      <c r="U267" s="720"/>
      <c r="V267" s="720"/>
      <c r="W267" s="720"/>
      <c r="X267" s="720"/>
    </row>
    <row r="268" spans="1:24" ht="18" customHeight="1">
      <c r="A268" s="720"/>
      <c r="B268" s="720"/>
      <c r="C268" s="736"/>
      <c r="D268" s="720"/>
      <c r="E268" s="720"/>
      <c r="F268" s="720"/>
      <c r="G268" s="720"/>
      <c r="H268" s="720"/>
      <c r="I268" s="720"/>
      <c r="J268" s="720"/>
      <c r="K268" s="720"/>
      <c r="L268" s="720"/>
      <c r="M268" s="720"/>
      <c r="N268" s="720"/>
      <c r="O268" s="720"/>
      <c r="P268" s="720"/>
      <c r="Q268" s="720"/>
      <c r="R268" s="720"/>
      <c r="S268" s="720"/>
      <c r="T268" s="720"/>
      <c r="U268" s="720"/>
      <c r="V268" s="720"/>
      <c r="W268" s="720"/>
      <c r="X268" s="720"/>
    </row>
    <row r="269" spans="1:24" ht="18" customHeight="1">
      <c r="A269" s="720"/>
      <c r="B269" s="720"/>
      <c r="C269" s="736"/>
      <c r="D269" s="720"/>
      <c r="E269" s="720"/>
      <c r="F269" s="720"/>
      <c r="G269" s="720"/>
      <c r="H269" s="720"/>
      <c r="I269" s="720"/>
      <c r="J269" s="720"/>
      <c r="K269" s="720"/>
      <c r="L269" s="720"/>
      <c r="M269" s="720"/>
      <c r="N269" s="720"/>
      <c r="O269" s="720"/>
      <c r="P269" s="720"/>
      <c r="Q269" s="720"/>
      <c r="R269" s="720"/>
      <c r="S269" s="720"/>
      <c r="T269" s="720"/>
      <c r="U269" s="720"/>
      <c r="V269" s="720"/>
      <c r="W269" s="720"/>
      <c r="X269" s="720"/>
    </row>
    <row r="270" spans="1:24" ht="18" customHeight="1">
      <c r="A270" s="720"/>
      <c r="B270" s="720"/>
      <c r="C270" s="736"/>
      <c r="D270" s="720"/>
      <c r="E270" s="720"/>
      <c r="F270" s="720"/>
      <c r="G270" s="720"/>
      <c r="H270" s="720"/>
      <c r="I270" s="720"/>
      <c r="J270" s="720"/>
      <c r="K270" s="720"/>
      <c r="L270" s="720"/>
      <c r="M270" s="720"/>
      <c r="N270" s="720"/>
      <c r="O270" s="720"/>
      <c r="P270" s="720"/>
      <c r="Q270" s="720"/>
      <c r="R270" s="720"/>
      <c r="S270" s="720"/>
      <c r="T270" s="720"/>
      <c r="U270" s="720"/>
      <c r="V270" s="720"/>
      <c r="W270" s="720"/>
      <c r="X270" s="720"/>
    </row>
    <row r="271" spans="1:24" ht="18" customHeight="1">
      <c r="A271" s="720"/>
      <c r="B271" s="720"/>
      <c r="C271" s="736"/>
      <c r="D271" s="720"/>
      <c r="E271" s="720"/>
      <c r="F271" s="720"/>
      <c r="G271" s="720"/>
      <c r="H271" s="720"/>
      <c r="I271" s="720"/>
      <c r="J271" s="720"/>
      <c r="K271" s="720"/>
      <c r="L271" s="720"/>
      <c r="M271" s="720"/>
      <c r="N271" s="720"/>
      <c r="O271" s="720"/>
      <c r="P271" s="720"/>
      <c r="Q271" s="720"/>
      <c r="R271" s="720"/>
      <c r="S271" s="720"/>
      <c r="T271" s="720"/>
      <c r="U271" s="720"/>
      <c r="V271" s="720"/>
      <c r="W271" s="720"/>
      <c r="X271" s="720"/>
    </row>
    <row r="272" spans="1:24" ht="18" customHeight="1">
      <c r="A272" s="720"/>
      <c r="B272" s="720"/>
      <c r="C272" s="736"/>
      <c r="D272" s="720"/>
      <c r="E272" s="720"/>
      <c r="F272" s="720"/>
      <c r="G272" s="720"/>
      <c r="H272" s="720"/>
      <c r="I272" s="720"/>
      <c r="J272" s="720"/>
      <c r="K272" s="720"/>
      <c r="L272" s="720"/>
      <c r="M272" s="720"/>
      <c r="N272" s="720"/>
      <c r="O272" s="720"/>
      <c r="P272" s="720"/>
      <c r="Q272" s="720"/>
      <c r="R272" s="720"/>
      <c r="S272" s="720"/>
      <c r="T272" s="720"/>
      <c r="U272" s="720"/>
      <c r="V272" s="720"/>
      <c r="W272" s="720"/>
      <c r="X272" s="720"/>
    </row>
    <row r="273" spans="1:24" ht="18" customHeight="1">
      <c r="A273" s="720"/>
      <c r="B273" s="720"/>
      <c r="C273" s="736"/>
      <c r="D273" s="720"/>
      <c r="E273" s="720"/>
      <c r="F273" s="720"/>
      <c r="G273" s="720"/>
      <c r="H273" s="720"/>
      <c r="I273" s="720"/>
      <c r="J273" s="720"/>
      <c r="K273" s="720"/>
      <c r="L273" s="720"/>
      <c r="M273" s="720"/>
      <c r="N273" s="720"/>
      <c r="O273" s="720"/>
      <c r="P273" s="720"/>
      <c r="Q273" s="720"/>
      <c r="R273" s="720"/>
      <c r="S273" s="720"/>
      <c r="T273" s="720"/>
      <c r="U273" s="720"/>
      <c r="V273" s="720"/>
      <c r="W273" s="720"/>
      <c r="X273" s="720"/>
    </row>
    <row r="274" spans="1:24" ht="18" customHeight="1">
      <c r="A274" s="720"/>
      <c r="B274" s="720"/>
      <c r="C274" s="736"/>
      <c r="D274" s="720"/>
      <c r="E274" s="720"/>
      <c r="F274" s="720"/>
      <c r="G274" s="720"/>
      <c r="H274" s="720"/>
      <c r="I274" s="720"/>
      <c r="J274" s="720"/>
      <c r="K274" s="720"/>
      <c r="L274" s="720"/>
      <c r="M274" s="720"/>
      <c r="N274" s="720"/>
      <c r="O274" s="720"/>
      <c r="P274" s="720"/>
      <c r="Q274" s="720"/>
      <c r="R274" s="720"/>
      <c r="S274" s="720"/>
      <c r="T274" s="720"/>
      <c r="U274" s="720"/>
      <c r="V274" s="720"/>
      <c r="W274" s="720"/>
      <c r="X274" s="720"/>
    </row>
    <row r="275" spans="1:24" ht="18" customHeight="1">
      <c r="A275" s="720"/>
      <c r="B275" s="720"/>
      <c r="C275" s="736"/>
      <c r="D275" s="720"/>
      <c r="E275" s="720"/>
      <c r="F275" s="720"/>
      <c r="G275" s="720"/>
      <c r="H275" s="720"/>
      <c r="I275" s="720"/>
      <c r="J275" s="720"/>
      <c r="K275" s="720"/>
      <c r="L275" s="720"/>
      <c r="M275" s="720"/>
      <c r="N275" s="720"/>
      <c r="O275" s="720"/>
      <c r="P275" s="720"/>
      <c r="Q275" s="720"/>
      <c r="R275" s="720"/>
      <c r="S275" s="720"/>
      <c r="T275" s="720"/>
      <c r="U275" s="720"/>
      <c r="V275" s="720"/>
      <c r="W275" s="720"/>
      <c r="X275" s="720"/>
    </row>
    <row r="276" spans="1:24" ht="18" customHeight="1">
      <c r="A276" s="720"/>
      <c r="B276" s="720"/>
      <c r="C276" s="736"/>
      <c r="D276" s="720"/>
      <c r="E276" s="720"/>
      <c r="F276" s="720"/>
      <c r="G276" s="720"/>
      <c r="H276" s="720"/>
      <c r="I276" s="720"/>
      <c r="J276" s="720"/>
      <c r="K276" s="720"/>
      <c r="L276" s="720"/>
      <c r="M276" s="720"/>
      <c r="N276" s="720"/>
      <c r="O276" s="720"/>
      <c r="P276" s="720"/>
      <c r="Q276" s="720"/>
      <c r="R276" s="720"/>
      <c r="S276" s="720"/>
      <c r="T276" s="720"/>
      <c r="U276" s="720"/>
      <c r="V276" s="720"/>
      <c r="W276" s="720"/>
      <c r="X276" s="720"/>
    </row>
    <row r="277" spans="1:24" ht="18" customHeight="1">
      <c r="A277" s="720"/>
      <c r="B277" s="720"/>
      <c r="C277" s="736"/>
      <c r="D277" s="720"/>
      <c r="E277" s="720"/>
      <c r="F277" s="720"/>
      <c r="G277" s="720"/>
      <c r="H277" s="720"/>
      <c r="I277" s="720"/>
      <c r="J277" s="720"/>
      <c r="K277" s="720"/>
      <c r="L277" s="720"/>
      <c r="M277" s="720"/>
      <c r="N277" s="720"/>
      <c r="O277" s="720"/>
      <c r="P277" s="720"/>
      <c r="Q277" s="720"/>
      <c r="R277" s="720"/>
      <c r="S277" s="720"/>
      <c r="T277" s="720"/>
      <c r="U277" s="720"/>
      <c r="V277" s="720"/>
      <c r="W277" s="720"/>
      <c r="X277" s="720"/>
    </row>
    <row r="278" spans="1:24" ht="18" customHeight="1">
      <c r="A278" s="720"/>
      <c r="B278" s="720"/>
      <c r="C278" s="736"/>
      <c r="D278" s="720"/>
      <c r="E278" s="720"/>
      <c r="F278" s="720"/>
      <c r="G278" s="720"/>
      <c r="H278" s="720"/>
      <c r="I278" s="720"/>
      <c r="J278" s="720"/>
      <c r="K278" s="720"/>
      <c r="L278" s="720"/>
      <c r="M278" s="720"/>
      <c r="N278" s="720"/>
      <c r="O278" s="720"/>
      <c r="P278" s="720"/>
      <c r="Q278" s="720"/>
      <c r="R278" s="720"/>
      <c r="S278" s="720"/>
      <c r="T278" s="720"/>
      <c r="U278" s="720"/>
      <c r="V278" s="720"/>
      <c r="W278" s="720"/>
      <c r="X278" s="720"/>
    </row>
    <row r="279" spans="1:24" ht="18" customHeight="1">
      <c r="A279" s="720"/>
      <c r="B279" s="720"/>
      <c r="C279" s="736"/>
      <c r="D279" s="720"/>
      <c r="E279" s="720"/>
      <c r="F279" s="720"/>
      <c r="G279" s="720"/>
      <c r="H279" s="720"/>
      <c r="I279" s="720"/>
      <c r="J279" s="720"/>
      <c r="K279" s="720"/>
      <c r="L279" s="720"/>
      <c r="M279" s="720"/>
      <c r="N279" s="720"/>
      <c r="O279" s="720"/>
      <c r="P279" s="720"/>
      <c r="Q279" s="720"/>
      <c r="R279" s="720"/>
      <c r="S279" s="720"/>
      <c r="T279" s="720"/>
      <c r="U279" s="720"/>
      <c r="V279" s="720"/>
      <c r="W279" s="720"/>
      <c r="X279" s="720"/>
    </row>
    <row r="280" spans="1:24" ht="18" customHeight="1">
      <c r="A280" s="720"/>
      <c r="B280" s="720"/>
      <c r="C280" s="736"/>
      <c r="D280" s="720"/>
      <c r="E280" s="720"/>
      <c r="F280" s="720"/>
      <c r="G280" s="720"/>
      <c r="H280" s="720"/>
      <c r="I280" s="720"/>
      <c r="J280" s="720"/>
      <c r="K280" s="720"/>
      <c r="L280" s="720"/>
      <c r="M280" s="720"/>
      <c r="N280" s="720"/>
      <c r="O280" s="720"/>
      <c r="P280" s="720"/>
      <c r="Q280" s="720"/>
      <c r="R280" s="720"/>
      <c r="S280" s="720"/>
      <c r="T280" s="720"/>
      <c r="U280" s="720"/>
      <c r="V280" s="720"/>
      <c r="W280" s="720"/>
      <c r="X280" s="720"/>
    </row>
    <row r="281" spans="1:24" ht="18" customHeight="1">
      <c r="A281" s="720"/>
      <c r="B281" s="720"/>
      <c r="C281" s="736"/>
      <c r="D281" s="720"/>
      <c r="E281" s="720"/>
      <c r="F281" s="720"/>
      <c r="G281" s="720"/>
      <c r="H281" s="720"/>
      <c r="I281" s="720"/>
      <c r="J281" s="720"/>
      <c r="K281" s="720"/>
      <c r="L281" s="720"/>
      <c r="M281" s="720"/>
      <c r="N281" s="720"/>
      <c r="O281" s="720"/>
      <c r="P281" s="720"/>
      <c r="Q281" s="720"/>
      <c r="R281" s="720"/>
      <c r="S281" s="720"/>
      <c r="T281" s="720"/>
      <c r="U281" s="720"/>
      <c r="V281" s="720"/>
      <c r="W281" s="720"/>
      <c r="X281" s="720"/>
    </row>
    <row r="282" spans="1:24" ht="18" customHeight="1">
      <c r="A282" s="720"/>
      <c r="B282" s="720"/>
      <c r="C282" s="736"/>
      <c r="D282" s="720"/>
      <c r="E282" s="720"/>
      <c r="F282" s="720"/>
      <c r="G282" s="720"/>
      <c r="H282" s="720"/>
      <c r="I282" s="720"/>
      <c r="J282" s="720"/>
      <c r="K282" s="720"/>
      <c r="L282" s="720"/>
      <c r="M282" s="720"/>
      <c r="N282" s="720"/>
      <c r="O282" s="720"/>
      <c r="P282" s="720"/>
      <c r="Q282" s="720"/>
      <c r="R282" s="720"/>
      <c r="S282" s="720"/>
      <c r="T282" s="720"/>
      <c r="U282" s="720"/>
      <c r="V282" s="720"/>
      <c r="W282" s="720"/>
      <c r="X282" s="720"/>
    </row>
    <row r="283" spans="1:24" ht="18" customHeight="1">
      <c r="A283" s="720"/>
      <c r="B283" s="720"/>
      <c r="C283" s="736"/>
      <c r="D283" s="720"/>
      <c r="E283" s="720"/>
      <c r="F283" s="720"/>
      <c r="G283" s="720"/>
      <c r="H283" s="720"/>
      <c r="I283" s="720"/>
      <c r="J283" s="720"/>
      <c r="K283" s="720"/>
      <c r="L283" s="720"/>
      <c r="M283" s="720"/>
      <c r="N283" s="720"/>
      <c r="O283" s="720"/>
      <c r="P283" s="720"/>
      <c r="Q283" s="720"/>
      <c r="R283" s="720"/>
      <c r="S283" s="720"/>
      <c r="T283" s="720"/>
      <c r="U283" s="720"/>
      <c r="V283" s="720"/>
      <c r="W283" s="720"/>
      <c r="X283" s="720"/>
    </row>
    <row r="284" spans="1:24" ht="18" customHeight="1">
      <c r="A284" s="720"/>
      <c r="B284" s="720"/>
      <c r="C284" s="736"/>
      <c r="D284" s="720"/>
      <c r="E284" s="720"/>
      <c r="F284" s="720"/>
      <c r="G284" s="720"/>
      <c r="H284" s="720"/>
      <c r="I284" s="720"/>
      <c r="J284" s="720"/>
      <c r="K284" s="720"/>
      <c r="L284" s="720"/>
      <c r="M284" s="720"/>
      <c r="N284" s="720"/>
      <c r="O284" s="720"/>
      <c r="P284" s="720"/>
      <c r="Q284" s="720"/>
      <c r="R284" s="720"/>
      <c r="S284" s="720"/>
      <c r="T284" s="720"/>
      <c r="U284" s="720"/>
      <c r="V284" s="720"/>
      <c r="W284" s="720"/>
      <c r="X284" s="720"/>
    </row>
    <row r="285" spans="1:24" ht="18" customHeight="1">
      <c r="A285" s="720"/>
      <c r="B285" s="720"/>
      <c r="C285" s="736"/>
      <c r="D285" s="720"/>
      <c r="E285" s="720"/>
      <c r="F285" s="720"/>
      <c r="G285" s="720"/>
      <c r="H285" s="720"/>
      <c r="I285" s="720"/>
      <c r="J285" s="720"/>
      <c r="K285" s="720"/>
      <c r="L285" s="720"/>
      <c r="M285" s="720"/>
      <c r="N285" s="720"/>
      <c r="O285" s="720"/>
      <c r="P285" s="720"/>
      <c r="Q285" s="720"/>
      <c r="R285" s="720"/>
      <c r="S285" s="720"/>
      <c r="T285" s="720"/>
      <c r="U285" s="720"/>
      <c r="V285" s="720"/>
      <c r="W285" s="720"/>
      <c r="X285" s="720"/>
    </row>
    <row r="286" spans="1:24" ht="18" customHeight="1">
      <c r="A286" s="720"/>
      <c r="B286" s="720"/>
      <c r="C286" s="736"/>
      <c r="D286" s="720"/>
      <c r="E286" s="720"/>
      <c r="F286" s="720"/>
      <c r="G286" s="720"/>
      <c r="H286" s="720"/>
      <c r="I286" s="720"/>
      <c r="J286" s="720"/>
      <c r="K286" s="720"/>
      <c r="L286" s="720"/>
      <c r="M286" s="720"/>
      <c r="N286" s="720"/>
      <c r="O286" s="720"/>
      <c r="P286" s="720"/>
      <c r="Q286" s="720"/>
      <c r="R286" s="720"/>
      <c r="S286" s="720"/>
      <c r="T286" s="720"/>
      <c r="U286" s="720"/>
      <c r="V286" s="720"/>
      <c r="W286" s="720"/>
      <c r="X286" s="720"/>
    </row>
    <row r="287" spans="1:24" ht="18" customHeight="1">
      <c r="A287" s="720"/>
      <c r="B287" s="720"/>
      <c r="C287" s="736"/>
      <c r="D287" s="720"/>
      <c r="E287" s="720"/>
      <c r="F287" s="720"/>
      <c r="G287" s="720"/>
      <c r="H287" s="720"/>
      <c r="I287" s="720"/>
      <c r="J287" s="720"/>
      <c r="K287" s="720"/>
      <c r="L287" s="720"/>
      <c r="M287" s="720"/>
      <c r="N287" s="720"/>
      <c r="O287" s="720"/>
      <c r="P287" s="720"/>
      <c r="Q287" s="720"/>
      <c r="R287" s="720"/>
      <c r="S287" s="720"/>
      <c r="T287" s="720"/>
      <c r="U287" s="720"/>
      <c r="V287" s="720"/>
      <c r="W287" s="720"/>
      <c r="X287" s="720"/>
    </row>
    <row r="288" spans="1:24" ht="18" customHeight="1">
      <c r="A288" s="720"/>
      <c r="B288" s="720"/>
      <c r="C288" s="736"/>
      <c r="D288" s="720"/>
      <c r="E288" s="720"/>
      <c r="F288" s="720"/>
      <c r="G288" s="720"/>
      <c r="H288" s="720"/>
      <c r="I288" s="720"/>
      <c r="J288" s="720"/>
      <c r="K288" s="720"/>
      <c r="L288" s="720"/>
      <c r="M288" s="720"/>
      <c r="N288" s="720"/>
      <c r="O288" s="720"/>
      <c r="P288" s="720"/>
      <c r="Q288" s="720"/>
      <c r="R288" s="720"/>
      <c r="S288" s="720"/>
      <c r="T288" s="720"/>
      <c r="U288" s="720"/>
      <c r="V288" s="720"/>
      <c r="W288" s="720"/>
      <c r="X288" s="720"/>
    </row>
    <row r="289" spans="1:24" ht="18" customHeight="1">
      <c r="A289" s="720"/>
      <c r="B289" s="720"/>
      <c r="C289" s="736"/>
      <c r="D289" s="720"/>
      <c r="E289" s="720"/>
      <c r="F289" s="720"/>
      <c r="G289" s="720"/>
      <c r="H289" s="720"/>
      <c r="I289" s="720"/>
      <c r="J289" s="720"/>
      <c r="K289" s="720"/>
      <c r="L289" s="720"/>
      <c r="M289" s="720"/>
      <c r="N289" s="720"/>
      <c r="O289" s="720"/>
      <c r="P289" s="720"/>
      <c r="Q289" s="720"/>
      <c r="R289" s="720"/>
      <c r="S289" s="720"/>
      <c r="T289" s="720"/>
      <c r="U289" s="720"/>
      <c r="V289" s="720"/>
      <c r="W289" s="720"/>
      <c r="X289" s="720"/>
    </row>
    <row r="290" spans="1:24" ht="18" customHeight="1">
      <c r="A290" s="720"/>
      <c r="B290" s="720"/>
      <c r="C290" s="736"/>
      <c r="D290" s="720"/>
      <c r="E290" s="720"/>
      <c r="F290" s="720"/>
      <c r="G290" s="720"/>
      <c r="H290" s="720"/>
      <c r="I290" s="720"/>
      <c r="J290" s="720"/>
      <c r="K290" s="720"/>
      <c r="L290" s="720"/>
      <c r="M290" s="720"/>
      <c r="N290" s="720"/>
      <c r="O290" s="720"/>
      <c r="P290" s="720"/>
      <c r="Q290" s="720"/>
      <c r="R290" s="720"/>
      <c r="S290" s="720"/>
      <c r="T290" s="720"/>
      <c r="U290" s="720"/>
      <c r="V290" s="720"/>
      <c r="W290" s="720"/>
      <c r="X290" s="720"/>
    </row>
    <row r="291" spans="1:24" ht="18" customHeight="1">
      <c r="A291" s="720"/>
      <c r="B291" s="720"/>
      <c r="C291" s="736"/>
      <c r="D291" s="720"/>
      <c r="E291" s="720"/>
      <c r="F291" s="720"/>
      <c r="G291" s="720"/>
      <c r="H291" s="720"/>
      <c r="I291" s="720"/>
      <c r="J291" s="720"/>
      <c r="K291" s="720"/>
      <c r="L291" s="720"/>
      <c r="M291" s="720"/>
      <c r="N291" s="720"/>
      <c r="O291" s="720"/>
      <c r="P291" s="720"/>
      <c r="Q291" s="720"/>
      <c r="R291" s="720"/>
      <c r="S291" s="720"/>
      <c r="T291" s="720"/>
      <c r="U291" s="720"/>
      <c r="V291" s="720"/>
      <c r="W291" s="720"/>
      <c r="X291" s="720"/>
    </row>
    <row r="292" spans="1:24" ht="18" customHeight="1">
      <c r="A292" s="720"/>
      <c r="B292" s="720"/>
      <c r="C292" s="736"/>
      <c r="D292" s="720"/>
      <c r="E292" s="720"/>
      <c r="F292" s="720"/>
      <c r="G292" s="720"/>
      <c r="H292" s="720"/>
      <c r="I292" s="720"/>
      <c r="J292" s="720"/>
      <c r="K292" s="720"/>
      <c r="L292" s="720"/>
      <c r="M292" s="720"/>
      <c r="N292" s="720"/>
      <c r="O292" s="720"/>
      <c r="P292" s="720"/>
      <c r="Q292" s="720"/>
      <c r="R292" s="720"/>
      <c r="S292" s="720"/>
      <c r="T292" s="720"/>
      <c r="U292" s="720"/>
      <c r="V292" s="720"/>
      <c r="W292" s="720"/>
      <c r="X292" s="720"/>
    </row>
    <row r="293" spans="1:24" ht="18" customHeight="1">
      <c r="A293" s="720"/>
      <c r="B293" s="720"/>
      <c r="C293" s="736"/>
      <c r="D293" s="720"/>
      <c r="E293" s="720"/>
      <c r="F293" s="720"/>
      <c r="G293" s="720"/>
      <c r="H293" s="720"/>
      <c r="I293" s="720"/>
      <c r="J293" s="720"/>
      <c r="K293" s="720"/>
      <c r="L293" s="720"/>
      <c r="M293" s="720"/>
      <c r="N293" s="720"/>
      <c r="O293" s="720"/>
      <c r="P293" s="720"/>
      <c r="Q293" s="720"/>
      <c r="R293" s="720"/>
      <c r="S293" s="720"/>
      <c r="T293" s="720"/>
      <c r="U293" s="720"/>
      <c r="V293" s="720"/>
      <c r="W293" s="720"/>
      <c r="X293" s="720"/>
    </row>
    <row r="294" spans="1:24" ht="18" customHeight="1">
      <c r="A294" s="720"/>
      <c r="B294" s="720"/>
      <c r="C294" s="736"/>
      <c r="D294" s="720"/>
      <c r="E294" s="720"/>
      <c r="F294" s="720"/>
      <c r="G294" s="720"/>
      <c r="H294" s="720"/>
      <c r="I294" s="720"/>
      <c r="J294" s="720"/>
      <c r="K294" s="720"/>
      <c r="L294" s="720"/>
      <c r="M294" s="720"/>
      <c r="N294" s="720"/>
      <c r="O294" s="720"/>
      <c r="P294" s="720"/>
      <c r="Q294" s="720"/>
      <c r="R294" s="720"/>
      <c r="S294" s="720"/>
      <c r="T294" s="720"/>
      <c r="U294" s="720"/>
      <c r="V294" s="720"/>
      <c r="W294" s="720"/>
      <c r="X294" s="720"/>
    </row>
    <row r="295" spans="1:24" ht="18" customHeight="1">
      <c r="A295" s="720"/>
      <c r="B295" s="720"/>
      <c r="C295" s="736"/>
      <c r="D295" s="720"/>
      <c r="E295" s="720"/>
      <c r="F295" s="720"/>
      <c r="G295" s="720"/>
      <c r="H295" s="720"/>
      <c r="I295" s="720"/>
      <c r="J295" s="720"/>
      <c r="K295" s="720"/>
      <c r="L295" s="720"/>
      <c r="M295" s="720"/>
      <c r="N295" s="720"/>
      <c r="O295" s="720"/>
      <c r="P295" s="720"/>
      <c r="Q295" s="720"/>
      <c r="R295" s="720"/>
      <c r="S295" s="720"/>
      <c r="T295" s="720"/>
      <c r="U295" s="720"/>
      <c r="V295" s="720"/>
      <c r="W295" s="720"/>
      <c r="X295" s="720"/>
    </row>
    <row r="296" spans="1:24" ht="18" customHeight="1">
      <c r="A296" s="720"/>
      <c r="B296" s="720"/>
      <c r="C296" s="736"/>
      <c r="D296" s="720"/>
      <c r="E296" s="720"/>
      <c r="F296" s="720"/>
      <c r="G296" s="720"/>
      <c r="H296" s="720"/>
      <c r="I296" s="720"/>
      <c r="J296" s="720"/>
      <c r="K296" s="720"/>
      <c r="L296" s="720"/>
      <c r="M296" s="720"/>
      <c r="N296" s="720"/>
      <c r="O296" s="720"/>
      <c r="P296" s="720"/>
      <c r="Q296" s="720"/>
      <c r="R296" s="720"/>
      <c r="S296" s="720"/>
      <c r="T296" s="720"/>
      <c r="U296" s="720"/>
      <c r="V296" s="720"/>
      <c r="W296" s="720"/>
      <c r="X296" s="720"/>
    </row>
    <row r="297" spans="1:24" ht="18" customHeight="1">
      <c r="A297" s="720"/>
      <c r="B297" s="720"/>
      <c r="C297" s="736"/>
      <c r="D297" s="720"/>
      <c r="E297" s="720"/>
      <c r="F297" s="720"/>
      <c r="G297" s="720"/>
      <c r="H297" s="720"/>
      <c r="I297" s="720"/>
      <c r="J297" s="720"/>
      <c r="K297" s="720"/>
      <c r="L297" s="720"/>
      <c r="M297" s="720"/>
      <c r="N297" s="720"/>
      <c r="O297" s="720"/>
      <c r="P297" s="720"/>
      <c r="Q297" s="720"/>
      <c r="R297" s="720"/>
      <c r="S297" s="720"/>
      <c r="T297" s="720"/>
      <c r="U297" s="720"/>
      <c r="V297" s="720"/>
      <c r="W297" s="720"/>
      <c r="X297" s="720"/>
    </row>
    <row r="298" spans="1:24" ht="18" customHeight="1">
      <c r="A298" s="720"/>
      <c r="B298" s="720"/>
      <c r="C298" s="736"/>
      <c r="D298" s="720"/>
      <c r="E298" s="720"/>
      <c r="F298" s="720"/>
      <c r="G298" s="720"/>
      <c r="H298" s="720"/>
      <c r="I298" s="720"/>
      <c r="J298" s="720"/>
      <c r="K298" s="720"/>
      <c r="L298" s="720"/>
      <c r="M298" s="720"/>
      <c r="N298" s="720"/>
      <c r="O298" s="720"/>
      <c r="P298" s="720"/>
      <c r="Q298" s="720"/>
      <c r="R298" s="720"/>
      <c r="S298" s="720"/>
      <c r="T298" s="720"/>
      <c r="U298" s="720"/>
      <c r="V298" s="720"/>
      <c r="W298" s="720"/>
      <c r="X298" s="720"/>
    </row>
    <row r="299" spans="1:24" ht="18" customHeight="1">
      <c r="A299" s="720"/>
      <c r="B299" s="720"/>
      <c r="C299" s="736"/>
      <c r="D299" s="720"/>
      <c r="E299" s="720"/>
      <c r="F299" s="720"/>
      <c r="G299" s="720"/>
      <c r="H299" s="720"/>
      <c r="I299" s="720"/>
      <c r="J299" s="720"/>
      <c r="K299" s="720"/>
      <c r="L299" s="720"/>
      <c r="M299" s="720"/>
      <c r="N299" s="720"/>
      <c r="O299" s="720"/>
      <c r="P299" s="720"/>
      <c r="Q299" s="720"/>
      <c r="R299" s="720"/>
      <c r="S299" s="720"/>
      <c r="T299" s="720"/>
      <c r="U299" s="720"/>
      <c r="V299" s="720"/>
      <c r="W299" s="720"/>
      <c r="X299" s="720"/>
    </row>
    <row r="300" spans="1:24" ht="18" customHeight="1">
      <c r="A300" s="720"/>
      <c r="B300" s="720"/>
      <c r="C300" s="736"/>
      <c r="D300" s="720"/>
      <c r="E300" s="720"/>
      <c r="F300" s="720"/>
      <c r="G300" s="720"/>
      <c r="H300" s="720"/>
      <c r="I300" s="720"/>
      <c r="J300" s="720"/>
      <c r="K300" s="720"/>
      <c r="L300" s="720"/>
      <c r="M300" s="720"/>
      <c r="N300" s="720"/>
      <c r="O300" s="720"/>
      <c r="P300" s="720"/>
      <c r="Q300" s="720"/>
      <c r="R300" s="720"/>
      <c r="S300" s="720"/>
      <c r="T300" s="720"/>
      <c r="U300" s="720"/>
      <c r="V300" s="720"/>
      <c r="W300" s="720"/>
      <c r="X300" s="720"/>
    </row>
    <row r="301" spans="1:24" ht="18" customHeight="1">
      <c r="A301" s="720"/>
      <c r="B301" s="720"/>
      <c r="C301" s="736"/>
      <c r="D301" s="720"/>
      <c r="E301" s="720"/>
      <c r="F301" s="720"/>
      <c r="G301" s="720"/>
      <c r="H301" s="720"/>
      <c r="I301" s="720"/>
      <c r="J301" s="720"/>
      <c r="K301" s="720"/>
      <c r="L301" s="720"/>
      <c r="M301" s="720"/>
      <c r="N301" s="720"/>
      <c r="O301" s="720"/>
      <c r="P301" s="720"/>
      <c r="Q301" s="720"/>
      <c r="R301" s="720"/>
      <c r="S301" s="720"/>
      <c r="T301" s="720"/>
      <c r="U301" s="720"/>
      <c r="V301" s="720"/>
      <c r="W301" s="720"/>
      <c r="X301" s="720"/>
    </row>
    <row r="302" spans="1:24" ht="18" customHeight="1">
      <c r="A302" s="720"/>
      <c r="B302" s="720"/>
      <c r="C302" s="736"/>
      <c r="D302" s="720"/>
      <c r="E302" s="720"/>
      <c r="F302" s="720"/>
      <c r="G302" s="720"/>
      <c r="H302" s="720"/>
      <c r="I302" s="720"/>
      <c r="J302" s="720"/>
      <c r="K302" s="720"/>
      <c r="L302" s="720"/>
      <c r="M302" s="720"/>
      <c r="N302" s="720"/>
      <c r="O302" s="720"/>
      <c r="P302" s="720"/>
      <c r="Q302" s="720"/>
      <c r="R302" s="720"/>
      <c r="S302" s="720"/>
      <c r="T302" s="720"/>
      <c r="U302" s="720"/>
      <c r="V302" s="720"/>
      <c r="W302" s="720"/>
      <c r="X302" s="720"/>
    </row>
    <row r="303" spans="1:24" ht="18" customHeight="1">
      <c r="A303" s="720"/>
      <c r="B303" s="720"/>
      <c r="C303" s="736"/>
      <c r="D303" s="720"/>
      <c r="E303" s="720"/>
      <c r="F303" s="720"/>
      <c r="G303" s="720"/>
      <c r="H303" s="720"/>
      <c r="I303" s="720"/>
      <c r="J303" s="720"/>
      <c r="K303" s="720"/>
      <c r="L303" s="720"/>
      <c r="M303" s="720"/>
      <c r="N303" s="720"/>
      <c r="O303" s="720"/>
      <c r="P303" s="720"/>
      <c r="Q303" s="720"/>
      <c r="R303" s="720"/>
      <c r="S303" s="720"/>
      <c r="T303" s="720"/>
      <c r="U303" s="720"/>
      <c r="V303" s="720"/>
      <c r="W303" s="720"/>
      <c r="X303" s="720"/>
    </row>
    <row r="304" spans="1:24" ht="18" customHeight="1">
      <c r="A304" s="720"/>
      <c r="B304" s="720"/>
      <c r="C304" s="736"/>
      <c r="D304" s="720"/>
      <c r="E304" s="720"/>
      <c r="F304" s="720"/>
      <c r="G304" s="720"/>
      <c r="H304" s="720"/>
      <c r="I304" s="720"/>
      <c r="J304" s="720"/>
      <c r="K304" s="720"/>
      <c r="L304" s="720"/>
      <c r="M304" s="720"/>
      <c r="N304" s="720"/>
      <c r="O304" s="720"/>
      <c r="P304" s="720"/>
      <c r="Q304" s="720"/>
      <c r="R304" s="720"/>
      <c r="S304" s="720"/>
      <c r="T304" s="720"/>
      <c r="U304" s="720"/>
      <c r="V304" s="720"/>
      <c r="W304" s="720"/>
      <c r="X304" s="720"/>
    </row>
    <row r="305" spans="1:24" ht="18" customHeight="1">
      <c r="A305" s="720"/>
      <c r="B305" s="720"/>
      <c r="C305" s="736"/>
      <c r="D305" s="720"/>
      <c r="E305" s="720"/>
      <c r="F305" s="720"/>
      <c r="G305" s="720"/>
      <c r="H305" s="720"/>
      <c r="I305" s="720"/>
      <c r="J305" s="720"/>
      <c r="K305" s="720"/>
      <c r="L305" s="720"/>
      <c r="M305" s="720"/>
      <c r="N305" s="720"/>
      <c r="O305" s="720"/>
      <c r="P305" s="720"/>
      <c r="Q305" s="720"/>
      <c r="R305" s="720"/>
      <c r="S305" s="720"/>
      <c r="T305" s="720"/>
      <c r="U305" s="720"/>
      <c r="V305" s="720"/>
      <c r="W305" s="720"/>
      <c r="X305" s="720"/>
    </row>
    <row r="306" spans="1:24" ht="18" customHeight="1">
      <c r="A306" s="720"/>
      <c r="B306" s="720"/>
      <c r="C306" s="736"/>
      <c r="D306" s="720"/>
      <c r="E306" s="720"/>
      <c r="F306" s="720"/>
      <c r="G306" s="720"/>
      <c r="H306" s="720"/>
      <c r="I306" s="720"/>
      <c r="J306" s="720"/>
      <c r="K306" s="720"/>
      <c r="L306" s="720"/>
      <c r="M306" s="720"/>
      <c r="N306" s="720"/>
      <c r="O306" s="720"/>
      <c r="P306" s="720"/>
      <c r="Q306" s="720"/>
      <c r="R306" s="720"/>
      <c r="S306" s="720"/>
      <c r="T306" s="720"/>
      <c r="U306" s="720"/>
      <c r="V306" s="720"/>
      <c r="W306" s="720"/>
      <c r="X306" s="720"/>
    </row>
    <row r="307" spans="1:24" ht="18" customHeight="1">
      <c r="A307" s="720"/>
      <c r="B307" s="720"/>
      <c r="C307" s="736"/>
      <c r="D307" s="720"/>
      <c r="E307" s="720"/>
      <c r="F307" s="720"/>
      <c r="G307" s="720"/>
      <c r="H307" s="720"/>
      <c r="I307" s="720"/>
      <c r="J307" s="720"/>
      <c r="K307" s="720"/>
      <c r="L307" s="720"/>
      <c r="M307" s="720"/>
      <c r="N307" s="720"/>
      <c r="O307" s="720"/>
      <c r="P307" s="720"/>
      <c r="Q307" s="720"/>
      <c r="R307" s="720"/>
      <c r="S307" s="720"/>
      <c r="T307" s="720"/>
      <c r="U307" s="720"/>
      <c r="V307" s="720"/>
      <c r="W307" s="720"/>
      <c r="X307" s="720"/>
    </row>
    <row r="308" spans="1:24" ht="18" customHeight="1">
      <c r="A308" s="720"/>
      <c r="B308" s="720"/>
      <c r="C308" s="736"/>
      <c r="D308" s="720"/>
      <c r="E308" s="720"/>
      <c r="F308" s="720"/>
      <c r="G308" s="720"/>
      <c r="H308" s="720"/>
      <c r="I308" s="720"/>
      <c r="J308" s="720"/>
      <c r="K308" s="720"/>
      <c r="L308" s="720"/>
      <c r="M308" s="720"/>
      <c r="N308" s="720"/>
      <c r="O308" s="720"/>
      <c r="P308" s="720"/>
      <c r="Q308" s="720"/>
      <c r="R308" s="720"/>
      <c r="S308" s="720"/>
      <c r="T308" s="720"/>
      <c r="U308" s="720"/>
      <c r="V308" s="720"/>
      <c r="W308" s="720"/>
      <c r="X308" s="720"/>
    </row>
    <row r="309" spans="1:24" ht="18" customHeight="1">
      <c r="A309" s="720"/>
      <c r="B309" s="720"/>
      <c r="C309" s="736"/>
      <c r="D309" s="720"/>
      <c r="E309" s="720"/>
      <c r="F309" s="720"/>
      <c r="G309" s="720"/>
      <c r="H309" s="720"/>
      <c r="I309" s="720"/>
      <c r="J309" s="720"/>
      <c r="K309" s="720"/>
      <c r="L309" s="720"/>
      <c r="M309" s="720"/>
      <c r="N309" s="720"/>
      <c r="O309" s="720"/>
      <c r="P309" s="720"/>
      <c r="Q309" s="720"/>
      <c r="R309" s="720"/>
      <c r="S309" s="720"/>
      <c r="T309" s="720"/>
      <c r="U309" s="720"/>
      <c r="V309" s="720"/>
      <c r="W309" s="720"/>
      <c r="X309" s="720"/>
    </row>
    <row r="310" spans="1:24" ht="18" customHeight="1">
      <c r="A310" s="720"/>
      <c r="B310" s="720"/>
      <c r="C310" s="736"/>
      <c r="D310" s="720"/>
      <c r="E310" s="720"/>
      <c r="F310" s="720"/>
      <c r="G310" s="720"/>
      <c r="H310" s="720"/>
      <c r="I310" s="720"/>
      <c r="J310" s="720"/>
      <c r="K310" s="720"/>
      <c r="L310" s="720"/>
      <c r="M310" s="720"/>
      <c r="N310" s="720"/>
      <c r="O310" s="720"/>
      <c r="P310" s="720"/>
      <c r="Q310" s="720"/>
      <c r="R310" s="720"/>
      <c r="S310" s="720"/>
      <c r="T310" s="720"/>
      <c r="U310" s="720"/>
      <c r="V310" s="720"/>
      <c r="W310" s="720"/>
      <c r="X310" s="720"/>
    </row>
    <row r="311" spans="1:24" ht="18" customHeight="1">
      <c r="A311" s="720"/>
      <c r="B311" s="720"/>
      <c r="C311" s="736"/>
      <c r="D311" s="720"/>
      <c r="E311" s="720"/>
      <c r="F311" s="720"/>
      <c r="G311" s="720"/>
      <c r="H311" s="720"/>
      <c r="I311" s="720"/>
      <c r="J311" s="720"/>
      <c r="K311" s="720"/>
      <c r="L311" s="720"/>
      <c r="M311" s="720"/>
      <c r="N311" s="720"/>
      <c r="O311" s="720"/>
      <c r="P311" s="720"/>
      <c r="Q311" s="720"/>
      <c r="R311" s="720"/>
      <c r="S311" s="720"/>
      <c r="T311" s="720"/>
      <c r="U311" s="720"/>
      <c r="V311" s="720"/>
      <c r="W311" s="720"/>
      <c r="X311" s="720"/>
    </row>
    <row r="312" spans="1:24" ht="18" customHeight="1">
      <c r="A312" s="720"/>
      <c r="B312" s="720"/>
      <c r="C312" s="736"/>
      <c r="D312" s="720"/>
      <c r="E312" s="720"/>
      <c r="F312" s="720"/>
      <c r="G312" s="720"/>
      <c r="H312" s="720"/>
      <c r="I312" s="720"/>
      <c r="J312" s="720"/>
      <c r="K312" s="720"/>
      <c r="L312" s="720"/>
      <c r="M312" s="720"/>
      <c r="N312" s="720"/>
      <c r="O312" s="720"/>
      <c r="P312" s="720"/>
      <c r="Q312" s="720"/>
      <c r="R312" s="720"/>
      <c r="S312" s="720"/>
      <c r="T312" s="720"/>
      <c r="U312" s="720"/>
      <c r="V312" s="720"/>
      <c r="W312" s="720"/>
      <c r="X312" s="720"/>
    </row>
    <row r="313" spans="1:24" ht="18" customHeight="1">
      <c r="A313" s="720"/>
      <c r="B313" s="720"/>
      <c r="C313" s="736"/>
      <c r="D313" s="720"/>
      <c r="E313" s="720"/>
      <c r="F313" s="720"/>
      <c r="G313" s="720"/>
      <c r="H313" s="720"/>
      <c r="I313" s="720"/>
      <c r="J313" s="720"/>
      <c r="K313" s="720"/>
      <c r="L313" s="720"/>
      <c r="M313" s="720"/>
      <c r="N313" s="720"/>
      <c r="O313" s="720"/>
      <c r="P313" s="720"/>
      <c r="Q313" s="720"/>
      <c r="R313" s="720"/>
      <c r="S313" s="720"/>
      <c r="T313" s="720"/>
      <c r="U313" s="720"/>
      <c r="V313" s="720"/>
      <c r="W313" s="720"/>
      <c r="X313" s="720"/>
    </row>
    <row r="314" spans="1:24" ht="18" customHeight="1">
      <c r="A314" s="720"/>
      <c r="B314" s="720"/>
      <c r="C314" s="736"/>
      <c r="D314" s="720"/>
      <c r="E314" s="720"/>
      <c r="F314" s="720"/>
      <c r="G314" s="720"/>
      <c r="H314" s="720"/>
      <c r="I314" s="720"/>
      <c r="J314" s="720"/>
      <c r="K314" s="720"/>
      <c r="L314" s="720"/>
      <c r="M314" s="720"/>
      <c r="N314" s="720"/>
      <c r="O314" s="720"/>
      <c r="P314" s="720"/>
      <c r="Q314" s="720"/>
      <c r="R314" s="720"/>
      <c r="S314" s="720"/>
      <c r="T314" s="720"/>
      <c r="U314" s="720"/>
      <c r="V314" s="720"/>
      <c r="W314" s="720"/>
      <c r="X314" s="720"/>
    </row>
    <row r="315" spans="1:24" ht="18" customHeight="1">
      <c r="A315" s="720"/>
      <c r="B315" s="720"/>
      <c r="C315" s="736"/>
      <c r="D315" s="720"/>
      <c r="E315" s="720"/>
      <c r="F315" s="720"/>
      <c r="G315" s="720"/>
      <c r="H315" s="720"/>
      <c r="I315" s="720"/>
      <c r="J315" s="720"/>
      <c r="K315" s="720"/>
      <c r="L315" s="720"/>
      <c r="M315" s="720"/>
      <c r="N315" s="720"/>
      <c r="O315" s="720"/>
      <c r="P315" s="720"/>
      <c r="Q315" s="720"/>
      <c r="R315" s="720"/>
      <c r="S315" s="720"/>
      <c r="T315" s="720"/>
      <c r="U315" s="720"/>
      <c r="V315" s="720"/>
      <c r="W315" s="720"/>
      <c r="X315" s="720"/>
    </row>
    <row r="316" spans="1:24" ht="18" customHeight="1">
      <c r="A316" s="720"/>
      <c r="B316" s="720"/>
      <c r="C316" s="736"/>
      <c r="D316" s="720"/>
      <c r="E316" s="720"/>
      <c r="F316" s="720"/>
      <c r="G316" s="720"/>
      <c r="H316" s="720"/>
      <c r="I316" s="720"/>
      <c r="J316" s="720"/>
      <c r="K316" s="720"/>
      <c r="L316" s="720"/>
      <c r="M316" s="720"/>
      <c r="N316" s="720"/>
      <c r="O316" s="720"/>
      <c r="P316" s="720"/>
      <c r="Q316" s="720"/>
      <c r="R316" s="720"/>
      <c r="S316" s="720"/>
      <c r="T316" s="720"/>
      <c r="U316" s="720"/>
      <c r="V316" s="720"/>
      <c r="W316" s="720"/>
      <c r="X316" s="720"/>
    </row>
    <row r="317" spans="1:24" ht="18" customHeight="1">
      <c r="A317" s="720"/>
      <c r="B317" s="720"/>
      <c r="C317" s="736"/>
      <c r="D317" s="720"/>
      <c r="E317" s="720"/>
      <c r="F317" s="720"/>
      <c r="G317" s="720"/>
      <c r="H317" s="720"/>
      <c r="I317" s="720"/>
      <c r="J317" s="720"/>
      <c r="K317" s="720"/>
      <c r="L317" s="720"/>
      <c r="M317" s="720"/>
      <c r="N317" s="720"/>
      <c r="O317" s="720"/>
      <c r="P317" s="720"/>
      <c r="Q317" s="720"/>
      <c r="R317" s="720"/>
      <c r="S317" s="720"/>
      <c r="T317" s="720"/>
      <c r="U317" s="720"/>
      <c r="V317" s="720"/>
      <c r="W317" s="720"/>
      <c r="X317" s="720"/>
    </row>
    <row r="318" spans="1:24" ht="18" customHeight="1">
      <c r="A318" s="720"/>
      <c r="B318" s="720"/>
      <c r="C318" s="736"/>
      <c r="D318" s="720"/>
      <c r="E318" s="720"/>
      <c r="F318" s="720"/>
      <c r="G318" s="720"/>
      <c r="H318" s="720"/>
      <c r="I318" s="720"/>
      <c r="J318" s="720"/>
      <c r="K318" s="720"/>
      <c r="L318" s="720"/>
      <c r="M318" s="720"/>
      <c r="N318" s="720"/>
      <c r="O318" s="720"/>
      <c r="P318" s="720"/>
      <c r="Q318" s="720"/>
      <c r="R318" s="720"/>
      <c r="S318" s="720"/>
      <c r="T318" s="720"/>
      <c r="U318" s="720"/>
      <c r="V318" s="720"/>
      <c r="W318" s="720"/>
      <c r="X318" s="720"/>
    </row>
    <row r="319" spans="1:24" ht="18" customHeight="1">
      <c r="A319" s="720"/>
      <c r="B319" s="720"/>
      <c r="C319" s="736"/>
      <c r="D319" s="720"/>
      <c r="E319" s="720"/>
      <c r="F319" s="720"/>
      <c r="G319" s="720"/>
      <c r="H319" s="720"/>
      <c r="I319" s="720"/>
      <c r="J319" s="720"/>
      <c r="K319" s="720"/>
      <c r="L319" s="720"/>
      <c r="M319" s="720"/>
      <c r="N319" s="720"/>
      <c r="O319" s="720"/>
      <c r="P319" s="720"/>
      <c r="Q319" s="720"/>
      <c r="R319" s="720"/>
      <c r="S319" s="720"/>
      <c r="T319" s="720"/>
      <c r="U319" s="720"/>
      <c r="V319" s="720"/>
      <c r="W319" s="720"/>
      <c r="X319" s="720"/>
    </row>
    <row r="320" spans="1:24" ht="18" customHeight="1">
      <c r="A320" s="720"/>
      <c r="B320" s="720"/>
      <c r="C320" s="736"/>
      <c r="D320" s="720"/>
      <c r="E320" s="720"/>
      <c r="F320" s="720"/>
      <c r="G320" s="720"/>
      <c r="H320" s="720"/>
      <c r="I320" s="720"/>
      <c r="J320" s="720"/>
      <c r="K320" s="720"/>
      <c r="L320" s="720"/>
      <c r="M320" s="720"/>
      <c r="N320" s="720"/>
      <c r="O320" s="720"/>
      <c r="P320" s="720"/>
      <c r="Q320" s="720"/>
      <c r="R320" s="720"/>
      <c r="S320" s="720"/>
      <c r="T320" s="720"/>
      <c r="U320" s="720"/>
      <c r="V320" s="720"/>
      <c r="W320" s="720"/>
      <c r="X320" s="720"/>
    </row>
    <row r="321" spans="1:24" ht="18" customHeight="1">
      <c r="A321" s="720"/>
      <c r="B321" s="720"/>
      <c r="C321" s="736"/>
      <c r="D321" s="720"/>
      <c r="E321" s="720"/>
      <c r="F321" s="720"/>
      <c r="G321" s="720"/>
      <c r="H321" s="720"/>
      <c r="I321" s="720"/>
      <c r="J321" s="720"/>
      <c r="K321" s="720"/>
      <c r="L321" s="720"/>
      <c r="M321" s="720"/>
      <c r="N321" s="720"/>
      <c r="O321" s="720"/>
      <c r="P321" s="720"/>
      <c r="Q321" s="720"/>
      <c r="R321" s="720"/>
      <c r="S321" s="720"/>
      <c r="T321" s="720"/>
      <c r="U321" s="720"/>
      <c r="V321" s="720"/>
      <c r="W321" s="720"/>
      <c r="X321" s="720"/>
    </row>
    <row r="322" spans="1:24" ht="18" customHeight="1">
      <c r="A322" s="720"/>
      <c r="B322" s="720"/>
      <c r="C322" s="736"/>
      <c r="D322" s="720"/>
      <c r="E322" s="720"/>
      <c r="F322" s="720"/>
      <c r="G322" s="720"/>
      <c r="H322" s="720"/>
      <c r="I322" s="720"/>
      <c r="J322" s="720"/>
      <c r="K322" s="720"/>
      <c r="L322" s="720"/>
      <c r="M322" s="720"/>
      <c r="N322" s="720"/>
      <c r="O322" s="720"/>
      <c r="P322" s="720"/>
      <c r="Q322" s="720"/>
      <c r="R322" s="720"/>
      <c r="S322" s="720"/>
      <c r="T322" s="720"/>
      <c r="U322" s="720"/>
      <c r="V322" s="720"/>
      <c r="W322" s="720"/>
      <c r="X322" s="720"/>
    </row>
    <row r="323" spans="1:24" ht="18" customHeight="1">
      <c r="A323" s="720"/>
      <c r="B323" s="720"/>
      <c r="C323" s="736"/>
      <c r="D323" s="720"/>
      <c r="E323" s="720"/>
      <c r="F323" s="720"/>
      <c r="G323" s="720"/>
      <c r="H323" s="720"/>
      <c r="I323" s="720"/>
      <c r="J323" s="720"/>
      <c r="K323" s="720"/>
      <c r="L323" s="720"/>
      <c r="M323" s="720"/>
      <c r="N323" s="720"/>
      <c r="O323" s="720"/>
      <c r="P323" s="720"/>
      <c r="Q323" s="720"/>
      <c r="R323" s="720"/>
      <c r="S323" s="720"/>
      <c r="T323" s="720"/>
      <c r="U323" s="720"/>
      <c r="V323" s="720"/>
      <c r="W323" s="720"/>
      <c r="X323" s="720"/>
    </row>
    <row r="324" spans="1:24" ht="18" customHeight="1">
      <c r="A324" s="720"/>
      <c r="B324" s="720"/>
      <c r="C324" s="736"/>
      <c r="D324" s="720"/>
      <c r="E324" s="720"/>
      <c r="F324" s="720"/>
      <c r="G324" s="720"/>
      <c r="H324" s="720"/>
      <c r="I324" s="720"/>
      <c r="J324" s="720"/>
      <c r="K324" s="720"/>
      <c r="L324" s="720"/>
      <c r="M324" s="720"/>
      <c r="N324" s="720"/>
      <c r="O324" s="720"/>
      <c r="P324" s="720"/>
      <c r="Q324" s="720"/>
      <c r="R324" s="720"/>
      <c r="S324" s="720"/>
      <c r="T324" s="720"/>
      <c r="U324" s="720"/>
      <c r="V324" s="720"/>
      <c r="W324" s="720"/>
      <c r="X324" s="720"/>
    </row>
    <row r="325" spans="1:24" ht="18" customHeight="1">
      <c r="A325" s="720"/>
      <c r="B325" s="720"/>
      <c r="C325" s="736"/>
      <c r="D325" s="720"/>
      <c r="E325" s="720"/>
      <c r="F325" s="720"/>
      <c r="G325" s="720"/>
      <c r="H325" s="720"/>
      <c r="I325" s="720"/>
      <c r="J325" s="720"/>
      <c r="K325" s="720"/>
      <c r="L325" s="720"/>
      <c r="M325" s="720"/>
      <c r="N325" s="720"/>
      <c r="O325" s="720"/>
      <c r="P325" s="720"/>
      <c r="Q325" s="720"/>
      <c r="R325" s="720"/>
      <c r="S325" s="720"/>
      <c r="T325" s="720"/>
      <c r="U325" s="720"/>
      <c r="V325" s="720"/>
      <c r="W325" s="720"/>
      <c r="X325" s="720"/>
    </row>
    <row r="326" spans="1:24" ht="18" customHeight="1">
      <c r="A326" s="720"/>
      <c r="B326" s="720"/>
      <c r="C326" s="736"/>
      <c r="D326" s="720"/>
      <c r="E326" s="720"/>
      <c r="F326" s="720"/>
      <c r="G326" s="720"/>
      <c r="H326" s="720"/>
      <c r="I326" s="720"/>
      <c r="J326" s="720"/>
      <c r="K326" s="720"/>
      <c r="L326" s="720"/>
      <c r="M326" s="720"/>
      <c r="N326" s="720"/>
      <c r="O326" s="720"/>
      <c r="P326" s="720"/>
      <c r="Q326" s="720"/>
      <c r="R326" s="720"/>
      <c r="S326" s="720"/>
      <c r="T326" s="720"/>
      <c r="U326" s="720"/>
      <c r="V326" s="720"/>
      <c r="W326" s="720"/>
      <c r="X326" s="720"/>
    </row>
    <row r="327" spans="1:24" ht="18" customHeight="1">
      <c r="A327" s="720"/>
      <c r="B327" s="720"/>
      <c r="C327" s="736"/>
      <c r="D327" s="720"/>
      <c r="E327" s="720"/>
      <c r="F327" s="720"/>
      <c r="G327" s="720"/>
      <c r="H327" s="720"/>
      <c r="I327" s="720"/>
      <c r="J327" s="720"/>
      <c r="K327" s="720"/>
      <c r="L327" s="720"/>
      <c r="M327" s="720"/>
      <c r="N327" s="720"/>
      <c r="O327" s="720"/>
      <c r="P327" s="720"/>
      <c r="Q327" s="720"/>
      <c r="R327" s="720"/>
      <c r="S327" s="720"/>
      <c r="T327" s="720"/>
      <c r="U327" s="720"/>
      <c r="V327" s="720"/>
      <c r="W327" s="720"/>
      <c r="X327" s="720"/>
    </row>
    <row r="328" spans="1:24" ht="18" customHeight="1">
      <c r="A328" s="720"/>
      <c r="B328" s="720"/>
      <c r="C328" s="736"/>
      <c r="D328" s="720"/>
      <c r="E328" s="720"/>
      <c r="F328" s="720"/>
      <c r="G328" s="720"/>
      <c r="H328" s="720"/>
      <c r="I328" s="720"/>
      <c r="J328" s="720"/>
      <c r="K328" s="720"/>
      <c r="L328" s="720"/>
      <c r="M328" s="720"/>
      <c r="N328" s="720"/>
      <c r="O328" s="720"/>
      <c r="P328" s="720"/>
      <c r="Q328" s="720"/>
      <c r="R328" s="720"/>
      <c r="S328" s="720"/>
      <c r="T328" s="720"/>
      <c r="U328" s="720"/>
      <c r="V328" s="720"/>
      <c r="W328" s="720"/>
      <c r="X328" s="720"/>
    </row>
    <row r="329" spans="1:24" ht="18" customHeight="1">
      <c r="A329" s="720"/>
      <c r="B329" s="720"/>
      <c r="C329" s="736"/>
      <c r="D329" s="720"/>
      <c r="E329" s="720"/>
      <c r="F329" s="720"/>
      <c r="G329" s="720"/>
      <c r="H329" s="720"/>
      <c r="I329" s="720"/>
      <c r="J329" s="720"/>
      <c r="K329" s="720"/>
      <c r="L329" s="720"/>
      <c r="M329" s="720"/>
      <c r="N329" s="720"/>
      <c r="O329" s="720"/>
      <c r="P329" s="720"/>
      <c r="Q329" s="720"/>
      <c r="R329" s="720"/>
      <c r="S329" s="720"/>
      <c r="T329" s="720"/>
      <c r="U329" s="720"/>
      <c r="V329" s="720"/>
      <c r="W329" s="720"/>
      <c r="X329" s="720"/>
    </row>
    <row r="330" spans="1:24" ht="18" customHeight="1">
      <c r="A330" s="720"/>
      <c r="B330" s="720"/>
      <c r="C330" s="736"/>
      <c r="D330" s="720"/>
      <c r="E330" s="720"/>
      <c r="F330" s="720"/>
      <c r="G330" s="720"/>
      <c r="H330" s="720"/>
      <c r="I330" s="720"/>
      <c r="J330" s="720"/>
      <c r="K330" s="720"/>
      <c r="L330" s="720"/>
      <c r="M330" s="720"/>
      <c r="N330" s="720"/>
      <c r="O330" s="720"/>
      <c r="P330" s="720"/>
      <c r="Q330" s="720"/>
      <c r="R330" s="720"/>
      <c r="S330" s="720"/>
      <c r="T330" s="720"/>
      <c r="U330" s="720"/>
      <c r="V330" s="720"/>
      <c r="W330" s="720"/>
      <c r="X330" s="720"/>
    </row>
    <row r="331" spans="1:24" ht="18" customHeight="1">
      <c r="A331" s="720"/>
      <c r="B331" s="720"/>
      <c r="C331" s="736"/>
      <c r="D331" s="720"/>
      <c r="E331" s="720"/>
      <c r="F331" s="720"/>
      <c r="G331" s="720"/>
      <c r="H331" s="720"/>
      <c r="I331" s="720"/>
      <c r="J331" s="720"/>
      <c r="K331" s="720"/>
      <c r="L331" s="720"/>
      <c r="M331" s="720"/>
      <c r="N331" s="720"/>
      <c r="O331" s="720"/>
      <c r="P331" s="720"/>
      <c r="Q331" s="720"/>
      <c r="R331" s="720"/>
      <c r="S331" s="720"/>
      <c r="T331" s="720"/>
      <c r="U331" s="720"/>
      <c r="V331" s="720"/>
      <c r="W331" s="720"/>
      <c r="X331" s="720"/>
    </row>
    <row r="332" spans="1:24" ht="18" customHeight="1">
      <c r="A332" s="720"/>
      <c r="B332" s="720"/>
      <c r="C332" s="736"/>
      <c r="D332" s="720"/>
      <c r="E332" s="720"/>
      <c r="F332" s="720"/>
      <c r="G332" s="720"/>
      <c r="H332" s="720"/>
      <c r="I332" s="720"/>
      <c r="J332" s="720"/>
      <c r="K332" s="720"/>
      <c r="L332" s="720"/>
      <c r="M332" s="720"/>
      <c r="N332" s="720"/>
      <c r="O332" s="720"/>
      <c r="P332" s="720"/>
      <c r="Q332" s="720"/>
      <c r="R332" s="720"/>
      <c r="S332" s="720"/>
      <c r="T332" s="720"/>
      <c r="U332" s="720"/>
      <c r="V332" s="720"/>
      <c r="W332" s="720"/>
      <c r="X332" s="720"/>
    </row>
    <row r="333" spans="1:24" ht="18" customHeight="1">
      <c r="A333" s="720"/>
      <c r="B333" s="720"/>
      <c r="C333" s="736"/>
      <c r="D333" s="720"/>
      <c r="E333" s="720"/>
      <c r="F333" s="720"/>
      <c r="G333" s="720"/>
      <c r="H333" s="720"/>
      <c r="I333" s="720"/>
      <c r="J333" s="720"/>
      <c r="K333" s="720"/>
      <c r="L333" s="720"/>
      <c r="M333" s="720"/>
      <c r="N333" s="720"/>
      <c r="O333" s="720"/>
      <c r="P333" s="720"/>
      <c r="Q333" s="720"/>
      <c r="R333" s="720"/>
      <c r="S333" s="720"/>
      <c r="T333" s="720"/>
      <c r="U333" s="720"/>
      <c r="V333" s="720"/>
      <c r="W333" s="720"/>
      <c r="X333" s="720"/>
    </row>
    <row r="334" spans="1:24" ht="18" customHeight="1">
      <c r="A334" s="720"/>
      <c r="B334" s="720"/>
      <c r="C334" s="736"/>
      <c r="D334" s="720"/>
      <c r="E334" s="720"/>
      <c r="F334" s="720"/>
      <c r="G334" s="720"/>
      <c r="H334" s="720"/>
      <c r="I334" s="720"/>
      <c r="J334" s="720"/>
      <c r="K334" s="720"/>
      <c r="L334" s="720"/>
      <c r="M334" s="720"/>
      <c r="N334" s="720"/>
      <c r="O334" s="720"/>
      <c r="P334" s="720"/>
      <c r="Q334" s="720"/>
      <c r="R334" s="720"/>
      <c r="S334" s="720"/>
      <c r="T334" s="720"/>
      <c r="U334" s="720"/>
      <c r="V334" s="720"/>
      <c r="W334" s="720"/>
      <c r="X334" s="720"/>
    </row>
    <row r="335" spans="1:24" ht="18" customHeight="1">
      <c r="A335" s="720"/>
      <c r="B335" s="720"/>
      <c r="C335" s="736"/>
      <c r="D335" s="720"/>
      <c r="E335" s="720"/>
      <c r="F335" s="720"/>
      <c r="G335" s="720"/>
      <c r="H335" s="720"/>
      <c r="I335" s="720"/>
      <c r="J335" s="720"/>
      <c r="K335" s="720"/>
      <c r="L335" s="720"/>
      <c r="M335" s="720"/>
      <c r="N335" s="720"/>
      <c r="O335" s="720"/>
      <c r="P335" s="720"/>
      <c r="Q335" s="720"/>
      <c r="R335" s="720"/>
      <c r="S335" s="720"/>
      <c r="T335" s="720"/>
      <c r="U335" s="720"/>
      <c r="V335" s="720"/>
      <c r="W335" s="720"/>
      <c r="X335" s="720"/>
    </row>
    <row r="336" spans="1:24" ht="18" customHeight="1">
      <c r="A336" s="720"/>
      <c r="B336" s="720"/>
      <c r="C336" s="736"/>
      <c r="D336" s="720"/>
      <c r="E336" s="720"/>
      <c r="F336" s="720"/>
      <c r="G336" s="720"/>
      <c r="H336" s="720"/>
      <c r="I336" s="720"/>
      <c r="J336" s="720"/>
      <c r="K336" s="720"/>
      <c r="L336" s="720"/>
      <c r="M336" s="720"/>
      <c r="N336" s="720"/>
      <c r="O336" s="720"/>
      <c r="P336" s="720"/>
      <c r="Q336" s="720"/>
      <c r="R336" s="720"/>
      <c r="S336" s="720"/>
      <c r="T336" s="720"/>
      <c r="U336" s="720"/>
      <c r="V336" s="720"/>
      <c r="W336" s="720"/>
      <c r="X336" s="720"/>
    </row>
    <row r="337" spans="1:24" ht="18" customHeight="1">
      <c r="A337" s="720"/>
      <c r="B337" s="720"/>
      <c r="C337" s="736"/>
      <c r="D337" s="720"/>
      <c r="E337" s="720"/>
      <c r="F337" s="720"/>
      <c r="G337" s="720"/>
      <c r="H337" s="720"/>
      <c r="I337" s="720"/>
      <c r="J337" s="720"/>
      <c r="K337" s="720"/>
      <c r="L337" s="720"/>
      <c r="M337" s="720"/>
      <c r="N337" s="720"/>
      <c r="O337" s="720"/>
      <c r="P337" s="720"/>
      <c r="Q337" s="720"/>
      <c r="R337" s="720"/>
      <c r="S337" s="720"/>
      <c r="T337" s="720"/>
      <c r="U337" s="720"/>
      <c r="V337" s="720"/>
      <c r="W337" s="720"/>
      <c r="X337" s="720"/>
    </row>
    <row r="338" spans="1:24" ht="18" customHeight="1">
      <c r="A338" s="720"/>
      <c r="B338" s="720"/>
      <c r="C338" s="736"/>
      <c r="D338" s="720"/>
      <c r="E338" s="720"/>
      <c r="F338" s="720"/>
      <c r="G338" s="720"/>
      <c r="H338" s="720"/>
      <c r="I338" s="720"/>
      <c r="J338" s="720"/>
      <c r="K338" s="720"/>
      <c r="L338" s="720"/>
      <c r="M338" s="720"/>
      <c r="N338" s="720"/>
      <c r="O338" s="720"/>
      <c r="P338" s="720"/>
      <c r="Q338" s="720"/>
      <c r="R338" s="720"/>
      <c r="S338" s="720"/>
      <c r="T338" s="720"/>
      <c r="U338" s="720"/>
      <c r="V338" s="720"/>
      <c r="W338" s="720"/>
      <c r="X338" s="720"/>
    </row>
    <row r="339" spans="1:24" ht="18" customHeight="1">
      <c r="A339" s="720"/>
      <c r="B339" s="720"/>
      <c r="C339" s="736"/>
      <c r="D339" s="720"/>
      <c r="E339" s="720"/>
      <c r="F339" s="720"/>
      <c r="G339" s="720"/>
      <c r="H339" s="720"/>
      <c r="I339" s="720"/>
      <c r="J339" s="720"/>
      <c r="K339" s="720"/>
      <c r="L339" s="720"/>
      <c r="M339" s="720"/>
      <c r="N339" s="720"/>
      <c r="O339" s="720"/>
      <c r="P339" s="720"/>
      <c r="Q339" s="720"/>
      <c r="R339" s="720"/>
      <c r="S339" s="720"/>
      <c r="T339" s="720"/>
      <c r="U339" s="720"/>
      <c r="V339" s="720"/>
      <c r="W339" s="720"/>
      <c r="X339" s="720"/>
    </row>
    <row r="340" spans="1:24" ht="18" customHeight="1">
      <c r="A340" s="720"/>
      <c r="B340" s="720"/>
      <c r="C340" s="736"/>
      <c r="D340" s="720"/>
      <c r="E340" s="720"/>
      <c r="F340" s="720"/>
      <c r="G340" s="720"/>
      <c r="H340" s="720"/>
      <c r="I340" s="720"/>
      <c r="J340" s="720"/>
      <c r="K340" s="720"/>
      <c r="L340" s="720"/>
      <c r="M340" s="720"/>
      <c r="N340" s="720"/>
      <c r="O340" s="720"/>
      <c r="P340" s="720"/>
      <c r="Q340" s="720"/>
      <c r="R340" s="720"/>
      <c r="S340" s="720"/>
      <c r="T340" s="720"/>
      <c r="U340" s="720"/>
      <c r="V340" s="720"/>
      <c r="W340" s="720"/>
      <c r="X340" s="720"/>
    </row>
    <row r="341" spans="1:24" ht="18" customHeight="1">
      <c r="A341" s="720"/>
      <c r="B341" s="720"/>
      <c r="C341" s="736"/>
      <c r="D341" s="720"/>
      <c r="E341" s="720"/>
      <c r="F341" s="720"/>
      <c r="G341" s="720"/>
      <c r="H341" s="720"/>
      <c r="I341" s="720"/>
      <c r="J341" s="720"/>
      <c r="K341" s="720"/>
      <c r="L341" s="720"/>
      <c r="M341" s="720"/>
      <c r="N341" s="720"/>
      <c r="O341" s="720"/>
      <c r="P341" s="720"/>
      <c r="Q341" s="720"/>
      <c r="R341" s="720"/>
      <c r="S341" s="720"/>
      <c r="T341" s="720"/>
      <c r="U341" s="720"/>
      <c r="V341" s="720"/>
      <c r="W341" s="720"/>
      <c r="X341" s="720"/>
    </row>
    <row r="342" spans="1:24" ht="18" customHeight="1">
      <c r="A342" s="720"/>
      <c r="B342" s="720"/>
      <c r="C342" s="736"/>
      <c r="D342" s="720"/>
      <c r="E342" s="720"/>
      <c r="F342" s="720"/>
      <c r="G342" s="720"/>
      <c r="H342" s="720"/>
      <c r="I342" s="720"/>
      <c r="J342" s="720"/>
      <c r="K342" s="720"/>
      <c r="L342" s="720"/>
      <c r="M342" s="720"/>
      <c r="N342" s="720"/>
      <c r="O342" s="720"/>
      <c r="P342" s="720"/>
      <c r="Q342" s="720"/>
      <c r="R342" s="720"/>
      <c r="S342" s="720"/>
      <c r="T342" s="720"/>
      <c r="U342" s="720"/>
      <c r="V342" s="720"/>
      <c r="W342" s="720"/>
      <c r="X342" s="720"/>
    </row>
    <row r="343" spans="1:24" ht="18" customHeight="1">
      <c r="A343" s="720"/>
      <c r="B343" s="720"/>
      <c r="C343" s="736"/>
      <c r="D343" s="720"/>
      <c r="E343" s="720"/>
      <c r="F343" s="720"/>
      <c r="G343" s="720"/>
      <c r="H343" s="720"/>
      <c r="I343" s="720"/>
      <c r="J343" s="720"/>
      <c r="K343" s="720"/>
      <c r="L343" s="720"/>
      <c r="M343" s="720"/>
      <c r="N343" s="720"/>
      <c r="O343" s="720"/>
      <c r="P343" s="720"/>
      <c r="Q343" s="720"/>
      <c r="R343" s="720"/>
      <c r="S343" s="720"/>
      <c r="T343" s="720"/>
      <c r="U343" s="720"/>
      <c r="V343" s="720"/>
      <c r="W343" s="720"/>
      <c r="X343" s="720"/>
    </row>
    <row r="344" spans="1:24" ht="18" customHeight="1">
      <c r="A344" s="720"/>
      <c r="B344" s="720"/>
      <c r="C344" s="736"/>
      <c r="D344" s="720"/>
      <c r="E344" s="720"/>
      <c r="F344" s="720"/>
      <c r="G344" s="720"/>
      <c r="H344" s="720"/>
      <c r="I344" s="720"/>
      <c r="J344" s="720"/>
      <c r="K344" s="720"/>
      <c r="L344" s="720"/>
      <c r="M344" s="720"/>
      <c r="N344" s="720"/>
      <c r="O344" s="720"/>
      <c r="P344" s="720"/>
      <c r="Q344" s="720"/>
      <c r="R344" s="720"/>
      <c r="S344" s="720"/>
      <c r="T344" s="720"/>
      <c r="U344" s="720"/>
      <c r="V344" s="720"/>
      <c r="W344" s="720"/>
      <c r="X344" s="720"/>
    </row>
    <row r="345" spans="1:24" ht="18" customHeight="1">
      <c r="A345" s="720"/>
      <c r="B345" s="720"/>
      <c r="C345" s="736"/>
      <c r="D345" s="720"/>
      <c r="E345" s="720"/>
      <c r="F345" s="720"/>
      <c r="G345" s="720"/>
      <c r="H345" s="720"/>
      <c r="I345" s="720"/>
      <c r="J345" s="720"/>
      <c r="K345" s="720"/>
      <c r="L345" s="720"/>
      <c r="M345" s="720"/>
      <c r="N345" s="720"/>
      <c r="O345" s="720"/>
      <c r="P345" s="720"/>
      <c r="Q345" s="720"/>
      <c r="R345" s="720"/>
      <c r="S345" s="720"/>
      <c r="T345" s="720"/>
      <c r="U345" s="720"/>
      <c r="V345" s="720"/>
      <c r="W345" s="720"/>
      <c r="X345" s="720"/>
    </row>
    <row r="346" spans="1:24" ht="18" customHeight="1">
      <c r="A346" s="720"/>
      <c r="B346" s="720"/>
      <c r="C346" s="736"/>
      <c r="D346" s="720"/>
      <c r="E346" s="720"/>
      <c r="F346" s="720"/>
      <c r="G346" s="720"/>
      <c r="H346" s="720"/>
      <c r="I346" s="720"/>
      <c r="J346" s="720"/>
      <c r="K346" s="720"/>
      <c r="L346" s="720"/>
      <c r="M346" s="720"/>
      <c r="N346" s="720"/>
      <c r="O346" s="720"/>
      <c r="P346" s="720"/>
      <c r="Q346" s="720"/>
      <c r="R346" s="720"/>
      <c r="S346" s="720"/>
      <c r="T346" s="720"/>
      <c r="U346" s="720"/>
      <c r="V346" s="720"/>
      <c r="W346" s="720"/>
      <c r="X346" s="720"/>
    </row>
    <row r="347" spans="1:24" ht="18" customHeight="1">
      <c r="A347" s="720"/>
      <c r="B347" s="720"/>
      <c r="C347" s="736"/>
      <c r="D347" s="720"/>
      <c r="E347" s="720"/>
      <c r="F347" s="720"/>
      <c r="G347" s="720"/>
      <c r="H347" s="720"/>
      <c r="I347" s="720"/>
      <c r="J347" s="720"/>
      <c r="K347" s="720"/>
      <c r="L347" s="720"/>
      <c r="M347" s="720"/>
      <c r="N347" s="720"/>
      <c r="O347" s="720"/>
      <c r="P347" s="720"/>
      <c r="Q347" s="720"/>
      <c r="R347" s="720"/>
      <c r="S347" s="720"/>
      <c r="T347" s="720"/>
      <c r="U347" s="720"/>
      <c r="V347" s="720"/>
      <c r="W347" s="720"/>
      <c r="X347" s="720"/>
    </row>
    <row r="348" spans="1:24" ht="18" customHeight="1">
      <c r="A348" s="720"/>
      <c r="B348" s="720"/>
      <c r="C348" s="736"/>
      <c r="D348" s="720"/>
      <c r="E348" s="720"/>
      <c r="F348" s="720"/>
      <c r="G348" s="720"/>
      <c r="H348" s="720"/>
      <c r="I348" s="720"/>
      <c r="J348" s="720"/>
      <c r="K348" s="720"/>
      <c r="L348" s="720"/>
      <c r="M348" s="720"/>
      <c r="N348" s="720"/>
      <c r="O348" s="720"/>
      <c r="P348" s="720"/>
      <c r="Q348" s="720"/>
      <c r="R348" s="720"/>
      <c r="S348" s="720"/>
      <c r="T348" s="720"/>
      <c r="U348" s="720"/>
      <c r="V348" s="720"/>
      <c r="W348" s="720"/>
      <c r="X348" s="720"/>
    </row>
    <row r="349" spans="1:24" ht="18" customHeight="1">
      <c r="A349" s="720"/>
      <c r="B349" s="720"/>
      <c r="C349" s="736"/>
      <c r="D349" s="720"/>
      <c r="E349" s="720"/>
      <c r="F349" s="720"/>
      <c r="G349" s="720"/>
      <c r="H349" s="720"/>
      <c r="I349" s="720"/>
      <c r="J349" s="720"/>
      <c r="K349" s="720"/>
      <c r="L349" s="720"/>
      <c r="M349" s="720"/>
      <c r="N349" s="720"/>
      <c r="O349" s="720"/>
      <c r="P349" s="720"/>
      <c r="Q349" s="720"/>
      <c r="R349" s="720"/>
      <c r="S349" s="720"/>
      <c r="T349" s="720"/>
      <c r="U349" s="720"/>
      <c r="V349" s="720"/>
      <c r="W349" s="720"/>
      <c r="X349" s="720"/>
    </row>
    <row r="350" spans="1:24" ht="18" customHeight="1">
      <c r="A350" s="720"/>
      <c r="B350" s="720"/>
      <c r="C350" s="736"/>
      <c r="D350" s="720"/>
      <c r="E350" s="720"/>
      <c r="F350" s="720"/>
      <c r="G350" s="720"/>
      <c r="H350" s="720"/>
      <c r="I350" s="720"/>
      <c r="J350" s="720"/>
      <c r="K350" s="720"/>
      <c r="L350" s="720"/>
      <c r="M350" s="720"/>
      <c r="N350" s="720"/>
      <c r="O350" s="720"/>
      <c r="P350" s="720"/>
      <c r="Q350" s="720"/>
      <c r="R350" s="720"/>
      <c r="S350" s="720"/>
      <c r="T350" s="720"/>
      <c r="U350" s="720"/>
      <c r="V350" s="720"/>
      <c r="W350" s="720"/>
      <c r="X350" s="720"/>
    </row>
    <row r="351" spans="1:24" ht="18" customHeight="1">
      <c r="A351" s="720"/>
      <c r="B351" s="720"/>
      <c r="C351" s="736"/>
      <c r="D351" s="720"/>
      <c r="E351" s="720"/>
      <c r="F351" s="720"/>
      <c r="G351" s="720"/>
      <c r="H351" s="720"/>
      <c r="I351" s="720"/>
      <c r="J351" s="720"/>
      <c r="K351" s="720"/>
      <c r="L351" s="720"/>
      <c r="M351" s="720"/>
      <c r="N351" s="720"/>
      <c r="O351" s="720"/>
      <c r="P351" s="720"/>
      <c r="Q351" s="720"/>
      <c r="R351" s="720"/>
      <c r="S351" s="720"/>
      <c r="T351" s="720"/>
      <c r="U351" s="720"/>
      <c r="V351" s="720"/>
      <c r="W351" s="720"/>
      <c r="X351" s="720"/>
    </row>
    <row r="352" spans="1:24" ht="18" customHeight="1">
      <c r="A352" s="720"/>
      <c r="B352" s="720"/>
      <c r="C352" s="736"/>
      <c r="D352" s="720"/>
      <c r="E352" s="720"/>
      <c r="F352" s="720"/>
      <c r="G352" s="720"/>
      <c r="H352" s="720"/>
      <c r="I352" s="720"/>
      <c r="J352" s="720"/>
      <c r="K352" s="720"/>
      <c r="L352" s="720"/>
      <c r="M352" s="720"/>
      <c r="N352" s="720"/>
      <c r="O352" s="720"/>
      <c r="P352" s="720"/>
      <c r="Q352" s="720"/>
      <c r="R352" s="720"/>
      <c r="S352" s="720"/>
      <c r="T352" s="720"/>
      <c r="U352" s="720"/>
      <c r="V352" s="720"/>
      <c r="W352" s="720"/>
      <c r="X352" s="720"/>
    </row>
    <row r="353" spans="1:24" ht="18" customHeight="1">
      <c r="A353" s="720"/>
      <c r="B353" s="720"/>
      <c r="C353" s="736"/>
      <c r="D353" s="720"/>
      <c r="E353" s="720"/>
      <c r="F353" s="720"/>
      <c r="G353" s="720"/>
      <c r="H353" s="720"/>
      <c r="I353" s="720"/>
      <c r="J353" s="720"/>
      <c r="K353" s="720"/>
      <c r="L353" s="720"/>
      <c r="M353" s="720"/>
      <c r="N353" s="720"/>
      <c r="O353" s="720"/>
      <c r="P353" s="720"/>
      <c r="Q353" s="720"/>
      <c r="R353" s="720"/>
      <c r="S353" s="720"/>
      <c r="T353" s="720"/>
      <c r="U353" s="720"/>
      <c r="V353" s="720"/>
      <c r="W353" s="720"/>
      <c r="X353" s="720"/>
    </row>
    <row r="354" spans="1:24" ht="18" customHeight="1">
      <c r="A354" s="720"/>
      <c r="B354" s="720"/>
      <c r="C354" s="736"/>
      <c r="D354" s="720"/>
      <c r="E354" s="720"/>
      <c r="F354" s="720"/>
      <c r="G354" s="720"/>
      <c r="H354" s="720"/>
      <c r="I354" s="720"/>
      <c r="J354" s="720"/>
      <c r="K354" s="720"/>
      <c r="L354" s="720"/>
      <c r="M354" s="720"/>
      <c r="N354" s="720"/>
      <c r="O354" s="720"/>
      <c r="P354" s="720"/>
      <c r="Q354" s="720"/>
      <c r="R354" s="720"/>
      <c r="S354" s="720"/>
      <c r="T354" s="720"/>
      <c r="U354" s="720"/>
      <c r="V354" s="720"/>
      <c r="W354" s="720"/>
      <c r="X354" s="720"/>
    </row>
    <row r="355" spans="1:24" ht="18" customHeight="1">
      <c r="A355" s="720"/>
      <c r="B355" s="720"/>
      <c r="C355" s="736"/>
      <c r="D355" s="720"/>
      <c r="E355" s="720"/>
      <c r="F355" s="720"/>
      <c r="G355" s="720"/>
      <c r="H355" s="720"/>
      <c r="I355" s="720"/>
      <c r="J355" s="720"/>
      <c r="K355" s="720"/>
      <c r="L355" s="720"/>
      <c r="M355" s="720"/>
      <c r="N355" s="720"/>
      <c r="O355" s="720"/>
      <c r="P355" s="720"/>
      <c r="Q355" s="720"/>
      <c r="R355" s="720"/>
      <c r="S355" s="720"/>
      <c r="T355" s="720"/>
      <c r="U355" s="720"/>
      <c r="V355" s="720"/>
      <c r="W355" s="720"/>
      <c r="X355" s="720"/>
    </row>
    <row r="356" spans="1:24" ht="18" customHeight="1">
      <c r="A356" s="720"/>
      <c r="B356" s="720"/>
      <c r="C356" s="736"/>
      <c r="D356" s="720"/>
      <c r="E356" s="720"/>
      <c r="F356" s="720"/>
      <c r="G356" s="720"/>
      <c r="H356" s="720"/>
      <c r="I356" s="720"/>
      <c r="J356" s="720"/>
      <c r="K356" s="720"/>
      <c r="L356" s="720"/>
      <c r="M356" s="720"/>
      <c r="N356" s="720"/>
      <c r="O356" s="720"/>
      <c r="P356" s="720"/>
      <c r="Q356" s="720"/>
      <c r="R356" s="720"/>
      <c r="S356" s="720"/>
      <c r="T356" s="720"/>
      <c r="U356" s="720"/>
      <c r="V356" s="720"/>
      <c r="W356" s="720"/>
      <c r="X356" s="720"/>
    </row>
    <row r="357" spans="1:24" ht="18" customHeight="1">
      <c r="A357" s="720"/>
      <c r="B357" s="720"/>
      <c r="C357" s="736"/>
      <c r="D357" s="720"/>
      <c r="E357" s="720"/>
      <c r="F357" s="720"/>
      <c r="G357" s="720"/>
      <c r="H357" s="720"/>
      <c r="I357" s="720"/>
      <c r="J357" s="720"/>
      <c r="K357" s="720"/>
      <c r="L357" s="720"/>
      <c r="M357" s="720"/>
      <c r="N357" s="720"/>
      <c r="O357" s="720"/>
      <c r="P357" s="720"/>
      <c r="Q357" s="720"/>
      <c r="R357" s="720"/>
      <c r="S357" s="720"/>
      <c r="T357" s="720"/>
      <c r="U357" s="720"/>
      <c r="V357" s="720"/>
      <c r="W357" s="720"/>
      <c r="X357" s="720"/>
    </row>
    <row r="358" spans="1:24" ht="18" customHeight="1">
      <c r="A358" s="720"/>
      <c r="B358" s="720"/>
      <c r="C358" s="736"/>
      <c r="D358" s="720"/>
      <c r="E358" s="720"/>
      <c r="F358" s="720"/>
      <c r="G358" s="720"/>
      <c r="H358" s="720"/>
      <c r="I358" s="720"/>
      <c r="J358" s="720"/>
      <c r="K358" s="720"/>
      <c r="L358" s="720"/>
      <c r="M358" s="720"/>
      <c r="N358" s="720"/>
      <c r="O358" s="720"/>
      <c r="P358" s="720"/>
      <c r="Q358" s="720"/>
      <c r="R358" s="720"/>
      <c r="S358" s="720"/>
      <c r="T358" s="720"/>
      <c r="U358" s="720"/>
      <c r="V358" s="720"/>
      <c r="W358" s="720"/>
      <c r="X358" s="720"/>
    </row>
    <row r="359" spans="1:24" ht="18" customHeight="1">
      <c r="A359" s="720"/>
      <c r="B359" s="720"/>
      <c r="C359" s="736"/>
      <c r="D359" s="720"/>
      <c r="E359" s="720"/>
      <c r="F359" s="720"/>
      <c r="G359" s="720"/>
      <c r="H359" s="720"/>
      <c r="I359" s="720"/>
      <c r="J359" s="720"/>
      <c r="K359" s="720"/>
      <c r="L359" s="720"/>
      <c r="M359" s="720"/>
      <c r="N359" s="720"/>
      <c r="O359" s="720"/>
      <c r="P359" s="720"/>
      <c r="Q359" s="720"/>
      <c r="R359" s="720"/>
      <c r="S359" s="720"/>
      <c r="T359" s="720"/>
      <c r="U359" s="720"/>
      <c r="V359" s="720"/>
      <c r="W359" s="720"/>
      <c r="X359" s="720"/>
    </row>
    <row r="360" spans="1:24" ht="18" customHeight="1">
      <c r="A360" s="720"/>
      <c r="B360" s="720"/>
      <c r="C360" s="736"/>
      <c r="D360" s="720"/>
      <c r="E360" s="720"/>
      <c r="F360" s="720"/>
      <c r="G360" s="720"/>
      <c r="H360" s="720"/>
      <c r="I360" s="720"/>
      <c r="J360" s="720"/>
      <c r="K360" s="720"/>
      <c r="L360" s="720"/>
      <c r="M360" s="720"/>
      <c r="N360" s="720"/>
      <c r="O360" s="720"/>
      <c r="P360" s="720"/>
      <c r="Q360" s="720"/>
      <c r="R360" s="720"/>
      <c r="S360" s="720"/>
      <c r="T360" s="720"/>
      <c r="U360" s="720"/>
      <c r="V360" s="720"/>
      <c r="W360" s="720"/>
      <c r="X360" s="720"/>
    </row>
    <row r="361" spans="1:24" ht="18" customHeight="1">
      <c r="A361" s="720"/>
      <c r="B361" s="720"/>
      <c r="C361" s="736"/>
      <c r="D361" s="720"/>
      <c r="E361" s="720"/>
      <c r="F361" s="720"/>
      <c r="G361" s="720"/>
      <c r="H361" s="720"/>
      <c r="I361" s="720"/>
      <c r="J361" s="720"/>
      <c r="K361" s="720"/>
      <c r="L361" s="720"/>
      <c r="M361" s="720"/>
      <c r="N361" s="720"/>
      <c r="O361" s="720"/>
      <c r="P361" s="720"/>
      <c r="Q361" s="720"/>
      <c r="R361" s="720"/>
      <c r="S361" s="720"/>
      <c r="T361" s="720"/>
      <c r="U361" s="720"/>
      <c r="V361" s="720"/>
      <c r="W361" s="720"/>
      <c r="X361" s="720"/>
    </row>
    <row r="362" spans="1:24" ht="18" customHeight="1">
      <c r="A362" s="720"/>
      <c r="B362" s="720"/>
      <c r="C362" s="736"/>
      <c r="D362" s="720"/>
      <c r="E362" s="720"/>
      <c r="F362" s="720"/>
      <c r="G362" s="720"/>
      <c r="H362" s="720"/>
      <c r="I362" s="720"/>
      <c r="J362" s="720"/>
      <c r="K362" s="720"/>
      <c r="L362" s="720"/>
      <c r="M362" s="720"/>
      <c r="N362" s="720"/>
      <c r="O362" s="720"/>
      <c r="P362" s="720"/>
      <c r="Q362" s="720"/>
      <c r="R362" s="720"/>
      <c r="S362" s="720"/>
      <c r="T362" s="720"/>
      <c r="U362" s="720"/>
      <c r="V362" s="720"/>
      <c r="W362" s="720"/>
      <c r="X362" s="720"/>
    </row>
    <row r="363" spans="1:24" ht="18" customHeight="1">
      <c r="A363" s="720"/>
      <c r="B363" s="720"/>
      <c r="C363" s="736"/>
      <c r="D363" s="720"/>
      <c r="E363" s="720"/>
      <c r="F363" s="720"/>
      <c r="G363" s="720"/>
      <c r="H363" s="720"/>
      <c r="I363" s="720"/>
      <c r="J363" s="720"/>
      <c r="K363" s="720"/>
      <c r="L363" s="720"/>
      <c r="M363" s="720"/>
      <c r="N363" s="720"/>
      <c r="O363" s="720"/>
      <c r="P363" s="720"/>
      <c r="Q363" s="720"/>
      <c r="R363" s="720"/>
      <c r="S363" s="720"/>
      <c r="T363" s="720"/>
      <c r="U363" s="720"/>
      <c r="V363" s="720"/>
      <c r="W363" s="720"/>
      <c r="X363" s="720"/>
    </row>
    <row r="364" spans="1:24" ht="18" customHeight="1">
      <c r="A364" s="720"/>
      <c r="B364" s="720"/>
      <c r="C364" s="736"/>
      <c r="D364" s="720"/>
      <c r="E364" s="720"/>
      <c r="F364" s="720"/>
      <c r="G364" s="720"/>
      <c r="H364" s="720"/>
      <c r="I364" s="720"/>
      <c r="J364" s="720"/>
      <c r="K364" s="720"/>
      <c r="L364" s="720"/>
      <c r="M364" s="720"/>
      <c r="N364" s="720"/>
      <c r="O364" s="720"/>
      <c r="P364" s="720"/>
      <c r="Q364" s="720"/>
      <c r="R364" s="720"/>
      <c r="S364" s="720"/>
      <c r="T364" s="720"/>
      <c r="U364" s="720"/>
      <c r="V364" s="720"/>
      <c r="W364" s="720"/>
      <c r="X364" s="720"/>
    </row>
    <row r="365" spans="1:24" ht="18" customHeight="1">
      <c r="A365" s="720"/>
      <c r="B365" s="720"/>
      <c r="C365" s="736"/>
      <c r="D365" s="720"/>
      <c r="E365" s="720"/>
      <c r="F365" s="720"/>
      <c r="G365" s="720"/>
      <c r="H365" s="720"/>
      <c r="I365" s="720"/>
      <c r="J365" s="720"/>
      <c r="K365" s="720"/>
      <c r="L365" s="720"/>
      <c r="M365" s="720"/>
      <c r="N365" s="720"/>
      <c r="O365" s="720"/>
      <c r="P365" s="720"/>
      <c r="Q365" s="720"/>
      <c r="R365" s="720"/>
      <c r="S365" s="720"/>
      <c r="T365" s="720"/>
      <c r="U365" s="720"/>
      <c r="V365" s="720"/>
      <c r="W365" s="720"/>
      <c r="X365" s="720"/>
    </row>
    <row r="366" spans="1:24" ht="18" customHeight="1">
      <c r="A366" s="720"/>
      <c r="B366" s="720"/>
      <c r="C366" s="736"/>
      <c r="D366" s="720"/>
      <c r="E366" s="720"/>
      <c r="F366" s="720"/>
      <c r="G366" s="720"/>
      <c r="H366" s="720"/>
      <c r="I366" s="720"/>
      <c r="J366" s="720"/>
      <c r="K366" s="720"/>
      <c r="L366" s="720"/>
      <c r="M366" s="720"/>
      <c r="N366" s="720"/>
      <c r="O366" s="720"/>
      <c r="P366" s="720"/>
      <c r="Q366" s="720"/>
      <c r="R366" s="720"/>
      <c r="S366" s="720"/>
      <c r="T366" s="720"/>
      <c r="U366" s="720"/>
      <c r="V366" s="720"/>
      <c r="W366" s="720"/>
      <c r="X366" s="720"/>
    </row>
    <row r="367" spans="1:24" ht="18" customHeight="1">
      <c r="A367" s="720"/>
      <c r="B367" s="720"/>
      <c r="C367" s="736"/>
      <c r="D367" s="720"/>
      <c r="E367" s="720"/>
      <c r="F367" s="720"/>
      <c r="G367" s="720"/>
      <c r="H367" s="720"/>
      <c r="I367" s="720"/>
      <c r="J367" s="720"/>
      <c r="K367" s="720"/>
      <c r="L367" s="720"/>
      <c r="M367" s="720"/>
      <c r="N367" s="720"/>
      <c r="O367" s="720"/>
      <c r="P367" s="720"/>
      <c r="Q367" s="720"/>
      <c r="R367" s="720"/>
      <c r="S367" s="720"/>
      <c r="T367" s="720"/>
      <c r="U367" s="720"/>
      <c r="V367" s="720"/>
      <c r="W367" s="720"/>
      <c r="X367" s="720"/>
    </row>
    <row r="368" spans="1:24" ht="18" customHeight="1">
      <c r="A368" s="720"/>
      <c r="B368" s="720"/>
      <c r="C368" s="736"/>
      <c r="D368" s="720"/>
      <c r="E368" s="720"/>
      <c r="F368" s="720"/>
      <c r="G368" s="720"/>
      <c r="H368" s="720"/>
      <c r="I368" s="720"/>
      <c r="J368" s="720"/>
      <c r="K368" s="720"/>
      <c r="L368" s="720"/>
      <c r="M368" s="720"/>
      <c r="N368" s="720"/>
      <c r="O368" s="720"/>
      <c r="P368" s="720"/>
      <c r="Q368" s="720"/>
      <c r="R368" s="720"/>
      <c r="S368" s="720"/>
      <c r="T368" s="720"/>
      <c r="U368" s="720"/>
      <c r="V368" s="720"/>
      <c r="W368" s="720"/>
      <c r="X368" s="720"/>
    </row>
    <row r="369" spans="1:24" ht="18" customHeight="1">
      <c r="A369" s="720"/>
      <c r="B369" s="720"/>
      <c r="C369" s="736"/>
      <c r="D369" s="720"/>
      <c r="E369" s="720"/>
      <c r="F369" s="720"/>
      <c r="G369" s="720"/>
      <c r="H369" s="720"/>
      <c r="I369" s="720"/>
      <c r="J369" s="720"/>
      <c r="K369" s="720"/>
      <c r="L369" s="720"/>
      <c r="M369" s="720"/>
      <c r="N369" s="720"/>
      <c r="O369" s="720"/>
      <c r="P369" s="720"/>
      <c r="Q369" s="720"/>
      <c r="R369" s="720"/>
      <c r="S369" s="720"/>
      <c r="T369" s="720"/>
      <c r="U369" s="720"/>
      <c r="V369" s="720"/>
      <c r="W369" s="720"/>
      <c r="X369" s="720"/>
    </row>
    <row r="370" spans="1:24" ht="18" customHeight="1">
      <c r="A370" s="720"/>
      <c r="B370" s="720"/>
      <c r="C370" s="736"/>
      <c r="D370" s="720"/>
      <c r="E370" s="720"/>
      <c r="F370" s="720"/>
      <c r="G370" s="720"/>
      <c r="H370" s="720"/>
      <c r="I370" s="720"/>
      <c r="J370" s="720"/>
      <c r="K370" s="720"/>
      <c r="L370" s="720"/>
      <c r="M370" s="720"/>
      <c r="N370" s="720"/>
      <c r="O370" s="720"/>
      <c r="P370" s="720"/>
      <c r="Q370" s="720"/>
      <c r="R370" s="720"/>
      <c r="S370" s="720"/>
      <c r="T370" s="720"/>
      <c r="U370" s="720"/>
      <c r="V370" s="720"/>
      <c r="W370" s="720"/>
      <c r="X370" s="720"/>
    </row>
    <row r="371" spans="1:24" ht="18" customHeight="1">
      <c r="A371" s="720"/>
      <c r="B371" s="720"/>
      <c r="C371" s="736"/>
      <c r="D371" s="720"/>
      <c r="E371" s="720"/>
      <c r="F371" s="720"/>
      <c r="G371" s="720"/>
      <c r="H371" s="720"/>
      <c r="I371" s="720"/>
      <c r="J371" s="720"/>
      <c r="K371" s="720"/>
      <c r="L371" s="720"/>
      <c r="M371" s="720"/>
      <c r="N371" s="720"/>
      <c r="O371" s="720"/>
      <c r="P371" s="720"/>
      <c r="Q371" s="720"/>
      <c r="R371" s="720"/>
      <c r="S371" s="720"/>
      <c r="T371" s="720"/>
      <c r="U371" s="720"/>
      <c r="V371" s="720"/>
      <c r="W371" s="720"/>
      <c r="X371" s="720"/>
    </row>
    <row r="372" spans="1:24" ht="18" customHeight="1">
      <c r="A372" s="720"/>
      <c r="B372" s="720"/>
      <c r="C372" s="736"/>
      <c r="D372" s="720"/>
      <c r="E372" s="720"/>
      <c r="F372" s="720"/>
      <c r="G372" s="720"/>
      <c r="H372" s="720"/>
      <c r="I372" s="720"/>
      <c r="J372" s="720"/>
      <c r="K372" s="720"/>
      <c r="L372" s="720"/>
      <c r="M372" s="720"/>
      <c r="N372" s="720"/>
      <c r="O372" s="720"/>
      <c r="P372" s="720"/>
      <c r="Q372" s="720"/>
      <c r="R372" s="720"/>
      <c r="S372" s="720"/>
      <c r="T372" s="720"/>
      <c r="U372" s="720"/>
      <c r="V372" s="720"/>
      <c r="W372" s="720"/>
      <c r="X372" s="720"/>
    </row>
    <row r="373" spans="1:24" ht="18" customHeight="1">
      <c r="A373" s="720"/>
      <c r="B373" s="720"/>
      <c r="C373" s="736"/>
      <c r="D373" s="720"/>
      <c r="E373" s="720"/>
      <c r="F373" s="720"/>
      <c r="G373" s="720"/>
      <c r="H373" s="720"/>
      <c r="I373" s="720"/>
      <c r="J373" s="720"/>
      <c r="K373" s="720"/>
      <c r="L373" s="720"/>
      <c r="M373" s="720"/>
      <c r="N373" s="720"/>
      <c r="O373" s="720"/>
      <c r="P373" s="720"/>
      <c r="Q373" s="720"/>
      <c r="R373" s="720"/>
      <c r="S373" s="720"/>
      <c r="T373" s="720"/>
      <c r="U373" s="720"/>
      <c r="V373" s="720"/>
      <c r="W373" s="720"/>
      <c r="X373" s="720"/>
    </row>
    <row r="374" spans="1:24" ht="18" customHeight="1">
      <c r="A374" s="720"/>
      <c r="B374" s="720"/>
      <c r="C374" s="736"/>
      <c r="D374" s="720"/>
      <c r="E374" s="720"/>
      <c r="F374" s="720"/>
      <c r="G374" s="720"/>
      <c r="H374" s="720"/>
      <c r="I374" s="720"/>
      <c r="J374" s="720"/>
      <c r="K374" s="720"/>
      <c r="L374" s="720"/>
      <c r="M374" s="720"/>
      <c r="N374" s="720"/>
      <c r="O374" s="720"/>
      <c r="P374" s="720"/>
      <c r="Q374" s="720"/>
      <c r="R374" s="720"/>
      <c r="S374" s="720"/>
      <c r="T374" s="720"/>
      <c r="U374" s="720"/>
      <c r="V374" s="720"/>
      <c r="W374" s="720"/>
      <c r="X374" s="720"/>
    </row>
    <row r="375" spans="1:24" ht="18" customHeight="1">
      <c r="A375" s="720"/>
      <c r="B375" s="720"/>
      <c r="C375" s="736"/>
      <c r="D375" s="720"/>
      <c r="E375" s="720"/>
      <c r="F375" s="720"/>
      <c r="G375" s="720"/>
      <c r="H375" s="720"/>
      <c r="I375" s="720"/>
      <c r="J375" s="720"/>
      <c r="K375" s="720"/>
      <c r="L375" s="720"/>
      <c r="M375" s="720"/>
      <c r="N375" s="720"/>
      <c r="O375" s="720"/>
      <c r="P375" s="720"/>
      <c r="Q375" s="720"/>
      <c r="R375" s="720"/>
      <c r="S375" s="720"/>
      <c r="T375" s="720"/>
      <c r="U375" s="720"/>
      <c r="V375" s="720"/>
      <c r="W375" s="720"/>
      <c r="X375" s="720"/>
    </row>
    <row r="376" spans="1:24" ht="18" customHeight="1">
      <c r="A376" s="720"/>
      <c r="B376" s="720"/>
      <c r="C376" s="736"/>
      <c r="D376" s="720"/>
      <c r="E376" s="720"/>
      <c r="F376" s="720"/>
      <c r="G376" s="720"/>
      <c r="H376" s="720"/>
      <c r="I376" s="720"/>
      <c r="J376" s="720"/>
      <c r="K376" s="720"/>
      <c r="L376" s="720"/>
      <c r="M376" s="720"/>
      <c r="N376" s="720"/>
      <c r="O376" s="720"/>
      <c r="P376" s="720"/>
      <c r="Q376" s="720"/>
      <c r="R376" s="720"/>
      <c r="S376" s="720"/>
      <c r="T376" s="720"/>
      <c r="U376" s="720"/>
      <c r="V376" s="720"/>
      <c r="W376" s="720"/>
      <c r="X376" s="720"/>
    </row>
    <row r="377" spans="1:24" ht="18" customHeight="1">
      <c r="A377" s="720"/>
      <c r="B377" s="720"/>
      <c r="C377" s="736"/>
      <c r="D377" s="720"/>
      <c r="E377" s="720"/>
      <c r="F377" s="720"/>
      <c r="G377" s="720"/>
      <c r="H377" s="720"/>
      <c r="I377" s="720"/>
      <c r="J377" s="720"/>
      <c r="K377" s="720"/>
      <c r="L377" s="720"/>
      <c r="M377" s="720"/>
      <c r="N377" s="720"/>
      <c r="O377" s="720"/>
      <c r="P377" s="720"/>
      <c r="Q377" s="720"/>
      <c r="R377" s="720"/>
      <c r="S377" s="720"/>
      <c r="T377" s="720"/>
      <c r="U377" s="720"/>
      <c r="V377" s="720"/>
      <c r="W377" s="720"/>
      <c r="X377" s="720"/>
    </row>
    <row r="378" spans="1:24" ht="18" customHeight="1">
      <c r="A378" s="720"/>
      <c r="B378" s="720"/>
      <c r="C378" s="736"/>
      <c r="D378" s="720"/>
      <c r="E378" s="720"/>
      <c r="F378" s="720"/>
      <c r="G378" s="720"/>
      <c r="H378" s="720"/>
      <c r="I378" s="720"/>
      <c r="J378" s="720"/>
      <c r="K378" s="720"/>
      <c r="L378" s="720"/>
      <c r="M378" s="720"/>
      <c r="N378" s="720"/>
      <c r="O378" s="720"/>
      <c r="P378" s="720"/>
      <c r="Q378" s="720"/>
      <c r="R378" s="720"/>
      <c r="S378" s="720"/>
      <c r="T378" s="720"/>
      <c r="U378" s="720"/>
      <c r="V378" s="720"/>
      <c r="W378" s="720"/>
      <c r="X378" s="720"/>
    </row>
    <row r="379" spans="1:24" ht="18" customHeight="1">
      <c r="A379" s="720"/>
      <c r="B379" s="720"/>
      <c r="C379" s="736"/>
      <c r="D379" s="720"/>
      <c r="E379" s="720"/>
      <c r="F379" s="720"/>
      <c r="G379" s="720"/>
      <c r="H379" s="720"/>
      <c r="I379" s="720"/>
      <c r="J379" s="720"/>
      <c r="K379" s="720"/>
      <c r="L379" s="720"/>
      <c r="M379" s="720"/>
      <c r="N379" s="720"/>
      <c r="O379" s="720"/>
      <c r="P379" s="720"/>
      <c r="Q379" s="720"/>
      <c r="R379" s="720"/>
      <c r="S379" s="720"/>
      <c r="T379" s="720"/>
      <c r="U379" s="720"/>
      <c r="V379" s="720"/>
      <c r="W379" s="720"/>
      <c r="X379" s="720"/>
    </row>
    <row r="380" spans="1:24" ht="18" customHeight="1">
      <c r="A380" s="720"/>
      <c r="B380" s="720"/>
      <c r="C380" s="736"/>
      <c r="D380" s="720"/>
      <c r="E380" s="720"/>
      <c r="F380" s="720"/>
      <c r="G380" s="720"/>
      <c r="H380" s="720"/>
      <c r="I380" s="720"/>
      <c r="J380" s="720"/>
      <c r="K380" s="720"/>
      <c r="L380" s="720"/>
      <c r="M380" s="720"/>
      <c r="N380" s="720"/>
      <c r="O380" s="720"/>
      <c r="P380" s="720"/>
      <c r="Q380" s="720"/>
      <c r="R380" s="720"/>
      <c r="S380" s="720"/>
      <c r="T380" s="720"/>
      <c r="U380" s="720"/>
      <c r="V380" s="720"/>
      <c r="W380" s="720"/>
      <c r="X380" s="720"/>
    </row>
    <row r="381" spans="1:24" ht="18" customHeight="1">
      <c r="A381" s="720"/>
      <c r="B381" s="720"/>
      <c r="C381" s="736"/>
      <c r="D381" s="720"/>
      <c r="E381" s="720"/>
      <c r="F381" s="720"/>
      <c r="G381" s="720"/>
      <c r="H381" s="720"/>
      <c r="I381" s="720"/>
      <c r="J381" s="720"/>
      <c r="K381" s="720"/>
      <c r="L381" s="720"/>
      <c r="M381" s="720"/>
      <c r="N381" s="720"/>
      <c r="O381" s="720"/>
      <c r="P381" s="720"/>
      <c r="Q381" s="720"/>
      <c r="R381" s="720"/>
      <c r="S381" s="720"/>
      <c r="T381" s="720"/>
      <c r="U381" s="720"/>
      <c r="V381" s="720"/>
      <c r="W381" s="720"/>
      <c r="X381" s="720"/>
    </row>
    <row r="382" spans="1:24" ht="18" customHeight="1">
      <c r="A382" s="720"/>
      <c r="B382" s="720"/>
      <c r="C382" s="736"/>
      <c r="D382" s="720"/>
      <c r="E382" s="720"/>
      <c r="F382" s="720"/>
      <c r="G382" s="720"/>
      <c r="H382" s="720"/>
      <c r="I382" s="720"/>
      <c r="J382" s="720"/>
      <c r="K382" s="720"/>
      <c r="L382" s="720"/>
      <c r="M382" s="720"/>
      <c r="N382" s="720"/>
      <c r="O382" s="720"/>
      <c r="P382" s="720"/>
      <c r="Q382" s="720"/>
      <c r="R382" s="720"/>
      <c r="S382" s="720"/>
      <c r="T382" s="720"/>
      <c r="U382" s="720"/>
      <c r="V382" s="720"/>
      <c r="W382" s="720"/>
      <c r="X382" s="720"/>
    </row>
    <row r="383" spans="1:24" ht="18" customHeight="1">
      <c r="A383" s="720"/>
      <c r="B383" s="720"/>
      <c r="C383" s="736"/>
      <c r="D383" s="720"/>
      <c r="E383" s="720"/>
      <c r="F383" s="720"/>
      <c r="G383" s="720"/>
      <c r="H383" s="720"/>
      <c r="I383" s="720"/>
      <c r="J383" s="720"/>
      <c r="K383" s="720"/>
      <c r="L383" s="720"/>
      <c r="M383" s="720"/>
      <c r="N383" s="720"/>
      <c r="O383" s="720"/>
      <c r="P383" s="720"/>
      <c r="Q383" s="720"/>
      <c r="R383" s="720"/>
      <c r="S383" s="720"/>
      <c r="T383" s="720"/>
      <c r="U383" s="720"/>
      <c r="V383" s="720"/>
      <c r="W383" s="720"/>
      <c r="X383" s="720"/>
    </row>
    <row r="384" spans="1:24" ht="18" customHeight="1">
      <c r="A384" s="720"/>
      <c r="B384" s="720"/>
      <c r="C384" s="736"/>
      <c r="D384" s="720"/>
      <c r="E384" s="720"/>
      <c r="F384" s="720"/>
      <c r="G384" s="720"/>
      <c r="H384" s="720"/>
      <c r="I384" s="720"/>
      <c r="J384" s="720"/>
      <c r="K384" s="720"/>
      <c r="L384" s="720"/>
      <c r="M384" s="720"/>
      <c r="N384" s="720"/>
      <c r="O384" s="720"/>
      <c r="P384" s="720"/>
      <c r="Q384" s="720"/>
      <c r="R384" s="720"/>
      <c r="S384" s="720"/>
      <c r="T384" s="720"/>
      <c r="U384" s="720"/>
      <c r="V384" s="720"/>
      <c r="W384" s="720"/>
      <c r="X384" s="720"/>
    </row>
    <row r="385" spans="1:24" ht="18" customHeight="1">
      <c r="A385" s="720"/>
      <c r="B385" s="720"/>
      <c r="C385" s="736"/>
      <c r="D385" s="720"/>
      <c r="E385" s="720"/>
      <c r="F385" s="720"/>
      <c r="G385" s="720"/>
      <c r="H385" s="720"/>
      <c r="I385" s="720"/>
      <c r="J385" s="720"/>
      <c r="K385" s="720"/>
      <c r="L385" s="720"/>
      <c r="M385" s="720"/>
      <c r="N385" s="720"/>
      <c r="O385" s="720"/>
      <c r="P385" s="720"/>
      <c r="Q385" s="720"/>
      <c r="R385" s="720"/>
      <c r="S385" s="720"/>
      <c r="T385" s="720"/>
      <c r="U385" s="720"/>
      <c r="V385" s="720"/>
      <c r="W385" s="720"/>
      <c r="X385" s="720"/>
    </row>
    <row r="386" spans="1:24" ht="18" customHeight="1">
      <c r="A386" s="720"/>
      <c r="B386" s="720"/>
      <c r="C386" s="736"/>
      <c r="D386" s="720"/>
      <c r="E386" s="720"/>
      <c r="F386" s="720"/>
      <c r="G386" s="720"/>
      <c r="H386" s="720"/>
      <c r="I386" s="720"/>
      <c r="J386" s="720"/>
      <c r="K386" s="720"/>
      <c r="L386" s="720"/>
      <c r="M386" s="720"/>
      <c r="N386" s="720"/>
      <c r="O386" s="720"/>
      <c r="P386" s="720"/>
      <c r="Q386" s="720"/>
      <c r="R386" s="720"/>
      <c r="S386" s="720"/>
      <c r="T386" s="720"/>
      <c r="U386" s="720"/>
      <c r="V386" s="720"/>
      <c r="W386" s="720"/>
      <c r="X386" s="720"/>
    </row>
    <row r="387" spans="1:24" ht="18" customHeight="1">
      <c r="A387" s="720"/>
      <c r="B387" s="720"/>
      <c r="C387" s="736"/>
      <c r="D387" s="720"/>
      <c r="E387" s="720"/>
      <c r="F387" s="720"/>
      <c r="G387" s="720"/>
      <c r="H387" s="720"/>
      <c r="I387" s="720"/>
      <c r="J387" s="720"/>
      <c r="K387" s="720"/>
      <c r="L387" s="720"/>
      <c r="M387" s="720"/>
      <c r="N387" s="720"/>
      <c r="O387" s="720"/>
      <c r="P387" s="720"/>
      <c r="Q387" s="720"/>
      <c r="R387" s="720"/>
      <c r="S387" s="720"/>
      <c r="T387" s="720"/>
      <c r="U387" s="720"/>
      <c r="V387" s="720"/>
      <c r="W387" s="720"/>
      <c r="X387" s="720"/>
    </row>
    <row r="388" spans="1:24" ht="18" customHeight="1">
      <c r="A388" s="720"/>
      <c r="B388" s="720"/>
      <c r="C388" s="736"/>
      <c r="D388" s="720"/>
      <c r="E388" s="720"/>
      <c r="F388" s="720"/>
      <c r="G388" s="720"/>
      <c r="H388" s="720"/>
      <c r="I388" s="720"/>
      <c r="J388" s="720"/>
      <c r="K388" s="720"/>
      <c r="L388" s="720"/>
      <c r="M388" s="720"/>
      <c r="N388" s="720"/>
      <c r="O388" s="720"/>
      <c r="P388" s="720"/>
      <c r="Q388" s="720"/>
      <c r="R388" s="720"/>
      <c r="S388" s="720"/>
      <c r="T388" s="720"/>
      <c r="U388" s="720"/>
      <c r="V388" s="720"/>
      <c r="W388" s="720"/>
      <c r="X388" s="720"/>
    </row>
    <row r="389" spans="1:24" ht="18" customHeight="1">
      <c r="A389" s="720"/>
      <c r="B389" s="720"/>
      <c r="C389" s="736"/>
      <c r="D389" s="720"/>
      <c r="E389" s="720"/>
      <c r="F389" s="720"/>
      <c r="G389" s="720"/>
      <c r="H389" s="720"/>
      <c r="I389" s="720"/>
      <c r="J389" s="720"/>
      <c r="K389" s="720"/>
      <c r="L389" s="720"/>
      <c r="M389" s="720"/>
      <c r="N389" s="720"/>
      <c r="O389" s="720"/>
      <c r="P389" s="720"/>
      <c r="Q389" s="720"/>
      <c r="R389" s="720"/>
      <c r="S389" s="720"/>
      <c r="T389" s="720"/>
      <c r="U389" s="720"/>
      <c r="V389" s="720"/>
      <c r="W389" s="720"/>
      <c r="X389" s="720"/>
    </row>
    <row r="390" spans="1:24" ht="18" customHeight="1">
      <c r="A390" s="720"/>
      <c r="B390" s="720"/>
      <c r="C390" s="736"/>
      <c r="D390" s="720"/>
      <c r="E390" s="720"/>
      <c r="F390" s="720"/>
      <c r="G390" s="720"/>
      <c r="H390" s="720"/>
      <c r="I390" s="720"/>
      <c r="J390" s="720"/>
      <c r="K390" s="720"/>
      <c r="L390" s="720"/>
      <c r="M390" s="720"/>
      <c r="N390" s="720"/>
      <c r="O390" s="720"/>
      <c r="P390" s="720"/>
      <c r="Q390" s="720"/>
      <c r="R390" s="720"/>
      <c r="S390" s="720"/>
      <c r="T390" s="720"/>
      <c r="U390" s="720"/>
      <c r="V390" s="720"/>
      <c r="W390" s="720"/>
      <c r="X390" s="720"/>
    </row>
    <row r="391" spans="1:24" ht="18" customHeight="1">
      <c r="A391" s="720"/>
      <c r="B391" s="720"/>
      <c r="C391" s="736"/>
      <c r="D391" s="720"/>
      <c r="E391" s="720"/>
      <c r="F391" s="720"/>
      <c r="G391" s="720"/>
      <c r="H391" s="720"/>
      <c r="I391" s="720"/>
      <c r="J391" s="720"/>
      <c r="K391" s="720"/>
      <c r="L391" s="720"/>
      <c r="M391" s="720"/>
      <c r="N391" s="720"/>
      <c r="O391" s="720"/>
      <c r="P391" s="720"/>
      <c r="Q391" s="720"/>
      <c r="R391" s="720"/>
      <c r="S391" s="720"/>
      <c r="T391" s="720"/>
      <c r="U391" s="720"/>
      <c r="V391" s="720"/>
      <c r="W391" s="720"/>
      <c r="X391" s="720"/>
    </row>
    <row r="392" spans="1:24" ht="18" customHeight="1">
      <c r="A392" s="720"/>
      <c r="B392" s="720"/>
      <c r="C392" s="736"/>
      <c r="D392" s="720"/>
      <c r="E392" s="720"/>
      <c r="F392" s="720"/>
      <c r="G392" s="720"/>
      <c r="H392" s="720"/>
      <c r="I392" s="720"/>
      <c r="J392" s="720"/>
      <c r="K392" s="720"/>
      <c r="L392" s="720"/>
      <c r="M392" s="720"/>
      <c r="N392" s="720"/>
      <c r="O392" s="720"/>
      <c r="P392" s="720"/>
      <c r="Q392" s="720"/>
      <c r="R392" s="720"/>
      <c r="S392" s="720"/>
      <c r="T392" s="720"/>
      <c r="U392" s="720"/>
      <c r="V392" s="720"/>
      <c r="W392" s="720"/>
      <c r="X392" s="720"/>
    </row>
    <row r="393" spans="1:24" ht="18" customHeight="1">
      <c r="A393" s="720"/>
      <c r="B393" s="720"/>
      <c r="C393" s="736"/>
      <c r="D393" s="720"/>
      <c r="E393" s="720"/>
      <c r="F393" s="720"/>
      <c r="G393" s="720"/>
      <c r="H393" s="720"/>
      <c r="I393" s="720"/>
      <c r="J393" s="720"/>
      <c r="K393" s="720"/>
      <c r="L393" s="720"/>
      <c r="M393" s="720"/>
      <c r="N393" s="720"/>
      <c r="O393" s="720"/>
      <c r="P393" s="720"/>
      <c r="Q393" s="720"/>
      <c r="R393" s="720"/>
      <c r="S393" s="720"/>
      <c r="T393" s="720"/>
      <c r="U393" s="720"/>
      <c r="V393" s="720"/>
      <c r="W393" s="720"/>
      <c r="X393" s="720"/>
    </row>
    <row r="394" spans="1:24" ht="18" customHeight="1">
      <c r="A394" s="720"/>
      <c r="B394" s="720"/>
      <c r="C394" s="736"/>
      <c r="D394" s="720"/>
      <c r="E394" s="720"/>
      <c r="F394" s="720"/>
      <c r="G394" s="720"/>
      <c r="H394" s="720"/>
      <c r="I394" s="720"/>
      <c r="J394" s="720"/>
      <c r="K394" s="720"/>
      <c r="L394" s="720"/>
      <c r="M394" s="720"/>
      <c r="N394" s="720"/>
      <c r="O394" s="720"/>
      <c r="P394" s="720"/>
      <c r="Q394" s="720"/>
      <c r="R394" s="720"/>
      <c r="S394" s="720"/>
      <c r="T394" s="720"/>
      <c r="U394" s="720"/>
      <c r="V394" s="720"/>
      <c r="W394" s="720"/>
      <c r="X394" s="720"/>
    </row>
    <row r="395" spans="1:24" ht="18" customHeight="1">
      <c r="A395" s="720"/>
      <c r="B395" s="720"/>
      <c r="C395" s="736"/>
      <c r="D395" s="720"/>
      <c r="E395" s="720"/>
      <c r="F395" s="720"/>
      <c r="G395" s="720"/>
      <c r="H395" s="720"/>
      <c r="I395" s="720"/>
      <c r="J395" s="720"/>
      <c r="K395" s="720"/>
      <c r="L395" s="720"/>
      <c r="M395" s="720"/>
      <c r="N395" s="720"/>
      <c r="O395" s="720"/>
      <c r="P395" s="720"/>
      <c r="Q395" s="720"/>
      <c r="R395" s="720"/>
      <c r="S395" s="720"/>
      <c r="T395" s="720"/>
      <c r="U395" s="720"/>
      <c r="V395" s="720"/>
      <c r="W395" s="720"/>
      <c r="X395" s="720"/>
    </row>
    <row r="396" spans="1:24" ht="18" customHeight="1">
      <c r="A396" s="720"/>
      <c r="B396" s="720"/>
      <c r="C396" s="736"/>
      <c r="D396" s="720"/>
      <c r="E396" s="720"/>
      <c r="F396" s="720"/>
      <c r="G396" s="720"/>
      <c r="H396" s="720"/>
      <c r="I396" s="720"/>
      <c r="J396" s="720"/>
      <c r="K396" s="720"/>
      <c r="L396" s="720"/>
      <c r="M396" s="720"/>
      <c r="N396" s="720"/>
      <c r="O396" s="720"/>
      <c r="P396" s="720"/>
      <c r="Q396" s="720"/>
      <c r="R396" s="720"/>
      <c r="S396" s="720"/>
      <c r="T396" s="720"/>
      <c r="U396" s="720"/>
      <c r="V396" s="720"/>
      <c r="W396" s="720"/>
      <c r="X396" s="720"/>
    </row>
    <row r="397" spans="1:24" ht="18" customHeight="1">
      <c r="A397" s="720"/>
      <c r="B397" s="720"/>
      <c r="C397" s="736"/>
      <c r="D397" s="720"/>
      <c r="E397" s="720"/>
      <c r="F397" s="720"/>
      <c r="G397" s="720"/>
      <c r="H397" s="720"/>
      <c r="I397" s="720"/>
      <c r="J397" s="720"/>
      <c r="K397" s="720"/>
      <c r="L397" s="720"/>
      <c r="M397" s="720"/>
      <c r="N397" s="720"/>
      <c r="O397" s="720"/>
      <c r="P397" s="720"/>
      <c r="Q397" s="720"/>
      <c r="R397" s="720"/>
      <c r="S397" s="720"/>
      <c r="T397" s="720"/>
      <c r="U397" s="720"/>
      <c r="V397" s="720"/>
      <c r="W397" s="720"/>
      <c r="X397" s="720"/>
    </row>
    <row r="398" spans="1:24" ht="18" customHeight="1">
      <c r="A398" s="720"/>
      <c r="B398" s="720"/>
      <c r="C398" s="736"/>
      <c r="D398" s="720"/>
      <c r="E398" s="720"/>
      <c r="F398" s="720"/>
      <c r="G398" s="720"/>
      <c r="H398" s="720"/>
      <c r="I398" s="720"/>
      <c r="J398" s="720"/>
      <c r="K398" s="720"/>
      <c r="L398" s="720"/>
      <c r="M398" s="720"/>
      <c r="N398" s="720"/>
      <c r="O398" s="720"/>
      <c r="P398" s="720"/>
      <c r="Q398" s="720"/>
      <c r="R398" s="720"/>
      <c r="S398" s="720"/>
      <c r="T398" s="720"/>
      <c r="U398" s="720"/>
      <c r="V398" s="720"/>
      <c r="W398" s="720"/>
      <c r="X398" s="720"/>
    </row>
    <row r="399" spans="1:24" ht="18" customHeight="1">
      <c r="A399" s="720"/>
      <c r="B399" s="720"/>
      <c r="C399" s="736"/>
      <c r="D399" s="720"/>
      <c r="E399" s="720"/>
      <c r="F399" s="720"/>
      <c r="G399" s="720"/>
      <c r="H399" s="720"/>
      <c r="I399" s="720"/>
      <c r="J399" s="720"/>
      <c r="K399" s="720"/>
      <c r="L399" s="720"/>
      <c r="M399" s="720"/>
      <c r="N399" s="720"/>
      <c r="O399" s="720"/>
      <c r="P399" s="720"/>
      <c r="Q399" s="720"/>
      <c r="R399" s="720"/>
      <c r="S399" s="720"/>
      <c r="T399" s="720"/>
      <c r="U399" s="720"/>
      <c r="V399" s="720"/>
      <c r="W399" s="720"/>
      <c r="X399" s="720"/>
    </row>
    <row r="400" spans="1:24" ht="18" customHeight="1">
      <c r="A400" s="720"/>
      <c r="B400" s="720"/>
      <c r="C400" s="736"/>
      <c r="D400" s="720"/>
      <c r="E400" s="720"/>
      <c r="F400" s="720"/>
      <c r="G400" s="720"/>
      <c r="H400" s="720"/>
      <c r="I400" s="720"/>
      <c r="J400" s="720"/>
      <c r="K400" s="720"/>
      <c r="L400" s="720"/>
      <c r="M400" s="720"/>
      <c r="N400" s="720"/>
      <c r="O400" s="720"/>
      <c r="P400" s="720"/>
      <c r="Q400" s="720"/>
      <c r="R400" s="720"/>
      <c r="S400" s="720"/>
      <c r="T400" s="720"/>
      <c r="U400" s="720"/>
      <c r="V400" s="720"/>
      <c r="W400" s="720"/>
      <c r="X400" s="720"/>
    </row>
    <row r="401" spans="1:24" ht="18" customHeight="1">
      <c r="A401" s="720"/>
      <c r="B401" s="720"/>
      <c r="C401" s="736"/>
      <c r="D401" s="720"/>
      <c r="E401" s="720"/>
      <c r="F401" s="720"/>
      <c r="G401" s="720"/>
      <c r="H401" s="720"/>
      <c r="I401" s="720"/>
      <c r="J401" s="720"/>
      <c r="K401" s="720"/>
      <c r="L401" s="720"/>
      <c r="M401" s="720"/>
      <c r="N401" s="720"/>
      <c r="O401" s="720"/>
      <c r="P401" s="720"/>
      <c r="Q401" s="720"/>
      <c r="R401" s="720"/>
      <c r="S401" s="720"/>
      <c r="T401" s="720"/>
      <c r="U401" s="720"/>
      <c r="V401" s="720"/>
      <c r="W401" s="720"/>
      <c r="X401" s="720"/>
    </row>
    <row r="402" spans="1:24" ht="18" customHeight="1">
      <c r="A402" s="720"/>
      <c r="B402" s="720"/>
      <c r="C402" s="736"/>
      <c r="D402" s="720"/>
      <c r="E402" s="720"/>
      <c r="F402" s="720"/>
      <c r="G402" s="720"/>
      <c r="H402" s="720"/>
      <c r="I402" s="720"/>
      <c r="J402" s="720"/>
      <c r="K402" s="720"/>
      <c r="L402" s="720"/>
      <c r="M402" s="720"/>
      <c r="N402" s="720"/>
      <c r="O402" s="720"/>
      <c r="P402" s="720"/>
      <c r="Q402" s="720"/>
      <c r="R402" s="720"/>
      <c r="S402" s="720"/>
      <c r="T402" s="720"/>
      <c r="U402" s="720"/>
      <c r="V402" s="720"/>
      <c r="W402" s="720"/>
      <c r="X402" s="720"/>
    </row>
    <row r="403" spans="1:24" ht="18" customHeight="1">
      <c r="A403" s="720"/>
      <c r="B403" s="720"/>
      <c r="C403" s="736"/>
      <c r="D403" s="720"/>
      <c r="E403" s="720"/>
      <c r="F403" s="720"/>
      <c r="G403" s="720"/>
      <c r="H403" s="720"/>
      <c r="I403" s="720"/>
      <c r="J403" s="720"/>
      <c r="K403" s="720"/>
      <c r="L403" s="720"/>
      <c r="M403" s="720"/>
      <c r="N403" s="720"/>
      <c r="O403" s="720"/>
      <c r="P403" s="720"/>
      <c r="Q403" s="720"/>
      <c r="R403" s="720"/>
      <c r="S403" s="720"/>
      <c r="T403" s="720"/>
      <c r="U403" s="720"/>
      <c r="V403" s="720"/>
      <c r="W403" s="720"/>
      <c r="X403" s="720"/>
    </row>
    <row r="404" spans="1:24" ht="18" customHeight="1">
      <c r="A404" s="720"/>
      <c r="B404" s="720"/>
      <c r="C404" s="736"/>
      <c r="D404" s="720"/>
      <c r="E404" s="720"/>
      <c r="F404" s="720"/>
      <c r="G404" s="720"/>
      <c r="H404" s="720"/>
      <c r="I404" s="720"/>
      <c r="J404" s="720"/>
      <c r="K404" s="720"/>
      <c r="L404" s="720"/>
      <c r="M404" s="720"/>
      <c r="N404" s="720"/>
      <c r="O404" s="720"/>
      <c r="P404" s="720"/>
      <c r="Q404" s="720"/>
      <c r="R404" s="720"/>
      <c r="S404" s="720"/>
      <c r="T404" s="720"/>
      <c r="U404" s="720"/>
      <c r="V404" s="720"/>
      <c r="W404" s="720"/>
      <c r="X404" s="720"/>
    </row>
    <row r="405" spans="1:24" ht="18" customHeight="1">
      <c r="A405" s="720"/>
      <c r="B405" s="720"/>
      <c r="C405" s="736"/>
      <c r="D405" s="720"/>
      <c r="E405" s="720"/>
      <c r="F405" s="720"/>
      <c r="G405" s="720"/>
      <c r="H405" s="720"/>
      <c r="I405" s="720"/>
      <c r="J405" s="720"/>
      <c r="K405" s="720"/>
      <c r="L405" s="720"/>
      <c r="M405" s="720"/>
      <c r="N405" s="720"/>
      <c r="O405" s="720"/>
      <c r="P405" s="720"/>
      <c r="Q405" s="720"/>
      <c r="R405" s="720"/>
      <c r="S405" s="720"/>
      <c r="T405" s="720"/>
      <c r="U405" s="720"/>
      <c r="V405" s="720"/>
      <c r="W405" s="720"/>
      <c r="X405" s="720"/>
    </row>
    <row r="406" spans="1:24" ht="18" customHeight="1">
      <c r="A406" s="720"/>
      <c r="B406" s="720"/>
      <c r="C406" s="736"/>
      <c r="D406" s="720"/>
      <c r="E406" s="720"/>
      <c r="F406" s="720"/>
      <c r="G406" s="720"/>
      <c r="H406" s="720"/>
      <c r="I406" s="720"/>
      <c r="J406" s="720"/>
      <c r="K406" s="720"/>
      <c r="L406" s="720"/>
      <c r="M406" s="720"/>
      <c r="N406" s="720"/>
      <c r="O406" s="720"/>
      <c r="P406" s="720"/>
      <c r="Q406" s="720"/>
      <c r="R406" s="720"/>
      <c r="S406" s="720"/>
      <c r="T406" s="720"/>
      <c r="U406" s="720"/>
      <c r="V406" s="720"/>
      <c r="W406" s="720"/>
      <c r="X406" s="720"/>
    </row>
    <row r="407" spans="1:24" ht="18" customHeight="1">
      <c r="A407" s="720"/>
      <c r="B407" s="720"/>
      <c r="C407" s="736"/>
      <c r="D407" s="720"/>
      <c r="E407" s="720"/>
      <c r="F407" s="720"/>
      <c r="G407" s="720"/>
      <c r="H407" s="720"/>
      <c r="I407" s="720"/>
      <c r="J407" s="720"/>
      <c r="K407" s="720"/>
      <c r="L407" s="720"/>
      <c r="M407" s="720"/>
      <c r="N407" s="720"/>
      <c r="O407" s="720"/>
      <c r="P407" s="720"/>
      <c r="Q407" s="720"/>
      <c r="R407" s="720"/>
      <c r="S407" s="720"/>
      <c r="T407" s="720"/>
      <c r="U407" s="720"/>
      <c r="V407" s="720"/>
      <c r="W407" s="720"/>
      <c r="X407" s="720"/>
    </row>
    <row r="408" spans="1:24" ht="18" customHeight="1">
      <c r="A408" s="720"/>
      <c r="B408" s="720"/>
      <c r="C408" s="736"/>
      <c r="D408" s="720"/>
      <c r="E408" s="720"/>
      <c r="F408" s="720"/>
      <c r="G408" s="720"/>
      <c r="H408" s="720"/>
      <c r="I408" s="720"/>
      <c r="J408" s="720"/>
      <c r="K408" s="720"/>
      <c r="L408" s="720"/>
      <c r="M408" s="720"/>
      <c r="N408" s="720"/>
      <c r="O408" s="720"/>
      <c r="P408" s="720"/>
      <c r="Q408" s="720"/>
      <c r="R408" s="720"/>
      <c r="S408" s="720"/>
      <c r="T408" s="720"/>
      <c r="U408" s="720"/>
      <c r="V408" s="720"/>
      <c r="W408" s="720"/>
      <c r="X408" s="720"/>
    </row>
    <row r="409" spans="1:24" ht="18" customHeight="1">
      <c r="A409" s="720"/>
      <c r="B409" s="720"/>
      <c r="C409" s="736"/>
      <c r="D409" s="720"/>
      <c r="E409" s="720"/>
      <c r="F409" s="720"/>
      <c r="G409" s="720"/>
      <c r="H409" s="720"/>
      <c r="I409" s="720"/>
      <c r="J409" s="720"/>
      <c r="K409" s="720"/>
      <c r="L409" s="720"/>
      <c r="M409" s="720"/>
      <c r="N409" s="720"/>
      <c r="O409" s="720"/>
      <c r="P409" s="720"/>
      <c r="Q409" s="720"/>
      <c r="R409" s="720"/>
      <c r="S409" s="720"/>
      <c r="T409" s="720"/>
      <c r="U409" s="720"/>
      <c r="V409" s="720"/>
      <c r="W409" s="720"/>
      <c r="X409" s="720"/>
    </row>
    <row r="410" spans="1:24" ht="18" customHeight="1">
      <c r="A410" s="720"/>
      <c r="B410" s="720"/>
      <c r="C410" s="736"/>
      <c r="D410" s="720"/>
      <c r="E410" s="720"/>
      <c r="F410" s="720"/>
      <c r="G410" s="720"/>
      <c r="H410" s="720"/>
      <c r="I410" s="720"/>
      <c r="J410" s="720"/>
      <c r="K410" s="720"/>
      <c r="L410" s="720"/>
      <c r="M410" s="720"/>
      <c r="N410" s="720"/>
      <c r="O410" s="720"/>
      <c r="P410" s="720"/>
      <c r="Q410" s="720"/>
      <c r="R410" s="720"/>
      <c r="S410" s="720"/>
      <c r="T410" s="720"/>
      <c r="U410" s="720"/>
      <c r="V410" s="720"/>
      <c r="W410" s="720"/>
      <c r="X410" s="720"/>
    </row>
    <row r="411" spans="1:24" ht="18" customHeight="1">
      <c r="A411" s="720"/>
      <c r="B411" s="720"/>
      <c r="C411" s="736"/>
      <c r="D411" s="720"/>
      <c r="E411" s="720"/>
      <c r="F411" s="720"/>
      <c r="G411" s="720"/>
      <c r="H411" s="720"/>
      <c r="I411" s="720"/>
      <c r="J411" s="720"/>
      <c r="K411" s="720"/>
      <c r="L411" s="720"/>
      <c r="M411" s="720"/>
      <c r="N411" s="720"/>
      <c r="O411" s="720"/>
      <c r="P411" s="720"/>
      <c r="Q411" s="720"/>
      <c r="R411" s="720"/>
      <c r="S411" s="720"/>
      <c r="T411" s="720"/>
      <c r="U411" s="720"/>
      <c r="V411" s="720"/>
      <c r="W411" s="720"/>
      <c r="X411" s="720"/>
    </row>
    <row r="412" spans="1:24" ht="18" customHeight="1">
      <c r="A412" s="720"/>
      <c r="B412" s="720"/>
      <c r="C412" s="736"/>
      <c r="D412" s="720"/>
      <c r="E412" s="720"/>
      <c r="F412" s="720"/>
      <c r="G412" s="720"/>
      <c r="H412" s="720"/>
      <c r="I412" s="720"/>
      <c r="J412" s="720"/>
      <c r="K412" s="720"/>
      <c r="L412" s="720"/>
      <c r="M412" s="720"/>
      <c r="N412" s="720"/>
      <c r="O412" s="720"/>
      <c r="P412" s="720"/>
      <c r="Q412" s="720"/>
      <c r="R412" s="720"/>
      <c r="S412" s="720"/>
      <c r="T412" s="720"/>
      <c r="U412" s="720"/>
      <c r="V412" s="720"/>
      <c r="W412" s="720"/>
      <c r="X412" s="720"/>
    </row>
    <row r="413" spans="1:24" ht="18" customHeight="1">
      <c r="A413" s="720"/>
      <c r="B413" s="720"/>
      <c r="C413" s="736"/>
      <c r="D413" s="720"/>
      <c r="E413" s="720"/>
      <c r="F413" s="720"/>
      <c r="G413" s="720"/>
      <c r="H413" s="720"/>
      <c r="I413" s="720"/>
      <c r="J413" s="720"/>
      <c r="K413" s="720"/>
      <c r="L413" s="720"/>
      <c r="M413" s="720"/>
      <c r="N413" s="720"/>
      <c r="O413" s="720"/>
      <c r="P413" s="720"/>
      <c r="Q413" s="720"/>
      <c r="R413" s="720"/>
      <c r="S413" s="720"/>
      <c r="T413" s="720"/>
      <c r="U413" s="720"/>
      <c r="V413" s="720"/>
      <c r="W413" s="720"/>
      <c r="X413" s="720"/>
    </row>
    <row r="414" spans="1:24" ht="18" customHeight="1">
      <c r="A414" s="720"/>
      <c r="B414" s="720"/>
      <c r="C414" s="736"/>
      <c r="D414" s="720"/>
      <c r="E414" s="720"/>
      <c r="F414" s="720"/>
      <c r="G414" s="720"/>
      <c r="H414" s="720"/>
      <c r="I414" s="720"/>
      <c r="J414" s="720"/>
      <c r="K414" s="720"/>
      <c r="L414" s="720"/>
      <c r="M414" s="720"/>
      <c r="N414" s="720"/>
      <c r="O414" s="720"/>
      <c r="P414" s="720"/>
      <c r="Q414" s="720"/>
      <c r="R414" s="720"/>
      <c r="S414" s="720"/>
      <c r="T414" s="720"/>
      <c r="U414" s="720"/>
      <c r="V414" s="720"/>
      <c r="W414" s="720"/>
      <c r="X414" s="720"/>
    </row>
    <row r="415" spans="1:24" ht="18" customHeight="1">
      <c r="A415" s="720"/>
      <c r="B415" s="720"/>
      <c r="C415" s="736"/>
      <c r="D415" s="720"/>
      <c r="E415" s="720"/>
      <c r="F415" s="720"/>
      <c r="G415" s="720"/>
      <c r="H415" s="720"/>
      <c r="I415" s="720"/>
      <c r="J415" s="720"/>
      <c r="K415" s="720"/>
      <c r="L415" s="720"/>
      <c r="M415" s="720"/>
      <c r="N415" s="720"/>
      <c r="O415" s="720"/>
      <c r="P415" s="720"/>
      <c r="Q415" s="720"/>
      <c r="R415" s="720"/>
      <c r="S415" s="720"/>
      <c r="T415" s="720"/>
      <c r="U415" s="720"/>
      <c r="V415" s="720"/>
      <c r="W415" s="720"/>
      <c r="X415" s="720"/>
    </row>
    <row r="416" spans="1:24" ht="18" customHeight="1">
      <c r="A416" s="720"/>
      <c r="B416" s="720"/>
      <c r="C416" s="736"/>
      <c r="D416" s="720"/>
      <c r="E416" s="720"/>
      <c r="F416" s="720"/>
      <c r="G416" s="720"/>
      <c r="H416" s="720"/>
      <c r="I416" s="720"/>
      <c r="J416" s="720"/>
      <c r="K416" s="720"/>
      <c r="L416" s="720"/>
      <c r="M416" s="720"/>
      <c r="N416" s="720"/>
      <c r="O416" s="720"/>
      <c r="P416" s="720"/>
      <c r="Q416" s="720"/>
      <c r="R416" s="720"/>
      <c r="S416" s="720"/>
      <c r="T416" s="720"/>
      <c r="U416" s="720"/>
      <c r="V416" s="720"/>
      <c r="W416" s="720"/>
      <c r="X416" s="720"/>
    </row>
    <row r="417" spans="1:24" ht="18" customHeight="1">
      <c r="A417" s="720"/>
      <c r="B417" s="720"/>
      <c r="C417" s="736"/>
      <c r="D417" s="720"/>
      <c r="E417" s="720"/>
      <c r="F417" s="720"/>
      <c r="G417" s="720"/>
      <c r="H417" s="720"/>
      <c r="I417" s="720"/>
      <c r="J417" s="720"/>
      <c r="K417" s="720"/>
      <c r="L417" s="720"/>
      <c r="M417" s="720"/>
      <c r="N417" s="720"/>
      <c r="O417" s="720"/>
      <c r="P417" s="720"/>
      <c r="Q417" s="720"/>
      <c r="R417" s="720"/>
      <c r="S417" s="720"/>
      <c r="T417" s="720"/>
      <c r="U417" s="720"/>
      <c r="V417" s="720"/>
      <c r="W417" s="720"/>
      <c r="X417" s="720"/>
    </row>
    <row r="418" spans="1:24" ht="18" customHeight="1">
      <c r="A418" s="720"/>
      <c r="B418" s="720"/>
      <c r="C418" s="736"/>
      <c r="D418" s="720"/>
      <c r="E418" s="720"/>
      <c r="F418" s="720"/>
      <c r="G418" s="720"/>
      <c r="H418" s="720"/>
      <c r="I418" s="720"/>
      <c r="J418" s="720"/>
      <c r="K418" s="720"/>
      <c r="L418" s="720"/>
      <c r="M418" s="720"/>
      <c r="N418" s="720"/>
      <c r="O418" s="720"/>
      <c r="P418" s="720"/>
      <c r="Q418" s="720"/>
      <c r="R418" s="720"/>
      <c r="S418" s="720"/>
      <c r="T418" s="720"/>
      <c r="U418" s="720"/>
      <c r="V418" s="720"/>
      <c r="W418" s="720"/>
      <c r="X418" s="720"/>
    </row>
    <row r="419" spans="1:24" ht="18" customHeight="1">
      <c r="A419" s="720"/>
      <c r="B419" s="720"/>
      <c r="C419" s="736"/>
      <c r="D419" s="720"/>
      <c r="E419" s="720"/>
      <c r="F419" s="720"/>
      <c r="G419" s="720"/>
      <c r="H419" s="720"/>
      <c r="I419" s="720"/>
      <c r="J419" s="720"/>
      <c r="K419" s="720"/>
      <c r="L419" s="720"/>
      <c r="M419" s="720"/>
      <c r="N419" s="720"/>
      <c r="O419" s="720"/>
      <c r="P419" s="720"/>
      <c r="Q419" s="720"/>
      <c r="R419" s="720"/>
      <c r="S419" s="720"/>
      <c r="T419" s="720"/>
      <c r="U419" s="720"/>
      <c r="V419" s="720"/>
      <c r="W419" s="720"/>
      <c r="X419" s="720"/>
    </row>
    <row r="420" spans="1:24" ht="18" customHeight="1">
      <c r="A420" s="720"/>
      <c r="B420" s="720"/>
      <c r="C420" s="736"/>
      <c r="D420" s="720"/>
      <c r="E420" s="720"/>
      <c r="F420" s="720"/>
      <c r="G420" s="720"/>
      <c r="H420" s="720"/>
      <c r="I420" s="720"/>
      <c r="J420" s="720"/>
      <c r="K420" s="720"/>
      <c r="L420" s="720"/>
      <c r="M420" s="720"/>
      <c r="N420" s="720"/>
      <c r="O420" s="720"/>
      <c r="P420" s="720"/>
      <c r="Q420" s="720"/>
      <c r="R420" s="720"/>
      <c r="S420" s="720"/>
      <c r="T420" s="720"/>
      <c r="U420" s="720"/>
      <c r="V420" s="720"/>
      <c r="W420" s="720"/>
      <c r="X420" s="720"/>
    </row>
    <row r="421" spans="1:24" ht="18" customHeight="1">
      <c r="A421" s="720"/>
      <c r="B421" s="720"/>
      <c r="C421" s="736"/>
      <c r="D421" s="720"/>
      <c r="E421" s="720"/>
      <c r="F421" s="720"/>
      <c r="G421" s="720"/>
      <c r="H421" s="720"/>
      <c r="I421" s="720"/>
      <c r="J421" s="720"/>
      <c r="K421" s="720"/>
      <c r="L421" s="720"/>
      <c r="M421" s="720"/>
      <c r="N421" s="720"/>
      <c r="O421" s="720"/>
      <c r="P421" s="720"/>
      <c r="Q421" s="720"/>
      <c r="R421" s="720"/>
      <c r="S421" s="720"/>
      <c r="T421" s="720"/>
      <c r="U421" s="720"/>
      <c r="V421" s="720"/>
      <c r="W421" s="720"/>
      <c r="X421" s="720"/>
    </row>
    <row r="422" spans="1:24" ht="18" customHeight="1">
      <c r="A422" s="720"/>
      <c r="B422" s="720"/>
      <c r="C422" s="736"/>
      <c r="D422" s="720"/>
      <c r="E422" s="720"/>
      <c r="F422" s="720"/>
      <c r="G422" s="720"/>
      <c r="H422" s="720"/>
      <c r="I422" s="720"/>
      <c r="J422" s="720"/>
      <c r="K422" s="720"/>
      <c r="L422" s="720"/>
      <c r="M422" s="720"/>
      <c r="N422" s="720"/>
      <c r="O422" s="720"/>
      <c r="P422" s="720"/>
      <c r="Q422" s="720"/>
      <c r="R422" s="720"/>
      <c r="S422" s="720"/>
      <c r="T422" s="720"/>
      <c r="U422" s="720"/>
      <c r="V422" s="720"/>
      <c r="W422" s="720"/>
      <c r="X422" s="720"/>
    </row>
    <row r="423" spans="1:24" ht="18" customHeight="1">
      <c r="A423" s="720"/>
      <c r="B423" s="720"/>
      <c r="C423" s="736"/>
      <c r="D423" s="720"/>
      <c r="E423" s="720"/>
      <c r="F423" s="720"/>
      <c r="G423" s="720"/>
      <c r="H423" s="720"/>
      <c r="I423" s="720"/>
      <c r="J423" s="720"/>
      <c r="K423" s="720"/>
      <c r="L423" s="720"/>
      <c r="M423" s="720"/>
      <c r="N423" s="720"/>
      <c r="O423" s="720"/>
      <c r="P423" s="720"/>
      <c r="Q423" s="720"/>
      <c r="R423" s="720"/>
      <c r="S423" s="720"/>
      <c r="T423" s="720"/>
      <c r="U423" s="720"/>
      <c r="V423" s="720"/>
      <c r="W423" s="720"/>
      <c r="X423" s="720"/>
    </row>
    <row r="424" spans="1:24" ht="18" customHeight="1">
      <c r="A424" s="720"/>
      <c r="B424" s="720"/>
      <c r="C424" s="736"/>
      <c r="D424" s="720"/>
      <c r="E424" s="720"/>
      <c r="F424" s="720"/>
      <c r="G424" s="720"/>
      <c r="H424" s="720"/>
      <c r="I424" s="720"/>
      <c r="J424" s="720"/>
      <c r="K424" s="720"/>
      <c r="L424" s="720"/>
      <c r="M424" s="720"/>
      <c r="N424" s="720"/>
      <c r="O424" s="720"/>
      <c r="P424" s="720"/>
      <c r="Q424" s="720"/>
      <c r="R424" s="720"/>
      <c r="S424" s="720"/>
      <c r="T424" s="720"/>
      <c r="U424" s="720"/>
      <c r="V424" s="720"/>
      <c r="W424" s="720"/>
      <c r="X424" s="720"/>
    </row>
    <row r="425" spans="1:24" ht="18" customHeight="1">
      <c r="A425" s="720"/>
      <c r="B425" s="720"/>
      <c r="C425" s="736"/>
      <c r="D425" s="720"/>
      <c r="E425" s="720"/>
      <c r="F425" s="720"/>
      <c r="G425" s="720"/>
      <c r="H425" s="720"/>
      <c r="I425" s="720"/>
      <c r="J425" s="720"/>
      <c r="K425" s="720"/>
      <c r="L425" s="720"/>
      <c r="M425" s="720"/>
      <c r="N425" s="720"/>
      <c r="O425" s="720"/>
      <c r="P425" s="720"/>
      <c r="Q425" s="720"/>
      <c r="R425" s="720"/>
      <c r="S425" s="720"/>
      <c r="T425" s="720"/>
      <c r="U425" s="720"/>
      <c r="V425" s="720"/>
      <c r="W425" s="720"/>
      <c r="X425" s="720"/>
    </row>
    <row r="426" spans="1:24" ht="18" customHeight="1">
      <c r="A426" s="720"/>
      <c r="B426" s="720"/>
      <c r="C426" s="736"/>
      <c r="D426" s="720"/>
      <c r="E426" s="720"/>
      <c r="F426" s="720"/>
      <c r="G426" s="720"/>
      <c r="H426" s="720"/>
      <c r="I426" s="720"/>
      <c r="J426" s="720"/>
      <c r="K426" s="720"/>
      <c r="L426" s="720"/>
      <c r="M426" s="720"/>
      <c r="N426" s="720"/>
      <c r="O426" s="720"/>
      <c r="P426" s="720"/>
      <c r="Q426" s="720"/>
      <c r="R426" s="720"/>
      <c r="S426" s="720"/>
      <c r="T426" s="720"/>
      <c r="U426" s="720"/>
      <c r="V426" s="720"/>
      <c r="W426" s="720"/>
      <c r="X426" s="720"/>
    </row>
    <row r="427" spans="1:24" ht="18" customHeight="1">
      <c r="A427" s="720"/>
      <c r="B427" s="720"/>
      <c r="C427" s="736"/>
      <c r="D427" s="720"/>
      <c r="E427" s="720"/>
      <c r="F427" s="720"/>
      <c r="G427" s="720"/>
      <c r="H427" s="720"/>
      <c r="I427" s="720"/>
      <c r="J427" s="720"/>
      <c r="K427" s="720"/>
      <c r="L427" s="720"/>
      <c r="M427" s="720"/>
      <c r="N427" s="720"/>
      <c r="O427" s="720"/>
      <c r="P427" s="720"/>
      <c r="Q427" s="720"/>
      <c r="R427" s="720"/>
      <c r="S427" s="720"/>
      <c r="T427" s="720"/>
      <c r="U427" s="720"/>
      <c r="V427" s="720"/>
      <c r="W427" s="720"/>
      <c r="X427" s="720"/>
    </row>
    <row r="428" spans="1:24" ht="18" customHeight="1">
      <c r="A428" s="720"/>
      <c r="B428" s="720"/>
      <c r="C428" s="736"/>
      <c r="D428" s="720"/>
      <c r="E428" s="720"/>
      <c r="F428" s="720"/>
      <c r="G428" s="720"/>
      <c r="H428" s="720"/>
      <c r="I428" s="720"/>
      <c r="J428" s="720"/>
      <c r="K428" s="720"/>
      <c r="L428" s="720"/>
      <c r="M428" s="720"/>
      <c r="N428" s="720"/>
      <c r="O428" s="720"/>
      <c r="P428" s="720"/>
      <c r="Q428" s="720"/>
      <c r="R428" s="720"/>
      <c r="S428" s="720"/>
      <c r="T428" s="720"/>
      <c r="U428" s="720"/>
      <c r="V428" s="720"/>
      <c r="W428" s="720"/>
      <c r="X428" s="720"/>
    </row>
    <row r="429" spans="1:24" ht="18" customHeight="1">
      <c r="A429" s="720"/>
      <c r="B429" s="720"/>
      <c r="C429" s="736"/>
      <c r="D429" s="720"/>
      <c r="E429" s="720"/>
      <c r="F429" s="720"/>
      <c r="G429" s="720"/>
      <c r="H429" s="720"/>
      <c r="I429" s="720"/>
      <c r="J429" s="720"/>
      <c r="K429" s="720"/>
      <c r="L429" s="720"/>
      <c r="M429" s="720"/>
      <c r="N429" s="720"/>
      <c r="O429" s="720"/>
      <c r="P429" s="720"/>
      <c r="Q429" s="720"/>
      <c r="R429" s="720"/>
      <c r="S429" s="720"/>
      <c r="T429" s="720"/>
      <c r="U429" s="720"/>
      <c r="V429" s="720"/>
      <c r="W429" s="720"/>
      <c r="X429" s="720"/>
    </row>
    <row r="430" spans="1:24" ht="18" customHeight="1">
      <c r="A430" s="720"/>
      <c r="B430" s="720"/>
      <c r="C430" s="736"/>
      <c r="D430" s="720"/>
      <c r="E430" s="720"/>
      <c r="F430" s="720"/>
      <c r="G430" s="720"/>
      <c r="H430" s="720"/>
      <c r="I430" s="720"/>
      <c r="J430" s="720"/>
      <c r="K430" s="720"/>
      <c r="L430" s="720"/>
      <c r="M430" s="720"/>
      <c r="N430" s="720"/>
      <c r="O430" s="720"/>
      <c r="P430" s="720"/>
      <c r="Q430" s="720"/>
      <c r="R430" s="720"/>
      <c r="S430" s="720"/>
      <c r="T430" s="720"/>
      <c r="U430" s="720"/>
      <c r="V430" s="720"/>
      <c r="W430" s="720"/>
      <c r="X430" s="720"/>
    </row>
    <row r="431" spans="1:24" ht="18" customHeight="1">
      <c r="A431" s="720"/>
      <c r="B431" s="720"/>
      <c r="C431" s="736"/>
      <c r="D431" s="720"/>
      <c r="E431" s="720"/>
      <c r="F431" s="720"/>
      <c r="G431" s="720"/>
      <c r="H431" s="720"/>
      <c r="I431" s="720"/>
      <c r="J431" s="720"/>
      <c r="K431" s="720"/>
      <c r="L431" s="720"/>
      <c r="M431" s="720"/>
      <c r="N431" s="720"/>
      <c r="O431" s="720"/>
      <c r="P431" s="720"/>
      <c r="Q431" s="720"/>
      <c r="R431" s="720"/>
      <c r="S431" s="720"/>
      <c r="T431" s="720"/>
      <c r="U431" s="720"/>
      <c r="V431" s="720"/>
      <c r="W431" s="720"/>
      <c r="X431" s="720"/>
    </row>
    <row r="432" spans="1:24" ht="18" customHeight="1">
      <c r="A432" s="720"/>
      <c r="B432" s="720"/>
      <c r="C432" s="736"/>
      <c r="D432" s="720"/>
      <c r="E432" s="720"/>
      <c r="F432" s="720"/>
      <c r="G432" s="720"/>
      <c r="H432" s="720"/>
      <c r="I432" s="720"/>
      <c r="J432" s="720"/>
      <c r="K432" s="720"/>
      <c r="L432" s="720"/>
      <c r="M432" s="720"/>
      <c r="N432" s="720"/>
      <c r="O432" s="720"/>
      <c r="P432" s="720"/>
      <c r="Q432" s="720"/>
      <c r="R432" s="720"/>
      <c r="S432" s="720"/>
      <c r="T432" s="720"/>
      <c r="U432" s="720"/>
      <c r="V432" s="720"/>
      <c r="W432" s="720"/>
      <c r="X432" s="720"/>
    </row>
    <row r="433" spans="1:24" ht="18" customHeight="1">
      <c r="A433" s="720"/>
      <c r="B433" s="720"/>
      <c r="C433" s="736"/>
      <c r="D433" s="720"/>
      <c r="E433" s="720"/>
      <c r="F433" s="720"/>
      <c r="G433" s="720"/>
      <c r="H433" s="720"/>
      <c r="I433" s="720"/>
      <c r="J433" s="720"/>
      <c r="K433" s="720"/>
      <c r="L433" s="720"/>
      <c r="M433" s="720"/>
      <c r="N433" s="720"/>
      <c r="O433" s="720"/>
      <c r="P433" s="720"/>
      <c r="Q433" s="720"/>
      <c r="R433" s="720"/>
      <c r="S433" s="720"/>
      <c r="T433" s="720"/>
      <c r="U433" s="720"/>
      <c r="V433" s="720"/>
      <c r="W433" s="720"/>
      <c r="X433" s="720"/>
    </row>
    <row r="434" spans="1:24" ht="18" customHeight="1">
      <c r="A434" s="720"/>
      <c r="B434" s="720"/>
      <c r="C434" s="736"/>
      <c r="D434" s="720"/>
      <c r="E434" s="720"/>
      <c r="F434" s="720"/>
      <c r="G434" s="720"/>
      <c r="H434" s="720"/>
      <c r="I434" s="720"/>
      <c r="J434" s="720"/>
      <c r="K434" s="720"/>
      <c r="L434" s="720"/>
      <c r="M434" s="720"/>
      <c r="N434" s="720"/>
      <c r="O434" s="720"/>
      <c r="P434" s="720"/>
      <c r="Q434" s="720"/>
      <c r="R434" s="720"/>
      <c r="S434" s="720"/>
      <c r="T434" s="720"/>
      <c r="U434" s="720"/>
      <c r="V434" s="720"/>
      <c r="W434" s="720"/>
      <c r="X434" s="720"/>
    </row>
    <row r="435" spans="1:24" ht="18" customHeight="1">
      <c r="A435" s="720"/>
      <c r="B435" s="720"/>
      <c r="C435" s="736"/>
      <c r="D435" s="720"/>
      <c r="E435" s="720"/>
      <c r="F435" s="720"/>
      <c r="G435" s="720"/>
      <c r="H435" s="720"/>
      <c r="I435" s="720"/>
      <c r="J435" s="720"/>
      <c r="K435" s="720"/>
      <c r="L435" s="720"/>
      <c r="M435" s="720"/>
      <c r="N435" s="720"/>
      <c r="O435" s="720"/>
      <c r="P435" s="720"/>
      <c r="Q435" s="720"/>
      <c r="R435" s="720"/>
      <c r="S435" s="720"/>
      <c r="T435" s="720"/>
      <c r="U435" s="720"/>
      <c r="V435" s="720"/>
      <c r="W435" s="720"/>
      <c r="X435" s="720"/>
    </row>
    <row r="436" spans="1:24" ht="18" customHeight="1">
      <c r="A436" s="720"/>
      <c r="B436" s="720"/>
      <c r="C436" s="736"/>
      <c r="D436" s="720"/>
      <c r="E436" s="720"/>
      <c r="F436" s="720"/>
      <c r="G436" s="720"/>
      <c r="H436" s="720"/>
      <c r="I436" s="720"/>
      <c r="J436" s="720"/>
      <c r="K436" s="720"/>
      <c r="L436" s="720"/>
      <c r="M436" s="720"/>
      <c r="N436" s="720"/>
      <c r="O436" s="720"/>
      <c r="P436" s="720"/>
      <c r="Q436" s="720"/>
      <c r="R436" s="720"/>
      <c r="S436" s="720"/>
      <c r="T436" s="720"/>
      <c r="U436" s="720"/>
      <c r="V436" s="720"/>
      <c r="W436" s="720"/>
      <c r="X436" s="720"/>
    </row>
    <row r="437" spans="1:24" ht="18" customHeight="1">
      <c r="A437" s="720"/>
      <c r="B437" s="720"/>
      <c r="C437" s="736"/>
      <c r="D437" s="720"/>
      <c r="E437" s="720"/>
      <c r="F437" s="720"/>
      <c r="G437" s="720"/>
      <c r="H437" s="720"/>
      <c r="I437" s="720"/>
      <c r="J437" s="720"/>
      <c r="K437" s="720"/>
      <c r="L437" s="720"/>
      <c r="M437" s="720"/>
      <c r="N437" s="720"/>
      <c r="O437" s="720"/>
      <c r="P437" s="720"/>
      <c r="Q437" s="720"/>
      <c r="R437" s="720"/>
      <c r="S437" s="720"/>
      <c r="T437" s="720"/>
      <c r="U437" s="720"/>
      <c r="V437" s="720"/>
      <c r="W437" s="720"/>
      <c r="X437" s="720"/>
    </row>
    <row r="438" spans="1:24" ht="18" customHeight="1">
      <c r="A438" s="720"/>
      <c r="B438" s="720"/>
      <c r="C438" s="736"/>
      <c r="D438" s="720"/>
      <c r="E438" s="720"/>
      <c r="F438" s="720"/>
      <c r="G438" s="720"/>
      <c r="H438" s="720"/>
      <c r="I438" s="720"/>
      <c r="J438" s="720"/>
      <c r="K438" s="720"/>
      <c r="L438" s="720"/>
      <c r="M438" s="720"/>
      <c r="N438" s="720"/>
      <c r="O438" s="720"/>
      <c r="P438" s="720"/>
      <c r="Q438" s="720"/>
      <c r="R438" s="720"/>
      <c r="S438" s="720"/>
      <c r="T438" s="720"/>
      <c r="U438" s="720"/>
      <c r="V438" s="720"/>
      <c r="W438" s="720"/>
      <c r="X438" s="720"/>
    </row>
    <row r="439" spans="1:24" ht="18" customHeight="1">
      <c r="A439" s="720"/>
      <c r="B439" s="720"/>
      <c r="C439" s="736"/>
      <c r="D439" s="720"/>
      <c r="E439" s="720"/>
      <c r="F439" s="720"/>
      <c r="G439" s="720"/>
      <c r="H439" s="720"/>
      <c r="I439" s="720"/>
      <c r="J439" s="720"/>
      <c r="K439" s="720"/>
      <c r="L439" s="720"/>
      <c r="M439" s="720"/>
      <c r="N439" s="720"/>
      <c r="O439" s="720"/>
      <c r="P439" s="720"/>
      <c r="Q439" s="720"/>
      <c r="R439" s="720"/>
      <c r="S439" s="720"/>
      <c r="T439" s="720"/>
      <c r="U439" s="720"/>
      <c r="V439" s="720"/>
      <c r="W439" s="720"/>
      <c r="X439" s="720"/>
    </row>
    <row r="440" spans="1:24" ht="18" customHeight="1">
      <c r="A440" s="720"/>
      <c r="B440" s="720"/>
      <c r="C440" s="736"/>
      <c r="D440" s="720"/>
      <c r="E440" s="720"/>
      <c r="F440" s="720"/>
      <c r="G440" s="720"/>
      <c r="H440" s="720"/>
      <c r="I440" s="720"/>
      <c r="J440" s="720"/>
      <c r="K440" s="720"/>
      <c r="L440" s="720"/>
      <c r="M440" s="720"/>
      <c r="N440" s="720"/>
      <c r="O440" s="720"/>
      <c r="P440" s="720"/>
      <c r="Q440" s="720"/>
      <c r="R440" s="720"/>
      <c r="S440" s="720"/>
      <c r="T440" s="720"/>
      <c r="U440" s="720"/>
      <c r="V440" s="720"/>
      <c r="W440" s="720"/>
      <c r="X440" s="720"/>
    </row>
    <row r="441" spans="1:24" ht="18" customHeight="1">
      <c r="A441" s="720"/>
      <c r="B441" s="720"/>
      <c r="C441" s="736"/>
      <c r="D441" s="720"/>
      <c r="E441" s="720"/>
      <c r="F441" s="720"/>
      <c r="G441" s="720"/>
      <c r="H441" s="720"/>
      <c r="I441" s="720"/>
      <c r="J441" s="720"/>
      <c r="K441" s="720"/>
      <c r="L441" s="720"/>
      <c r="M441" s="720"/>
      <c r="N441" s="720"/>
      <c r="O441" s="720"/>
      <c r="P441" s="720"/>
      <c r="Q441" s="720"/>
      <c r="R441" s="720"/>
      <c r="S441" s="720"/>
      <c r="T441" s="720"/>
      <c r="U441" s="720"/>
      <c r="V441" s="720"/>
      <c r="W441" s="720"/>
      <c r="X441" s="720"/>
    </row>
    <row r="442" spans="1:24" ht="18" customHeight="1">
      <c r="A442" s="720"/>
      <c r="B442" s="720"/>
      <c r="C442" s="736"/>
      <c r="D442" s="720"/>
      <c r="E442" s="720"/>
      <c r="F442" s="720"/>
      <c r="G442" s="720"/>
      <c r="H442" s="720"/>
      <c r="I442" s="720"/>
      <c r="J442" s="720"/>
      <c r="K442" s="720"/>
      <c r="L442" s="720"/>
      <c r="M442" s="720"/>
      <c r="N442" s="720"/>
      <c r="O442" s="720"/>
      <c r="P442" s="720"/>
      <c r="Q442" s="720"/>
      <c r="R442" s="720"/>
      <c r="S442" s="720"/>
      <c r="T442" s="720"/>
      <c r="U442" s="720"/>
      <c r="V442" s="720"/>
      <c r="W442" s="720"/>
      <c r="X442" s="720"/>
    </row>
    <row r="443" spans="1:24" ht="18" customHeight="1">
      <c r="A443" s="720"/>
      <c r="B443" s="720"/>
      <c r="C443" s="736"/>
      <c r="D443" s="720"/>
      <c r="E443" s="720"/>
      <c r="F443" s="720"/>
      <c r="G443" s="720"/>
      <c r="H443" s="720"/>
      <c r="I443" s="720"/>
      <c r="J443" s="720"/>
      <c r="K443" s="720"/>
      <c r="L443" s="720"/>
      <c r="M443" s="720"/>
      <c r="N443" s="720"/>
      <c r="O443" s="720"/>
      <c r="P443" s="720"/>
      <c r="Q443" s="720"/>
      <c r="R443" s="720"/>
      <c r="S443" s="720"/>
      <c r="T443" s="720"/>
      <c r="U443" s="720"/>
      <c r="V443" s="720"/>
      <c r="W443" s="720"/>
      <c r="X443" s="720"/>
    </row>
    <row r="444" spans="1:24" ht="18" customHeight="1">
      <c r="A444" s="720"/>
      <c r="B444" s="720"/>
      <c r="C444" s="736"/>
      <c r="D444" s="720"/>
      <c r="E444" s="720"/>
      <c r="F444" s="720"/>
      <c r="G444" s="720"/>
      <c r="H444" s="720"/>
      <c r="I444" s="720"/>
      <c r="J444" s="720"/>
      <c r="K444" s="720"/>
      <c r="L444" s="720"/>
      <c r="M444" s="720"/>
      <c r="N444" s="720"/>
      <c r="O444" s="720"/>
      <c r="P444" s="720"/>
      <c r="Q444" s="720"/>
      <c r="R444" s="720"/>
      <c r="S444" s="720"/>
      <c r="T444" s="720"/>
      <c r="U444" s="720"/>
      <c r="V444" s="720"/>
      <c r="W444" s="720"/>
      <c r="X444" s="720"/>
    </row>
    <row r="445" spans="1:24" ht="18" customHeight="1">
      <c r="A445" s="720"/>
      <c r="B445" s="720"/>
      <c r="C445" s="736"/>
      <c r="D445" s="720"/>
      <c r="E445" s="720"/>
      <c r="F445" s="720"/>
      <c r="G445" s="720"/>
      <c r="H445" s="720"/>
      <c r="I445" s="720"/>
      <c r="J445" s="720"/>
      <c r="K445" s="720"/>
      <c r="L445" s="720"/>
      <c r="M445" s="720"/>
      <c r="N445" s="720"/>
      <c r="O445" s="720"/>
      <c r="P445" s="720"/>
      <c r="Q445" s="720"/>
      <c r="R445" s="720"/>
      <c r="S445" s="720"/>
      <c r="T445" s="720"/>
      <c r="U445" s="720"/>
      <c r="V445" s="720"/>
      <c r="W445" s="720"/>
      <c r="X445" s="720"/>
    </row>
    <row r="446" spans="1:24" ht="18" customHeight="1">
      <c r="A446" s="720"/>
      <c r="B446" s="720"/>
      <c r="C446" s="736"/>
      <c r="D446" s="720"/>
      <c r="E446" s="720"/>
      <c r="F446" s="720"/>
      <c r="G446" s="720"/>
      <c r="H446" s="720"/>
      <c r="I446" s="720"/>
      <c r="J446" s="720"/>
      <c r="K446" s="720"/>
      <c r="L446" s="720"/>
      <c r="M446" s="720"/>
      <c r="N446" s="720"/>
      <c r="O446" s="720"/>
      <c r="P446" s="720"/>
      <c r="Q446" s="720"/>
      <c r="R446" s="720"/>
      <c r="S446" s="720"/>
      <c r="T446" s="720"/>
      <c r="U446" s="720"/>
      <c r="V446" s="720"/>
      <c r="W446" s="720"/>
      <c r="X446" s="720"/>
    </row>
    <row r="447" spans="1:24" ht="18" customHeight="1">
      <c r="A447" s="720"/>
      <c r="B447" s="720"/>
      <c r="C447" s="736"/>
      <c r="D447" s="720"/>
      <c r="E447" s="720"/>
      <c r="F447" s="720"/>
      <c r="G447" s="720"/>
      <c r="H447" s="720"/>
      <c r="I447" s="720"/>
      <c r="J447" s="720"/>
      <c r="K447" s="720"/>
      <c r="L447" s="720"/>
      <c r="M447" s="720"/>
      <c r="N447" s="720"/>
      <c r="O447" s="720"/>
      <c r="P447" s="720"/>
      <c r="Q447" s="720"/>
      <c r="R447" s="720"/>
      <c r="S447" s="720"/>
      <c r="T447" s="720"/>
      <c r="U447" s="720"/>
      <c r="V447" s="720"/>
      <c r="W447" s="720"/>
      <c r="X447" s="720"/>
    </row>
    <row r="448" spans="1:24" ht="18" customHeight="1">
      <c r="A448" s="720"/>
      <c r="B448" s="720"/>
      <c r="C448" s="736"/>
      <c r="D448" s="720"/>
      <c r="E448" s="720"/>
      <c r="F448" s="720"/>
      <c r="G448" s="720"/>
      <c r="H448" s="720"/>
      <c r="I448" s="720"/>
      <c r="J448" s="720"/>
      <c r="K448" s="720"/>
      <c r="L448" s="720"/>
      <c r="M448" s="720"/>
      <c r="N448" s="720"/>
      <c r="O448" s="720"/>
      <c r="P448" s="720"/>
      <c r="Q448" s="720"/>
      <c r="R448" s="720"/>
      <c r="S448" s="720"/>
      <c r="T448" s="720"/>
      <c r="U448" s="720"/>
      <c r="V448" s="720"/>
      <c r="W448" s="720"/>
      <c r="X448" s="720"/>
    </row>
    <row r="449" spans="1:24" ht="18" customHeight="1">
      <c r="A449" s="720"/>
      <c r="B449" s="720"/>
      <c r="C449" s="736"/>
      <c r="D449" s="720"/>
      <c r="E449" s="720"/>
      <c r="F449" s="720"/>
      <c r="G449" s="720"/>
      <c r="H449" s="720"/>
      <c r="I449" s="720"/>
      <c r="J449" s="720"/>
      <c r="K449" s="720"/>
      <c r="L449" s="720"/>
      <c r="M449" s="720"/>
      <c r="N449" s="720"/>
      <c r="O449" s="720"/>
      <c r="P449" s="720"/>
      <c r="Q449" s="720"/>
      <c r="R449" s="720"/>
      <c r="S449" s="720"/>
      <c r="T449" s="720"/>
      <c r="U449" s="720"/>
      <c r="V449" s="720"/>
      <c r="W449" s="720"/>
      <c r="X449" s="720"/>
    </row>
    <row r="450" spans="1:24" ht="18" customHeight="1">
      <c r="A450" s="720"/>
      <c r="B450" s="720"/>
      <c r="C450" s="736"/>
      <c r="D450" s="720"/>
      <c r="E450" s="720"/>
      <c r="F450" s="720"/>
      <c r="G450" s="720"/>
      <c r="H450" s="720"/>
      <c r="I450" s="720"/>
      <c r="J450" s="720"/>
      <c r="K450" s="720"/>
      <c r="L450" s="720"/>
      <c r="M450" s="720"/>
      <c r="N450" s="720"/>
      <c r="O450" s="720"/>
      <c r="P450" s="720"/>
      <c r="Q450" s="720"/>
      <c r="R450" s="720"/>
      <c r="S450" s="720"/>
      <c r="T450" s="720"/>
      <c r="U450" s="720"/>
      <c r="V450" s="720"/>
      <c r="W450" s="720"/>
      <c r="X450" s="720"/>
    </row>
    <row r="451" spans="1:24" ht="18" customHeight="1">
      <c r="A451" s="720"/>
      <c r="B451" s="720"/>
      <c r="C451" s="736"/>
      <c r="D451" s="720"/>
      <c r="E451" s="720"/>
      <c r="F451" s="720"/>
      <c r="G451" s="720"/>
      <c r="H451" s="720"/>
      <c r="I451" s="720"/>
      <c r="J451" s="720"/>
      <c r="K451" s="720"/>
      <c r="L451" s="720"/>
      <c r="M451" s="720"/>
      <c r="N451" s="720"/>
      <c r="O451" s="720"/>
      <c r="P451" s="720"/>
      <c r="Q451" s="720"/>
      <c r="R451" s="720"/>
      <c r="S451" s="720"/>
      <c r="T451" s="720"/>
      <c r="U451" s="720"/>
      <c r="V451" s="720"/>
      <c r="W451" s="720"/>
      <c r="X451" s="720"/>
    </row>
    <row r="452" spans="1:24" ht="18" customHeight="1">
      <c r="A452" s="720"/>
      <c r="B452" s="720"/>
      <c r="C452" s="736"/>
      <c r="D452" s="720"/>
      <c r="E452" s="720"/>
      <c r="F452" s="720"/>
      <c r="G452" s="720"/>
      <c r="H452" s="720"/>
      <c r="I452" s="720"/>
      <c r="J452" s="720"/>
      <c r="K452" s="720"/>
      <c r="L452" s="720"/>
      <c r="M452" s="720"/>
      <c r="N452" s="720"/>
      <c r="O452" s="720"/>
      <c r="P452" s="720"/>
      <c r="Q452" s="720"/>
      <c r="R452" s="720"/>
      <c r="S452" s="720"/>
      <c r="T452" s="720"/>
      <c r="U452" s="720"/>
      <c r="V452" s="720"/>
      <c r="W452" s="720"/>
      <c r="X452" s="720"/>
    </row>
    <row r="453" spans="1:24" ht="18" customHeight="1">
      <c r="A453" s="720"/>
      <c r="B453" s="720"/>
      <c r="C453" s="736"/>
      <c r="D453" s="720"/>
      <c r="E453" s="720"/>
      <c r="F453" s="720"/>
      <c r="G453" s="720"/>
      <c r="H453" s="720"/>
      <c r="I453" s="720"/>
      <c r="J453" s="720"/>
      <c r="K453" s="720"/>
      <c r="L453" s="720"/>
      <c r="M453" s="720"/>
      <c r="N453" s="720"/>
      <c r="O453" s="720"/>
      <c r="P453" s="720"/>
      <c r="Q453" s="720"/>
      <c r="R453" s="720"/>
      <c r="S453" s="720"/>
      <c r="T453" s="720"/>
      <c r="U453" s="720"/>
      <c r="V453" s="720"/>
      <c r="W453" s="720"/>
      <c r="X453" s="720"/>
    </row>
    <row r="454" spans="1:24" ht="18" customHeight="1">
      <c r="A454" s="720"/>
      <c r="B454" s="720"/>
      <c r="C454" s="736"/>
      <c r="D454" s="720"/>
      <c r="E454" s="720"/>
      <c r="F454" s="720"/>
      <c r="G454" s="720"/>
      <c r="H454" s="720"/>
      <c r="I454" s="720"/>
      <c r="J454" s="720"/>
      <c r="K454" s="720"/>
      <c r="L454" s="720"/>
      <c r="M454" s="720"/>
      <c r="N454" s="720"/>
      <c r="O454" s="720"/>
      <c r="P454" s="720"/>
      <c r="Q454" s="720"/>
      <c r="R454" s="720"/>
      <c r="S454" s="720"/>
      <c r="T454" s="720"/>
      <c r="U454" s="720"/>
      <c r="V454" s="720"/>
      <c r="W454" s="720"/>
      <c r="X454" s="720"/>
    </row>
    <row r="455" spans="1:24" ht="18" customHeight="1">
      <c r="A455" s="720"/>
      <c r="B455" s="720"/>
      <c r="C455" s="736"/>
      <c r="D455" s="720"/>
      <c r="E455" s="720"/>
      <c r="F455" s="720"/>
      <c r="G455" s="720"/>
      <c r="H455" s="720"/>
      <c r="I455" s="720"/>
      <c r="J455" s="720"/>
      <c r="K455" s="720"/>
      <c r="L455" s="720"/>
      <c r="M455" s="720"/>
      <c r="N455" s="720"/>
      <c r="O455" s="720"/>
      <c r="P455" s="720"/>
      <c r="Q455" s="720"/>
      <c r="R455" s="720"/>
      <c r="S455" s="720"/>
      <c r="T455" s="720"/>
      <c r="U455" s="720"/>
      <c r="V455" s="720"/>
      <c r="W455" s="720"/>
      <c r="X455" s="720"/>
    </row>
    <row r="456" spans="1:24" ht="18" customHeight="1">
      <c r="A456" s="720"/>
      <c r="B456" s="720"/>
      <c r="C456" s="736"/>
      <c r="D456" s="720"/>
      <c r="E456" s="720"/>
      <c r="F456" s="720"/>
      <c r="G456" s="720"/>
      <c r="H456" s="720"/>
      <c r="I456" s="720"/>
      <c r="J456" s="720"/>
      <c r="K456" s="720"/>
      <c r="L456" s="720"/>
      <c r="M456" s="720"/>
      <c r="N456" s="720"/>
      <c r="O456" s="720"/>
      <c r="P456" s="720"/>
      <c r="Q456" s="720"/>
      <c r="R456" s="720"/>
      <c r="S456" s="720"/>
      <c r="T456" s="720"/>
      <c r="U456" s="720"/>
      <c r="V456" s="720"/>
      <c r="W456" s="720"/>
      <c r="X456" s="720"/>
    </row>
    <row r="457" spans="1:24" ht="18" customHeight="1">
      <c r="A457" s="720"/>
      <c r="B457" s="720"/>
      <c r="C457" s="736"/>
      <c r="D457" s="720"/>
      <c r="E457" s="720"/>
      <c r="F457" s="720"/>
      <c r="G457" s="720"/>
      <c r="H457" s="720"/>
      <c r="I457" s="720"/>
      <c r="J457" s="720"/>
      <c r="K457" s="720"/>
      <c r="L457" s="720"/>
      <c r="M457" s="720"/>
      <c r="N457" s="720"/>
      <c r="O457" s="720"/>
      <c r="P457" s="720"/>
      <c r="Q457" s="720"/>
      <c r="R457" s="720"/>
      <c r="S457" s="720"/>
      <c r="T457" s="720"/>
      <c r="U457" s="720"/>
      <c r="V457" s="720"/>
      <c r="W457" s="720"/>
      <c r="X457" s="720"/>
    </row>
    <row r="458" spans="1:24" ht="18" customHeight="1">
      <c r="A458" s="720"/>
      <c r="B458" s="720"/>
      <c r="C458" s="736"/>
      <c r="D458" s="720"/>
      <c r="E458" s="720"/>
      <c r="F458" s="720"/>
      <c r="G458" s="720"/>
      <c r="H458" s="720"/>
      <c r="I458" s="720"/>
      <c r="J458" s="720"/>
      <c r="K458" s="720"/>
      <c r="L458" s="720"/>
      <c r="M458" s="720"/>
      <c r="N458" s="720"/>
      <c r="O458" s="720"/>
      <c r="P458" s="720"/>
      <c r="Q458" s="720"/>
      <c r="R458" s="720"/>
      <c r="S458" s="720"/>
      <c r="T458" s="720"/>
      <c r="U458" s="720"/>
      <c r="V458" s="720"/>
      <c r="W458" s="720"/>
      <c r="X458" s="720"/>
    </row>
    <row r="459" spans="1:24" ht="18" customHeight="1">
      <c r="A459" s="720"/>
      <c r="B459" s="720"/>
      <c r="C459" s="736"/>
      <c r="D459" s="720"/>
      <c r="E459" s="720"/>
      <c r="F459" s="720"/>
      <c r="G459" s="720"/>
      <c r="H459" s="720"/>
      <c r="I459" s="720"/>
      <c r="J459" s="720"/>
      <c r="K459" s="720"/>
      <c r="L459" s="720"/>
      <c r="M459" s="720"/>
      <c r="N459" s="720"/>
      <c r="O459" s="720"/>
      <c r="P459" s="720"/>
      <c r="Q459" s="720"/>
      <c r="R459" s="720"/>
      <c r="S459" s="720"/>
      <c r="T459" s="720"/>
      <c r="U459" s="720"/>
      <c r="V459" s="720"/>
      <c r="W459" s="720"/>
      <c r="X459" s="720"/>
    </row>
    <row r="460" spans="1:24" ht="18" customHeight="1">
      <c r="A460" s="720"/>
      <c r="B460" s="720"/>
      <c r="C460" s="736"/>
      <c r="D460" s="720"/>
      <c r="E460" s="720"/>
      <c r="F460" s="720"/>
      <c r="G460" s="720"/>
      <c r="H460" s="720"/>
      <c r="I460" s="720"/>
      <c r="J460" s="720"/>
      <c r="K460" s="720"/>
      <c r="L460" s="720"/>
      <c r="M460" s="720"/>
      <c r="N460" s="720"/>
      <c r="O460" s="720"/>
      <c r="P460" s="720"/>
      <c r="Q460" s="720"/>
      <c r="R460" s="720"/>
      <c r="S460" s="720"/>
      <c r="T460" s="720"/>
      <c r="U460" s="720"/>
      <c r="V460" s="720"/>
      <c r="W460" s="720"/>
      <c r="X460" s="720"/>
    </row>
    <row r="461" spans="1:24" ht="18" customHeight="1">
      <c r="A461" s="720"/>
      <c r="B461" s="720"/>
      <c r="C461" s="736"/>
      <c r="D461" s="720"/>
      <c r="E461" s="720"/>
      <c r="F461" s="720"/>
      <c r="G461" s="720"/>
      <c r="H461" s="720"/>
      <c r="I461" s="720"/>
      <c r="J461" s="720"/>
      <c r="K461" s="720"/>
      <c r="L461" s="720"/>
      <c r="M461" s="720"/>
      <c r="N461" s="720"/>
      <c r="O461" s="720"/>
      <c r="P461" s="720"/>
      <c r="Q461" s="720"/>
      <c r="R461" s="720"/>
      <c r="S461" s="720"/>
      <c r="T461" s="720"/>
      <c r="U461" s="720"/>
      <c r="V461" s="720"/>
      <c r="W461" s="720"/>
      <c r="X461" s="720"/>
    </row>
    <row r="462" spans="1:24" ht="18" customHeight="1">
      <c r="A462" s="720"/>
      <c r="B462" s="720"/>
      <c r="C462" s="736"/>
      <c r="D462" s="720"/>
      <c r="E462" s="720"/>
      <c r="F462" s="720"/>
      <c r="G462" s="720"/>
      <c r="H462" s="720"/>
      <c r="I462" s="720"/>
      <c r="J462" s="720"/>
      <c r="K462" s="720"/>
      <c r="L462" s="720"/>
      <c r="M462" s="720"/>
      <c r="N462" s="720"/>
      <c r="O462" s="720"/>
      <c r="P462" s="720"/>
      <c r="Q462" s="720"/>
      <c r="R462" s="720"/>
      <c r="S462" s="720"/>
      <c r="T462" s="720"/>
      <c r="U462" s="720"/>
      <c r="V462" s="720"/>
      <c r="W462" s="720"/>
      <c r="X462" s="720"/>
    </row>
    <row r="463" spans="1:24" ht="18" customHeight="1">
      <c r="A463" s="720"/>
      <c r="B463" s="720"/>
      <c r="C463" s="736"/>
      <c r="D463" s="720"/>
      <c r="E463" s="720"/>
      <c r="F463" s="720"/>
      <c r="G463" s="720"/>
      <c r="H463" s="720"/>
      <c r="I463" s="720"/>
      <c r="J463" s="720"/>
      <c r="K463" s="720"/>
      <c r="L463" s="720"/>
      <c r="M463" s="720"/>
      <c r="N463" s="720"/>
      <c r="O463" s="720"/>
      <c r="P463" s="720"/>
      <c r="Q463" s="720"/>
      <c r="R463" s="720"/>
      <c r="S463" s="720"/>
      <c r="T463" s="720"/>
      <c r="U463" s="720"/>
      <c r="V463" s="720"/>
      <c r="W463" s="720"/>
      <c r="X463" s="720"/>
    </row>
    <row r="464" spans="1:24" ht="18" customHeight="1">
      <c r="A464" s="720"/>
      <c r="B464" s="720"/>
      <c r="C464" s="736"/>
      <c r="D464" s="720"/>
      <c r="E464" s="720"/>
      <c r="F464" s="720"/>
      <c r="G464" s="720"/>
      <c r="H464" s="720"/>
      <c r="I464" s="720"/>
      <c r="J464" s="720"/>
      <c r="K464" s="720"/>
      <c r="L464" s="720"/>
      <c r="M464" s="720"/>
      <c r="N464" s="720"/>
      <c r="O464" s="720"/>
      <c r="P464" s="720"/>
      <c r="Q464" s="720"/>
      <c r="R464" s="720"/>
      <c r="S464" s="720"/>
      <c r="T464" s="720"/>
      <c r="U464" s="720"/>
      <c r="V464" s="720"/>
      <c r="W464" s="720"/>
      <c r="X464" s="720"/>
    </row>
    <row r="465" spans="1:24" ht="18" customHeight="1">
      <c r="A465" s="720"/>
      <c r="B465" s="720"/>
      <c r="C465" s="736"/>
      <c r="D465" s="720"/>
      <c r="E465" s="720"/>
      <c r="F465" s="720"/>
      <c r="G465" s="720"/>
      <c r="H465" s="720"/>
      <c r="I465" s="720"/>
      <c r="J465" s="720"/>
      <c r="K465" s="720"/>
      <c r="L465" s="720"/>
      <c r="M465" s="720"/>
      <c r="N465" s="720"/>
      <c r="O465" s="720"/>
      <c r="P465" s="720"/>
      <c r="Q465" s="720"/>
      <c r="R465" s="720"/>
      <c r="S465" s="720"/>
      <c r="T465" s="720"/>
      <c r="U465" s="720"/>
      <c r="V465" s="720"/>
      <c r="W465" s="720"/>
      <c r="X465" s="720"/>
    </row>
    <row r="466" spans="1:24" ht="18" customHeight="1">
      <c r="A466" s="720"/>
      <c r="B466" s="720"/>
      <c r="C466" s="736"/>
      <c r="D466" s="720"/>
      <c r="E466" s="720"/>
      <c r="F466" s="720"/>
      <c r="G466" s="720"/>
      <c r="H466" s="720"/>
      <c r="I466" s="720"/>
      <c r="J466" s="720"/>
      <c r="K466" s="720"/>
      <c r="L466" s="720"/>
      <c r="M466" s="720"/>
      <c r="N466" s="720"/>
      <c r="O466" s="720"/>
      <c r="P466" s="720"/>
      <c r="Q466" s="720"/>
      <c r="R466" s="720"/>
      <c r="S466" s="720"/>
      <c r="T466" s="720"/>
      <c r="U466" s="720"/>
      <c r="V466" s="720"/>
      <c r="W466" s="720"/>
      <c r="X466" s="720"/>
    </row>
    <row r="467" spans="1:24" ht="18" customHeight="1">
      <c r="A467" s="720"/>
      <c r="B467" s="720"/>
      <c r="C467" s="736"/>
      <c r="D467" s="720"/>
      <c r="E467" s="720"/>
      <c r="F467" s="720"/>
      <c r="G467" s="720"/>
      <c r="H467" s="720"/>
      <c r="I467" s="720"/>
      <c r="J467" s="720"/>
      <c r="K467" s="720"/>
      <c r="L467" s="720"/>
      <c r="M467" s="720"/>
      <c r="N467" s="720"/>
      <c r="O467" s="720"/>
      <c r="P467" s="720"/>
      <c r="Q467" s="720"/>
      <c r="R467" s="720"/>
      <c r="S467" s="720"/>
      <c r="T467" s="720"/>
      <c r="U467" s="720"/>
      <c r="V467" s="720"/>
      <c r="W467" s="720"/>
      <c r="X467" s="720"/>
    </row>
    <row r="468" spans="1:24" ht="18" customHeight="1">
      <c r="A468" s="720"/>
      <c r="B468" s="720"/>
      <c r="C468" s="736"/>
      <c r="D468" s="720"/>
      <c r="E468" s="720"/>
      <c r="F468" s="720"/>
      <c r="G468" s="720"/>
      <c r="H468" s="720"/>
      <c r="I468" s="720"/>
      <c r="J468" s="720"/>
      <c r="K468" s="720"/>
      <c r="L468" s="720"/>
      <c r="M468" s="720"/>
      <c r="N468" s="720"/>
      <c r="O468" s="720"/>
      <c r="P468" s="720"/>
      <c r="Q468" s="720"/>
      <c r="R468" s="720"/>
      <c r="S468" s="720"/>
      <c r="T468" s="720"/>
      <c r="U468" s="720"/>
      <c r="V468" s="720"/>
      <c r="W468" s="720"/>
      <c r="X468" s="720"/>
    </row>
    <row r="469" spans="1:24" ht="18" customHeight="1">
      <c r="A469" s="720"/>
      <c r="B469" s="720"/>
      <c r="C469" s="736"/>
      <c r="D469" s="720"/>
      <c r="E469" s="720"/>
      <c r="F469" s="720"/>
      <c r="G469" s="720"/>
      <c r="H469" s="720"/>
      <c r="I469" s="720"/>
      <c r="J469" s="720"/>
      <c r="K469" s="720"/>
      <c r="L469" s="720"/>
      <c r="M469" s="720"/>
      <c r="N469" s="720"/>
      <c r="O469" s="720"/>
      <c r="P469" s="720"/>
      <c r="Q469" s="720"/>
      <c r="R469" s="720"/>
      <c r="S469" s="720"/>
      <c r="T469" s="720"/>
      <c r="U469" s="720"/>
      <c r="V469" s="720"/>
      <c r="W469" s="720"/>
      <c r="X469" s="720"/>
    </row>
    <row r="470" spans="1:24" ht="18" customHeight="1">
      <c r="A470" s="720"/>
      <c r="B470" s="720"/>
      <c r="C470" s="736"/>
      <c r="D470" s="720"/>
      <c r="E470" s="720"/>
      <c r="F470" s="720"/>
      <c r="G470" s="720"/>
      <c r="H470" s="720"/>
      <c r="I470" s="720"/>
      <c r="J470" s="720"/>
      <c r="K470" s="720"/>
      <c r="L470" s="720"/>
      <c r="M470" s="720"/>
      <c r="N470" s="720"/>
      <c r="O470" s="720"/>
      <c r="P470" s="720"/>
      <c r="Q470" s="720"/>
      <c r="R470" s="720"/>
      <c r="S470" s="720"/>
      <c r="T470" s="720"/>
      <c r="U470" s="720"/>
      <c r="V470" s="720"/>
      <c r="W470" s="720"/>
      <c r="X470" s="720"/>
    </row>
    <row r="471" spans="1:24" ht="18" customHeight="1">
      <c r="A471" s="720"/>
      <c r="B471" s="720"/>
      <c r="C471" s="736"/>
      <c r="D471" s="720"/>
      <c r="E471" s="720"/>
      <c r="F471" s="720"/>
      <c r="G471" s="720"/>
      <c r="H471" s="720"/>
      <c r="I471" s="720"/>
      <c r="J471" s="720"/>
      <c r="K471" s="720"/>
      <c r="L471" s="720"/>
      <c r="M471" s="720"/>
      <c r="N471" s="720"/>
      <c r="O471" s="720"/>
      <c r="P471" s="720"/>
      <c r="Q471" s="720"/>
      <c r="R471" s="720"/>
      <c r="S471" s="720"/>
      <c r="T471" s="720"/>
      <c r="U471" s="720"/>
      <c r="V471" s="720"/>
      <c r="W471" s="720"/>
      <c r="X471" s="720"/>
    </row>
    <row r="472" spans="1:24" ht="18" customHeight="1">
      <c r="A472" s="720"/>
      <c r="B472" s="720"/>
      <c r="C472" s="736"/>
      <c r="D472" s="720"/>
      <c r="E472" s="720"/>
      <c r="F472" s="720"/>
      <c r="G472" s="720"/>
      <c r="H472" s="720"/>
      <c r="I472" s="720"/>
      <c r="J472" s="720"/>
      <c r="K472" s="720"/>
      <c r="L472" s="720"/>
      <c r="M472" s="720"/>
      <c r="N472" s="720"/>
      <c r="O472" s="720"/>
      <c r="P472" s="720"/>
      <c r="Q472" s="720"/>
      <c r="R472" s="720"/>
      <c r="S472" s="720"/>
      <c r="T472" s="720"/>
      <c r="U472" s="720"/>
      <c r="V472" s="720"/>
      <c r="W472" s="720"/>
      <c r="X472" s="720"/>
    </row>
    <row r="473" spans="1:24" ht="18" customHeight="1">
      <c r="A473" s="720"/>
      <c r="B473" s="720"/>
      <c r="C473" s="736"/>
      <c r="D473" s="720"/>
      <c r="E473" s="720"/>
      <c r="F473" s="720"/>
      <c r="G473" s="720"/>
      <c r="H473" s="720"/>
      <c r="I473" s="720"/>
      <c r="J473" s="720"/>
      <c r="K473" s="720"/>
      <c r="L473" s="720"/>
      <c r="M473" s="720"/>
      <c r="N473" s="720"/>
      <c r="O473" s="720"/>
      <c r="P473" s="720"/>
      <c r="Q473" s="720"/>
      <c r="R473" s="720"/>
      <c r="S473" s="720"/>
      <c r="T473" s="720"/>
      <c r="U473" s="720"/>
      <c r="V473" s="720"/>
      <c r="W473" s="720"/>
      <c r="X473" s="720"/>
    </row>
    <row r="474" spans="1:24" ht="18" customHeight="1">
      <c r="A474" s="720"/>
      <c r="B474" s="720"/>
      <c r="C474" s="736"/>
      <c r="D474" s="720"/>
      <c r="E474" s="720"/>
      <c r="F474" s="720"/>
      <c r="G474" s="720"/>
      <c r="H474" s="720"/>
      <c r="I474" s="720"/>
      <c r="J474" s="720"/>
      <c r="K474" s="720"/>
      <c r="L474" s="720"/>
      <c r="M474" s="720"/>
      <c r="N474" s="720"/>
      <c r="O474" s="720"/>
      <c r="P474" s="720"/>
      <c r="Q474" s="720"/>
      <c r="R474" s="720"/>
      <c r="S474" s="720"/>
      <c r="T474" s="720"/>
      <c r="U474" s="720"/>
      <c r="V474" s="720"/>
      <c r="W474" s="720"/>
      <c r="X474" s="720"/>
    </row>
    <row r="475" spans="1:24" ht="18" customHeight="1">
      <c r="A475" s="720"/>
      <c r="B475" s="720"/>
      <c r="C475" s="736"/>
      <c r="D475" s="720"/>
      <c r="E475" s="720"/>
      <c r="F475" s="720"/>
      <c r="G475" s="720"/>
      <c r="H475" s="720"/>
      <c r="I475" s="720"/>
      <c r="J475" s="720"/>
      <c r="K475" s="720"/>
      <c r="L475" s="720"/>
      <c r="M475" s="720"/>
      <c r="N475" s="720"/>
      <c r="O475" s="720"/>
      <c r="P475" s="720"/>
      <c r="Q475" s="720"/>
      <c r="R475" s="720"/>
      <c r="S475" s="720"/>
      <c r="T475" s="720"/>
      <c r="U475" s="720"/>
      <c r="V475" s="720"/>
      <c r="W475" s="720"/>
      <c r="X475" s="720"/>
    </row>
    <row r="476" spans="1:24" ht="18" customHeight="1">
      <c r="A476" s="720"/>
      <c r="B476" s="720"/>
      <c r="C476" s="736"/>
      <c r="D476" s="720"/>
      <c r="E476" s="720"/>
      <c r="F476" s="720"/>
      <c r="G476" s="720"/>
      <c r="H476" s="720"/>
      <c r="I476" s="720"/>
      <c r="J476" s="720"/>
      <c r="K476" s="720"/>
      <c r="L476" s="720"/>
      <c r="M476" s="720"/>
      <c r="N476" s="720"/>
      <c r="O476" s="720"/>
      <c r="P476" s="720"/>
      <c r="Q476" s="720"/>
      <c r="R476" s="720"/>
      <c r="S476" s="720"/>
      <c r="T476" s="720"/>
      <c r="U476" s="720"/>
      <c r="V476" s="720"/>
      <c r="W476" s="720"/>
      <c r="X476" s="720"/>
    </row>
    <row r="477" spans="1:24" ht="18" customHeight="1">
      <c r="A477" s="720"/>
      <c r="B477" s="720"/>
      <c r="C477" s="736"/>
      <c r="D477" s="720"/>
      <c r="E477" s="720"/>
      <c r="F477" s="720"/>
      <c r="G477" s="720"/>
      <c r="H477" s="720"/>
      <c r="I477" s="720"/>
      <c r="J477" s="720"/>
      <c r="K477" s="720"/>
      <c r="L477" s="720"/>
      <c r="M477" s="720"/>
      <c r="N477" s="720"/>
      <c r="O477" s="720"/>
      <c r="P477" s="720"/>
      <c r="Q477" s="720"/>
      <c r="R477" s="720"/>
      <c r="S477" s="720"/>
      <c r="T477" s="720"/>
      <c r="U477" s="720"/>
      <c r="V477" s="720"/>
      <c r="W477" s="720"/>
      <c r="X477" s="720"/>
    </row>
    <row r="478" spans="1:24" ht="18" customHeight="1">
      <c r="A478" s="720"/>
      <c r="B478" s="720"/>
      <c r="C478" s="736"/>
      <c r="D478" s="720"/>
      <c r="E478" s="720"/>
      <c r="F478" s="720"/>
      <c r="G478" s="720"/>
      <c r="H478" s="720"/>
      <c r="I478" s="720"/>
      <c r="J478" s="720"/>
      <c r="K478" s="720"/>
      <c r="L478" s="720"/>
      <c r="M478" s="720"/>
      <c r="N478" s="720"/>
      <c r="O478" s="720"/>
      <c r="P478" s="720"/>
      <c r="Q478" s="720"/>
      <c r="R478" s="720"/>
      <c r="S478" s="720"/>
      <c r="T478" s="720"/>
      <c r="U478" s="720"/>
      <c r="V478" s="720"/>
      <c r="W478" s="720"/>
      <c r="X478" s="720"/>
    </row>
    <row r="479" spans="1:24" ht="18" customHeight="1">
      <c r="A479" s="720"/>
      <c r="B479" s="720"/>
      <c r="C479" s="736"/>
      <c r="D479" s="720"/>
      <c r="E479" s="720"/>
      <c r="F479" s="720"/>
      <c r="G479" s="720"/>
      <c r="H479" s="720"/>
      <c r="I479" s="720"/>
      <c r="J479" s="720"/>
      <c r="K479" s="720"/>
      <c r="L479" s="720"/>
      <c r="M479" s="720"/>
      <c r="N479" s="720"/>
      <c r="O479" s="720"/>
      <c r="P479" s="720"/>
      <c r="Q479" s="720"/>
      <c r="R479" s="720"/>
      <c r="S479" s="720"/>
      <c r="T479" s="720"/>
      <c r="U479" s="720"/>
      <c r="V479" s="720"/>
      <c r="W479" s="720"/>
      <c r="X479" s="720"/>
    </row>
    <row r="480" spans="1:24" ht="18" customHeight="1">
      <c r="A480" s="720"/>
      <c r="B480" s="720"/>
      <c r="C480" s="736"/>
      <c r="D480" s="720"/>
      <c r="E480" s="720"/>
      <c r="F480" s="720"/>
      <c r="G480" s="720"/>
      <c r="H480" s="720"/>
      <c r="I480" s="720"/>
      <c r="J480" s="720"/>
      <c r="K480" s="720"/>
      <c r="L480" s="720"/>
      <c r="M480" s="720"/>
      <c r="N480" s="720"/>
      <c r="O480" s="720"/>
      <c r="P480" s="720"/>
      <c r="Q480" s="720"/>
      <c r="R480" s="720"/>
      <c r="S480" s="720"/>
      <c r="T480" s="720"/>
      <c r="U480" s="720"/>
      <c r="V480" s="720"/>
      <c r="W480" s="720"/>
      <c r="X480" s="720"/>
    </row>
    <row r="481" spans="1:24" ht="18" customHeight="1">
      <c r="A481" s="720"/>
      <c r="B481" s="720"/>
      <c r="C481" s="736"/>
      <c r="D481" s="720"/>
      <c r="E481" s="720"/>
      <c r="F481" s="720"/>
      <c r="G481" s="720"/>
      <c r="H481" s="720"/>
      <c r="I481" s="720"/>
      <c r="J481" s="720"/>
      <c r="K481" s="720"/>
      <c r="L481" s="720"/>
      <c r="M481" s="720"/>
      <c r="N481" s="720"/>
      <c r="O481" s="720"/>
      <c r="P481" s="720"/>
      <c r="Q481" s="720"/>
      <c r="R481" s="720"/>
      <c r="S481" s="720"/>
      <c r="T481" s="720"/>
      <c r="U481" s="720"/>
      <c r="V481" s="720"/>
      <c r="W481" s="720"/>
      <c r="X481" s="720"/>
    </row>
    <row r="482" spans="1:24" ht="18" customHeight="1">
      <c r="A482" s="720"/>
      <c r="B482" s="720"/>
      <c r="C482" s="736"/>
      <c r="D482" s="720"/>
      <c r="E482" s="720"/>
      <c r="F482" s="720"/>
      <c r="G482" s="720"/>
      <c r="H482" s="720"/>
      <c r="I482" s="720"/>
      <c r="J482" s="720"/>
      <c r="K482" s="720"/>
      <c r="L482" s="720"/>
      <c r="M482" s="720"/>
      <c r="N482" s="720"/>
      <c r="O482" s="720"/>
      <c r="P482" s="720"/>
      <c r="Q482" s="720"/>
      <c r="R482" s="720"/>
      <c r="S482" s="720"/>
      <c r="T482" s="720"/>
      <c r="U482" s="720"/>
      <c r="V482" s="720"/>
      <c r="W482" s="720"/>
      <c r="X482" s="720"/>
    </row>
    <row r="483" spans="1:24" ht="18" customHeight="1">
      <c r="A483" s="720"/>
      <c r="B483" s="720"/>
      <c r="C483" s="736"/>
      <c r="D483" s="720"/>
      <c r="E483" s="720"/>
      <c r="F483" s="720"/>
      <c r="G483" s="720"/>
      <c r="H483" s="720"/>
      <c r="I483" s="720"/>
      <c r="J483" s="720"/>
      <c r="K483" s="720"/>
      <c r="L483" s="720"/>
      <c r="M483" s="720"/>
      <c r="N483" s="720"/>
      <c r="O483" s="720"/>
      <c r="P483" s="720"/>
      <c r="Q483" s="720"/>
      <c r="R483" s="720"/>
      <c r="S483" s="720"/>
      <c r="T483" s="720"/>
      <c r="U483" s="720"/>
      <c r="V483" s="720"/>
      <c r="W483" s="720"/>
      <c r="X483" s="720"/>
    </row>
    <row r="484" spans="1:24" ht="18" customHeight="1">
      <c r="A484" s="720"/>
      <c r="B484" s="720"/>
      <c r="C484" s="736"/>
      <c r="D484" s="720"/>
      <c r="E484" s="720"/>
      <c r="F484" s="720"/>
      <c r="G484" s="720"/>
      <c r="H484" s="720"/>
      <c r="I484" s="720"/>
      <c r="J484" s="720"/>
      <c r="K484" s="720"/>
      <c r="L484" s="720"/>
      <c r="M484" s="720"/>
      <c r="N484" s="720"/>
      <c r="O484" s="720"/>
      <c r="P484" s="720"/>
      <c r="Q484" s="720"/>
      <c r="R484" s="720"/>
      <c r="S484" s="720"/>
      <c r="T484" s="720"/>
      <c r="U484" s="720"/>
      <c r="V484" s="720"/>
      <c r="W484" s="720"/>
      <c r="X484" s="720"/>
    </row>
    <row r="485" spans="1:24" ht="18" customHeight="1">
      <c r="A485" s="720"/>
      <c r="B485" s="720"/>
      <c r="C485" s="736"/>
      <c r="D485" s="720"/>
      <c r="E485" s="720"/>
      <c r="F485" s="720"/>
      <c r="G485" s="720"/>
      <c r="H485" s="720"/>
      <c r="I485" s="720"/>
      <c r="J485" s="720"/>
      <c r="K485" s="720"/>
      <c r="L485" s="720"/>
      <c r="M485" s="720"/>
      <c r="N485" s="720"/>
      <c r="O485" s="720"/>
      <c r="P485" s="720"/>
      <c r="Q485" s="720"/>
      <c r="R485" s="720"/>
      <c r="S485" s="720"/>
      <c r="T485" s="720"/>
      <c r="U485" s="720"/>
      <c r="V485" s="720"/>
      <c r="W485" s="720"/>
      <c r="X485" s="720"/>
    </row>
    <row r="486" spans="1:24" ht="18" customHeight="1">
      <c r="A486" s="720"/>
      <c r="B486" s="720"/>
      <c r="C486" s="736"/>
      <c r="D486" s="720"/>
      <c r="E486" s="720"/>
      <c r="F486" s="720"/>
      <c r="G486" s="720"/>
      <c r="H486" s="720"/>
      <c r="I486" s="720"/>
      <c r="J486" s="720"/>
      <c r="K486" s="720"/>
      <c r="L486" s="720"/>
      <c r="M486" s="720"/>
      <c r="N486" s="720"/>
      <c r="O486" s="720"/>
      <c r="P486" s="720"/>
      <c r="Q486" s="720"/>
      <c r="R486" s="720"/>
      <c r="S486" s="720"/>
      <c r="T486" s="720"/>
      <c r="U486" s="720"/>
      <c r="V486" s="720"/>
      <c r="W486" s="720"/>
      <c r="X486" s="720"/>
    </row>
    <row r="487" spans="1:24" ht="18" customHeight="1">
      <c r="A487" s="720"/>
      <c r="B487" s="720"/>
      <c r="C487" s="736"/>
      <c r="D487" s="720"/>
      <c r="E487" s="720"/>
      <c r="F487" s="720"/>
      <c r="G487" s="720"/>
      <c r="H487" s="720"/>
      <c r="I487" s="720"/>
      <c r="J487" s="720"/>
      <c r="K487" s="720"/>
      <c r="L487" s="720"/>
      <c r="M487" s="720"/>
      <c r="N487" s="720"/>
      <c r="O487" s="720"/>
      <c r="P487" s="720"/>
      <c r="Q487" s="720"/>
      <c r="R487" s="720"/>
      <c r="S487" s="720"/>
      <c r="T487" s="720"/>
      <c r="U487" s="720"/>
      <c r="V487" s="720"/>
      <c r="W487" s="720"/>
      <c r="X487" s="720"/>
    </row>
    <row r="488" spans="1:24" ht="18" customHeight="1">
      <c r="A488" s="720"/>
      <c r="B488" s="720"/>
      <c r="C488" s="736"/>
      <c r="D488" s="720"/>
      <c r="E488" s="720"/>
      <c r="F488" s="720"/>
      <c r="G488" s="720"/>
      <c r="H488" s="720"/>
      <c r="I488" s="720"/>
      <c r="J488" s="720"/>
      <c r="K488" s="720"/>
      <c r="L488" s="720"/>
      <c r="M488" s="720"/>
      <c r="N488" s="720"/>
      <c r="O488" s="720"/>
      <c r="P488" s="720"/>
      <c r="Q488" s="720"/>
      <c r="R488" s="720"/>
      <c r="S488" s="720"/>
      <c r="T488" s="720"/>
      <c r="U488" s="720"/>
      <c r="V488" s="720"/>
      <c r="W488" s="720"/>
      <c r="X488" s="720"/>
    </row>
    <row r="489" spans="1:24" ht="18" customHeight="1">
      <c r="A489" s="720"/>
      <c r="B489" s="720"/>
      <c r="C489" s="736"/>
      <c r="D489" s="720"/>
      <c r="E489" s="720"/>
      <c r="F489" s="720"/>
      <c r="G489" s="720"/>
      <c r="H489" s="720"/>
      <c r="I489" s="720"/>
      <c r="J489" s="720"/>
      <c r="K489" s="720"/>
      <c r="L489" s="720"/>
      <c r="M489" s="720"/>
      <c r="N489" s="720"/>
      <c r="O489" s="720"/>
      <c r="P489" s="720"/>
      <c r="Q489" s="720"/>
      <c r="R489" s="720"/>
      <c r="S489" s="720"/>
      <c r="T489" s="720"/>
      <c r="U489" s="720"/>
      <c r="V489" s="720"/>
      <c r="W489" s="720"/>
      <c r="X489" s="720"/>
    </row>
    <row r="490" spans="1:24" ht="18" customHeight="1">
      <c r="A490" s="720"/>
      <c r="B490" s="720"/>
      <c r="C490" s="736"/>
      <c r="D490" s="720"/>
      <c r="E490" s="720"/>
      <c r="F490" s="720"/>
      <c r="G490" s="720"/>
      <c r="H490" s="720"/>
      <c r="I490" s="720"/>
      <c r="J490" s="720"/>
      <c r="K490" s="720"/>
      <c r="L490" s="720"/>
      <c r="M490" s="720"/>
      <c r="N490" s="720"/>
      <c r="O490" s="720"/>
      <c r="P490" s="720"/>
      <c r="Q490" s="720"/>
      <c r="R490" s="720"/>
      <c r="S490" s="720"/>
      <c r="T490" s="720"/>
      <c r="U490" s="720"/>
      <c r="V490" s="720"/>
      <c r="W490" s="720"/>
      <c r="X490" s="720"/>
    </row>
    <row r="491" spans="1:24" ht="18" customHeight="1">
      <c r="A491" s="720"/>
      <c r="B491" s="720"/>
      <c r="C491" s="736"/>
      <c r="D491" s="720"/>
      <c r="E491" s="720"/>
      <c r="F491" s="720"/>
      <c r="G491" s="720"/>
      <c r="H491" s="720"/>
      <c r="I491" s="720"/>
      <c r="J491" s="720"/>
      <c r="K491" s="720"/>
      <c r="L491" s="720"/>
      <c r="M491" s="720"/>
      <c r="N491" s="720"/>
      <c r="O491" s="720"/>
      <c r="P491" s="720"/>
      <c r="Q491" s="720"/>
      <c r="R491" s="720"/>
      <c r="S491" s="720"/>
      <c r="T491" s="720"/>
      <c r="U491" s="720"/>
      <c r="V491" s="720"/>
      <c r="W491" s="720"/>
      <c r="X491" s="720"/>
    </row>
    <row r="492" spans="1:24" ht="18" customHeight="1">
      <c r="A492" s="720"/>
      <c r="B492" s="720"/>
      <c r="C492" s="736"/>
      <c r="D492" s="720"/>
      <c r="E492" s="720"/>
      <c r="F492" s="720"/>
      <c r="G492" s="720"/>
      <c r="H492" s="720"/>
      <c r="I492" s="720"/>
      <c r="J492" s="720"/>
      <c r="K492" s="720"/>
      <c r="L492" s="720"/>
      <c r="M492" s="720"/>
      <c r="N492" s="720"/>
      <c r="O492" s="720"/>
      <c r="P492" s="720"/>
      <c r="Q492" s="720"/>
      <c r="R492" s="720"/>
      <c r="S492" s="720"/>
      <c r="T492" s="720"/>
      <c r="U492" s="720"/>
      <c r="V492" s="720"/>
      <c r="W492" s="720"/>
      <c r="X492" s="720"/>
    </row>
    <row r="493" spans="1:24" ht="18" customHeight="1">
      <c r="A493" s="720"/>
      <c r="B493" s="720"/>
      <c r="C493" s="736"/>
      <c r="D493" s="720"/>
      <c r="E493" s="720"/>
      <c r="F493" s="720"/>
      <c r="G493" s="720"/>
      <c r="H493" s="720"/>
      <c r="I493" s="720"/>
      <c r="J493" s="720"/>
      <c r="K493" s="720"/>
      <c r="L493" s="720"/>
      <c r="M493" s="720"/>
      <c r="N493" s="720"/>
      <c r="O493" s="720"/>
      <c r="P493" s="720"/>
      <c r="Q493" s="720"/>
      <c r="R493" s="720"/>
      <c r="S493" s="720"/>
      <c r="T493" s="720"/>
      <c r="U493" s="720"/>
      <c r="V493" s="720"/>
      <c r="W493" s="720"/>
      <c r="X493" s="720"/>
    </row>
    <row r="494" spans="1:24" ht="18" customHeight="1">
      <c r="A494" s="720"/>
      <c r="B494" s="720"/>
      <c r="C494" s="736"/>
      <c r="D494" s="720"/>
      <c r="E494" s="720"/>
      <c r="F494" s="720"/>
      <c r="G494" s="720"/>
      <c r="H494" s="720"/>
      <c r="I494" s="720"/>
      <c r="J494" s="720"/>
      <c r="K494" s="720"/>
      <c r="L494" s="720"/>
      <c r="M494" s="720"/>
      <c r="N494" s="720"/>
      <c r="O494" s="720"/>
      <c r="P494" s="720"/>
      <c r="Q494" s="720"/>
      <c r="R494" s="720"/>
      <c r="S494" s="720"/>
      <c r="T494" s="720"/>
      <c r="U494" s="720"/>
      <c r="V494" s="720"/>
      <c r="W494" s="720"/>
      <c r="X494" s="720"/>
    </row>
    <row r="495" spans="1:24" ht="18" customHeight="1">
      <c r="A495" s="720"/>
      <c r="B495" s="720"/>
      <c r="C495" s="736"/>
      <c r="D495" s="720"/>
      <c r="E495" s="720"/>
      <c r="F495" s="720"/>
      <c r="G495" s="720"/>
      <c r="H495" s="720"/>
      <c r="I495" s="720"/>
      <c r="J495" s="720"/>
      <c r="K495" s="720"/>
      <c r="L495" s="720"/>
      <c r="M495" s="720"/>
      <c r="N495" s="720"/>
      <c r="O495" s="720"/>
      <c r="P495" s="720"/>
      <c r="Q495" s="720"/>
      <c r="R495" s="720"/>
      <c r="S495" s="720"/>
      <c r="T495" s="720"/>
      <c r="U495" s="720"/>
      <c r="V495" s="720"/>
      <c r="W495" s="720"/>
      <c r="X495" s="720"/>
    </row>
    <row r="496" spans="1:24" ht="18" customHeight="1">
      <c r="A496" s="720"/>
      <c r="B496" s="720"/>
      <c r="C496" s="736"/>
      <c r="D496" s="720"/>
      <c r="E496" s="720"/>
      <c r="F496" s="720"/>
      <c r="G496" s="720"/>
      <c r="H496" s="720"/>
      <c r="I496" s="720"/>
      <c r="J496" s="720"/>
      <c r="K496" s="720"/>
      <c r="L496" s="720"/>
      <c r="M496" s="720"/>
      <c r="N496" s="720"/>
      <c r="O496" s="720"/>
      <c r="P496" s="720"/>
      <c r="Q496" s="720"/>
      <c r="R496" s="720"/>
      <c r="S496" s="720"/>
      <c r="T496" s="720"/>
      <c r="U496" s="720"/>
      <c r="V496" s="720"/>
      <c r="W496" s="720"/>
      <c r="X496" s="720"/>
    </row>
    <row r="497" spans="1:24" ht="18" customHeight="1">
      <c r="A497" s="720"/>
      <c r="B497" s="720"/>
      <c r="C497" s="736"/>
      <c r="D497" s="720"/>
      <c r="E497" s="720"/>
      <c r="F497" s="720"/>
      <c r="G497" s="720"/>
      <c r="H497" s="720"/>
      <c r="I497" s="720"/>
      <c r="J497" s="720"/>
      <c r="K497" s="720"/>
      <c r="L497" s="720"/>
      <c r="M497" s="720"/>
      <c r="N497" s="720"/>
      <c r="O497" s="720"/>
      <c r="P497" s="720"/>
      <c r="Q497" s="720"/>
      <c r="R497" s="720"/>
      <c r="S497" s="720"/>
      <c r="T497" s="720"/>
      <c r="U497" s="720"/>
      <c r="V497" s="720"/>
      <c r="W497" s="720"/>
      <c r="X497" s="720"/>
    </row>
    <row r="498" spans="1:24" ht="18" customHeight="1">
      <c r="A498" s="720"/>
      <c r="B498" s="720"/>
      <c r="C498" s="736"/>
      <c r="D498" s="720"/>
      <c r="E498" s="720"/>
      <c r="F498" s="720"/>
      <c r="G498" s="720"/>
      <c r="H498" s="720"/>
      <c r="I498" s="720"/>
      <c r="J498" s="720"/>
      <c r="K498" s="720"/>
      <c r="L498" s="720"/>
      <c r="M498" s="720"/>
      <c r="N498" s="720"/>
      <c r="O498" s="720"/>
      <c r="P498" s="720"/>
      <c r="Q498" s="720"/>
      <c r="R498" s="720"/>
      <c r="S498" s="720"/>
      <c r="T498" s="720"/>
      <c r="U498" s="720"/>
      <c r="V498" s="720"/>
      <c r="W498" s="720"/>
      <c r="X498" s="720"/>
    </row>
    <row r="499" spans="1:24" ht="18" customHeight="1">
      <c r="A499" s="720"/>
      <c r="B499" s="720"/>
      <c r="C499" s="736"/>
      <c r="D499" s="720"/>
      <c r="E499" s="720"/>
      <c r="F499" s="720"/>
      <c r="G499" s="720"/>
      <c r="H499" s="720"/>
      <c r="I499" s="720"/>
      <c r="J499" s="720"/>
      <c r="K499" s="720"/>
      <c r="L499" s="720"/>
      <c r="M499" s="720"/>
      <c r="N499" s="720"/>
      <c r="O499" s="720"/>
      <c r="P499" s="720"/>
      <c r="Q499" s="720"/>
      <c r="R499" s="720"/>
      <c r="S499" s="720"/>
      <c r="T499" s="720"/>
      <c r="U499" s="720"/>
      <c r="V499" s="720"/>
      <c r="W499" s="720"/>
      <c r="X499" s="720"/>
    </row>
    <row r="500" spans="1:24" ht="18" customHeight="1">
      <c r="A500" s="720"/>
      <c r="B500" s="720"/>
      <c r="C500" s="736"/>
      <c r="D500" s="720"/>
      <c r="E500" s="720"/>
      <c r="F500" s="720"/>
      <c r="G500" s="720"/>
      <c r="H500" s="720"/>
      <c r="I500" s="720"/>
      <c r="J500" s="720"/>
      <c r="K500" s="720"/>
      <c r="L500" s="720"/>
      <c r="M500" s="720"/>
      <c r="N500" s="720"/>
      <c r="O500" s="720"/>
      <c r="P500" s="720"/>
      <c r="Q500" s="720"/>
      <c r="R500" s="720"/>
      <c r="S500" s="720"/>
      <c r="T500" s="720"/>
      <c r="U500" s="720"/>
      <c r="V500" s="720"/>
      <c r="W500" s="720"/>
      <c r="X500" s="720"/>
    </row>
    <row r="501" spans="1:24" ht="18" customHeight="1">
      <c r="A501" s="720"/>
      <c r="B501" s="720"/>
      <c r="C501" s="736"/>
      <c r="D501" s="720"/>
      <c r="E501" s="720"/>
      <c r="F501" s="720"/>
      <c r="G501" s="720"/>
      <c r="H501" s="720"/>
      <c r="I501" s="720"/>
      <c r="J501" s="720"/>
      <c r="K501" s="720"/>
      <c r="L501" s="720"/>
      <c r="M501" s="720"/>
      <c r="N501" s="720"/>
      <c r="O501" s="720"/>
      <c r="P501" s="720"/>
      <c r="Q501" s="720"/>
      <c r="R501" s="720"/>
      <c r="S501" s="720"/>
      <c r="T501" s="720"/>
      <c r="U501" s="720"/>
      <c r="V501" s="720"/>
      <c r="W501" s="720"/>
      <c r="X501" s="720"/>
    </row>
    <row r="502" spans="1:24" ht="18" customHeight="1">
      <c r="A502" s="720"/>
      <c r="B502" s="720"/>
      <c r="C502" s="736"/>
      <c r="D502" s="720"/>
      <c r="E502" s="720"/>
      <c r="F502" s="720"/>
      <c r="G502" s="720"/>
      <c r="H502" s="720"/>
      <c r="I502" s="720"/>
      <c r="J502" s="720"/>
      <c r="K502" s="720"/>
      <c r="L502" s="720"/>
      <c r="M502" s="720"/>
      <c r="N502" s="720"/>
      <c r="O502" s="720"/>
      <c r="P502" s="720"/>
      <c r="Q502" s="720"/>
      <c r="R502" s="720"/>
      <c r="S502" s="720"/>
      <c r="T502" s="720"/>
      <c r="U502" s="720"/>
      <c r="V502" s="720"/>
      <c r="W502" s="720"/>
      <c r="X502" s="720"/>
    </row>
    <row r="503" spans="1:24" ht="18" customHeight="1">
      <c r="A503" s="720"/>
      <c r="B503" s="720"/>
      <c r="C503" s="736"/>
      <c r="D503" s="720"/>
      <c r="E503" s="720"/>
      <c r="F503" s="720"/>
      <c r="G503" s="720"/>
      <c r="H503" s="720"/>
      <c r="I503" s="720"/>
      <c r="J503" s="720"/>
      <c r="K503" s="720"/>
      <c r="L503" s="720"/>
      <c r="M503" s="720"/>
      <c r="N503" s="720"/>
      <c r="O503" s="720"/>
      <c r="P503" s="720"/>
      <c r="Q503" s="720"/>
      <c r="R503" s="720"/>
      <c r="S503" s="720"/>
      <c r="T503" s="720"/>
      <c r="U503" s="720"/>
      <c r="V503" s="720"/>
      <c r="W503" s="720"/>
      <c r="X503" s="720"/>
    </row>
    <row r="504" spans="1:24" ht="18" customHeight="1">
      <c r="A504" s="720"/>
      <c r="B504" s="720"/>
      <c r="C504" s="736"/>
      <c r="D504" s="720"/>
      <c r="E504" s="720"/>
      <c r="F504" s="720"/>
      <c r="G504" s="720"/>
      <c r="H504" s="720"/>
      <c r="I504" s="720"/>
      <c r="J504" s="720"/>
      <c r="K504" s="720"/>
      <c r="L504" s="720"/>
      <c r="M504" s="720"/>
      <c r="N504" s="720"/>
      <c r="O504" s="720"/>
      <c r="P504" s="720"/>
      <c r="Q504" s="720"/>
      <c r="R504" s="720"/>
      <c r="S504" s="720"/>
      <c r="T504" s="720"/>
      <c r="U504" s="720"/>
      <c r="V504" s="720"/>
      <c r="W504" s="720"/>
      <c r="X504" s="720"/>
    </row>
    <row r="505" spans="1:24" ht="18" customHeight="1">
      <c r="A505" s="720"/>
      <c r="B505" s="720"/>
      <c r="C505" s="736"/>
      <c r="D505" s="720"/>
      <c r="E505" s="720"/>
      <c r="F505" s="720"/>
      <c r="G505" s="720"/>
      <c r="H505" s="720"/>
      <c r="I505" s="720"/>
      <c r="J505" s="720"/>
      <c r="K505" s="720"/>
      <c r="L505" s="720"/>
      <c r="M505" s="720"/>
      <c r="N505" s="720"/>
      <c r="O505" s="720"/>
      <c r="P505" s="720"/>
      <c r="Q505" s="720"/>
      <c r="R505" s="720"/>
      <c r="S505" s="720"/>
      <c r="T505" s="720"/>
      <c r="U505" s="720"/>
      <c r="V505" s="720"/>
      <c r="W505" s="720"/>
      <c r="X505" s="720"/>
    </row>
    <row r="506" spans="1:24" ht="18" customHeight="1">
      <c r="A506" s="720"/>
      <c r="B506" s="720"/>
      <c r="C506" s="736"/>
      <c r="D506" s="720"/>
      <c r="E506" s="720"/>
      <c r="F506" s="720"/>
      <c r="G506" s="720"/>
      <c r="H506" s="720"/>
      <c r="I506" s="720"/>
      <c r="J506" s="720"/>
      <c r="K506" s="720"/>
      <c r="L506" s="720"/>
      <c r="M506" s="720"/>
      <c r="N506" s="720"/>
      <c r="O506" s="720"/>
      <c r="P506" s="720"/>
      <c r="Q506" s="720"/>
      <c r="R506" s="720"/>
      <c r="S506" s="720"/>
      <c r="T506" s="720"/>
      <c r="U506" s="720"/>
      <c r="V506" s="720"/>
      <c r="W506" s="720"/>
      <c r="X506" s="720"/>
    </row>
    <row r="507" spans="1:24" ht="18" customHeight="1">
      <c r="A507" s="720"/>
      <c r="B507" s="720"/>
      <c r="C507" s="736"/>
      <c r="D507" s="720"/>
      <c r="E507" s="720"/>
      <c r="F507" s="720"/>
      <c r="G507" s="720"/>
      <c r="H507" s="720"/>
      <c r="I507" s="720"/>
      <c r="J507" s="720"/>
      <c r="K507" s="720"/>
      <c r="L507" s="720"/>
      <c r="M507" s="720"/>
      <c r="N507" s="720"/>
      <c r="O507" s="720"/>
      <c r="P507" s="720"/>
      <c r="Q507" s="720"/>
      <c r="R507" s="720"/>
      <c r="S507" s="720"/>
      <c r="T507" s="720"/>
      <c r="U507" s="720"/>
      <c r="V507" s="720"/>
      <c r="W507" s="720"/>
      <c r="X507" s="720"/>
    </row>
    <row r="508" spans="1:24" ht="18" customHeight="1">
      <c r="A508" s="720"/>
      <c r="B508" s="720"/>
      <c r="C508" s="736"/>
      <c r="D508" s="720"/>
      <c r="E508" s="720"/>
      <c r="F508" s="720"/>
      <c r="G508" s="720"/>
      <c r="H508" s="720"/>
      <c r="I508" s="720"/>
      <c r="J508" s="720"/>
      <c r="K508" s="720"/>
      <c r="L508" s="720"/>
      <c r="M508" s="720"/>
      <c r="N508" s="720"/>
      <c r="O508" s="720"/>
      <c r="P508" s="720"/>
      <c r="Q508" s="720"/>
      <c r="R508" s="720"/>
      <c r="S508" s="720"/>
      <c r="T508" s="720"/>
      <c r="U508" s="720"/>
      <c r="V508" s="720"/>
      <c r="W508" s="720"/>
      <c r="X508" s="720"/>
    </row>
    <row r="509" spans="1:24" ht="18" customHeight="1">
      <c r="A509" s="720"/>
      <c r="B509" s="720"/>
      <c r="C509" s="736"/>
      <c r="D509" s="720"/>
      <c r="E509" s="720"/>
      <c r="F509" s="720"/>
      <c r="G509" s="720"/>
      <c r="H509" s="720"/>
      <c r="I509" s="720"/>
      <c r="J509" s="720"/>
      <c r="K509" s="720"/>
      <c r="L509" s="720"/>
      <c r="M509" s="720"/>
      <c r="N509" s="720"/>
      <c r="O509" s="720"/>
      <c r="P509" s="720"/>
      <c r="Q509" s="720"/>
      <c r="R509" s="720"/>
      <c r="S509" s="720"/>
      <c r="T509" s="720"/>
      <c r="U509" s="720"/>
      <c r="V509" s="720"/>
      <c r="W509" s="720"/>
      <c r="X509" s="720"/>
    </row>
    <row r="510" spans="1:24" ht="18" customHeight="1">
      <c r="A510" s="720"/>
      <c r="B510" s="720"/>
      <c r="C510" s="736"/>
      <c r="D510" s="720"/>
      <c r="E510" s="720"/>
      <c r="F510" s="720"/>
      <c r="G510" s="720"/>
      <c r="H510" s="720"/>
      <c r="I510" s="720"/>
      <c r="J510" s="720"/>
      <c r="K510" s="720"/>
      <c r="L510" s="720"/>
      <c r="M510" s="720"/>
      <c r="N510" s="720"/>
      <c r="O510" s="720"/>
      <c r="P510" s="720"/>
      <c r="Q510" s="720"/>
      <c r="R510" s="720"/>
      <c r="S510" s="720"/>
      <c r="T510" s="720"/>
      <c r="U510" s="720"/>
      <c r="V510" s="720"/>
      <c r="W510" s="720"/>
      <c r="X510" s="720"/>
    </row>
    <row r="511" spans="1:24" ht="18" customHeight="1">
      <c r="A511" s="720"/>
      <c r="B511" s="720"/>
      <c r="C511" s="736"/>
      <c r="D511" s="720"/>
      <c r="E511" s="720"/>
      <c r="F511" s="720"/>
      <c r="G511" s="720"/>
      <c r="H511" s="720"/>
      <c r="I511" s="720"/>
      <c r="J511" s="720"/>
      <c r="K511" s="720"/>
      <c r="L511" s="720"/>
      <c r="M511" s="720"/>
      <c r="N511" s="720"/>
      <c r="O511" s="720"/>
      <c r="P511" s="720"/>
      <c r="Q511" s="720"/>
      <c r="R511" s="720"/>
      <c r="S511" s="720"/>
      <c r="T511" s="720"/>
      <c r="U511" s="720"/>
      <c r="V511" s="720"/>
      <c r="W511" s="720"/>
      <c r="X511" s="720"/>
    </row>
    <row r="512" spans="1:24" ht="18" customHeight="1">
      <c r="A512" s="720"/>
      <c r="B512" s="720"/>
      <c r="C512" s="736"/>
      <c r="D512" s="720"/>
      <c r="E512" s="720"/>
      <c r="F512" s="720"/>
      <c r="G512" s="720"/>
      <c r="H512" s="720"/>
      <c r="I512" s="720"/>
      <c r="J512" s="720"/>
      <c r="K512" s="720"/>
      <c r="L512" s="720"/>
      <c r="M512" s="720"/>
      <c r="N512" s="720"/>
      <c r="O512" s="720"/>
      <c r="P512" s="720"/>
      <c r="Q512" s="720"/>
      <c r="R512" s="720"/>
      <c r="S512" s="720"/>
      <c r="T512" s="720"/>
      <c r="U512" s="720"/>
      <c r="V512" s="720"/>
      <c r="W512" s="720"/>
      <c r="X512" s="720"/>
    </row>
    <row r="513" spans="1:24" ht="18" customHeight="1">
      <c r="A513" s="720"/>
      <c r="B513" s="720"/>
      <c r="C513" s="736"/>
      <c r="D513" s="720"/>
      <c r="E513" s="720"/>
      <c r="F513" s="720"/>
      <c r="G513" s="720"/>
      <c r="H513" s="720"/>
      <c r="I513" s="720"/>
      <c r="J513" s="720"/>
      <c r="K513" s="720"/>
      <c r="L513" s="720"/>
      <c r="M513" s="720"/>
      <c r="N513" s="720"/>
      <c r="O513" s="720"/>
      <c r="P513" s="720"/>
      <c r="Q513" s="720"/>
      <c r="R513" s="720"/>
      <c r="S513" s="720"/>
      <c r="T513" s="720"/>
      <c r="U513" s="720"/>
      <c r="V513" s="720"/>
      <c r="W513" s="720"/>
      <c r="X513" s="720"/>
    </row>
    <row r="514" spans="1:24" ht="18" customHeight="1">
      <c r="A514" s="720"/>
      <c r="B514" s="720"/>
      <c r="C514" s="736"/>
      <c r="D514" s="720"/>
      <c r="E514" s="720"/>
      <c r="F514" s="720"/>
      <c r="G514" s="720"/>
      <c r="H514" s="720"/>
      <c r="I514" s="720"/>
      <c r="J514" s="720"/>
      <c r="K514" s="720"/>
      <c r="L514" s="720"/>
      <c r="M514" s="720"/>
      <c r="N514" s="720"/>
      <c r="O514" s="720"/>
      <c r="P514" s="720"/>
      <c r="Q514" s="720"/>
      <c r="R514" s="720"/>
      <c r="S514" s="720"/>
      <c r="T514" s="720"/>
      <c r="U514" s="720"/>
      <c r="V514" s="720"/>
      <c r="W514" s="720"/>
      <c r="X514" s="720"/>
    </row>
    <row r="515" spans="1:24" ht="18" customHeight="1">
      <c r="A515" s="720"/>
      <c r="B515" s="720"/>
      <c r="C515" s="736"/>
      <c r="D515" s="720"/>
      <c r="E515" s="720"/>
      <c r="F515" s="720"/>
      <c r="G515" s="720"/>
      <c r="H515" s="720"/>
      <c r="I515" s="720"/>
      <c r="J515" s="720"/>
      <c r="K515" s="720"/>
      <c r="L515" s="720"/>
      <c r="M515" s="720"/>
      <c r="N515" s="720"/>
      <c r="O515" s="720"/>
      <c r="P515" s="720"/>
      <c r="Q515" s="720"/>
      <c r="R515" s="720"/>
      <c r="S515" s="720"/>
      <c r="T515" s="720"/>
      <c r="U515" s="720"/>
      <c r="V515" s="720"/>
      <c r="W515" s="720"/>
      <c r="X515" s="720"/>
    </row>
    <row r="516" spans="1:24" ht="18" customHeight="1">
      <c r="A516" s="720"/>
      <c r="B516" s="720"/>
      <c r="C516" s="736"/>
      <c r="D516" s="720"/>
      <c r="E516" s="720"/>
      <c r="F516" s="720"/>
      <c r="G516" s="720"/>
      <c r="H516" s="720"/>
      <c r="I516" s="720"/>
      <c r="J516" s="720"/>
      <c r="K516" s="720"/>
      <c r="L516" s="720"/>
      <c r="M516" s="720"/>
      <c r="N516" s="720"/>
      <c r="O516" s="720"/>
      <c r="P516" s="720"/>
      <c r="Q516" s="720"/>
      <c r="R516" s="720"/>
      <c r="S516" s="720"/>
      <c r="T516" s="720"/>
      <c r="U516" s="720"/>
      <c r="V516" s="720"/>
      <c r="W516" s="720"/>
      <c r="X516" s="720"/>
    </row>
    <row r="517" spans="1:24" ht="18" customHeight="1">
      <c r="A517" s="720"/>
      <c r="B517" s="720"/>
      <c r="C517" s="736"/>
      <c r="D517" s="720"/>
      <c r="E517" s="720"/>
      <c r="F517" s="720"/>
      <c r="G517" s="720"/>
      <c r="H517" s="720"/>
      <c r="I517" s="720"/>
      <c r="J517" s="720"/>
      <c r="K517" s="720"/>
      <c r="L517" s="720"/>
      <c r="M517" s="720"/>
      <c r="N517" s="720"/>
      <c r="O517" s="720"/>
      <c r="P517" s="720"/>
      <c r="Q517" s="720"/>
      <c r="R517" s="720"/>
      <c r="S517" s="720"/>
      <c r="T517" s="720"/>
      <c r="U517" s="720"/>
      <c r="V517" s="720"/>
      <c r="W517" s="720"/>
      <c r="X517" s="720"/>
    </row>
    <row r="518" spans="1:24" ht="18" customHeight="1">
      <c r="A518" s="720"/>
      <c r="B518" s="720"/>
      <c r="C518" s="736"/>
      <c r="D518" s="720"/>
      <c r="E518" s="720"/>
      <c r="F518" s="720"/>
      <c r="G518" s="720"/>
      <c r="H518" s="720"/>
      <c r="I518" s="720"/>
      <c r="J518" s="720"/>
      <c r="K518" s="720"/>
      <c r="L518" s="720"/>
      <c r="M518" s="720"/>
      <c r="N518" s="720"/>
      <c r="O518" s="720"/>
      <c r="P518" s="720"/>
      <c r="Q518" s="720"/>
      <c r="R518" s="720"/>
      <c r="S518" s="720"/>
      <c r="T518" s="720"/>
      <c r="U518" s="720"/>
      <c r="V518" s="720"/>
      <c r="W518" s="720"/>
      <c r="X518" s="720"/>
    </row>
    <row r="519" spans="1:24" ht="18" customHeight="1">
      <c r="A519" s="720"/>
      <c r="B519" s="720"/>
      <c r="C519" s="736"/>
      <c r="D519" s="720"/>
      <c r="E519" s="720"/>
      <c r="F519" s="720"/>
      <c r="G519" s="720"/>
      <c r="H519" s="720"/>
      <c r="I519" s="720"/>
      <c r="J519" s="720"/>
      <c r="K519" s="720"/>
      <c r="L519" s="720"/>
      <c r="M519" s="720"/>
      <c r="N519" s="720"/>
      <c r="O519" s="720"/>
      <c r="P519" s="720"/>
      <c r="Q519" s="720"/>
      <c r="R519" s="720"/>
      <c r="S519" s="720"/>
      <c r="T519" s="720"/>
      <c r="U519" s="720"/>
      <c r="V519" s="720"/>
      <c r="W519" s="720"/>
      <c r="X519" s="720"/>
    </row>
    <row r="520" spans="1:24" ht="18" customHeight="1">
      <c r="A520" s="720"/>
      <c r="B520" s="720"/>
      <c r="C520" s="736"/>
      <c r="D520" s="720"/>
      <c r="E520" s="720"/>
      <c r="F520" s="720"/>
      <c r="G520" s="720"/>
      <c r="H520" s="720"/>
      <c r="I520" s="720"/>
      <c r="J520" s="720"/>
      <c r="K520" s="720"/>
      <c r="L520" s="720"/>
      <c r="M520" s="720"/>
      <c r="N520" s="720"/>
      <c r="O520" s="720"/>
      <c r="P520" s="720"/>
      <c r="Q520" s="720"/>
      <c r="R520" s="720"/>
      <c r="S520" s="720"/>
      <c r="T520" s="720"/>
      <c r="U520" s="720"/>
      <c r="V520" s="720"/>
      <c r="W520" s="720"/>
      <c r="X520" s="720"/>
    </row>
    <row r="521" spans="1:24" ht="18" customHeight="1">
      <c r="A521" s="720"/>
      <c r="B521" s="720"/>
      <c r="C521" s="736"/>
      <c r="D521" s="720"/>
      <c r="E521" s="720"/>
      <c r="F521" s="720"/>
      <c r="G521" s="720"/>
      <c r="H521" s="720"/>
      <c r="I521" s="720"/>
      <c r="J521" s="720"/>
      <c r="K521" s="720"/>
      <c r="L521" s="720"/>
      <c r="M521" s="720"/>
      <c r="N521" s="720"/>
      <c r="O521" s="720"/>
      <c r="P521" s="720"/>
      <c r="Q521" s="720"/>
      <c r="R521" s="720"/>
      <c r="S521" s="720"/>
      <c r="T521" s="720"/>
      <c r="U521" s="720"/>
      <c r="V521" s="720"/>
      <c r="W521" s="720"/>
      <c r="X521" s="720"/>
    </row>
    <row r="522" spans="1:24" ht="18" customHeight="1">
      <c r="A522" s="720"/>
      <c r="B522" s="720"/>
      <c r="C522" s="736"/>
      <c r="D522" s="720"/>
      <c r="E522" s="720"/>
      <c r="F522" s="720"/>
      <c r="G522" s="720"/>
      <c r="H522" s="720"/>
      <c r="I522" s="720"/>
      <c r="J522" s="720"/>
      <c r="K522" s="720"/>
      <c r="L522" s="720"/>
      <c r="M522" s="720"/>
      <c r="N522" s="720"/>
      <c r="O522" s="720"/>
      <c r="P522" s="720"/>
      <c r="Q522" s="720"/>
      <c r="R522" s="720"/>
      <c r="S522" s="720"/>
      <c r="T522" s="720"/>
      <c r="U522" s="720"/>
      <c r="V522" s="720"/>
      <c r="W522" s="720"/>
      <c r="X522" s="720"/>
    </row>
    <row r="523" spans="1:24" ht="18" customHeight="1">
      <c r="A523" s="720"/>
      <c r="B523" s="720"/>
      <c r="C523" s="736"/>
      <c r="D523" s="720"/>
      <c r="E523" s="720"/>
      <c r="F523" s="720"/>
      <c r="G523" s="720"/>
      <c r="H523" s="720"/>
      <c r="I523" s="720"/>
      <c r="J523" s="720"/>
      <c r="K523" s="720"/>
      <c r="L523" s="720"/>
      <c r="M523" s="720"/>
      <c r="N523" s="720"/>
      <c r="O523" s="720"/>
      <c r="P523" s="720"/>
      <c r="Q523" s="720"/>
      <c r="R523" s="720"/>
      <c r="S523" s="720"/>
      <c r="T523" s="720"/>
      <c r="U523" s="720"/>
      <c r="V523" s="720"/>
      <c r="W523" s="720"/>
      <c r="X523" s="720"/>
    </row>
    <row r="524" spans="1:24" ht="18" customHeight="1">
      <c r="A524" s="720"/>
      <c r="B524" s="720"/>
      <c r="C524" s="736"/>
      <c r="D524" s="720"/>
      <c r="E524" s="720"/>
      <c r="F524" s="720"/>
      <c r="G524" s="720"/>
      <c r="H524" s="720"/>
      <c r="I524" s="720"/>
      <c r="J524" s="720"/>
      <c r="K524" s="720"/>
      <c r="L524" s="720"/>
      <c r="M524" s="720"/>
      <c r="N524" s="720"/>
      <c r="O524" s="720"/>
      <c r="P524" s="720"/>
      <c r="Q524" s="720"/>
      <c r="R524" s="720"/>
      <c r="S524" s="720"/>
      <c r="T524" s="720"/>
      <c r="U524" s="720"/>
      <c r="V524" s="720"/>
      <c r="W524" s="720"/>
      <c r="X524" s="720"/>
    </row>
    <row r="525" spans="1:24" ht="18" customHeight="1">
      <c r="A525" s="720"/>
      <c r="B525" s="720"/>
      <c r="C525" s="736"/>
      <c r="D525" s="720"/>
      <c r="E525" s="720"/>
      <c r="F525" s="720"/>
      <c r="G525" s="720"/>
      <c r="H525" s="720"/>
      <c r="I525" s="720"/>
      <c r="J525" s="720"/>
      <c r="K525" s="720"/>
      <c r="L525" s="720"/>
      <c r="M525" s="720"/>
      <c r="N525" s="720"/>
      <c r="O525" s="720"/>
      <c r="P525" s="720"/>
      <c r="Q525" s="720"/>
      <c r="R525" s="720"/>
      <c r="S525" s="720"/>
      <c r="T525" s="720"/>
      <c r="U525" s="720"/>
      <c r="V525" s="720"/>
      <c r="W525" s="720"/>
      <c r="X525" s="720"/>
    </row>
    <row r="526" spans="1:24" ht="18" customHeight="1">
      <c r="A526" s="720"/>
      <c r="B526" s="720"/>
      <c r="C526" s="736"/>
      <c r="D526" s="720"/>
      <c r="E526" s="720"/>
      <c r="F526" s="720"/>
      <c r="G526" s="720"/>
      <c r="H526" s="720"/>
      <c r="I526" s="720"/>
      <c r="J526" s="720"/>
      <c r="K526" s="720"/>
      <c r="L526" s="720"/>
      <c r="M526" s="720"/>
      <c r="N526" s="720"/>
      <c r="O526" s="720"/>
      <c r="P526" s="720"/>
      <c r="Q526" s="720"/>
      <c r="R526" s="720"/>
      <c r="S526" s="720"/>
      <c r="T526" s="720"/>
      <c r="U526" s="720"/>
      <c r="V526" s="720"/>
      <c r="W526" s="720"/>
      <c r="X526" s="720"/>
    </row>
    <row r="527" spans="1:24" ht="18" customHeight="1">
      <c r="A527" s="720"/>
      <c r="B527" s="720"/>
      <c r="C527" s="736"/>
      <c r="D527" s="720"/>
      <c r="E527" s="720"/>
      <c r="F527" s="720"/>
      <c r="G527" s="720"/>
      <c r="H527" s="720"/>
      <c r="I527" s="720"/>
      <c r="J527" s="720"/>
      <c r="K527" s="720"/>
      <c r="L527" s="720"/>
      <c r="M527" s="720"/>
      <c r="N527" s="720"/>
      <c r="O527" s="720"/>
      <c r="P527" s="720"/>
      <c r="Q527" s="720"/>
      <c r="R527" s="720"/>
      <c r="S527" s="720"/>
      <c r="T527" s="720"/>
      <c r="U527" s="720"/>
      <c r="V527" s="720"/>
      <c r="W527" s="720"/>
      <c r="X527" s="720"/>
    </row>
    <row r="528" spans="1:24" ht="18" customHeight="1">
      <c r="A528" s="720"/>
      <c r="B528" s="720"/>
      <c r="C528" s="736"/>
      <c r="D528" s="720"/>
      <c r="E528" s="720"/>
      <c r="F528" s="720"/>
      <c r="G528" s="720"/>
      <c r="H528" s="720"/>
      <c r="I528" s="720"/>
      <c r="J528" s="720"/>
      <c r="K528" s="720"/>
      <c r="L528" s="720"/>
      <c r="M528" s="720"/>
      <c r="N528" s="720"/>
      <c r="O528" s="720"/>
      <c r="P528" s="720"/>
      <c r="Q528" s="720"/>
      <c r="R528" s="720"/>
      <c r="S528" s="720"/>
      <c r="T528" s="720"/>
      <c r="U528" s="720"/>
      <c r="V528" s="720"/>
      <c r="W528" s="720"/>
      <c r="X528" s="720"/>
    </row>
    <row r="529" spans="1:24" ht="18" customHeight="1">
      <c r="A529" s="720"/>
      <c r="B529" s="720"/>
      <c r="C529" s="736"/>
      <c r="D529" s="720"/>
      <c r="E529" s="720"/>
      <c r="F529" s="720"/>
      <c r="G529" s="720"/>
      <c r="H529" s="720"/>
      <c r="I529" s="720"/>
      <c r="J529" s="720"/>
      <c r="K529" s="720"/>
      <c r="L529" s="720"/>
      <c r="M529" s="720"/>
      <c r="N529" s="720"/>
      <c r="O529" s="720"/>
      <c r="P529" s="720"/>
      <c r="Q529" s="720"/>
      <c r="R529" s="720"/>
      <c r="S529" s="720"/>
      <c r="T529" s="720"/>
      <c r="U529" s="720"/>
      <c r="V529" s="720"/>
      <c r="W529" s="720"/>
      <c r="X529" s="720"/>
    </row>
    <row r="530" spans="1:24" ht="18" customHeight="1">
      <c r="A530" s="720"/>
      <c r="B530" s="720"/>
      <c r="C530" s="736"/>
      <c r="D530" s="720"/>
      <c r="E530" s="720"/>
      <c r="F530" s="720"/>
      <c r="G530" s="720"/>
      <c r="H530" s="720"/>
      <c r="I530" s="720"/>
      <c r="J530" s="720"/>
      <c r="K530" s="720"/>
      <c r="L530" s="720"/>
      <c r="M530" s="720"/>
      <c r="N530" s="720"/>
      <c r="O530" s="720"/>
      <c r="P530" s="720"/>
      <c r="Q530" s="720"/>
      <c r="R530" s="720"/>
      <c r="S530" s="720"/>
      <c r="T530" s="720"/>
      <c r="U530" s="720"/>
      <c r="V530" s="720"/>
      <c r="W530" s="720"/>
      <c r="X530" s="720"/>
    </row>
    <row r="531" spans="1:24" ht="18" customHeight="1">
      <c r="A531" s="720"/>
      <c r="B531" s="720"/>
      <c r="C531" s="736"/>
      <c r="D531" s="720"/>
      <c r="E531" s="720"/>
      <c r="F531" s="720"/>
      <c r="G531" s="720"/>
      <c r="H531" s="720"/>
      <c r="I531" s="720"/>
      <c r="J531" s="720"/>
      <c r="K531" s="720"/>
      <c r="L531" s="720"/>
      <c r="M531" s="720"/>
      <c r="N531" s="720"/>
      <c r="O531" s="720"/>
      <c r="P531" s="720"/>
      <c r="Q531" s="720"/>
      <c r="R531" s="720"/>
      <c r="S531" s="720"/>
      <c r="T531" s="720"/>
      <c r="U531" s="720"/>
      <c r="V531" s="720"/>
      <c r="W531" s="720"/>
      <c r="X531" s="720"/>
    </row>
    <row r="532" spans="1:24" ht="18" customHeight="1">
      <c r="A532" s="720"/>
      <c r="B532" s="720"/>
      <c r="C532" s="736"/>
      <c r="D532" s="720"/>
      <c r="E532" s="720"/>
      <c r="F532" s="720"/>
      <c r="G532" s="720"/>
      <c r="H532" s="720"/>
      <c r="I532" s="720"/>
      <c r="J532" s="720"/>
      <c r="K532" s="720"/>
      <c r="L532" s="720"/>
      <c r="M532" s="720"/>
      <c r="N532" s="720"/>
      <c r="O532" s="720"/>
      <c r="P532" s="720"/>
      <c r="Q532" s="720"/>
      <c r="R532" s="720"/>
      <c r="S532" s="720"/>
      <c r="T532" s="720"/>
      <c r="U532" s="720"/>
      <c r="V532" s="720"/>
      <c r="W532" s="720"/>
      <c r="X532" s="720"/>
    </row>
    <row r="533" spans="1:24" ht="18" customHeight="1">
      <c r="A533" s="720"/>
      <c r="B533" s="720"/>
      <c r="C533" s="736"/>
      <c r="D533" s="720"/>
      <c r="E533" s="720"/>
      <c r="F533" s="720"/>
      <c r="G533" s="720"/>
      <c r="H533" s="720"/>
      <c r="I533" s="720"/>
      <c r="J533" s="720"/>
      <c r="K533" s="720"/>
      <c r="L533" s="720"/>
      <c r="M533" s="720"/>
      <c r="N533" s="720"/>
      <c r="O533" s="720"/>
      <c r="P533" s="720"/>
      <c r="Q533" s="720"/>
      <c r="R533" s="720"/>
      <c r="S533" s="720"/>
      <c r="T533" s="720"/>
      <c r="U533" s="720"/>
      <c r="V533" s="720"/>
      <c r="W533" s="720"/>
      <c r="X533" s="720"/>
    </row>
    <row r="534" spans="1:24" ht="18" customHeight="1">
      <c r="A534" s="720"/>
      <c r="B534" s="720"/>
      <c r="C534" s="736"/>
      <c r="D534" s="720"/>
      <c r="E534" s="720"/>
      <c r="F534" s="720"/>
      <c r="G534" s="720"/>
      <c r="H534" s="720"/>
      <c r="I534" s="720"/>
      <c r="J534" s="720"/>
      <c r="K534" s="720"/>
      <c r="L534" s="720"/>
      <c r="M534" s="720"/>
      <c r="N534" s="720"/>
      <c r="O534" s="720"/>
      <c r="P534" s="720"/>
      <c r="Q534" s="720"/>
      <c r="R534" s="720"/>
      <c r="S534" s="720"/>
      <c r="T534" s="720"/>
      <c r="U534" s="720"/>
      <c r="V534" s="720"/>
      <c r="W534" s="720"/>
      <c r="X534" s="720"/>
    </row>
    <row r="535" spans="1:24" ht="18" customHeight="1">
      <c r="A535" s="720"/>
      <c r="B535" s="720"/>
      <c r="C535" s="736"/>
      <c r="D535" s="720"/>
      <c r="E535" s="720"/>
      <c r="F535" s="720"/>
      <c r="G535" s="720"/>
      <c r="H535" s="720"/>
      <c r="I535" s="720"/>
      <c r="J535" s="720"/>
      <c r="K535" s="720"/>
      <c r="L535" s="720"/>
      <c r="M535" s="720"/>
      <c r="N535" s="720"/>
      <c r="O535" s="720"/>
      <c r="P535" s="720"/>
      <c r="Q535" s="720"/>
      <c r="R535" s="720"/>
      <c r="S535" s="720"/>
      <c r="T535" s="720"/>
      <c r="U535" s="720"/>
      <c r="V535" s="720"/>
      <c r="W535" s="720"/>
      <c r="X535" s="720"/>
    </row>
    <row r="536" spans="1:24" ht="18" customHeight="1">
      <c r="A536" s="720"/>
      <c r="B536" s="720"/>
      <c r="C536" s="736"/>
      <c r="D536" s="720"/>
      <c r="E536" s="720"/>
      <c r="F536" s="720"/>
      <c r="G536" s="720"/>
      <c r="H536" s="720"/>
      <c r="I536" s="720"/>
      <c r="J536" s="720"/>
      <c r="K536" s="720"/>
      <c r="L536" s="720"/>
      <c r="M536" s="720"/>
      <c r="N536" s="720"/>
      <c r="O536" s="720"/>
      <c r="P536" s="720"/>
      <c r="Q536" s="720"/>
      <c r="R536" s="720"/>
      <c r="S536" s="720"/>
      <c r="T536" s="720"/>
      <c r="U536" s="720"/>
      <c r="V536" s="720"/>
      <c r="W536" s="720"/>
      <c r="X536" s="720"/>
    </row>
    <row r="537" spans="1:24" ht="18" customHeight="1">
      <c r="A537" s="720"/>
      <c r="B537" s="720"/>
      <c r="C537" s="736"/>
      <c r="D537" s="720"/>
      <c r="E537" s="720"/>
      <c r="F537" s="720"/>
      <c r="G537" s="720"/>
      <c r="H537" s="720"/>
      <c r="I537" s="720"/>
      <c r="J537" s="720"/>
      <c r="K537" s="720"/>
      <c r="L537" s="720"/>
      <c r="M537" s="720"/>
      <c r="N537" s="720"/>
      <c r="O537" s="720"/>
      <c r="P537" s="720"/>
      <c r="Q537" s="720"/>
      <c r="R537" s="720"/>
      <c r="S537" s="720"/>
      <c r="T537" s="720"/>
      <c r="U537" s="720"/>
      <c r="V537" s="720"/>
      <c r="W537" s="720"/>
      <c r="X537" s="720"/>
    </row>
    <row r="538" spans="1:24" ht="18" customHeight="1">
      <c r="A538" s="720"/>
      <c r="B538" s="720"/>
      <c r="C538" s="736"/>
      <c r="D538" s="720"/>
      <c r="E538" s="720"/>
      <c r="F538" s="720"/>
      <c r="G538" s="720"/>
      <c r="H538" s="720"/>
      <c r="I538" s="720"/>
      <c r="J538" s="720"/>
      <c r="K538" s="720"/>
      <c r="L538" s="720"/>
      <c r="M538" s="720"/>
      <c r="N538" s="720"/>
      <c r="O538" s="720"/>
      <c r="P538" s="720"/>
      <c r="Q538" s="720"/>
      <c r="R538" s="720"/>
      <c r="S538" s="720"/>
      <c r="T538" s="720"/>
      <c r="U538" s="720"/>
      <c r="V538" s="720"/>
      <c r="W538" s="720"/>
      <c r="X538" s="720"/>
    </row>
    <row r="539" spans="1:24" ht="18" customHeight="1">
      <c r="A539" s="720"/>
      <c r="B539" s="720"/>
      <c r="C539" s="736"/>
      <c r="D539" s="720"/>
      <c r="E539" s="720"/>
      <c r="F539" s="720"/>
      <c r="G539" s="720"/>
      <c r="H539" s="720"/>
      <c r="I539" s="720"/>
      <c r="J539" s="720"/>
      <c r="K539" s="720"/>
      <c r="L539" s="720"/>
      <c r="M539" s="720"/>
      <c r="N539" s="720"/>
      <c r="O539" s="720"/>
      <c r="P539" s="720"/>
      <c r="Q539" s="720"/>
      <c r="R539" s="720"/>
      <c r="S539" s="720"/>
      <c r="T539" s="720"/>
      <c r="U539" s="720"/>
      <c r="V539" s="720"/>
      <c r="W539" s="720"/>
      <c r="X539" s="720"/>
    </row>
    <row r="540" spans="1:24" ht="18" customHeight="1">
      <c r="A540" s="720"/>
      <c r="B540" s="720"/>
      <c r="C540" s="736"/>
      <c r="D540" s="720"/>
      <c r="E540" s="720"/>
      <c r="F540" s="720"/>
      <c r="G540" s="720"/>
      <c r="H540" s="720"/>
      <c r="I540" s="720"/>
      <c r="J540" s="720"/>
      <c r="K540" s="720"/>
      <c r="L540" s="720"/>
      <c r="M540" s="720"/>
      <c r="N540" s="720"/>
      <c r="O540" s="720"/>
      <c r="P540" s="720"/>
      <c r="Q540" s="720"/>
      <c r="R540" s="720"/>
      <c r="S540" s="720"/>
      <c r="T540" s="720"/>
      <c r="U540" s="720"/>
      <c r="V540" s="720"/>
      <c r="W540" s="720"/>
      <c r="X540" s="720"/>
    </row>
    <row r="541" spans="1:24" ht="18" customHeight="1">
      <c r="A541" s="720"/>
      <c r="B541" s="720"/>
      <c r="C541" s="736"/>
      <c r="D541" s="720"/>
      <c r="E541" s="720"/>
      <c r="F541" s="720"/>
      <c r="G541" s="720"/>
      <c r="H541" s="720"/>
      <c r="I541" s="720"/>
      <c r="J541" s="720"/>
      <c r="K541" s="720"/>
      <c r="L541" s="720"/>
      <c r="M541" s="720"/>
      <c r="N541" s="720"/>
      <c r="O541" s="720"/>
      <c r="P541" s="720"/>
      <c r="Q541" s="720"/>
      <c r="R541" s="720"/>
      <c r="S541" s="720"/>
      <c r="T541" s="720"/>
      <c r="U541" s="720"/>
      <c r="V541" s="720"/>
      <c r="W541" s="720"/>
      <c r="X541" s="720"/>
    </row>
    <row r="542" spans="1:24" ht="18" customHeight="1">
      <c r="A542" s="720"/>
      <c r="B542" s="720"/>
      <c r="C542" s="736"/>
      <c r="D542" s="720"/>
      <c r="E542" s="720"/>
      <c r="F542" s="720"/>
      <c r="G542" s="720"/>
      <c r="H542" s="720"/>
      <c r="I542" s="720"/>
      <c r="J542" s="720"/>
      <c r="K542" s="720"/>
      <c r="L542" s="720"/>
      <c r="M542" s="720"/>
      <c r="N542" s="720"/>
      <c r="O542" s="720"/>
      <c r="P542" s="720"/>
      <c r="Q542" s="720"/>
      <c r="R542" s="720"/>
      <c r="S542" s="720"/>
      <c r="T542" s="720"/>
      <c r="U542" s="720"/>
      <c r="V542" s="720"/>
      <c r="W542" s="720"/>
      <c r="X542" s="720"/>
    </row>
    <row r="543" spans="1:24" ht="18" customHeight="1">
      <c r="A543" s="720"/>
      <c r="B543" s="720"/>
      <c r="C543" s="736"/>
      <c r="D543" s="720"/>
      <c r="E543" s="720"/>
      <c r="F543" s="720"/>
      <c r="G543" s="720"/>
      <c r="H543" s="720"/>
      <c r="I543" s="720"/>
      <c r="J543" s="720"/>
      <c r="K543" s="720"/>
      <c r="L543" s="720"/>
      <c r="M543" s="720"/>
      <c r="N543" s="720"/>
      <c r="O543" s="720"/>
      <c r="P543" s="720"/>
      <c r="Q543" s="720"/>
      <c r="R543" s="720"/>
      <c r="S543" s="720"/>
      <c r="T543" s="720"/>
      <c r="U543" s="720"/>
      <c r="V543" s="720"/>
      <c r="W543" s="720"/>
      <c r="X543" s="720"/>
    </row>
    <row r="544" spans="1:24" ht="18" customHeight="1">
      <c r="A544" s="720"/>
      <c r="B544" s="720"/>
      <c r="C544" s="736"/>
      <c r="D544" s="720"/>
      <c r="E544" s="720"/>
      <c r="F544" s="720"/>
      <c r="G544" s="720"/>
      <c r="H544" s="720"/>
      <c r="I544" s="720"/>
      <c r="J544" s="720"/>
      <c r="K544" s="720"/>
      <c r="L544" s="720"/>
      <c r="M544" s="720"/>
      <c r="N544" s="720"/>
      <c r="O544" s="720"/>
      <c r="P544" s="720"/>
      <c r="Q544" s="720"/>
      <c r="R544" s="720"/>
      <c r="S544" s="720"/>
      <c r="T544" s="720"/>
      <c r="U544" s="720"/>
      <c r="V544" s="720"/>
      <c r="W544" s="720"/>
      <c r="X544" s="720"/>
    </row>
    <row r="545" spans="1:24" ht="18" customHeight="1">
      <c r="A545" s="720"/>
      <c r="B545" s="720"/>
      <c r="C545" s="736"/>
      <c r="D545" s="720"/>
      <c r="E545" s="720"/>
      <c r="F545" s="720"/>
      <c r="G545" s="720"/>
      <c r="H545" s="720"/>
      <c r="I545" s="720"/>
      <c r="J545" s="720"/>
      <c r="K545" s="720"/>
      <c r="L545" s="720"/>
      <c r="M545" s="720"/>
      <c r="N545" s="720"/>
      <c r="O545" s="720"/>
      <c r="P545" s="720"/>
      <c r="Q545" s="720"/>
      <c r="R545" s="720"/>
      <c r="S545" s="720"/>
      <c r="T545" s="720"/>
      <c r="U545" s="720"/>
      <c r="V545" s="720"/>
      <c r="W545" s="720"/>
      <c r="X545" s="720"/>
    </row>
    <row r="546" spans="1:24" ht="18" customHeight="1">
      <c r="A546" s="720"/>
      <c r="B546" s="720"/>
      <c r="C546" s="736"/>
      <c r="D546" s="720"/>
      <c r="E546" s="720"/>
      <c r="F546" s="720"/>
      <c r="G546" s="720"/>
      <c r="H546" s="720"/>
      <c r="I546" s="720"/>
      <c r="J546" s="720"/>
      <c r="K546" s="720"/>
      <c r="L546" s="720"/>
      <c r="M546" s="720"/>
      <c r="N546" s="720"/>
      <c r="O546" s="720"/>
      <c r="P546" s="720"/>
      <c r="Q546" s="720"/>
      <c r="R546" s="720"/>
      <c r="S546" s="720"/>
      <c r="T546" s="720"/>
      <c r="U546" s="720"/>
      <c r="V546" s="720"/>
      <c r="W546" s="720"/>
      <c r="X546" s="720"/>
    </row>
    <row r="547" spans="1:24" ht="18" customHeight="1">
      <c r="A547" s="720"/>
      <c r="B547" s="720"/>
      <c r="C547" s="736"/>
      <c r="D547" s="720"/>
      <c r="E547" s="720"/>
      <c r="F547" s="720"/>
      <c r="G547" s="720"/>
      <c r="H547" s="720"/>
      <c r="I547" s="720"/>
      <c r="J547" s="720"/>
      <c r="K547" s="720"/>
      <c r="L547" s="720"/>
      <c r="M547" s="720"/>
      <c r="N547" s="720"/>
      <c r="O547" s="720"/>
      <c r="P547" s="720"/>
      <c r="Q547" s="720"/>
      <c r="R547" s="720"/>
      <c r="S547" s="720"/>
      <c r="T547" s="720"/>
      <c r="U547" s="720"/>
      <c r="V547" s="720"/>
      <c r="W547" s="720"/>
      <c r="X547" s="720"/>
    </row>
    <row r="548" spans="1:24" ht="18" customHeight="1">
      <c r="A548" s="720"/>
      <c r="B548" s="720"/>
      <c r="C548" s="736"/>
      <c r="D548" s="720"/>
      <c r="E548" s="720"/>
      <c r="F548" s="720"/>
      <c r="G548" s="720"/>
      <c r="H548" s="720"/>
      <c r="I548" s="720"/>
      <c r="J548" s="720"/>
      <c r="K548" s="720"/>
      <c r="L548" s="720"/>
      <c r="M548" s="720"/>
      <c r="N548" s="720"/>
      <c r="O548" s="720"/>
      <c r="P548" s="720"/>
      <c r="Q548" s="720"/>
      <c r="R548" s="720"/>
      <c r="S548" s="720"/>
      <c r="T548" s="720"/>
      <c r="U548" s="720"/>
      <c r="V548" s="720"/>
      <c r="W548" s="720"/>
      <c r="X548" s="720"/>
    </row>
    <row r="549" spans="1:24" ht="18" customHeight="1">
      <c r="A549" s="720"/>
      <c r="B549" s="720"/>
      <c r="C549" s="736"/>
      <c r="D549" s="720"/>
      <c r="E549" s="720"/>
      <c r="F549" s="720"/>
      <c r="G549" s="720"/>
      <c r="H549" s="720"/>
      <c r="I549" s="720"/>
      <c r="J549" s="720"/>
      <c r="K549" s="720"/>
      <c r="L549" s="720"/>
      <c r="M549" s="720"/>
      <c r="N549" s="720"/>
      <c r="O549" s="720"/>
      <c r="P549" s="720"/>
      <c r="Q549" s="720"/>
      <c r="R549" s="720"/>
      <c r="S549" s="720"/>
      <c r="T549" s="720"/>
      <c r="U549" s="720"/>
      <c r="V549" s="720"/>
      <c r="W549" s="720"/>
      <c r="X549" s="720"/>
    </row>
    <row r="550" spans="1:24" ht="18" customHeight="1">
      <c r="A550" s="720"/>
      <c r="B550" s="720"/>
      <c r="C550" s="736"/>
      <c r="D550" s="720"/>
      <c r="E550" s="720"/>
      <c r="F550" s="720"/>
      <c r="G550" s="720"/>
      <c r="H550" s="720"/>
      <c r="I550" s="720"/>
      <c r="J550" s="720"/>
      <c r="K550" s="720"/>
      <c r="L550" s="720"/>
      <c r="M550" s="720"/>
      <c r="N550" s="720"/>
      <c r="O550" s="720"/>
      <c r="P550" s="720"/>
      <c r="Q550" s="720"/>
      <c r="R550" s="720"/>
      <c r="S550" s="720"/>
      <c r="T550" s="720"/>
      <c r="U550" s="720"/>
      <c r="V550" s="720"/>
      <c r="W550" s="720"/>
      <c r="X550" s="720"/>
    </row>
    <row r="551" spans="1:24" ht="18" customHeight="1">
      <c r="A551" s="720"/>
      <c r="B551" s="720"/>
      <c r="C551" s="736"/>
      <c r="D551" s="720"/>
      <c r="E551" s="720"/>
      <c r="F551" s="720"/>
      <c r="G551" s="720"/>
      <c r="H551" s="720"/>
      <c r="I551" s="720"/>
      <c r="J551" s="720"/>
      <c r="K551" s="720"/>
      <c r="L551" s="720"/>
      <c r="M551" s="720"/>
      <c r="N551" s="720"/>
      <c r="O551" s="720"/>
      <c r="P551" s="720"/>
      <c r="Q551" s="720"/>
      <c r="R551" s="720"/>
      <c r="S551" s="720"/>
      <c r="T551" s="720"/>
      <c r="U551" s="720"/>
      <c r="V551" s="720"/>
      <c r="W551" s="720"/>
      <c r="X551" s="720"/>
    </row>
    <row r="552" spans="1:24" ht="18" customHeight="1">
      <c r="A552" s="720"/>
      <c r="B552" s="720"/>
      <c r="C552" s="736"/>
      <c r="D552" s="720"/>
      <c r="E552" s="720"/>
      <c r="F552" s="720"/>
      <c r="G552" s="720"/>
      <c r="H552" s="720"/>
      <c r="I552" s="720"/>
      <c r="J552" s="720"/>
      <c r="K552" s="720"/>
      <c r="L552" s="720"/>
      <c r="M552" s="720"/>
      <c r="N552" s="720"/>
      <c r="O552" s="720"/>
      <c r="P552" s="720"/>
      <c r="Q552" s="720"/>
      <c r="R552" s="720"/>
      <c r="S552" s="720"/>
      <c r="T552" s="720"/>
      <c r="U552" s="720"/>
      <c r="V552" s="720"/>
      <c r="W552" s="720"/>
      <c r="X552" s="720"/>
    </row>
    <row r="553" spans="1:24" ht="18" customHeight="1">
      <c r="A553" s="720"/>
      <c r="B553" s="720"/>
      <c r="C553" s="736"/>
      <c r="D553" s="720"/>
      <c r="E553" s="720"/>
      <c r="F553" s="720"/>
      <c r="G553" s="720"/>
      <c r="H553" s="720"/>
      <c r="I553" s="720"/>
      <c r="J553" s="720"/>
      <c r="K553" s="720"/>
      <c r="L553" s="720"/>
      <c r="M553" s="720"/>
      <c r="N553" s="720"/>
      <c r="O553" s="720"/>
      <c r="P553" s="720"/>
      <c r="Q553" s="720"/>
      <c r="R553" s="720"/>
      <c r="S553" s="720"/>
      <c r="T553" s="720"/>
      <c r="U553" s="720"/>
      <c r="V553" s="720"/>
      <c r="W553" s="720"/>
      <c r="X553" s="720"/>
    </row>
    <row r="554" spans="1:24" ht="18" customHeight="1">
      <c r="A554" s="720"/>
      <c r="B554" s="720"/>
      <c r="C554" s="736"/>
      <c r="D554" s="720"/>
      <c r="E554" s="720"/>
      <c r="F554" s="720"/>
      <c r="G554" s="720"/>
      <c r="H554" s="720"/>
      <c r="I554" s="720"/>
      <c r="J554" s="720"/>
      <c r="K554" s="720"/>
      <c r="L554" s="720"/>
      <c r="M554" s="720"/>
      <c r="N554" s="720"/>
      <c r="O554" s="720"/>
      <c r="P554" s="720"/>
      <c r="Q554" s="720"/>
      <c r="R554" s="720"/>
      <c r="S554" s="720"/>
      <c r="T554" s="720"/>
      <c r="U554" s="720"/>
      <c r="V554" s="720"/>
      <c r="W554" s="720"/>
      <c r="X554" s="720"/>
    </row>
    <row r="555" spans="1:24" ht="18" customHeight="1">
      <c r="A555" s="720"/>
      <c r="B555" s="720"/>
      <c r="C555" s="736"/>
      <c r="D555" s="720"/>
      <c r="E555" s="720"/>
      <c r="F555" s="720"/>
      <c r="G555" s="720"/>
      <c r="H555" s="720"/>
      <c r="I555" s="720"/>
      <c r="J555" s="720"/>
      <c r="K555" s="720"/>
      <c r="L555" s="720"/>
      <c r="M555" s="720"/>
      <c r="N555" s="720"/>
      <c r="O555" s="720"/>
      <c r="P555" s="720"/>
      <c r="Q555" s="720"/>
      <c r="R555" s="720"/>
      <c r="S555" s="720"/>
      <c r="T555" s="720"/>
      <c r="U555" s="720"/>
      <c r="V555" s="720"/>
      <c r="W555" s="720"/>
      <c r="X555" s="720"/>
    </row>
    <row r="556" spans="1:24" ht="18" customHeight="1">
      <c r="A556" s="720"/>
      <c r="B556" s="720"/>
      <c r="C556" s="736"/>
      <c r="D556" s="720"/>
      <c r="E556" s="720"/>
      <c r="F556" s="720"/>
      <c r="G556" s="720"/>
      <c r="H556" s="720"/>
      <c r="I556" s="720"/>
      <c r="J556" s="720"/>
      <c r="K556" s="720"/>
      <c r="L556" s="720"/>
      <c r="M556" s="720"/>
      <c r="N556" s="720"/>
      <c r="O556" s="720"/>
      <c r="P556" s="720"/>
      <c r="Q556" s="720"/>
      <c r="R556" s="720"/>
      <c r="S556" s="720"/>
      <c r="T556" s="720"/>
      <c r="U556" s="720"/>
      <c r="V556" s="720"/>
      <c r="W556" s="720"/>
      <c r="X556" s="720"/>
    </row>
    <row r="557" spans="1:24" ht="18" customHeight="1">
      <c r="A557" s="720"/>
      <c r="B557" s="720"/>
      <c r="C557" s="736"/>
      <c r="D557" s="720"/>
      <c r="E557" s="720"/>
      <c r="F557" s="720"/>
      <c r="G557" s="720"/>
      <c r="H557" s="720"/>
      <c r="I557" s="720"/>
      <c r="J557" s="720"/>
      <c r="K557" s="720"/>
      <c r="L557" s="720"/>
      <c r="M557" s="720"/>
      <c r="N557" s="720"/>
      <c r="O557" s="720"/>
      <c r="P557" s="720"/>
      <c r="Q557" s="720"/>
      <c r="R557" s="720"/>
      <c r="S557" s="720"/>
      <c r="T557" s="720"/>
      <c r="U557" s="720"/>
      <c r="V557" s="720"/>
      <c r="W557" s="720"/>
      <c r="X557" s="720"/>
    </row>
    <row r="558" spans="1:24" ht="18" customHeight="1">
      <c r="A558" s="720"/>
      <c r="B558" s="720"/>
      <c r="C558" s="736"/>
      <c r="D558" s="720"/>
      <c r="E558" s="720"/>
      <c r="F558" s="720"/>
      <c r="G558" s="720"/>
      <c r="H558" s="720"/>
      <c r="I558" s="720"/>
      <c r="J558" s="720"/>
      <c r="K558" s="720"/>
      <c r="L558" s="720"/>
      <c r="M558" s="720"/>
      <c r="N558" s="720"/>
      <c r="O558" s="720"/>
      <c r="P558" s="720"/>
      <c r="Q558" s="720"/>
      <c r="R558" s="720"/>
      <c r="S558" s="720"/>
      <c r="T558" s="720"/>
      <c r="U558" s="720"/>
      <c r="V558" s="720"/>
      <c r="W558" s="720"/>
      <c r="X558" s="720"/>
    </row>
    <row r="559" spans="1:24" ht="18" customHeight="1">
      <c r="A559" s="720"/>
      <c r="B559" s="720"/>
      <c r="C559" s="736"/>
      <c r="D559" s="720"/>
      <c r="E559" s="720"/>
      <c r="F559" s="720"/>
      <c r="G559" s="720"/>
      <c r="H559" s="720"/>
      <c r="I559" s="720"/>
      <c r="J559" s="720"/>
      <c r="K559" s="720"/>
      <c r="L559" s="720"/>
      <c r="M559" s="720"/>
      <c r="N559" s="720"/>
      <c r="O559" s="720"/>
      <c r="P559" s="720"/>
      <c r="Q559" s="720"/>
      <c r="R559" s="720"/>
      <c r="S559" s="720"/>
      <c r="T559" s="720"/>
      <c r="U559" s="720"/>
      <c r="V559" s="720"/>
      <c r="W559" s="720"/>
      <c r="X559" s="720"/>
    </row>
    <row r="560" spans="1:24" ht="18" customHeight="1">
      <c r="A560" s="720"/>
      <c r="B560" s="720"/>
      <c r="C560" s="736"/>
      <c r="D560" s="720"/>
      <c r="E560" s="720"/>
      <c r="F560" s="720"/>
      <c r="G560" s="720"/>
      <c r="H560" s="720"/>
      <c r="I560" s="720"/>
      <c r="J560" s="720"/>
      <c r="K560" s="720"/>
      <c r="L560" s="720"/>
      <c r="M560" s="720"/>
      <c r="N560" s="720"/>
      <c r="O560" s="720"/>
      <c r="P560" s="720"/>
      <c r="Q560" s="720"/>
      <c r="R560" s="720"/>
      <c r="S560" s="720"/>
      <c r="T560" s="720"/>
      <c r="U560" s="720"/>
      <c r="V560" s="720"/>
      <c r="W560" s="720"/>
      <c r="X560" s="720"/>
    </row>
    <row r="561" spans="1:24" ht="18" customHeight="1">
      <c r="A561" s="720"/>
      <c r="B561" s="720"/>
      <c r="C561" s="736"/>
      <c r="D561" s="720"/>
      <c r="E561" s="720"/>
      <c r="F561" s="720"/>
      <c r="G561" s="720"/>
      <c r="H561" s="720"/>
      <c r="I561" s="720"/>
      <c r="J561" s="720"/>
      <c r="K561" s="720"/>
      <c r="L561" s="720"/>
      <c r="M561" s="720"/>
      <c r="N561" s="720"/>
      <c r="O561" s="720"/>
      <c r="P561" s="720"/>
      <c r="Q561" s="720"/>
      <c r="R561" s="720"/>
      <c r="S561" s="720"/>
      <c r="T561" s="720"/>
      <c r="U561" s="720"/>
      <c r="V561" s="720"/>
      <c r="W561" s="720"/>
      <c r="X561" s="720"/>
    </row>
    <row r="562" spans="1:24" ht="18" customHeight="1">
      <c r="A562" s="720"/>
      <c r="B562" s="720"/>
      <c r="C562" s="736"/>
      <c r="D562" s="720"/>
      <c r="E562" s="720"/>
      <c r="F562" s="720"/>
      <c r="G562" s="720"/>
      <c r="H562" s="720"/>
      <c r="I562" s="720"/>
      <c r="J562" s="720"/>
      <c r="K562" s="720"/>
      <c r="L562" s="720"/>
      <c r="M562" s="720"/>
      <c r="N562" s="720"/>
      <c r="O562" s="720"/>
      <c r="P562" s="720"/>
      <c r="Q562" s="720"/>
      <c r="R562" s="720"/>
      <c r="S562" s="720"/>
      <c r="T562" s="720"/>
      <c r="U562" s="720"/>
      <c r="V562" s="720"/>
      <c r="W562" s="720"/>
      <c r="X562" s="720"/>
    </row>
    <row r="563" spans="1:24" ht="18" customHeight="1">
      <c r="A563" s="720"/>
      <c r="B563" s="720"/>
      <c r="C563" s="736"/>
      <c r="D563" s="720"/>
      <c r="E563" s="720"/>
      <c r="F563" s="720"/>
      <c r="G563" s="720"/>
      <c r="H563" s="720"/>
      <c r="I563" s="720"/>
      <c r="J563" s="720"/>
      <c r="K563" s="720"/>
      <c r="L563" s="720"/>
      <c r="M563" s="720"/>
      <c r="N563" s="720"/>
      <c r="O563" s="720"/>
      <c r="P563" s="720"/>
      <c r="Q563" s="720"/>
      <c r="R563" s="720"/>
      <c r="S563" s="720"/>
      <c r="T563" s="720"/>
      <c r="U563" s="720"/>
      <c r="V563" s="720"/>
      <c r="W563" s="720"/>
      <c r="X563" s="720"/>
    </row>
    <row r="564" spans="1:24" ht="18" customHeight="1">
      <c r="A564" s="720"/>
      <c r="B564" s="720"/>
      <c r="C564" s="736"/>
      <c r="D564" s="720"/>
      <c r="E564" s="720"/>
      <c r="F564" s="720"/>
      <c r="G564" s="720"/>
      <c r="H564" s="720"/>
      <c r="I564" s="720"/>
      <c r="J564" s="720"/>
      <c r="K564" s="720"/>
      <c r="L564" s="720"/>
      <c r="M564" s="720"/>
      <c r="N564" s="720"/>
      <c r="O564" s="720"/>
      <c r="P564" s="720"/>
      <c r="Q564" s="720"/>
      <c r="R564" s="720"/>
      <c r="S564" s="720"/>
      <c r="T564" s="720"/>
      <c r="U564" s="720"/>
      <c r="V564" s="720"/>
      <c r="W564" s="720"/>
      <c r="X564" s="720"/>
    </row>
    <row r="565" spans="1:24" ht="18" customHeight="1">
      <c r="A565" s="720"/>
      <c r="B565" s="720"/>
      <c r="C565" s="736"/>
      <c r="D565" s="720"/>
      <c r="E565" s="720"/>
      <c r="F565" s="720"/>
      <c r="G565" s="720"/>
      <c r="H565" s="720"/>
      <c r="I565" s="720"/>
      <c r="J565" s="720"/>
      <c r="K565" s="720"/>
      <c r="L565" s="720"/>
      <c r="M565" s="720"/>
      <c r="N565" s="720"/>
      <c r="O565" s="720"/>
      <c r="P565" s="720"/>
      <c r="Q565" s="720"/>
      <c r="R565" s="720"/>
      <c r="S565" s="720"/>
      <c r="T565" s="720"/>
      <c r="U565" s="720"/>
      <c r="V565" s="720"/>
      <c r="W565" s="720"/>
      <c r="X565" s="720"/>
    </row>
    <row r="566" spans="1:24" ht="18" customHeight="1">
      <c r="A566" s="720"/>
      <c r="B566" s="720"/>
      <c r="C566" s="736"/>
      <c r="D566" s="720"/>
      <c r="E566" s="720"/>
      <c r="F566" s="720"/>
      <c r="G566" s="720"/>
      <c r="H566" s="720"/>
      <c r="I566" s="720"/>
      <c r="J566" s="720"/>
      <c r="K566" s="720"/>
      <c r="L566" s="720"/>
      <c r="M566" s="720"/>
      <c r="N566" s="720"/>
      <c r="O566" s="720"/>
      <c r="P566" s="720"/>
      <c r="Q566" s="720"/>
      <c r="R566" s="720"/>
      <c r="S566" s="720"/>
      <c r="T566" s="720"/>
      <c r="U566" s="720"/>
      <c r="V566" s="720"/>
      <c r="W566" s="720"/>
      <c r="X566" s="720"/>
    </row>
    <row r="567" spans="1:24" ht="18" customHeight="1">
      <c r="A567" s="720"/>
      <c r="B567" s="720"/>
      <c r="C567" s="736"/>
      <c r="D567" s="720"/>
      <c r="E567" s="720"/>
      <c r="F567" s="720"/>
      <c r="G567" s="720"/>
      <c r="H567" s="720"/>
      <c r="I567" s="720"/>
      <c r="J567" s="720"/>
      <c r="K567" s="720"/>
      <c r="L567" s="720"/>
      <c r="M567" s="720"/>
      <c r="N567" s="720"/>
      <c r="O567" s="720"/>
      <c r="P567" s="720"/>
      <c r="Q567" s="720"/>
      <c r="R567" s="720"/>
      <c r="S567" s="720"/>
      <c r="T567" s="720"/>
      <c r="U567" s="720"/>
      <c r="V567" s="720"/>
      <c r="W567" s="720"/>
      <c r="X567" s="720"/>
    </row>
    <row r="568" spans="1:24" ht="18" customHeight="1">
      <c r="A568" s="720"/>
      <c r="B568" s="720"/>
      <c r="C568" s="736"/>
      <c r="D568" s="720"/>
      <c r="E568" s="720"/>
      <c r="F568" s="720"/>
      <c r="G568" s="720"/>
      <c r="H568" s="720"/>
      <c r="I568" s="720"/>
      <c r="J568" s="720"/>
      <c r="K568" s="720"/>
      <c r="L568" s="720"/>
      <c r="M568" s="720"/>
      <c r="N568" s="720"/>
      <c r="O568" s="720"/>
      <c r="P568" s="720"/>
      <c r="Q568" s="720"/>
      <c r="R568" s="720"/>
      <c r="S568" s="720"/>
      <c r="T568" s="720"/>
      <c r="U568" s="720"/>
      <c r="V568" s="720"/>
      <c r="W568" s="720"/>
      <c r="X568" s="720"/>
    </row>
    <row r="569" spans="1:24" ht="18" customHeight="1">
      <c r="A569" s="720"/>
      <c r="B569" s="720"/>
      <c r="C569" s="736"/>
      <c r="D569" s="720"/>
      <c r="E569" s="720"/>
      <c r="F569" s="720"/>
      <c r="G569" s="720"/>
      <c r="H569" s="720"/>
      <c r="I569" s="720"/>
      <c r="J569" s="720"/>
      <c r="K569" s="720"/>
      <c r="L569" s="720"/>
      <c r="M569" s="720"/>
      <c r="N569" s="720"/>
      <c r="O569" s="720"/>
      <c r="P569" s="720"/>
      <c r="Q569" s="720"/>
      <c r="R569" s="720"/>
      <c r="S569" s="720"/>
      <c r="T569" s="720"/>
      <c r="U569" s="720"/>
      <c r="V569" s="720"/>
      <c r="W569" s="720"/>
      <c r="X569" s="720"/>
    </row>
    <row r="570" spans="1:24" ht="18" customHeight="1">
      <c r="A570" s="720"/>
      <c r="B570" s="720"/>
      <c r="C570" s="736"/>
      <c r="D570" s="720"/>
      <c r="E570" s="720"/>
      <c r="F570" s="720"/>
      <c r="G570" s="720"/>
      <c r="H570" s="720"/>
      <c r="I570" s="720"/>
      <c r="J570" s="720"/>
      <c r="K570" s="720"/>
      <c r="L570" s="720"/>
      <c r="M570" s="720"/>
      <c r="N570" s="720"/>
      <c r="O570" s="720"/>
      <c r="P570" s="720"/>
      <c r="Q570" s="720"/>
      <c r="R570" s="720"/>
      <c r="S570" s="720"/>
      <c r="T570" s="720"/>
      <c r="U570" s="720"/>
      <c r="V570" s="720"/>
      <c r="W570" s="720"/>
      <c r="X570" s="720"/>
    </row>
    <row r="571" spans="1:24" ht="18" customHeight="1">
      <c r="A571" s="720"/>
      <c r="B571" s="720"/>
      <c r="C571" s="736"/>
      <c r="D571" s="720"/>
      <c r="E571" s="720"/>
      <c r="F571" s="720"/>
      <c r="G571" s="720"/>
      <c r="H571" s="720"/>
      <c r="I571" s="720"/>
      <c r="J571" s="720"/>
      <c r="K571" s="720"/>
      <c r="L571" s="720"/>
      <c r="M571" s="720"/>
      <c r="N571" s="720"/>
      <c r="O571" s="720"/>
      <c r="P571" s="720"/>
      <c r="Q571" s="720"/>
      <c r="R571" s="720"/>
      <c r="S571" s="720"/>
      <c r="T571" s="720"/>
      <c r="U571" s="720"/>
      <c r="V571" s="720"/>
      <c r="W571" s="720"/>
      <c r="X571" s="720"/>
    </row>
    <row r="572" spans="1:24" ht="18" customHeight="1">
      <c r="A572" s="720"/>
      <c r="B572" s="720"/>
      <c r="C572" s="736"/>
      <c r="D572" s="720"/>
      <c r="E572" s="720"/>
      <c r="F572" s="720"/>
      <c r="G572" s="720"/>
      <c r="H572" s="720"/>
      <c r="I572" s="720"/>
      <c r="J572" s="720"/>
      <c r="K572" s="720"/>
      <c r="L572" s="720"/>
      <c r="M572" s="720"/>
      <c r="N572" s="720"/>
      <c r="O572" s="720"/>
      <c r="P572" s="720"/>
      <c r="Q572" s="720"/>
      <c r="R572" s="720"/>
      <c r="S572" s="720"/>
      <c r="T572" s="720"/>
      <c r="U572" s="720"/>
      <c r="V572" s="720"/>
      <c r="W572" s="720"/>
      <c r="X572" s="720"/>
    </row>
    <row r="573" spans="1:24" ht="18" customHeight="1">
      <c r="A573" s="720"/>
      <c r="B573" s="720"/>
      <c r="C573" s="736"/>
      <c r="D573" s="720"/>
      <c r="E573" s="720"/>
      <c r="F573" s="720"/>
      <c r="G573" s="720"/>
      <c r="H573" s="720"/>
      <c r="I573" s="720"/>
      <c r="J573" s="720"/>
      <c r="K573" s="720"/>
      <c r="L573" s="720"/>
      <c r="M573" s="720"/>
      <c r="N573" s="720"/>
      <c r="O573" s="720"/>
      <c r="P573" s="720"/>
      <c r="Q573" s="720"/>
      <c r="R573" s="720"/>
      <c r="S573" s="720"/>
      <c r="T573" s="720"/>
      <c r="U573" s="720"/>
      <c r="V573" s="720"/>
      <c r="W573" s="720"/>
      <c r="X573" s="720"/>
    </row>
    <row r="574" spans="1:24" ht="18" customHeight="1">
      <c r="A574" s="720"/>
      <c r="B574" s="720"/>
      <c r="C574" s="736"/>
      <c r="D574" s="720"/>
      <c r="E574" s="720"/>
      <c r="F574" s="720"/>
      <c r="G574" s="720"/>
      <c r="H574" s="720"/>
      <c r="I574" s="720"/>
      <c r="J574" s="720"/>
      <c r="K574" s="720"/>
      <c r="L574" s="720"/>
      <c r="M574" s="720"/>
      <c r="N574" s="720"/>
      <c r="O574" s="720"/>
      <c r="P574" s="720"/>
      <c r="Q574" s="720"/>
      <c r="R574" s="720"/>
      <c r="S574" s="720"/>
      <c r="T574" s="720"/>
      <c r="U574" s="720"/>
      <c r="V574" s="720"/>
      <c r="W574" s="720"/>
      <c r="X574" s="720"/>
    </row>
    <row r="575" spans="1:24" ht="18" customHeight="1">
      <c r="A575" s="720"/>
      <c r="B575" s="720"/>
      <c r="C575" s="736"/>
      <c r="D575" s="720"/>
      <c r="E575" s="720"/>
      <c r="F575" s="720"/>
      <c r="G575" s="720"/>
      <c r="H575" s="720"/>
      <c r="I575" s="720"/>
      <c r="J575" s="720"/>
      <c r="K575" s="720"/>
      <c r="L575" s="720"/>
      <c r="M575" s="720"/>
      <c r="N575" s="720"/>
      <c r="O575" s="720"/>
      <c r="P575" s="720"/>
      <c r="Q575" s="720"/>
      <c r="R575" s="720"/>
      <c r="S575" s="720"/>
      <c r="T575" s="720"/>
      <c r="U575" s="720"/>
      <c r="V575" s="720"/>
      <c r="W575" s="720"/>
      <c r="X575" s="720"/>
    </row>
    <row r="576" spans="1:24" ht="18" customHeight="1">
      <c r="A576" s="720"/>
      <c r="B576" s="720"/>
      <c r="C576" s="736"/>
      <c r="D576" s="720"/>
      <c r="E576" s="720"/>
      <c r="F576" s="720"/>
      <c r="G576" s="720"/>
      <c r="H576" s="720"/>
      <c r="I576" s="720"/>
      <c r="J576" s="720"/>
      <c r="K576" s="720"/>
      <c r="L576" s="720"/>
      <c r="M576" s="720"/>
      <c r="N576" s="720"/>
      <c r="O576" s="720"/>
      <c r="P576" s="720"/>
      <c r="Q576" s="720"/>
      <c r="R576" s="720"/>
      <c r="S576" s="720"/>
      <c r="T576" s="720"/>
      <c r="U576" s="720"/>
      <c r="V576" s="720"/>
      <c r="W576" s="720"/>
      <c r="X576" s="720"/>
    </row>
    <row r="577" spans="1:24" ht="18" customHeight="1">
      <c r="A577" s="720"/>
      <c r="B577" s="720"/>
      <c r="C577" s="736"/>
      <c r="D577" s="720"/>
      <c r="E577" s="720"/>
      <c r="F577" s="720"/>
      <c r="G577" s="720"/>
      <c r="H577" s="720"/>
      <c r="I577" s="720"/>
      <c r="J577" s="720"/>
      <c r="K577" s="720"/>
      <c r="L577" s="720"/>
      <c r="M577" s="720"/>
      <c r="N577" s="720"/>
      <c r="O577" s="720"/>
      <c r="P577" s="720"/>
      <c r="Q577" s="720"/>
      <c r="R577" s="720"/>
      <c r="S577" s="720"/>
      <c r="T577" s="720"/>
      <c r="U577" s="720"/>
      <c r="V577" s="720"/>
      <c r="W577" s="720"/>
      <c r="X577" s="720"/>
    </row>
    <row r="578" spans="1:24" ht="18" customHeight="1">
      <c r="A578" s="720"/>
      <c r="B578" s="720"/>
      <c r="C578" s="736"/>
      <c r="D578" s="720"/>
      <c r="E578" s="720"/>
      <c r="F578" s="720"/>
      <c r="G578" s="720"/>
      <c r="H578" s="720"/>
      <c r="I578" s="720"/>
      <c r="J578" s="720"/>
      <c r="K578" s="720"/>
      <c r="L578" s="720"/>
      <c r="M578" s="720"/>
      <c r="N578" s="720"/>
      <c r="O578" s="720"/>
      <c r="P578" s="720"/>
      <c r="Q578" s="720"/>
      <c r="R578" s="720"/>
      <c r="S578" s="720"/>
      <c r="T578" s="720"/>
      <c r="U578" s="720"/>
      <c r="V578" s="720"/>
      <c r="W578" s="720"/>
      <c r="X578" s="720"/>
    </row>
    <row r="579" spans="1:24" ht="18" customHeight="1">
      <c r="A579" s="720"/>
      <c r="B579" s="720"/>
      <c r="C579" s="736"/>
      <c r="D579" s="720"/>
      <c r="E579" s="720"/>
      <c r="F579" s="720"/>
      <c r="G579" s="720"/>
      <c r="H579" s="720"/>
      <c r="I579" s="720"/>
      <c r="J579" s="720"/>
      <c r="K579" s="720"/>
      <c r="L579" s="720"/>
      <c r="M579" s="720"/>
      <c r="N579" s="720"/>
      <c r="O579" s="720"/>
      <c r="P579" s="720"/>
      <c r="Q579" s="720"/>
      <c r="R579" s="720"/>
      <c r="S579" s="720"/>
      <c r="T579" s="720"/>
      <c r="U579" s="720"/>
      <c r="V579" s="720"/>
      <c r="W579" s="720"/>
      <c r="X579" s="720"/>
    </row>
    <row r="580" spans="1:24" ht="18" customHeight="1">
      <c r="A580" s="720"/>
      <c r="B580" s="720"/>
      <c r="C580" s="736"/>
      <c r="D580" s="720"/>
      <c r="E580" s="720"/>
      <c r="F580" s="720"/>
      <c r="G580" s="720"/>
      <c r="H580" s="720"/>
      <c r="I580" s="720"/>
      <c r="J580" s="720"/>
      <c r="K580" s="720"/>
      <c r="L580" s="720"/>
      <c r="M580" s="720"/>
      <c r="N580" s="720"/>
      <c r="O580" s="720"/>
      <c r="P580" s="720"/>
      <c r="Q580" s="720"/>
      <c r="R580" s="720"/>
      <c r="S580" s="720"/>
      <c r="T580" s="720"/>
      <c r="U580" s="720"/>
      <c r="V580" s="720"/>
      <c r="W580" s="720"/>
      <c r="X580" s="720"/>
    </row>
    <row r="581" spans="1:24" ht="18" customHeight="1">
      <c r="A581" s="720"/>
      <c r="B581" s="720"/>
      <c r="C581" s="736"/>
      <c r="D581" s="720"/>
      <c r="E581" s="720"/>
      <c r="F581" s="720"/>
      <c r="G581" s="720"/>
      <c r="H581" s="720"/>
      <c r="I581" s="720"/>
      <c r="J581" s="720"/>
      <c r="K581" s="720"/>
      <c r="L581" s="720"/>
      <c r="M581" s="720"/>
      <c r="N581" s="720"/>
      <c r="O581" s="720"/>
      <c r="P581" s="720"/>
      <c r="Q581" s="720"/>
      <c r="R581" s="720"/>
      <c r="S581" s="720"/>
      <c r="T581" s="720"/>
      <c r="U581" s="720"/>
      <c r="V581" s="720"/>
      <c r="W581" s="720"/>
      <c r="X581" s="720"/>
    </row>
    <row r="582" spans="1:24" ht="18" customHeight="1">
      <c r="A582" s="720"/>
      <c r="B582" s="720"/>
      <c r="C582" s="736"/>
      <c r="D582" s="720"/>
      <c r="E582" s="720"/>
      <c r="F582" s="720"/>
      <c r="G582" s="720"/>
      <c r="H582" s="720"/>
      <c r="I582" s="720"/>
      <c r="J582" s="720"/>
      <c r="K582" s="720"/>
      <c r="L582" s="720"/>
      <c r="M582" s="720"/>
      <c r="N582" s="720"/>
      <c r="O582" s="720"/>
      <c r="P582" s="720"/>
      <c r="Q582" s="720"/>
      <c r="R582" s="720"/>
      <c r="S582" s="720"/>
      <c r="T582" s="720"/>
      <c r="U582" s="720"/>
      <c r="V582" s="720"/>
      <c r="W582" s="720"/>
      <c r="X582" s="720"/>
    </row>
    <row r="583" spans="1:24" ht="18" customHeight="1">
      <c r="A583" s="720"/>
      <c r="B583" s="720"/>
      <c r="C583" s="736"/>
      <c r="D583" s="720"/>
      <c r="E583" s="720"/>
      <c r="F583" s="720"/>
      <c r="G583" s="720"/>
      <c r="H583" s="720"/>
      <c r="I583" s="720"/>
      <c r="J583" s="720"/>
      <c r="K583" s="720"/>
      <c r="L583" s="720"/>
      <c r="M583" s="720"/>
      <c r="N583" s="720"/>
      <c r="O583" s="720"/>
      <c r="P583" s="720"/>
      <c r="Q583" s="720"/>
      <c r="R583" s="720"/>
      <c r="S583" s="720"/>
      <c r="T583" s="720"/>
      <c r="U583" s="720"/>
      <c r="V583" s="720"/>
      <c r="W583" s="720"/>
      <c r="X583" s="720"/>
    </row>
    <row r="584" spans="1:24" ht="18" customHeight="1">
      <c r="A584" s="720"/>
      <c r="B584" s="720"/>
      <c r="C584" s="736"/>
      <c r="D584" s="720"/>
      <c r="E584" s="720"/>
      <c r="F584" s="720"/>
      <c r="G584" s="720"/>
      <c r="H584" s="720"/>
      <c r="I584" s="720"/>
      <c r="J584" s="720"/>
      <c r="K584" s="720"/>
      <c r="L584" s="720"/>
      <c r="M584" s="720"/>
      <c r="N584" s="720"/>
      <c r="O584" s="720"/>
      <c r="P584" s="720"/>
      <c r="Q584" s="720"/>
      <c r="R584" s="720"/>
      <c r="S584" s="720"/>
      <c r="T584" s="720"/>
      <c r="U584" s="720"/>
      <c r="V584" s="720"/>
      <c r="W584" s="720"/>
      <c r="X584" s="720"/>
    </row>
    <row r="585" spans="1:24" ht="18" customHeight="1">
      <c r="A585" s="720"/>
      <c r="B585" s="720"/>
      <c r="C585" s="736"/>
      <c r="D585" s="720"/>
      <c r="E585" s="720"/>
      <c r="F585" s="720"/>
      <c r="G585" s="720"/>
      <c r="H585" s="720"/>
      <c r="I585" s="720"/>
      <c r="J585" s="720"/>
      <c r="K585" s="720"/>
      <c r="L585" s="720"/>
      <c r="M585" s="720"/>
      <c r="N585" s="720"/>
      <c r="O585" s="720"/>
      <c r="P585" s="720"/>
      <c r="Q585" s="720"/>
      <c r="R585" s="720"/>
      <c r="S585" s="720"/>
      <c r="T585" s="720"/>
      <c r="U585" s="720"/>
      <c r="V585" s="720"/>
      <c r="W585" s="720"/>
      <c r="X585" s="720"/>
    </row>
    <row r="586" spans="1:24" ht="18" customHeight="1">
      <c r="A586" s="720"/>
      <c r="B586" s="720"/>
      <c r="C586" s="736"/>
      <c r="D586" s="720"/>
      <c r="E586" s="720"/>
      <c r="F586" s="720"/>
      <c r="G586" s="720"/>
      <c r="H586" s="720"/>
      <c r="I586" s="720"/>
      <c r="J586" s="720"/>
      <c r="K586" s="720"/>
      <c r="L586" s="720"/>
      <c r="M586" s="720"/>
      <c r="N586" s="720"/>
      <c r="O586" s="720"/>
      <c r="P586" s="720"/>
      <c r="Q586" s="720"/>
      <c r="R586" s="720"/>
      <c r="S586" s="720"/>
      <c r="T586" s="720"/>
      <c r="U586" s="720"/>
      <c r="V586" s="720"/>
      <c r="W586" s="720"/>
      <c r="X586" s="720"/>
    </row>
    <row r="587" spans="1:24" ht="18" customHeight="1">
      <c r="A587" s="720"/>
      <c r="B587" s="720"/>
      <c r="C587" s="736"/>
      <c r="D587" s="720"/>
      <c r="E587" s="720"/>
      <c r="F587" s="720"/>
      <c r="G587" s="720"/>
      <c r="H587" s="720"/>
      <c r="I587" s="720"/>
      <c r="J587" s="720"/>
      <c r="K587" s="720"/>
      <c r="L587" s="720"/>
      <c r="M587" s="720"/>
      <c r="N587" s="720"/>
      <c r="O587" s="720"/>
      <c r="P587" s="720"/>
      <c r="Q587" s="720"/>
      <c r="R587" s="720"/>
      <c r="S587" s="720"/>
      <c r="T587" s="720"/>
      <c r="U587" s="720"/>
      <c r="V587" s="720"/>
      <c r="W587" s="720"/>
      <c r="X587" s="720"/>
    </row>
    <row r="588" spans="1:24" ht="18" customHeight="1">
      <c r="A588" s="720"/>
      <c r="B588" s="720"/>
      <c r="C588" s="736"/>
      <c r="D588" s="720"/>
      <c r="E588" s="720"/>
      <c r="F588" s="720"/>
      <c r="G588" s="720"/>
      <c r="H588" s="720"/>
      <c r="I588" s="720"/>
      <c r="J588" s="720"/>
      <c r="K588" s="720"/>
      <c r="L588" s="720"/>
      <c r="M588" s="720"/>
      <c r="N588" s="720"/>
      <c r="O588" s="720"/>
      <c r="P588" s="720"/>
      <c r="Q588" s="720"/>
      <c r="R588" s="720"/>
      <c r="S588" s="720"/>
      <c r="T588" s="720"/>
      <c r="U588" s="720"/>
      <c r="V588" s="720"/>
      <c r="W588" s="720"/>
      <c r="X588" s="720"/>
    </row>
    <row r="589" spans="1:24" ht="18" customHeight="1">
      <c r="A589" s="720"/>
      <c r="B589" s="720"/>
      <c r="C589" s="736"/>
      <c r="D589" s="720"/>
      <c r="E589" s="720"/>
      <c r="F589" s="720"/>
      <c r="G589" s="720"/>
      <c r="H589" s="720"/>
      <c r="I589" s="720"/>
      <c r="J589" s="720"/>
      <c r="K589" s="720"/>
      <c r="L589" s="720"/>
      <c r="M589" s="720"/>
      <c r="N589" s="720"/>
      <c r="O589" s="720"/>
      <c r="P589" s="720"/>
      <c r="Q589" s="720"/>
      <c r="R589" s="720"/>
      <c r="S589" s="720"/>
      <c r="T589" s="720"/>
      <c r="U589" s="720"/>
      <c r="V589" s="720"/>
      <c r="W589" s="720"/>
      <c r="X589" s="720"/>
    </row>
    <row r="590" spans="1:24" ht="18" customHeight="1">
      <c r="A590" s="720"/>
      <c r="B590" s="720"/>
      <c r="C590" s="736"/>
      <c r="D590" s="720"/>
      <c r="E590" s="720"/>
      <c r="F590" s="720"/>
      <c r="G590" s="720"/>
      <c r="H590" s="720"/>
      <c r="I590" s="720"/>
      <c r="J590" s="720"/>
      <c r="K590" s="720"/>
      <c r="L590" s="720"/>
      <c r="M590" s="720"/>
      <c r="N590" s="720"/>
      <c r="O590" s="720"/>
      <c r="P590" s="720"/>
      <c r="Q590" s="720"/>
      <c r="R590" s="720"/>
      <c r="S590" s="720"/>
      <c r="T590" s="720"/>
      <c r="U590" s="720"/>
      <c r="V590" s="720"/>
      <c r="W590" s="720"/>
      <c r="X590" s="720"/>
    </row>
    <row r="591" spans="1:24" ht="18" customHeight="1">
      <c r="A591" s="720"/>
      <c r="B591" s="720"/>
      <c r="C591" s="736"/>
      <c r="D591" s="720"/>
      <c r="E591" s="720"/>
      <c r="F591" s="720"/>
      <c r="G591" s="720"/>
      <c r="H591" s="720"/>
      <c r="I591" s="720"/>
      <c r="J591" s="720"/>
      <c r="K591" s="720"/>
      <c r="L591" s="720"/>
      <c r="M591" s="720"/>
      <c r="N591" s="720"/>
      <c r="O591" s="720"/>
      <c r="P591" s="720"/>
      <c r="Q591" s="720"/>
      <c r="R591" s="720"/>
      <c r="S591" s="720"/>
      <c r="T591" s="720"/>
      <c r="U591" s="720"/>
      <c r="V591" s="720"/>
      <c r="W591" s="720"/>
      <c r="X591" s="720"/>
    </row>
    <row r="592" spans="1:24" ht="18" customHeight="1">
      <c r="A592" s="720"/>
      <c r="B592" s="720"/>
      <c r="C592" s="736"/>
      <c r="D592" s="720"/>
      <c r="E592" s="720"/>
      <c r="F592" s="720"/>
      <c r="G592" s="720"/>
      <c r="H592" s="720"/>
      <c r="I592" s="720"/>
      <c r="J592" s="720"/>
      <c r="K592" s="720"/>
      <c r="L592" s="720"/>
      <c r="M592" s="720"/>
      <c r="N592" s="720"/>
      <c r="O592" s="720"/>
      <c r="P592" s="720"/>
      <c r="Q592" s="720"/>
      <c r="R592" s="720"/>
      <c r="S592" s="720"/>
      <c r="T592" s="720"/>
      <c r="U592" s="720"/>
      <c r="V592" s="720"/>
      <c r="W592" s="720"/>
      <c r="X592" s="720"/>
    </row>
    <row r="593" spans="1:24" ht="18" customHeight="1">
      <c r="A593" s="720"/>
      <c r="B593" s="720"/>
      <c r="C593" s="736"/>
      <c r="D593" s="720"/>
      <c r="E593" s="720"/>
      <c r="F593" s="720"/>
      <c r="G593" s="720"/>
      <c r="H593" s="720"/>
      <c r="I593" s="720"/>
      <c r="J593" s="720"/>
      <c r="K593" s="720"/>
      <c r="L593" s="720"/>
      <c r="M593" s="720"/>
      <c r="N593" s="720"/>
      <c r="O593" s="720"/>
      <c r="P593" s="720"/>
      <c r="Q593" s="720"/>
      <c r="R593" s="720"/>
      <c r="S593" s="720"/>
      <c r="T593" s="720"/>
      <c r="U593" s="720"/>
      <c r="V593" s="720"/>
      <c r="W593" s="720"/>
      <c r="X593" s="720"/>
    </row>
    <row r="594" spans="1:24" ht="18" customHeight="1">
      <c r="A594" s="720"/>
      <c r="B594" s="720"/>
      <c r="C594" s="736"/>
      <c r="D594" s="720"/>
      <c r="E594" s="720"/>
      <c r="F594" s="720"/>
      <c r="G594" s="720"/>
      <c r="H594" s="720"/>
      <c r="I594" s="720"/>
      <c r="J594" s="720"/>
      <c r="K594" s="720"/>
      <c r="L594" s="720"/>
      <c r="M594" s="720"/>
      <c r="N594" s="720"/>
      <c r="O594" s="720"/>
      <c r="P594" s="720"/>
      <c r="Q594" s="720"/>
      <c r="R594" s="720"/>
      <c r="S594" s="720"/>
      <c r="T594" s="720"/>
      <c r="U594" s="720"/>
      <c r="V594" s="720"/>
      <c r="W594" s="720"/>
      <c r="X594" s="720"/>
    </row>
    <row r="595" spans="1:24" ht="18" customHeight="1">
      <c r="A595" s="720"/>
      <c r="B595" s="720"/>
      <c r="C595" s="736"/>
      <c r="D595" s="720"/>
      <c r="E595" s="720"/>
      <c r="F595" s="720"/>
      <c r="G595" s="720"/>
      <c r="H595" s="720"/>
      <c r="I595" s="720"/>
      <c r="J595" s="720"/>
      <c r="K595" s="720"/>
      <c r="L595" s="720"/>
      <c r="M595" s="720"/>
      <c r="N595" s="720"/>
      <c r="O595" s="720"/>
      <c r="P595" s="720"/>
      <c r="Q595" s="720"/>
      <c r="R595" s="720"/>
      <c r="S595" s="720"/>
      <c r="T595" s="720"/>
      <c r="U595" s="720"/>
      <c r="V595" s="720"/>
      <c r="W595" s="720"/>
      <c r="X595" s="720"/>
    </row>
    <row r="596" spans="1:24" ht="18" customHeight="1">
      <c r="A596" s="720"/>
      <c r="B596" s="720"/>
      <c r="C596" s="736"/>
      <c r="D596" s="720"/>
      <c r="E596" s="720"/>
      <c r="F596" s="720"/>
      <c r="G596" s="720"/>
      <c r="H596" s="720"/>
      <c r="I596" s="720"/>
      <c r="J596" s="720"/>
      <c r="K596" s="720"/>
      <c r="L596" s="720"/>
      <c r="M596" s="720"/>
      <c r="N596" s="720"/>
      <c r="O596" s="720"/>
      <c r="P596" s="720"/>
      <c r="Q596" s="720"/>
      <c r="R596" s="720"/>
      <c r="S596" s="720"/>
      <c r="T596" s="720"/>
      <c r="U596" s="720"/>
      <c r="V596" s="720"/>
      <c r="W596" s="720"/>
      <c r="X596" s="720"/>
    </row>
    <row r="597" spans="1:24" ht="18" customHeight="1">
      <c r="A597" s="720"/>
      <c r="B597" s="720"/>
      <c r="C597" s="736"/>
      <c r="D597" s="720"/>
      <c r="E597" s="720"/>
      <c r="F597" s="720"/>
      <c r="G597" s="720"/>
      <c r="H597" s="720"/>
      <c r="I597" s="720"/>
      <c r="J597" s="720"/>
      <c r="K597" s="720"/>
      <c r="L597" s="720"/>
      <c r="M597" s="720"/>
      <c r="N597" s="720"/>
      <c r="O597" s="720"/>
      <c r="P597" s="720"/>
      <c r="Q597" s="720"/>
      <c r="R597" s="720"/>
      <c r="S597" s="720"/>
      <c r="T597" s="720"/>
      <c r="U597" s="720"/>
      <c r="V597" s="720"/>
      <c r="W597" s="720"/>
      <c r="X597" s="720"/>
    </row>
    <row r="598" spans="1:24" ht="18" customHeight="1">
      <c r="A598" s="720"/>
      <c r="B598" s="720"/>
      <c r="C598" s="736"/>
      <c r="D598" s="720"/>
      <c r="E598" s="720"/>
      <c r="F598" s="720"/>
      <c r="G598" s="720"/>
      <c r="H598" s="720"/>
      <c r="I598" s="720"/>
      <c r="J598" s="720"/>
      <c r="K598" s="720"/>
      <c r="L598" s="720"/>
      <c r="M598" s="720"/>
      <c r="N598" s="720"/>
      <c r="O598" s="720"/>
      <c r="P598" s="720"/>
      <c r="Q598" s="720"/>
      <c r="R598" s="720"/>
      <c r="S598" s="720"/>
      <c r="T598" s="720"/>
      <c r="U598" s="720"/>
      <c r="V598" s="720"/>
      <c r="W598" s="720"/>
      <c r="X598" s="720"/>
    </row>
    <row r="599" spans="1:24" ht="18" customHeight="1">
      <c r="A599" s="720"/>
      <c r="B599" s="720"/>
      <c r="C599" s="736"/>
      <c r="D599" s="720"/>
      <c r="E599" s="720"/>
      <c r="F599" s="720"/>
      <c r="G599" s="720"/>
      <c r="H599" s="720"/>
      <c r="I599" s="720"/>
      <c r="J599" s="720"/>
      <c r="K599" s="720"/>
      <c r="L599" s="720"/>
      <c r="M599" s="720"/>
      <c r="N599" s="720"/>
      <c r="O599" s="720"/>
      <c r="P599" s="720"/>
      <c r="Q599" s="720"/>
      <c r="R599" s="720"/>
      <c r="S599" s="720"/>
      <c r="T599" s="720"/>
      <c r="U599" s="720"/>
      <c r="V599" s="720"/>
      <c r="W599" s="720"/>
      <c r="X599" s="720"/>
    </row>
    <row r="600" spans="1:24" ht="18" customHeight="1">
      <c r="A600" s="720"/>
      <c r="B600" s="720"/>
      <c r="C600" s="736"/>
      <c r="D600" s="720"/>
      <c r="E600" s="720"/>
      <c r="F600" s="720"/>
      <c r="G600" s="720"/>
      <c r="H600" s="720"/>
      <c r="I600" s="720"/>
      <c r="J600" s="720"/>
      <c r="K600" s="720"/>
      <c r="L600" s="720"/>
      <c r="M600" s="720"/>
      <c r="N600" s="720"/>
      <c r="O600" s="720"/>
      <c r="P600" s="720"/>
      <c r="Q600" s="720"/>
      <c r="R600" s="720"/>
      <c r="S600" s="720"/>
      <c r="T600" s="720"/>
      <c r="U600" s="720"/>
      <c r="V600" s="720"/>
      <c r="W600" s="720"/>
      <c r="X600" s="720"/>
    </row>
    <row r="601" spans="1:24" ht="18" customHeight="1">
      <c r="A601" s="720"/>
      <c r="B601" s="720"/>
      <c r="C601" s="736"/>
      <c r="D601" s="720"/>
      <c r="E601" s="720"/>
      <c r="F601" s="720"/>
      <c r="G601" s="720"/>
      <c r="H601" s="720"/>
      <c r="I601" s="720"/>
      <c r="J601" s="720"/>
      <c r="K601" s="720"/>
      <c r="L601" s="720"/>
      <c r="M601" s="720"/>
      <c r="N601" s="720"/>
      <c r="O601" s="720"/>
      <c r="P601" s="720"/>
      <c r="Q601" s="720"/>
      <c r="R601" s="720"/>
      <c r="S601" s="720"/>
      <c r="T601" s="720"/>
      <c r="U601" s="720"/>
      <c r="V601" s="720"/>
      <c r="W601" s="720"/>
      <c r="X601" s="720"/>
    </row>
    <row r="602" spans="1:24" ht="18" customHeight="1">
      <c r="A602" s="720"/>
      <c r="B602" s="720"/>
      <c r="C602" s="736"/>
      <c r="D602" s="720"/>
      <c r="E602" s="720"/>
      <c r="F602" s="720"/>
      <c r="G602" s="720"/>
      <c r="H602" s="720"/>
      <c r="I602" s="720"/>
      <c r="J602" s="720"/>
      <c r="K602" s="720"/>
      <c r="L602" s="720"/>
      <c r="M602" s="720"/>
      <c r="N602" s="720"/>
      <c r="O602" s="720"/>
      <c r="P602" s="720"/>
      <c r="Q602" s="720"/>
      <c r="R602" s="720"/>
      <c r="S602" s="720"/>
      <c r="T602" s="720"/>
      <c r="U602" s="720"/>
      <c r="V602" s="720"/>
      <c r="W602" s="720"/>
      <c r="X602" s="720"/>
    </row>
    <row r="603" spans="1:24" ht="18" customHeight="1">
      <c r="A603" s="720"/>
      <c r="B603" s="720"/>
      <c r="C603" s="736"/>
      <c r="D603" s="720"/>
      <c r="E603" s="720"/>
      <c r="F603" s="720"/>
      <c r="G603" s="720"/>
      <c r="H603" s="720"/>
      <c r="I603" s="720"/>
      <c r="J603" s="720"/>
      <c r="K603" s="720"/>
      <c r="L603" s="720"/>
      <c r="M603" s="720"/>
      <c r="N603" s="720"/>
      <c r="O603" s="720"/>
      <c r="P603" s="720"/>
      <c r="Q603" s="720"/>
      <c r="R603" s="720"/>
      <c r="S603" s="720"/>
      <c r="T603" s="720"/>
      <c r="U603" s="720"/>
      <c r="V603" s="720"/>
      <c r="W603" s="720"/>
      <c r="X603" s="720"/>
    </row>
    <row r="604" spans="1:24" ht="18" customHeight="1">
      <c r="A604" s="720"/>
      <c r="B604" s="720"/>
      <c r="C604" s="736"/>
      <c r="D604" s="720"/>
      <c r="E604" s="720"/>
      <c r="F604" s="720"/>
      <c r="G604" s="720"/>
      <c r="H604" s="720"/>
      <c r="I604" s="720"/>
      <c r="J604" s="720"/>
      <c r="K604" s="720"/>
      <c r="L604" s="720"/>
      <c r="M604" s="720"/>
      <c r="N604" s="720"/>
      <c r="O604" s="720"/>
      <c r="P604" s="720"/>
      <c r="Q604" s="720"/>
      <c r="R604" s="720"/>
      <c r="S604" s="720"/>
      <c r="T604" s="720"/>
      <c r="U604" s="720"/>
      <c r="V604" s="720"/>
      <c r="W604" s="720"/>
      <c r="X604" s="720"/>
    </row>
    <row r="605" spans="1:24" ht="18" customHeight="1">
      <c r="A605" s="720"/>
      <c r="B605" s="720"/>
      <c r="C605" s="736"/>
      <c r="D605" s="720"/>
      <c r="E605" s="720"/>
      <c r="F605" s="720"/>
      <c r="G605" s="720"/>
      <c r="H605" s="720"/>
      <c r="I605" s="720"/>
      <c r="J605" s="720"/>
      <c r="K605" s="720"/>
      <c r="L605" s="720"/>
      <c r="M605" s="720"/>
      <c r="N605" s="720"/>
      <c r="O605" s="720"/>
      <c r="P605" s="720"/>
      <c r="Q605" s="720"/>
      <c r="R605" s="720"/>
      <c r="S605" s="720"/>
      <c r="T605" s="720"/>
      <c r="U605" s="720"/>
      <c r="V605" s="720"/>
      <c r="W605" s="720"/>
      <c r="X605" s="720"/>
    </row>
    <row r="606" spans="1:24" ht="18" customHeight="1">
      <c r="A606" s="720"/>
      <c r="B606" s="720"/>
      <c r="C606" s="736"/>
      <c r="D606" s="720"/>
      <c r="E606" s="720"/>
      <c r="F606" s="720"/>
      <c r="G606" s="720"/>
      <c r="H606" s="720"/>
      <c r="I606" s="720"/>
      <c r="J606" s="720"/>
      <c r="K606" s="720"/>
      <c r="L606" s="720"/>
      <c r="M606" s="720"/>
      <c r="N606" s="720"/>
      <c r="O606" s="720"/>
      <c r="P606" s="720"/>
      <c r="Q606" s="720"/>
      <c r="R606" s="720"/>
      <c r="S606" s="720"/>
      <c r="T606" s="720"/>
      <c r="U606" s="720"/>
      <c r="V606" s="720"/>
      <c r="W606" s="720"/>
      <c r="X606" s="720"/>
    </row>
    <row r="607" spans="1:24" ht="18" customHeight="1">
      <c r="A607" s="720"/>
      <c r="B607" s="720"/>
      <c r="C607" s="736"/>
      <c r="D607" s="720"/>
      <c r="E607" s="720"/>
      <c r="F607" s="720"/>
      <c r="G607" s="720"/>
      <c r="H607" s="720"/>
      <c r="I607" s="720"/>
      <c r="J607" s="720"/>
      <c r="K607" s="720"/>
      <c r="L607" s="720"/>
      <c r="M607" s="720"/>
      <c r="N607" s="720"/>
      <c r="O607" s="720"/>
      <c r="P607" s="720"/>
      <c r="Q607" s="720"/>
      <c r="R607" s="720"/>
      <c r="S607" s="720"/>
      <c r="T607" s="720"/>
      <c r="U607" s="720"/>
      <c r="V607" s="720"/>
      <c r="W607" s="720"/>
      <c r="X607" s="720"/>
    </row>
    <row r="608" spans="1:24" ht="18" customHeight="1">
      <c r="A608" s="720"/>
      <c r="B608" s="720"/>
      <c r="C608" s="736"/>
      <c r="D608" s="720"/>
      <c r="E608" s="720"/>
      <c r="F608" s="720"/>
      <c r="G608" s="720"/>
      <c r="H608" s="720"/>
      <c r="I608" s="720"/>
      <c r="J608" s="720"/>
      <c r="K608" s="720"/>
      <c r="L608" s="720"/>
      <c r="M608" s="720"/>
      <c r="N608" s="720"/>
      <c r="O608" s="720"/>
      <c r="P608" s="720"/>
      <c r="Q608" s="720"/>
      <c r="R608" s="720"/>
      <c r="S608" s="720"/>
      <c r="T608" s="720"/>
      <c r="U608" s="720"/>
      <c r="V608" s="720"/>
      <c r="W608" s="720"/>
      <c r="X608" s="720"/>
    </row>
    <row r="609" spans="1:24" ht="18" customHeight="1">
      <c r="A609" s="720"/>
      <c r="B609" s="720"/>
      <c r="C609" s="736"/>
      <c r="D609" s="720"/>
      <c r="E609" s="720"/>
      <c r="F609" s="720"/>
      <c r="G609" s="720"/>
      <c r="H609" s="720"/>
      <c r="I609" s="720"/>
      <c r="J609" s="720"/>
      <c r="K609" s="720"/>
      <c r="L609" s="720"/>
      <c r="M609" s="720"/>
      <c r="N609" s="720"/>
      <c r="O609" s="720"/>
      <c r="P609" s="720"/>
      <c r="Q609" s="720"/>
      <c r="R609" s="720"/>
      <c r="S609" s="720"/>
      <c r="T609" s="720"/>
      <c r="U609" s="720"/>
      <c r="V609" s="720"/>
      <c r="W609" s="720"/>
      <c r="X609" s="720"/>
    </row>
    <row r="610" spans="1:24" ht="18" customHeight="1">
      <c r="A610" s="720"/>
      <c r="B610" s="720"/>
      <c r="C610" s="736"/>
      <c r="D610" s="720"/>
      <c r="E610" s="720"/>
      <c r="F610" s="720"/>
      <c r="G610" s="720"/>
      <c r="H610" s="720"/>
      <c r="I610" s="720"/>
      <c r="J610" s="720"/>
      <c r="K610" s="720"/>
      <c r="L610" s="720"/>
      <c r="M610" s="720"/>
      <c r="N610" s="720"/>
      <c r="O610" s="720"/>
      <c r="P610" s="720"/>
      <c r="Q610" s="720"/>
      <c r="R610" s="720"/>
      <c r="S610" s="720"/>
      <c r="T610" s="720"/>
      <c r="U610" s="720"/>
      <c r="V610" s="720"/>
      <c r="W610" s="720"/>
      <c r="X610" s="720"/>
    </row>
    <row r="611" spans="1:24" ht="18" customHeight="1">
      <c r="A611" s="720"/>
      <c r="B611" s="720"/>
      <c r="C611" s="736"/>
      <c r="D611" s="720"/>
      <c r="E611" s="720"/>
      <c r="F611" s="720"/>
      <c r="G611" s="720"/>
      <c r="H611" s="720"/>
      <c r="I611" s="720"/>
      <c r="J611" s="720"/>
      <c r="K611" s="720"/>
      <c r="L611" s="720"/>
      <c r="M611" s="720"/>
      <c r="N611" s="720"/>
      <c r="O611" s="720"/>
      <c r="P611" s="720"/>
      <c r="Q611" s="720"/>
      <c r="R611" s="720"/>
      <c r="S611" s="720"/>
      <c r="T611" s="720"/>
      <c r="U611" s="720"/>
      <c r="V611" s="720"/>
      <c r="W611" s="720"/>
      <c r="X611" s="720"/>
    </row>
    <row r="612" spans="1:24" ht="18" customHeight="1">
      <c r="A612" s="720"/>
      <c r="B612" s="720"/>
      <c r="C612" s="736"/>
      <c r="D612" s="720"/>
      <c r="E612" s="720"/>
      <c r="F612" s="720"/>
      <c r="G612" s="720"/>
      <c r="H612" s="720"/>
      <c r="I612" s="720"/>
      <c r="J612" s="720"/>
      <c r="K612" s="720"/>
      <c r="L612" s="720"/>
      <c r="M612" s="720"/>
      <c r="N612" s="720"/>
      <c r="O612" s="720"/>
      <c r="P612" s="720"/>
      <c r="Q612" s="720"/>
      <c r="R612" s="720"/>
      <c r="S612" s="720"/>
      <c r="T612" s="720"/>
      <c r="U612" s="720"/>
      <c r="V612" s="720"/>
      <c r="W612" s="720"/>
      <c r="X612" s="720"/>
    </row>
    <row r="613" spans="1:24" ht="18" customHeight="1">
      <c r="A613" s="720"/>
      <c r="B613" s="720"/>
      <c r="C613" s="736"/>
      <c r="D613" s="720"/>
      <c r="E613" s="720"/>
      <c r="F613" s="720"/>
      <c r="G613" s="720"/>
      <c r="H613" s="720"/>
      <c r="I613" s="720"/>
      <c r="J613" s="720"/>
      <c r="K613" s="720"/>
      <c r="L613" s="720"/>
      <c r="M613" s="720"/>
      <c r="N613" s="720"/>
      <c r="O613" s="720"/>
      <c r="P613" s="720"/>
      <c r="Q613" s="720"/>
      <c r="R613" s="720"/>
      <c r="S613" s="720"/>
      <c r="T613" s="720"/>
      <c r="U613" s="720"/>
      <c r="V613" s="720"/>
      <c r="W613" s="720"/>
      <c r="X613" s="720"/>
    </row>
    <row r="614" spans="1:24" ht="18" customHeight="1">
      <c r="A614" s="720"/>
      <c r="B614" s="720"/>
      <c r="C614" s="736"/>
      <c r="D614" s="720"/>
      <c r="E614" s="720"/>
      <c r="F614" s="720"/>
      <c r="G614" s="720"/>
      <c r="H614" s="720"/>
      <c r="I614" s="720"/>
      <c r="J614" s="720"/>
      <c r="K614" s="720"/>
      <c r="L614" s="720"/>
      <c r="M614" s="720"/>
      <c r="N614" s="720"/>
      <c r="O614" s="720"/>
      <c r="P614" s="720"/>
      <c r="Q614" s="720"/>
      <c r="R614" s="720"/>
      <c r="S614" s="720"/>
      <c r="T614" s="720"/>
      <c r="U614" s="720"/>
      <c r="V614" s="720"/>
      <c r="W614" s="720"/>
      <c r="X614" s="720"/>
    </row>
    <row r="615" spans="1:24" ht="18" customHeight="1">
      <c r="A615" s="720"/>
      <c r="B615" s="720"/>
      <c r="C615" s="736"/>
      <c r="D615" s="720"/>
      <c r="E615" s="720"/>
      <c r="F615" s="720"/>
      <c r="G615" s="720"/>
      <c r="H615" s="720"/>
      <c r="I615" s="720"/>
      <c r="J615" s="720"/>
      <c r="K615" s="720"/>
      <c r="L615" s="720"/>
      <c r="M615" s="720"/>
      <c r="N615" s="720"/>
      <c r="O615" s="720"/>
      <c r="P615" s="720"/>
      <c r="Q615" s="720"/>
      <c r="R615" s="720"/>
      <c r="S615" s="720"/>
      <c r="T615" s="720"/>
      <c r="U615" s="720"/>
      <c r="V615" s="720"/>
      <c r="W615" s="720"/>
      <c r="X615" s="720"/>
    </row>
    <row r="616" spans="1:24" ht="18" customHeight="1">
      <c r="A616" s="720"/>
      <c r="B616" s="720"/>
      <c r="C616" s="736"/>
      <c r="D616" s="720"/>
      <c r="E616" s="720"/>
      <c r="F616" s="720"/>
      <c r="G616" s="720"/>
      <c r="H616" s="720"/>
      <c r="I616" s="720"/>
      <c r="J616" s="720"/>
      <c r="K616" s="720"/>
      <c r="L616" s="720"/>
      <c r="M616" s="720"/>
      <c r="N616" s="720"/>
      <c r="O616" s="720"/>
      <c r="P616" s="720"/>
      <c r="Q616" s="720"/>
      <c r="R616" s="720"/>
      <c r="S616" s="720"/>
      <c r="T616" s="720"/>
      <c r="U616" s="720"/>
      <c r="V616" s="720"/>
      <c r="W616" s="720"/>
      <c r="X616" s="720"/>
    </row>
    <row r="617" spans="1:24" ht="18" customHeight="1">
      <c r="A617" s="720"/>
      <c r="B617" s="720"/>
      <c r="C617" s="736"/>
      <c r="D617" s="720"/>
      <c r="E617" s="720"/>
      <c r="F617" s="720"/>
      <c r="G617" s="720"/>
      <c r="H617" s="720"/>
      <c r="I617" s="720"/>
      <c r="J617" s="720"/>
      <c r="K617" s="720"/>
      <c r="L617" s="720"/>
      <c r="M617" s="720"/>
      <c r="N617" s="720"/>
      <c r="O617" s="720"/>
      <c r="P617" s="720"/>
      <c r="Q617" s="720"/>
      <c r="R617" s="720"/>
      <c r="S617" s="720"/>
      <c r="T617" s="720"/>
      <c r="U617" s="720"/>
      <c r="V617" s="720"/>
      <c r="W617" s="720"/>
      <c r="X617" s="720"/>
    </row>
    <row r="618" spans="1:24" ht="18" customHeight="1">
      <c r="A618" s="720"/>
      <c r="B618" s="720"/>
      <c r="C618" s="736"/>
      <c r="D618" s="720"/>
      <c r="E618" s="720"/>
      <c r="F618" s="720"/>
      <c r="G618" s="720"/>
      <c r="H618" s="720"/>
      <c r="I618" s="720"/>
      <c r="J618" s="720"/>
      <c r="K618" s="720"/>
      <c r="L618" s="720"/>
      <c r="M618" s="720"/>
      <c r="N618" s="720"/>
      <c r="O618" s="720"/>
      <c r="P618" s="720"/>
      <c r="Q618" s="720"/>
      <c r="R618" s="720"/>
      <c r="S618" s="720"/>
      <c r="T618" s="720"/>
      <c r="U618" s="720"/>
      <c r="V618" s="720"/>
      <c r="W618" s="720"/>
      <c r="X618" s="720"/>
    </row>
    <row r="619" spans="1:24" ht="18" customHeight="1">
      <c r="A619" s="720"/>
      <c r="B619" s="720"/>
      <c r="C619" s="736"/>
      <c r="D619" s="720"/>
      <c r="E619" s="720"/>
      <c r="F619" s="720"/>
      <c r="G619" s="720"/>
      <c r="H619" s="720"/>
      <c r="I619" s="720"/>
      <c r="J619" s="720"/>
      <c r="K619" s="720"/>
      <c r="L619" s="720"/>
      <c r="M619" s="720"/>
      <c r="N619" s="720"/>
      <c r="O619" s="720"/>
      <c r="P619" s="720"/>
      <c r="Q619" s="720"/>
      <c r="R619" s="720"/>
      <c r="S619" s="720"/>
      <c r="T619" s="720"/>
      <c r="U619" s="720"/>
      <c r="V619" s="720"/>
      <c r="W619" s="720"/>
      <c r="X619" s="720"/>
    </row>
    <row r="620" spans="1:24" ht="18" customHeight="1">
      <c r="A620" s="720"/>
      <c r="B620" s="720"/>
      <c r="C620" s="736"/>
      <c r="D620" s="720"/>
      <c r="E620" s="720"/>
      <c r="F620" s="720"/>
      <c r="G620" s="720"/>
      <c r="H620" s="720"/>
      <c r="I620" s="720"/>
      <c r="J620" s="720"/>
      <c r="K620" s="720"/>
      <c r="L620" s="720"/>
      <c r="M620" s="720"/>
      <c r="N620" s="720"/>
      <c r="O620" s="720"/>
      <c r="P620" s="720"/>
      <c r="Q620" s="720"/>
      <c r="R620" s="720"/>
      <c r="S620" s="720"/>
      <c r="T620" s="720"/>
      <c r="U620" s="720"/>
      <c r="V620" s="720"/>
      <c r="W620" s="720"/>
      <c r="X620" s="720"/>
    </row>
    <row r="621" spans="1:24" ht="18" customHeight="1">
      <c r="A621" s="720"/>
      <c r="B621" s="720"/>
      <c r="C621" s="736"/>
      <c r="D621" s="720"/>
      <c r="E621" s="720"/>
      <c r="F621" s="720"/>
      <c r="G621" s="720"/>
      <c r="H621" s="720"/>
      <c r="I621" s="720"/>
      <c r="J621" s="720"/>
      <c r="K621" s="720"/>
      <c r="L621" s="720"/>
      <c r="M621" s="720"/>
      <c r="N621" s="720"/>
      <c r="O621" s="720"/>
      <c r="P621" s="720"/>
      <c r="Q621" s="720"/>
      <c r="R621" s="720"/>
      <c r="S621" s="720"/>
      <c r="T621" s="720"/>
      <c r="U621" s="720"/>
      <c r="V621" s="720"/>
      <c r="W621" s="720"/>
      <c r="X621" s="720"/>
    </row>
    <row r="622" spans="1:24" ht="18" customHeight="1">
      <c r="A622" s="720"/>
      <c r="B622" s="720"/>
      <c r="C622" s="736"/>
      <c r="D622" s="720"/>
      <c r="E622" s="720"/>
      <c r="F622" s="720"/>
      <c r="G622" s="720"/>
      <c r="H622" s="720"/>
      <c r="I622" s="720"/>
      <c r="J622" s="720"/>
      <c r="K622" s="720"/>
      <c r="L622" s="720"/>
      <c r="M622" s="720"/>
      <c r="N622" s="720"/>
      <c r="O622" s="720"/>
      <c r="P622" s="720"/>
      <c r="Q622" s="720"/>
      <c r="R622" s="720"/>
      <c r="S622" s="720"/>
      <c r="T622" s="720"/>
      <c r="U622" s="720"/>
      <c r="V622" s="720"/>
      <c r="W622" s="720"/>
      <c r="X622" s="720"/>
    </row>
    <row r="623" spans="1:24" ht="18" customHeight="1">
      <c r="A623" s="720"/>
      <c r="B623" s="720"/>
      <c r="C623" s="736"/>
      <c r="D623" s="720"/>
      <c r="E623" s="720"/>
      <c r="F623" s="720"/>
      <c r="G623" s="720"/>
      <c r="H623" s="720"/>
      <c r="I623" s="720"/>
      <c r="J623" s="720"/>
      <c r="K623" s="720"/>
      <c r="L623" s="720"/>
      <c r="M623" s="720"/>
      <c r="N623" s="720"/>
      <c r="O623" s="720"/>
      <c r="P623" s="720"/>
      <c r="Q623" s="720"/>
      <c r="R623" s="720"/>
      <c r="S623" s="720"/>
      <c r="T623" s="720"/>
      <c r="U623" s="720"/>
      <c r="V623" s="720"/>
      <c r="W623" s="720"/>
      <c r="X623" s="720"/>
    </row>
    <row r="624" spans="1:24" ht="18" customHeight="1">
      <c r="A624" s="720"/>
      <c r="B624" s="720"/>
      <c r="C624" s="736"/>
      <c r="D624" s="720"/>
      <c r="E624" s="720"/>
      <c r="F624" s="720"/>
      <c r="G624" s="720"/>
      <c r="H624" s="720"/>
      <c r="I624" s="720"/>
      <c r="J624" s="720"/>
      <c r="K624" s="720"/>
      <c r="L624" s="720"/>
      <c r="M624" s="720"/>
      <c r="N624" s="720"/>
      <c r="O624" s="720"/>
      <c r="P624" s="720"/>
      <c r="Q624" s="720"/>
      <c r="R624" s="720"/>
      <c r="S624" s="720"/>
      <c r="T624" s="720"/>
      <c r="U624" s="720"/>
      <c r="V624" s="720"/>
      <c r="W624" s="720"/>
      <c r="X624" s="720"/>
    </row>
    <row r="625" spans="1:24" ht="18" customHeight="1">
      <c r="A625" s="720"/>
      <c r="B625" s="720"/>
      <c r="C625" s="736"/>
      <c r="D625" s="720"/>
      <c r="E625" s="720"/>
      <c r="F625" s="720"/>
      <c r="G625" s="720"/>
      <c r="H625" s="720"/>
      <c r="I625" s="720"/>
      <c r="J625" s="720"/>
      <c r="K625" s="720"/>
      <c r="L625" s="720"/>
      <c r="M625" s="720"/>
      <c r="N625" s="720"/>
      <c r="O625" s="720"/>
      <c r="P625" s="720"/>
      <c r="Q625" s="720"/>
      <c r="R625" s="720"/>
      <c r="S625" s="720"/>
      <c r="T625" s="720"/>
      <c r="U625" s="720"/>
      <c r="V625" s="720"/>
      <c r="W625" s="720"/>
      <c r="X625" s="720"/>
    </row>
    <row r="626" spans="1:24" ht="18" customHeight="1">
      <c r="A626" s="720"/>
      <c r="B626" s="720"/>
      <c r="C626" s="736"/>
      <c r="D626" s="720"/>
      <c r="E626" s="720"/>
      <c r="F626" s="720"/>
      <c r="G626" s="720"/>
      <c r="H626" s="720"/>
      <c r="I626" s="720"/>
      <c r="J626" s="720"/>
      <c r="K626" s="720"/>
      <c r="L626" s="720"/>
      <c r="M626" s="720"/>
      <c r="N626" s="720"/>
      <c r="O626" s="720"/>
      <c r="P626" s="720"/>
      <c r="Q626" s="720"/>
      <c r="R626" s="720"/>
      <c r="S626" s="720"/>
      <c r="T626" s="720"/>
      <c r="U626" s="720"/>
      <c r="V626" s="720"/>
      <c r="W626" s="720"/>
      <c r="X626" s="720"/>
    </row>
    <row r="627" spans="1:24" ht="18" customHeight="1">
      <c r="A627" s="720"/>
      <c r="B627" s="720"/>
      <c r="C627" s="736"/>
      <c r="D627" s="720"/>
      <c r="E627" s="720"/>
      <c r="F627" s="720"/>
      <c r="G627" s="720"/>
      <c r="H627" s="720"/>
      <c r="I627" s="720"/>
      <c r="J627" s="720"/>
      <c r="K627" s="720"/>
      <c r="L627" s="720"/>
      <c r="M627" s="720"/>
      <c r="N627" s="720"/>
      <c r="O627" s="720"/>
      <c r="P627" s="720"/>
      <c r="Q627" s="720"/>
      <c r="R627" s="720"/>
      <c r="S627" s="720"/>
      <c r="T627" s="720"/>
      <c r="U627" s="720"/>
      <c r="V627" s="720"/>
      <c r="W627" s="720"/>
      <c r="X627" s="720"/>
    </row>
    <row r="628" spans="1:24" ht="18" customHeight="1">
      <c r="A628" s="720"/>
      <c r="B628" s="720"/>
      <c r="C628" s="736"/>
      <c r="D628" s="720"/>
      <c r="E628" s="720"/>
      <c r="F628" s="720"/>
      <c r="G628" s="720"/>
      <c r="H628" s="720"/>
      <c r="I628" s="720"/>
      <c r="J628" s="720"/>
      <c r="K628" s="720"/>
      <c r="L628" s="720"/>
      <c r="M628" s="720"/>
      <c r="N628" s="720"/>
      <c r="O628" s="720"/>
      <c r="P628" s="720"/>
      <c r="Q628" s="720"/>
      <c r="R628" s="720"/>
      <c r="S628" s="720"/>
      <c r="T628" s="720"/>
      <c r="U628" s="720"/>
      <c r="V628" s="720"/>
      <c r="W628" s="720"/>
      <c r="X628" s="720"/>
    </row>
    <row r="629" spans="1:24" ht="18" customHeight="1">
      <c r="A629" s="720"/>
      <c r="B629" s="720"/>
      <c r="C629" s="736"/>
      <c r="D629" s="720"/>
      <c r="E629" s="720"/>
      <c r="F629" s="720"/>
      <c r="G629" s="720"/>
      <c r="H629" s="720"/>
      <c r="I629" s="720"/>
      <c r="J629" s="720"/>
      <c r="K629" s="720"/>
      <c r="L629" s="720"/>
      <c r="M629" s="720"/>
      <c r="N629" s="720"/>
      <c r="O629" s="720"/>
      <c r="P629" s="720"/>
      <c r="Q629" s="720"/>
      <c r="R629" s="720"/>
      <c r="S629" s="720"/>
      <c r="T629" s="720"/>
      <c r="U629" s="720"/>
      <c r="V629" s="720"/>
      <c r="W629" s="720"/>
      <c r="X629" s="720"/>
    </row>
    <row r="630" spans="1:24" ht="18" customHeight="1">
      <c r="A630" s="720"/>
      <c r="B630" s="720"/>
      <c r="C630" s="736"/>
      <c r="D630" s="720"/>
      <c r="E630" s="720"/>
      <c r="F630" s="720"/>
      <c r="G630" s="720"/>
      <c r="H630" s="720"/>
      <c r="I630" s="720"/>
      <c r="J630" s="720"/>
      <c r="K630" s="720"/>
      <c r="L630" s="720"/>
      <c r="M630" s="720"/>
      <c r="N630" s="720"/>
      <c r="O630" s="720"/>
      <c r="P630" s="720"/>
      <c r="Q630" s="720"/>
      <c r="R630" s="720"/>
      <c r="S630" s="720"/>
      <c r="T630" s="720"/>
      <c r="U630" s="720"/>
      <c r="V630" s="720"/>
      <c r="W630" s="720"/>
      <c r="X630" s="720"/>
    </row>
    <row r="631" spans="1:24" ht="18" customHeight="1">
      <c r="A631" s="720"/>
      <c r="B631" s="720"/>
      <c r="C631" s="736"/>
      <c r="D631" s="720"/>
      <c r="E631" s="720"/>
      <c r="F631" s="720"/>
      <c r="G631" s="720"/>
      <c r="H631" s="720"/>
      <c r="I631" s="720"/>
      <c r="J631" s="720"/>
      <c r="K631" s="720"/>
      <c r="L631" s="720"/>
      <c r="M631" s="720"/>
      <c r="N631" s="720"/>
      <c r="O631" s="720"/>
      <c r="P631" s="720"/>
      <c r="Q631" s="720"/>
      <c r="R631" s="720"/>
      <c r="S631" s="720"/>
      <c r="T631" s="720"/>
      <c r="U631" s="720"/>
      <c r="V631" s="720"/>
      <c r="W631" s="720"/>
      <c r="X631" s="720"/>
    </row>
    <row r="632" spans="1:24" ht="18" customHeight="1">
      <c r="A632" s="720"/>
      <c r="B632" s="720"/>
      <c r="C632" s="736"/>
      <c r="D632" s="720"/>
      <c r="E632" s="720"/>
      <c r="F632" s="720"/>
      <c r="G632" s="720"/>
      <c r="H632" s="720"/>
      <c r="I632" s="720"/>
      <c r="J632" s="720"/>
      <c r="K632" s="720"/>
      <c r="L632" s="720"/>
      <c r="M632" s="720"/>
      <c r="N632" s="720"/>
      <c r="O632" s="720"/>
      <c r="P632" s="720"/>
      <c r="Q632" s="720"/>
      <c r="R632" s="720"/>
      <c r="S632" s="720"/>
      <c r="T632" s="720"/>
      <c r="U632" s="720"/>
      <c r="V632" s="720"/>
      <c r="W632" s="720"/>
      <c r="X632" s="720"/>
    </row>
    <row r="633" spans="1:24" ht="18" customHeight="1">
      <c r="A633" s="720"/>
      <c r="B633" s="720"/>
      <c r="C633" s="736"/>
      <c r="D633" s="720"/>
      <c r="E633" s="720"/>
      <c r="F633" s="720"/>
      <c r="G633" s="720"/>
      <c r="H633" s="720"/>
      <c r="I633" s="720"/>
      <c r="J633" s="720"/>
      <c r="K633" s="720"/>
      <c r="L633" s="720"/>
      <c r="M633" s="720"/>
      <c r="N633" s="720"/>
      <c r="O633" s="720"/>
      <c r="P633" s="720"/>
      <c r="Q633" s="720"/>
      <c r="R633" s="720"/>
      <c r="S633" s="720"/>
      <c r="T633" s="720"/>
      <c r="U633" s="720"/>
      <c r="V633" s="720"/>
      <c r="W633" s="720"/>
      <c r="X633" s="720"/>
    </row>
    <row r="634" spans="1:24" ht="18" customHeight="1">
      <c r="A634" s="720"/>
      <c r="B634" s="720"/>
      <c r="C634" s="736"/>
      <c r="D634" s="720"/>
      <c r="E634" s="720"/>
      <c r="F634" s="720"/>
      <c r="G634" s="720"/>
      <c r="H634" s="720"/>
      <c r="I634" s="720"/>
      <c r="J634" s="720"/>
      <c r="K634" s="720"/>
      <c r="L634" s="720"/>
      <c r="M634" s="720"/>
      <c r="N634" s="720"/>
      <c r="O634" s="720"/>
      <c r="P634" s="720"/>
      <c r="Q634" s="720"/>
      <c r="R634" s="720"/>
      <c r="S634" s="720"/>
      <c r="T634" s="720"/>
      <c r="U634" s="720"/>
      <c r="V634" s="720"/>
      <c r="W634" s="720"/>
      <c r="X634" s="720"/>
    </row>
    <row r="635" spans="1:24" ht="18" customHeight="1">
      <c r="A635" s="720"/>
      <c r="B635" s="720"/>
      <c r="C635" s="736"/>
      <c r="D635" s="720"/>
      <c r="E635" s="720"/>
      <c r="F635" s="720"/>
      <c r="G635" s="720"/>
      <c r="H635" s="720"/>
      <c r="I635" s="720"/>
      <c r="J635" s="720"/>
      <c r="K635" s="720"/>
      <c r="L635" s="720"/>
      <c r="M635" s="720"/>
      <c r="N635" s="720"/>
      <c r="O635" s="720"/>
      <c r="P635" s="720"/>
      <c r="Q635" s="720"/>
      <c r="R635" s="720"/>
      <c r="S635" s="720"/>
      <c r="T635" s="720"/>
      <c r="U635" s="720"/>
      <c r="V635" s="720"/>
      <c r="W635" s="720"/>
      <c r="X635" s="720"/>
    </row>
    <row r="636" spans="1:24" ht="18" customHeight="1">
      <c r="A636" s="720"/>
      <c r="B636" s="720"/>
      <c r="C636" s="736"/>
      <c r="D636" s="720"/>
      <c r="E636" s="720"/>
      <c r="F636" s="720"/>
      <c r="G636" s="720"/>
      <c r="H636" s="720"/>
      <c r="I636" s="720"/>
      <c r="J636" s="720"/>
      <c r="K636" s="720"/>
      <c r="L636" s="720"/>
      <c r="M636" s="720"/>
      <c r="N636" s="720"/>
      <c r="O636" s="720"/>
      <c r="P636" s="720"/>
      <c r="Q636" s="720"/>
      <c r="R636" s="720"/>
      <c r="S636" s="720"/>
      <c r="T636" s="720"/>
      <c r="U636" s="720"/>
      <c r="V636" s="720"/>
      <c r="W636" s="720"/>
      <c r="X636" s="720"/>
    </row>
    <row r="637" spans="1:24" ht="18" customHeight="1">
      <c r="A637" s="720"/>
      <c r="B637" s="720"/>
      <c r="C637" s="736"/>
      <c r="D637" s="720"/>
      <c r="E637" s="720"/>
      <c r="F637" s="720"/>
      <c r="G637" s="720"/>
      <c r="H637" s="720"/>
      <c r="I637" s="720"/>
      <c r="J637" s="720"/>
      <c r="K637" s="720"/>
      <c r="L637" s="720"/>
      <c r="M637" s="720"/>
      <c r="N637" s="720"/>
      <c r="O637" s="720"/>
      <c r="P637" s="720"/>
      <c r="Q637" s="720"/>
      <c r="R637" s="720"/>
      <c r="S637" s="720"/>
      <c r="T637" s="720"/>
      <c r="U637" s="720"/>
      <c r="V637" s="720"/>
      <c r="W637" s="720"/>
      <c r="X637" s="720"/>
    </row>
    <row r="638" spans="1:24" ht="18" customHeight="1">
      <c r="A638" s="720"/>
      <c r="B638" s="720"/>
      <c r="C638" s="736"/>
      <c r="D638" s="720"/>
      <c r="E638" s="720"/>
      <c r="F638" s="720"/>
      <c r="G638" s="720"/>
      <c r="H638" s="720"/>
      <c r="I638" s="720"/>
      <c r="J638" s="720"/>
      <c r="K638" s="720"/>
      <c r="L638" s="720"/>
      <c r="M638" s="720"/>
      <c r="N638" s="720"/>
      <c r="O638" s="720"/>
      <c r="P638" s="720"/>
      <c r="Q638" s="720"/>
      <c r="R638" s="720"/>
      <c r="S638" s="720"/>
      <c r="T638" s="720"/>
      <c r="U638" s="720"/>
      <c r="V638" s="720"/>
      <c r="W638" s="720"/>
      <c r="X638" s="720"/>
    </row>
    <row r="639" spans="1:24" ht="18" customHeight="1">
      <c r="A639" s="720"/>
      <c r="B639" s="720"/>
      <c r="C639" s="736"/>
      <c r="D639" s="720"/>
      <c r="E639" s="720"/>
      <c r="F639" s="720"/>
      <c r="G639" s="720"/>
      <c r="H639" s="720"/>
      <c r="I639" s="720"/>
      <c r="J639" s="720"/>
      <c r="K639" s="720"/>
      <c r="L639" s="720"/>
      <c r="M639" s="720"/>
      <c r="N639" s="720"/>
      <c r="O639" s="720"/>
      <c r="P639" s="720"/>
      <c r="Q639" s="720"/>
      <c r="R639" s="720"/>
      <c r="S639" s="720"/>
      <c r="T639" s="720"/>
      <c r="U639" s="720"/>
      <c r="V639" s="720"/>
      <c r="W639" s="720"/>
      <c r="X639" s="720"/>
    </row>
    <row r="640" spans="1:24" ht="18" customHeight="1">
      <c r="A640" s="720"/>
      <c r="B640" s="720"/>
      <c r="C640" s="736"/>
      <c r="D640" s="720"/>
      <c r="E640" s="720"/>
      <c r="F640" s="720"/>
      <c r="G640" s="720"/>
      <c r="H640" s="720"/>
      <c r="I640" s="720"/>
      <c r="J640" s="720"/>
      <c r="K640" s="720"/>
      <c r="L640" s="720"/>
      <c r="M640" s="720"/>
      <c r="N640" s="720"/>
      <c r="O640" s="720"/>
      <c r="P640" s="720"/>
      <c r="Q640" s="720"/>
      <c r="R640" s="720"/>
      <c r="S640" s="720"/>
      <c r="T640" s="720"/>
      <c r="U640" s="720"/>
      <c r="V640" s="720"/>
      <c r="W640" s="720"/>
      <c r="X640" s="720"/>
    </row>
    <row r="641" spans="1:24" ht="18" customHeight="1">
      <c r="A641" s="720"/>
      <c r="B641" s="720"/>
      <c r="C641" s="736"/>
      <c r="D641" s="720"/>
      <c r="E641" s="720"/>
      <c r="F641" s="720"/>
      <c r="G641" s="720"/>
      <c r="H641" s="720"/>
      <c r="I641" s="720"/>
      <c r="J641" s="720"/>
      <c r="K641" s="720"/>
      <c r="L641" s="720"/>
      <c r="M641" s="720"/>
      <c r="N641" s="720"/>
      <c r="O641" s="720"/>
      <c r="P641" s="720"/>
      <c r="Q641" s="720"/>
      <c r="R641" s="720"/>
      <c r="S641" s="720"/>
      <c r="T641" s="720"/>
      <c r="U641" s="720"/>
      <c r="V641" s="720"/>
      <c r="W641" s="720"/>
      <c r="X641" s="720"/>
    </row>
    <row r="642" spans="1:24" ht="18" customHeight="1">
      <c r="A642" s="720"/>
      <c r="B642" s="720"/>
      <c r="C642" s="736"/>
      <c r="D642" s="720"/>
      <c r="E642" s="720"/>
      <c r="F642" s="720"/>
      <c r="G642" s="720"/>
      <c r="H642" s="720"/>
      <c r="I642" s="720"/>
      <c r="J642" s="720"/>
      <c r="K642" s="720"/>
      <c r="L642" s="720"/>
      <c r="M642" s="720"/>
      <c r="N642" s="720"/>
      <c r="O642" s="720"/>
      <c r="P642" s="720"/>
      <c r="Q642" s="720"/>
      <c r="R642" s="720"/>
      <c r="S642" s="720"/>
      <c r="T642" s="720"/>
      <c r="U642" s="720"/>
      <c r="V642" s="720"/>
      <c r="W642" s="720"/>
      <c r="X642" s="720"/>
    </row>
    <row r="643" spans="1:24" ht="18" customHeight="1">
      <c r="A643" s="720"/>
      <c r="B643" s="720"/>
      <c r="C643" s="736"/>
      <c r="D643" s="720"/>
      <c r="E643" s="720"/>
      <c r="F643" s="720"/>
      <c r="G643" s="720"/>
      <c r="H643" s="720"/>
      <c r="I643" s="720"/>
      <c r="J643" s="720"/>
      <c r="K643" s="720"/>
      <c r="L643" s="720"/>
      <c r="M643" s="720"/>
      <c r="N643" s="720"/>
      <c r="O643" s="720"/>
      <c r="P643" s="720"/>
      <c r="Q643" s="720"/>
      <c r="R643" s="720"/>
      <c r="S643" s="720"/>
      <c r="T643" s="720"/>
      <c r="U643" s="720"/>
      <c r="V643" s="720"/>
      <c r="W643" s="720"/>
      <c r="X643" s="720"/>
    </row>
    <row r="644" spans="1:24" ht="18" customHeight="1">
      <c r="A644" s="720"/>
      <c r="B644" s="720"/>
      <c r="C644" s="736"/>
      <c r="D644" s="720"/>
      <c r="E644" s="720"/>
      <c r="F644" s="720"/>
      <c r="G644" s="720"/>
      <c r="H644" s="720"/>
      <c r="I644" s="720"/>
      <c r="J644" s="720"/>
      <c r="K644" s="720"/>
      <c r="L644" s="720"/>
      <c r="M644" s="720"/>
      <c r="N644" s="720"/>
      <c r="O644" s="720"/>
      <c r="P644" s="720"/>
      <c r="Q644" s="720"/>
      <c r="R644" s="720"/>
      <c r="S644" s="720"/>
      <c r="T644" s="720"/>
      <c r="U644" s="720"/>
      <c r="V644" s="720"/>
      <c r="W644" s="720"/>
      <c r="X644" s="720"/>
    </row>
    <row r="645" spans="1:24" ht="18" customHeight="1">
      <c r="A645" s="720"/>
      <c r="B645" s="720"/>
      <c r="C645" s="736"/>
      <c r="D645" s="720"/>
      <c r="E645" s="720"/>
      <c r="F645" s="720"/>
      <c r="G645" s="720"/>
      <c r="H645" s="720"/>
      <c r="I645" s="720"/>
      <c r="J645" s="720"/>
      <c r="K645" s="720"/>
      <c r="L645" s="720"/>
      <c r="M645" s="720"/>
      <c r="N645" s="720"/>
      <c r="O645" s="720"/>
      <c r="P645" s="720"/>
      <c r="Q645" s="720"/>
      <c r="R645" s="720"/>
      <c r="S645" s="720"/>
      <c r="T645" s="720"/>
      <c r="U645" s="720"/>
      <c r="V645" s="720"/>
      <c r="W645" s="720"/>
      <c r="X645" s="720"/>
    </row>
    <row r="646" spans="1:24" ht="18" customHeight="1">
      <c r="A646" s="720"/>
      <c r="B646" s="720"/>
      <c r="C646" s="736"/>
      <c r="D646" s="720"/>
      <c r="E646" s="720"/>
      <c r="F646" s="720"/>
      <c r="G646" s="720"/>
      <c r="H646" s="720"/>
      <c r="I646" s="720"/>
      <c r="J646" s="720"/>
      <c r="K646" s="720"/>
      <c r="L646" s="720"/>
      <c r="M646" s="720"/>
      <c r="N646" s="720"/>
      <c r="O646" s="720"/>
      <c r="P646" s="720"/>
      <c r="Q646" s="720"/>
      <c r="R646" s="720"/>
      <c r="S646" s="720"/>
      <c r="T646" s="720"/>
      <c r="U646" s="720"/>
      <c r="V646" s="720"/>
      <c r="W646" s="720"/>
      <c r="X646" s="720"/>
    </row>
    <row r="647" spans="1:24" ht="18" customHeight="1">
      <c r="A647" s="720"/>
      <c r="B647" s="720"/>
      <c r="C647" s="736"/>
      <c r="D647" s="720"/>
      <c r="E647" s="720"/>
      <c r="F647" s="720"/>
      <c r="G647" s="720"/>
      <c r="H647" s="720"/>
      <c r="I647" s="720"/>
      <c r="J647" s="720"/>
      <c r="K647" s="720"/>
      <c r="L647" s="720"/>
      <c r="M647" s="720"/>
      <c r="N647" s="720"/>
      <c r="O647" s="720"/>
      <c r="P647" s="720"/>
      <c r="Q647" s="720"/>
      <c r="R647" s="720"/>
      <c r="S647" s="720"/>
      <c r="T647" s="720"/>
      <c r="U647" s="720"/>
      <c r="V647" s="720"/>
      <c r="W647" s="720"/>
      <c r="X647" s="720"/>
    </row>
    <row r="648" spans="1:24" ht="18" customHeight="1">
      <c r="A648" s="720"/>
      <c r="B648" s="720"/>
      <c r="C648" s="736"/>
      <c r="D648" s="720"/>
      <c r="E648" s="720"/>
      <c r="F648" s="720"/>
      <c r="G648" s="720"/>
      <c r="H648" s="720"/>
      <c r="I648" s="720"/>
      <c r="J648" s="720"/>
      <c r="K648" s="720"/>
      <c r="L648" s="720"/>
      <c r="M648" s="720"/>
      <c r="N648" s="720"/>
      <c r="O648" s="720"/>
      <c r="P648" s="720"/>
      <c r="Q648" s="720"/>
      <c r="R648" s="720"/>
      <c r="S648" s="720"/>
      <c r="T648" s="720"/>
      <c r="U648" s="720"/>
      <c r="V648" s="720"/>
      <c r="W648" s="720"/>
      <c r="X648" s="720"/>
    </row>
    <row r="649" spans="1:24" ht="18" customHeight="1">
      <c r="A649" s="720"/>
      <c r="B649" s="720"/>
      <c r="C649" s="736"/>
      <c r="D649" s="720"/>
      <c r="E649" s="720"/>
      <c r="F649" s="720"/>
      <c r="G649" s="720"/>
      <c r="H649" s="720"/>
      <c r="I649" s="720"/>
      <c r="J649" s="720"/>
      <c r="K649" s="720"/>
      <c r="L649" s="720"/>
      <c r="M649" s="720"/>
      <c r="N649" s="720"/>
      <c r="O649" s="720"/>
      <c r="P649" s="720"/>
      <c r="Q649" s="720"/>
      <c r="R649" s="720"/>
      <c r="S649" s="720"/>
      <c r="T649" s="720"/>
      <c r="U649" s="720"/>
      <c r="V649" s="720"/>
      <c r="W649" s="720"/>
      <c r="X649" s="720"/>
    </row>
    <row r="650" spans="1:24" ht="18" customHeight="1">
      <c r="A650" s="720"/>
      <c r="B650" s="720"/>
      <c r="C650" s="736"/>
      <c r="D650" s="720"/>
      <c r="E650" s="720"/>
      <c r="F650" s="720"/>
      <c r="G650" s="720"/>
      <c r="H650" s="720"/>
      <c r="I650" s="720"/>
      <c r="J650" s="720"/>
      <c r="K650" s="720"/>
      <c r="L650" s="720"/>
      <c r="M650" s="720"/>
      <c r="N650" s="720"/>
      <c r="O650" s="720"/>
      <c r="P650" s="720"/>
      <c r="Q650" s="720"/>
      <c r="R650" s="720"/>
      <c r="S650" s="720"/>
      <c r="T650" s="720"/>
      <c r="U650" s="720"/>
      <c r="V650" s="720"/>
      <c r="W650" s="720"/>
      <c r="X650" s="720"/>
    </row>
    <row r="651" spans="1:24" ht="18" customHeight="1">
      <c r="A651" s="720"/>
      <c r="B651" s="720"/>
      <c r="C651" s="736"/>
      <c r="D651" s="720"/>
      <c r="E651" s="720"/>
      <c r="F651" s="720"/>
      <c r="G651" s="720"/>
      <c r="H651" s="720"/>
      <c r="I651" s="720"/>
      <c r="J651" s="720"/>
      <c r="K651" s="720"/>
      <c r="L651" s="720"/>
      <c r="M651" s="720"/>
      <c r="N651" s="720"/>
      <c r="O651" s="720"/>
      <c r="P651" s="720"/>
      <c r="Q651" s="720"/>
      <c r="R651" s="720"/>
      <c r="S651" s="720"/>
      <c r="T651" s="720"/>
      <c r="U651" s="720"/>
      <c r="V651" s="720"/>
      <c r="W651" s="720"/>
      <c r="X651" s="720"/>
    </row>
    <row r="652" spans="1:24" ht="18" customHeight="1">
      <c r="A652" s="720"/>
      <c r="B652" s="720"/>
      <c r="C652" s="736"/>
      <c r="D652" s="720"/>
      <c r="E652" s="720"/>
      <c r="F652" s="720"/>
      <c r="G652" s="720"/>
      <c r="H652" s="720"/>
      <c r="I652" s="720"/>
      <c r="J652" s="720"/>
      <c r="K652" s="720"/>
      <c r="L652" s="720"/>
      <c r="M652" s="720"/>
      <c r="N652" s="720"/>
      <c r="O652" s="720"/>
      <c r="P652" s="720"/>
      <c r="Q652" s="720"/>
      <c r="R652" s="720"/>
      <c r="S652" s="720"/>
      <c r="T652" s="720"/>
      <c r="U652" s="720"/>
      <c r="V652" s="720"/>
      <c r="W652" s="720"/>
      <c r="X652" s="720"/>
    </row>
    <row r="653" spans="1:24" ht="18" customHeight="1">
      <c r="A653" s="720"/>
      <c r="B653" s="720"/>
      <c r="C653" s="736"/>
      <c r="D653" s="720"/>
      <c r="E653" s="720"/>
      <c r="F653" s="720"/>
      <c r="G653" s="720"/>
      <c r="H653" s="720"/>
      <c r="I653" s="720"/>
      <c r="J653" s="720"/>
      <c r="K653" s="720"/>
      <c r="L653" s="720"/>
      <c r="M653" s="720"/>
      <c r="N653" s="720"/>
      <c r="O653" s="720"/>
      <c r="P653" s="720"/>
      <c r="Q653" s="720"/>
      <c r="R653" s="720"/>
      <c r="S653" s="720"/>
      <c r="T653" s="720"/>
      <c r="U653" s="720"/>
      <c r="V653" s="720"/>
      <c r="W653" s="720"/>
      <c r="X653" s="720"/>
    </row>
    <row r="654" spans="1:24" ht="18" customHeight="1">
      <c r="A654" s="720"/>
      <c r="B654" s="720"/>
      <c r="C654" s="736"/>
      <c r="D654" s="720"/>
      <c r="E654" s="720"/>
      <c r="F654" s="720"/>
      <c r="G654" s="720"/>
      <c r="H654" s="720"/>
      <c r="I654" s="720"/>
      <c r="J654" s="720"/>
      <c r="K654" s="720"/>
      <c r="L654" s="720"/>
      <c r="M654" s="720"/>
      <c r="N654" s="720"/>
      <c r="O654" s="720"/>
      <c r="P654" s="720"/>
      <c r="Q654" s="720"/>
      <c r="R654" s="720"/>
      <c r="S654" s="720"/>
      <c r="T654" s="720"/>
      <c r="U654" s="720"/>
      <c r="V654" s="720"/>
      <c r="W654" s="720"/>
      <c r="X654" s="720"/>
    </row>
    <row r="655" spans="1:24" ht="18" customHeight="1">
      <c r="A655" s="720"/>
      <c r="B655" s="720"/>
      <c r="C655" s="736"/>
      <c r="D655" s="720"/>
      <c r="E655" s="720"/>
      <c r="F655" s="720"/>
      <c r="G655" s="720"/>
      <c r="H655" s="720"/>
      <c r="I655" s="720"/>
      <c r="J655" s="720"/>
      <c r="K655" s="720"/>
      <c r="L655" s="720"/>
      <c r="M655" s="720"/>
      <c r="N655" s="720"/>
      <c r="O655" s="720"/>
      <c r="P655" s="720"/>
      <c r="Q655" s="720"/>
      <c r="R655" s="720"/>
      <c r="S655" s="720"/>
      <c r="T655" s="720"/>
      <c r="U655" s="720"/>
      <c r="V655" s="720"/>
      <c r="W655" s="720"/>
      <c r="X655" s="720"/>
    </row>
    <row r="656" spans="1:24" ht="18" customHeight="1">
      <c r="A656" s="720"/>
      <c r="B656" s="720"/>
      <c r="C656" s="736"/>
      <c r="D656" s="720"/>
      <c r="E656" s="720"/>
      <c r="F656" s="720"/>
      <c r="G656" s="720"/>
      <c r="H656" s="720"/>
      <c r="I656" s="720"/>
      <c r="J656" s="720"/>
      <c r="K656" s="720"/>
      <c r="L656" s="720"/>
      <c r="M656" s="720"/>
      <c r="N656" s="720"/>
      <c r="O656" s="720"/>
      <c r="P656" s="720"/>
      <c r="Q656" s="720"/>
      <c r="R656" s="720"/>
      <c r="S656" s="720"/>
      <c r="T656" s="720"/>
      <c r="U656" s="720"/>
      <c r="V656" s="720"/>
      <c r="W656" s="720"/>
      <c r="X656" s="720"/>
    </row>
    <row r="657" spans="1:24" ht="18" customHeight="1">
      <c r="A657" s="720"/>
      <c r="B657" s="720"/>
      <c r="C657" s="736"/>
      <c r="D657" s="720"/>
      <c r="E657" s="720"/>
      <c r="F657" s="720"/>
      <c r="G657" s="720"/>
      <c r="H657" s="720"/>
      <c r="I657" s="720"/>
      <c r="J657" s="720"/>
      <c r="K657" s="720"/>
      <c r="L657" s="720"/>
      <c r="M657" s="720"/>
      <c r="N657" s="720"/>
      <c r="O657" s="720"/>
      <c r="P657" s="720"/>
      <c r="Q657" s="720"/>
      <c r="R657" s="720"/>
      <c r="S657" s="720"/>
      <c r="T657" s="720"/>
      <c r="U657" s="720"/>
      <c r="V657" s="720"/>
      <c r="W657" s="720"/>
      <c r="X657" s="720"/>
    </row>
    <row r="658" spans="1:24" ht="18" customHeight="1">
      <c r="A658" s="720"/>
      <c r="B658" s="720"/>
      <c r="C658" s="736"/>
      <c r="D658" s="720"/>
      <c r="E658" s="720"/>
      <c r="F658" s="720"/>
      <c r="G658" s="720"/>
      <c r="H658" s="720"/>
      <c r="I658" s="720"/>
      <c r="J658" s="720"/>
      <c r="K658" s="720"/>
      <c r="L658" s="720"/>
      <c r="M658" s="720"/>
      <c r="N658" s="720"/>
      <c r="O658" s="720"/>
      <c r="P658" s="720"/>
      <c r="Q658" s="720"/>
      <c r="R658" s="720"/>
      <c r="S658" s="720"/>
      <c r="T658" s="720"/>
      <c r="U658" s="720"/>
      <c r="V658" s="720"/>
      <c r="W658" s="720"/>
      <c r="X658" s="720"/>
    </row>
    <row r="659" spans="1:24" ht="18" customHeight="1">
      <c r="A659" s="720"/>
      <c r="B659" s="720"/>
      <c r="C659" s="736"/>
      <c r="D659" s="720"/>
      <c r="E659" s="720"/>
      <c r="F659" s="720"/>
      <c r="G659" s="720"/>
      <c r="H659" s="720"/>
      <c r="I659" s="720"/>
      <c r="J659" s="720"/>
      <c r="K659" s="720"/>
      <c r="L659" s="720"/>
      <c r="M659" s="720"/>
      <c r="N659" s="720"/>
      <c r="O659" s="720"/>
      <c r="P659" s="720"/>
      <c r="Q659" s="720"/>
      <c r="R659" s="720"/>
      <c r="S659" s="720"/>
      <c r="T659" s="720"/>
      <c r="U659" s="720"/>
      <c r="V659" s="720"/>
      <c r="W659" s="720"/>
      <c r="X659" s="720"/>
    </row>
    <row r="660" spans="1:24" ht="18" customHeight="1">
      <c r="A660" s="720"/>
      <c r="B660" s="720"/>
      <c r="C660" s="736"/>
      <c r="D660" s="720"/>
      <c r="E660" s="720"/>
      <c r="F660" s="720"/>
      <c r="G660" s="720"/>
      <c r="H660" s="720"/>
      <c r="I660" s="720"/>
      <c r="J660" s="720"/>
      <c r="K660" s="720"/>
      <c r="L660" s="720"/>
      <c r="M660" s="720"/>
      <c r="N660" s="720"/>
      <c r="O660" s="720"/>
      <c r="P660" s="720"/>
      <c r="Q660" s="720"/>
      <c r="R660" s="720"/>
      <c r="S660" s="720"/>
      <c r="T660" s="720"/>
      <c r="U660" s="720"/>
      <c r="V660" s="720"/>
      <c r="W660" s="720"/>
      <c r="X660" s="720"/>
    </row>
    <row r="661" spans="1:24" ht="18" customHeight="1">
      <c r="A661" s="720"/>
      <c r="B661" s="720"/>
      <c r="C661" s="736"/>
      <c r="D661" s="720"/>
      <c r="E661" s="720"/>
      <c r="F661" s="720"/>
      <c r="G661" s="720"/>
      <c r="H661" s="720"/>
      <c r="I661" s="720"/>
      <c r="J661" s="720"/>
      <c r="K661" s="720"/>
      <c r="L661" s="720"/>
      <c r="M661" s="720"/>
      <c r="N661" s="720"/>
      <c r="O661" s="720"/>
      <c r="P661" s="720"/>
      <c r="Q661" s="720"/>
      <c r="R661" s="720"/>
      <c r="S661" s="720"/>
      <c r="T661" s="720"/>
      <c r="U661" s="720"/>
      <c r="V661" s="720"/>
      <c r="W661" s="720"/>
      <c r="X661" s="720"/>
    </row>
    <row r="662" spans="1:24" ht="18" customHeight="1">
      <c r="A662" s="720"/>
      <c r="B662" s="720"/>
      <c r="C662" s="736"/>
      <c r="D662" s="720"/>
      <c r="E662" s="720"/>
      <c r="F662" s="720"/>
      <c r="G662" s="720"/>
      <c r="H662" s="720"/>
      <c r="I662" s="720"/>
      <c r="J662" s="720"/>
      <c r="K662" s="720"/>
      <c r="L662" s="720"/>
      <c r="M662" s="720"/>
      <c r="N662" s="720"/>
      <c r="O662" s="720"/>
      <c r="P662" s="720"/>
      <c r="Q662" s="720"/>
      <c r="R662" s="720"/>
      <c r="S662" s="720"/>
      <c r="T662" s="720"/>
      <c r="U662" s="720"/>
      <c r="V662" s="720"/>
      <c r="W662" s="720"/>
      <c r="X662" s="720"/>
    </row>
    <row r="663" spans="1:24" ht="18" customHeight="1">
      <c r="A663" s="720"/>
      <c r="B663" s="720"/>
      <c r="C663" s="736"/>
      <c r="D663" s="720"/>
      <c r="E663" s="720"/>
      <c r="F663" s="720"/>
      <c r="G663" s="720"/>
      <c r="H663" s="720"/>
      <c r="I663" s="720"/>
      <c r="J663" s="720"/>
      <c r="K663" s="720"/>
      <c r="L663" s="720"/>
      <c r="M663" s="720"/>
      <c r="N663" s="720"/>
      <c r="O663" s="720"/>
      <c r="P663" s="720"/>
      <c r="Q663" s="720"/>
      <c r="R663" s="720"/>
      <c r="S663" s="720"/>
      <c r="T663" s="720"/>
      <c r="U663" s="720"/>
      <c r="V663" s="720"/>
      <c r="W663" s="720"/>
      <c r="X663" s="720"/>
    </row>
    <row r="664" spans="1:24" ht="18" customHeight="1">
      <c r="A664" s="720"/>
      <c r="B664" s="720"/>
      <c r="C664" s="736"/>
      <c r="D664" s="720"/>
      <c r="E664" s="720"/>
      <c r="F664" s="720"/>
      <c r="G664" s="720"/>
      <c r="H664" s="720"/>
      <c r="I664" s="720"/>
      <c r="J664" s="720"/>
      <c r="K664" s="720"/>
      <c r="L664" s="720"/>
      <c r="M664" s="720"/>
      <c r="N664" s="720"/>
      <c r="O664" s="720"/>
      <c r="P664" s="720"/>
      <c r="Q664" s="720"/>
      <c r="R664" s="720"/>
      <c r="S664" s="720"/>
      <c r="T664" s="720"/>
      <c r="U664" s="720"/>
      <c r="V664" s="720"/>
      <c r="W664" s="720"/>
      <c r="X664" s="720"/>
    </row>
    <row r="665" spans="1:24" ht="18" customHeight="1">
      <c r="A665" s="720"/>
      <c r="B665" s="720"/>
      <c r="C665" s="736"/>
      <c r="D665" s="720"/>
      <c r="E665" s="720"/>
      <c r="F665" s="720"/>
      <c r="G665" s="720"/>
      <c r="H665" s="720"/>
      <c r="I665" s="720"/>
      <c r="J665" s="720"/>
      <c r="K665" s="720"/>
      <c r="L665" s="720"/>
      <c r="M665" s="720"/>
      <c r="N665" s="720"/>
      <c r="O665" s="720"/>
      <c r="P665" s="720"/>
      <c r="Q665" s="720"/>
      <c r="R665" s="720"/>
      <c r="S665" s="720"/>
      <c r="T665" s="720"/>
      <c r="U665" s="720"/>
      <c r="V665" s="720"/>
      <c r="W665" s="720"/>
      <c r="X665" s="720"/>
    </row>
    <row r="666" spans="1:24" ht="18" customHeight="1">
      <c r="A666" s="720"/>
      <c r="B666" s="720"/>
      <c r="C666" s="736"/>
      <c r="D666" s="720"/>
      <c r="E666" s="720"/>
      <c r="F666" s="720"/>
      <c r="G666" s="720"/>
      <c r="H666" s="720"/>
      <c r="I666" s="720"/>
      <c r="J666" s="720"/>
      <c r="K666" s="720"/>
      <c r="L666" s="720"/>
      <c r="M666" s="720"/>
      <c r="N666" s="720"/>
      <c r="O666" s="720"/>
      <c r="P666" s="720"/>
      <c r="Q666" s="720"/>
      <c r="R666" s="720"/>
      <c r="S666" s="720"/>
      <c r="T666" s="720"/>
      <c r="U666" s="720"/>
      <c r="V666" s="720"/>
      <c r="W666" s="720"/>
      <c r="X666" s="720"/>
    </row>
    <row r="667" spans="1:24" ht="18" customHeight="1">
      <c r="A667" s="720"/>
      <c r="B667" s="720"/>
      <c r="C667" s="736"/>
      <c r="D667" s="720"/>
      <c r="E667" s="720"/>
      <c r="F667" s="720"/>
      <c r="G667" s="720"/>
      <c r="H667" s="720"/>
      <c r="I667" s="720"/>
      <c r="J667" s="720"/>
      <c r="K667" s="720"/>
      <c r="L667" s="720"/>
      <c r="M667" s="720"/>
      <c r="N667" s="720"/>
      <c r="O667" s="720"/>
      <c r="P667" s="720"/>
      <c r="Q667" s="720"/>
      <c r="R667" s="720"/>
      <c r="S667" s="720"/>
      <c r="T667" s="720"/>
      <c r="U667" s="720"/>
      <c r="V667" s="720"/>
      <c r="W667" s="720"/>
      <c r="X667" s="720"/>
    </row>
    <row r="668" spans="1:24" ht="18" customHeight="1">
      <c r="A668" s="720"/>
      <c r="B668" s="720"/>
      <c r="C668" s="736"/>
      <c r="D668" s="720"/>
      <c r="E668" s="720"/>
      <c r="F668" s="720"/>
      <c r="G668" s="720"/>
      <c r="H668" s="720"/>
      <c r="I668" s="720"/>
      <c r="J668" s="720"/>
      <c r="K668" s="720"/>
      <c r="L668" s="720"/>
      <c r="M668" s="720"/>
      <c r="N668" s="720"/>
      <c r="O668" s="720"/>
      <c r="P668" s="720"/>
      <c r="Q668" s="720"/>
      <c r="R668" s="720"/>
      <c r="S668" s="720"/>
      <c r="T668" s="720"/>
      <c r="U668" s="720"/>
      <c r="V668" s="720"/>
      <c r="W668" s="720"/>
      <c r="X668" s="720"/>
    </row>
    <row r="669" spans="1:24" ht="18" customHeight="1">
      <c r="A669" s="720"/>
      <c r="B669" s="720"/>
      <c r="C669" s="736"/>
      <c r="D669" s="720"/>
      <c r="E669" s="720"/>
      <c r="F669" s="720"/>
      <c r="G669" s="720"/>
      <c r="H669" s="720"/>
      <c r="I669" s="720"/>
      <c r="J669" s="720"/>
      <c r="K669" s="720"/>
      <c r="L669" s="720"/>
      <c r="M669" s="720"/>
      <c r="N669" s="720"/>
      <c r="O669" s="720"/>
      <c r="P669" s="720"/>
      <c r="Q669" s="720"/>
      <c r="R669" s="720"/>
      <c r="S669" s="720"/>
      <c r="T669" s="720"/>
      <c r="U669" s="720"/>
      <c r="V669" s="720"/>
      <c r="W669" s="720"/>
      <c r="X669" s="720"/>
    </row>
    <row r="670" spans="1:24" ht="18" customHeight="1">
      <c r="A670" s="720"/>
      <c r="B670" s="720"/>
      <c r="C670" s="736"/>
      <c r="D670" s="720"/>
      <c r="E670" s="720"/>
      <c r="F670" s="720"/>
      <c r="G670" s="720"/>
      <c r="H670" s="720"/>
      <c r="I670" s="720"/>
      <c r="J670" s="720"/>
      <c r="K670" s="720"/>
      <c r="L670" s="720"/>
      <c r="M670" s="720"/>
      <c r="N670" s="720"/>
      <c r="O670" s="720"/>
      <c r="P670" s="720"/>
      <c r="Q670" s="720"/>
      <c r="R670" s="720"/>
      <c r="S670" s="720"/>
      <c r="T670" s="720"/>
      <c r="U670" s="720"/>
      <c r="V670" s="720"/>
      <c r="W670" s="720"/>
      <c r="X670" s="720"/>
    </row>
    <row r="671" spans="1:24" ht="18" customHeight="1">
      <c r="A671" s="720"/>
      <c r="B671" s="720"/>
      <c r="C671" s="736"/>
      <c r="D671" s="720"/>
      <c r="E671" s="720"/>
      <c r="F671" s="720"/>
      <c r="G671" s="720"/>
      <c r="H671" s="720"/>
      <c r="I671" s="720"/>
      <c r="J671" s="720"/>
      <c r="K671" s="720"/>
      <c r="L671" s="720"/>
      <c r="M671" s="720"/>
      <c r="N671" s="720"/>
      <c r="O671" s="720"/>
      <c r="P671" s="720"/>
      <c r="Q671" s="720"/>
      <c r="R671" s="720"/>
      <c r="S671" s="720"/>
      <c r="T671" s="720"/>
      <c r="U671" s="720"/>
      <c r="V671" s="720"/>
      <c r="W671" s="720"/>
      <c r="X671" s="720"/>
    </row>
    <row r="672" spans="1:24" ht="18" customHeight="1">
      <c r="A672" s="720"/>
      <c r="B672" s="720"/>
      <c r="C672" s="736"/>
      <c r="D672" s="720"/>
      <c r="E672" s="720"/>
      <c r="F672" s="720"/>
      <c r="G672" s="720"/>
      <c r="H672" s="720"/>
      <c r="I672" s="720"/>
      <c r="J672" s="720"/>
      <c r="K672" s="720"/>
      <c r="L672" s="720"/>
      <c r="M672" s="720"/>
      <c r="N672" s="720"/>
      <c r="O672" s="720"/>
      <c r="P672" s="720"/>
      <c r="Q672" s="720"/>
      <c r="R672" s="720"/>
      <c r="S672" s="720"/>
      <c r="T672" s="720"/>
      <c r="U672" s="720"/>
      <c r="V672" s="720"/>
      <c r="W672" s="720"/>
      <c r="X672" s="720"/>
    </row>
    <row r="673" spans="1:24" ht="18" customHeight="1">
      <c r="A673" s="720"/>
      <c r="B673" s="720"/>
      <c r="C673" s="736"/>
      <c r="D673" s="720"/>
      <c r="E673" s="720"/>
      <c r="F673" s="720"/>
      <c r="G673" s="720"/>
      <c r="H673" s="720"/>
      <c r="I673" s="720"/>
      <c r="J673" s="720"/>
      <c r="K673" s="720"/>
      <c r="L673" s="720"/>
      <c r="M673" s="720"/>
      <c r="N673" s="720"/>
      <c r="O673" s="720"/>
      <c r="P673" s="720"/>
      <c r="Q673" s="720"/>
      <c r="R673" s="720"/>
      <c r="S673" s="720"/>
      <c r="T673" s="720"/>
      <c r="U673" s="720"/>
      <c r="V673" s="720"/>
      <c r="W673" s="720"/>
      <c r="X673" s="720"/>
    </row>
    <row r="674" spans="1:24" ht="18" customHeight="1">
      <c r="A674" s="720"/>
      <c r="B674" s="720"/>
      <c r="C674" s="736"/>
      <c r="D674" s="720"/>
      <c r="E674" s="720"/>
      <c r="F674" s="720"/>
      <c r="G674" s="720"/>
      <c r="H674" s="720"/>
      <c r="I674" s="720"/>
      <c r="J674" s="720"/>
      <c r="K674" s="720"/>
      <c r="L674" s="720"/>
      <c r="M674" s="720"/>
      <c r="N674" s="720"/>
      <c r="O674" s="720"/>
      <c r="P674" s="720"/>
      <c r="Q674" s="720"/>
      <c r="R674" s="720"/>
      <c r="S674" s="720"/>
      <c r="T674" s="720"/>
      <c r="U674" s="720"/>
      <c r="V674" s="720"/>
      <c r="W674" s="720"/>
      <c r="X674" s="720"/>
    </row>
    <row r="675" spans="1:24" ht="18" customHeight="1">
      <c r="A675" s="720"/>
      <c r="B675" s="720"/>
      <c r="C675" s="736"/>
      <c r="D675" s="720"/>
      <c r="E675" s="720"/>
      <c r="F675" s="720"/>
      <c r="G675" s="720"/>
      <c r="H675" s="720"/>
      <c r="I675" s="720"/>
      <c r="J675" s="720"/>
      <c r="K675" s="720"/>
      <c r="L675" s="720"/>
      <c r="M675" s="720"/>
      <c r="N675" s="720"/>
      <c r="O675" s="720"/>
      <c r="P675" s="720"/>
      <c r="Q675" s="720"/>
      <c r="R675" s="720"/>
      <c r="S675" s="720"/>
      <c r="T675" s="720"/>
      <c r="U675" s="720"/>
      <c r="V675" s="720"/>
      <c r="W675" s="720"/>
      <c r="X675" s="720"/>
    </row>
    <row r="676" spans="1:24" ht="18" customHeight="1">
      <c r="A676" s="720"/>
      <c r="B676" s="720"/>
      <c r="C676" s="736"/>
      <c r="D676" s="720"/>
      <c r="E676" s="720"/>
      <c r="F676" s="720"/>
      <c r="G676" s="720"/>
      <c r="H676" s="720"/>
      <c r="I676" s="720"/>
      <c r="J676" s="720"/>
      <c r="K676" s="720"/>
      <c r="L676" s="720"/>
      <c r="M676" s="720"/>
      <c r="N676" s="720"/>
      <c r="O676" s="720"/>
      <c r="P676" s="720"/>
      <c r="Q676" s="720"/>
      <c r="R676" s="720"/>
      <c r="S676" s="720"/>
      <c r="T676" s="720"/>
      <c r="U676" s="720"/>
      <c r="V676" s="720"/>
      <c r="W676" s="720"/>
      <c r="X676" s="720"/>
    </row>
    <row r="677" spans="1:24" ht="18" customHeight="1">
      <c r="A677" s="720"/>
      <c r="B677" s="720"/>
      <c r="C677" s="736"/>
      <c r="D677" s="720"/>
      <c r="E677" s="720"/>
      <c r="F677" s="720"/>
      <c r="G677" s="720"/>
      <c r="H677" s="720"/>
      <c r="I677" s="720"/>
      <c r="J677" s="720"/>
      <c r="K677" s="720"/>
      <c r="L677" s="720"/>
      <c r="M677" s="720"/>
      <c r="N677" s="720"/>
      <c r="O677" s="720"/>
      <c r="P677" s="720"/>
      <c r="Q677" s="720"/>
      <c r="R677" s="720"/>
      <c r="S677" s="720"/>
      <c r="T677" s="720"/>
      <c r="U677" s="720"/>
      <c r="V677" s="720"/>
      <c r="W677" s="720"/>
      <c r="X677" s="720"/>
    </row>
    <row r="678" spans="1:24" ht="18" customHeight="1">
      <c r="A678" s="720"/>
      <c r="B678" s="720"/>
      <c r="C678" s="736"/>
      <c r="D678" s="720"/>
      <c r="E678" s="720"/>
      <c r="F678" s="720"/>
      <c r="G678" s="720"/>
      <c r="H678" s="720"/>
      <c r="I678" s="720"/>
      <c r="J678" s="720"/>
      <c r="K678" s="720"/>
      <c r="L678" s="720"/>
      <c r="M678" s="720"/>
      <c r="N678" s="720"/>
      <c r="O678" s="720"/>
      <c r="P678" s="720"/>
      <c r="Q678" s="720"/>
      <c r="R678" s="720"/>
      <c r="S678" s="720"/>
      <c r="T678" s="720"/>
      <c r="U678" s="720"/>
      <c r="V678" s="720"/>
      <c r="W678" s="720"/>
      <c r="X678" s="720"/>
    </row>
    <row r="679" spans="1:24" ht="18" customHeight="1">
      <c r="A679" s="720"/>
      <c r="B679" s="720"/>
      <c r="C679" s="736"/>
      <c r="D679" s="720"/>
      <c r="E679" s="720"/>
      <c r="F679" s="720"/>
      <c r="G679" s="720"/>
      <c r="H679" s="720"/>
      <c r="I679" s="720"/>
      <c r="J679" s="720"/>
      <c r="K679" s="720"/>
      <c r="L679" s="720"/>
      <c r="M679" s="720"/>
      <c r="N679" s="720"/>
      <c r="O679" s="720"/>
      <c r="P679" s="720"/>
      <c r="Q679" s="720"/>
      <c r="R679" s="720"/>
      <c r="S679" s="720"/>
      <c r="T679" s="720"/>
      <c r="U679" s="720"/>
      <c r="V679" s="720"/>
      <c r="W679" s="720"/>
      <c r="X679" s="720"/>
    </row>
    <row r="680" spans="1:24" ht="18" customHeight="1">
      <c r="A680" s="720"/>
      <c r="B680" s="720"/>
      <c r="C680" s="736"/>
      <c r="D680" s="720"/>
      <c r="E680" s="720"/>
      <c r="F680" s="720"/>
      <c r="G680" s="720"/>
      <c r="H680" s="720"/>
      <c r="I680" s="720"/>
      <c r="J680" s="720"/>
      <c r="K680" s="720"/>
      <c r="L680" s="720"/>
      <c r="M680" s="720"/>
      <c r="N680" s="720"/>
      <c r="O680" s="720"/>
      <c r="P680" s="720"/>
      <c r="Q680" s="720"/>
      <c r="R680" s="720"/>
      <c r="S680" s="720"/>
      <c r="T680" s="720"/>
      <c r="U680" s="720"/>
      <c r="V680" s="720"/>
      <c r="W680" s="720"/>
      <c r="X680" s="720"/>
    </row>
    <row r="681" spans="1:24" ht="18" customHeight="1">
      <c r="A681" s="720"/>
      <c r="B681" s="720"/>
      <c r="C681" s="736"/>
      <c r="D681" s="720"/>
      <c r="E681" s="720"/>
      <c r="F681" s="720"/>
      <c r="G681" s="720"/>
      <c r="H681" s="720"/>
      <c r="I681" s="720"/>
      <c r="J681" s="720"/>
      <c r="K681" s="720"/>
      <c r="L681" s="720"/>
      <c r="M681" s="720"/>
      <c r="N681" s="720"/>
      <c r="O681" s="720"/>
      <c r="P681" s="720"/>
      <c r="Q681" s="720"/>
      <c r="R681" s="720"/>
      <c r="S681" s="720"/>
      <c r="T681" s="720"/>
      <c r="U681" s="720"/>
      <c r="V681" s="720"/>
      <c r="W681" s="720"/>
      <c r="X681" s="720"/>
    </row>
    <row r="682" spans="1:24" ht="18" customHeight="1">
      <c r="A682" s="720"/>
      <c r="B682" s="720"/>
      <c r="C682" s="736"/>
      <c r="D682" s="720"/>
      <c r="E682" s="720"/>
      <c r="F682" s="720"/>
      <c r="G682" s="720"/>
      <c r="H682" s="720"/>
      <c r="I682" s="720"/>
      <c r="J682" s="720"/>
      <c r="K682" s="720"/>
      <c r="L682" s="720"/>
      <c r="M682" s="720"/>
      <c r="N682" s="720"/>
      <c r="O682" s="720"/>
      <c r="P682" s="720"/>
      <c r="Q682" s="720"/>
      <c r="R682" s="720"/>
      <c r="S682" s="720"/>
      <c r="T682" s="720"/>
      <c r="U682" s="720"/>
      <c r="V682" s="720"/>
      <c r="W682" s="720"/>
      <c r="X682" s="720"/>
    </row>
    <row r="683" spans="1:24" ht="18" customHeight="1">
      <c r="A683" s="720"/>
      <c r="B683" s="720"/>
      <c r="C683" s="736"/>
      <c r="D683" s="720"/>
      <c r="E683" s="720"/>
      <c r="F683" s="720"/>
      <c r="G683" s="720"/>
      <c r="H683" s="720"/>
      <c r="I683" s="720"/>
      <c r="J683" s="720"/>
      <c r="K683" s="720"/>
      <c r="L683" s="720"/>
      <c r="M683" s="720"/>
      <c r="N683" s="720"/>
      <c r="O683" s="720"/>
      <c r="P683" s="720"/>
      <c r="Q683" s="720"/>
      <c r="R683" s="720"/>
      <c r="S683" s="720"/>
      <c r="T683" s="720"/>
      <c r="U683" s="720"/>
      <c r="V683" s="720"/>
      <c r="W683" s="720"/>
      <c r="X683" s="720"/>
    </row>
    <row r="684" spans="1:24" ht="18" customHeight="1">
      <c r="A684" s="720"/>
      <c r="B684" s="720"/>
      <c r="C684" s="736"/>
      <c r="D684" s="720"/>
      <c r="E684" s="720"/>
      <c r="F684" s="720"/>
      <c r="G684" s="720"/>
      <c r="H684" s="720"/>
      <c r="I684" s="720"/>
      <c r="J684" s="720"/>
      <c r="K684" s="720"/>
      <c r="L684" s="720"/>
      <c r="M684" s="720"/>
      <c r="N684" s="720"/>
      <c r="O684" s="720"/>
      <c r="P684" s="720"/>
      <c r="Q684" s="720"/>
      <c r="R684" s="720"/>
      <c r="S684" s="720"/>
      <c r="T684" s="720"/>
      <c r="U684" s="720"/>
      <c r="V684" s="720"/>
      <c r="W684" s="720"/>
      <c r="X684" s="720"/>
    </row>
    <row r="685" spans="1:24" ht="18" customHeight="1">
      <c r="A685" s="720"/>
      <c r="B685" s="720"/>
      <c r="C685" s="736"/>
      <c r="D685" s="720"/>
      <c r="E685" s="720"/>
      <c r="F685" s="720"/>
      <c r="G685" s="720"/>
      <c r="H685" s="720"/>
      <c r="I685" s="720"/>
      <c r="J685" s="720"/>
      <c r="K685" s="720"/>
      <c r="L685" s="720"/>
      <c r="M685" s="720"/>
      <c r="N685" s="720"/>
      <c r="O685" s="720"/>
      <c r="P685" s="720"/>
      <c r="Q685" s="720"/>
      <c r="R685" s="720"/>
      <c r="S685" s="720"/>
      <c r="T685" s="720"/>
      <c r="U685" s="720"/>
      <c r="V685" s="720"/>
      <c r="W685" s="720"/>
      <c r="X685" s="720"/>
    </row>
    <row r="686" spans="1:24" ht="18" customHeight="1">
      <c r="A686" s="720"/>
      <c r="B686" s="720"/>
      <c r="C686" s="736"/>
      <c r="D686" s="720"/>
      <c r="E686" s="720"/>
      <c r="F686" s="720"/>
      <c r="G686" s="720"/>
      <c r="H686" s="720"/>
      <c r="I686" s="720"/>
      <c r="J686" s="720"/>
      <c r="K686" s="720"/>
      <c r="L686" s="720"/>
      <c r="M686" s="720"/>
      <c r="N686" s="720"/>
      <c r="O686" s="720"/>
      <c r="P686" s="720"/>
      <c r="Q686" s="720"/>
      <c r="R686" s="720"/>
      <c r="S686" s="720"/>
      <c r="T686" s="720"/>
      <c r="U686" s="720"/>
      <c r="V686" s="720"/>
      <c r="W686" s="720"/>
      <c r="X686" s="720"/>
    </row>
    <row r="687" spans="1:24" ht="18" customHeight="1">
      <c r="A687" s="720"/>
      <c r="B687" s="720"/>
      <c r="C687" s="736"/>
      <c r="D687" s="720"/>
      <c r="E687" s="720"/>
      <c r="F687" s="720"/>
      <c r="G687" s="720"/>
      <c r="H687" s="720"/>
      <c r="I687" s="720"/>
      <c r="J687" s="720"/>
      <c r="K687" s="720"/>
      <c r="L687" s="720"/>
      <c r="M687" s="720"/>
      <c r="N687" s="720"/>
      <c r="O687" s="720"/>
      <c r="P687" s="720"/>
      <c r="Q687" s="720"/>
      <c r="R687" s="720"/>
      <c r="S687" s="720"/>
      <c r="T687" s="720"/>
      <c r="U687" s="720"/>
      <c r="V687" s="720"/>
      <c r="W687" s="720"/>
      <c r="X687" s="720"/>
    </row>
    <row r="688" spans="1:24" ht="18" customHeight="1">
      <c r="A688" s="720"/>
      <c r="B688" s="720"/>
      <c r="C688" s="736"/>
      <c r="D688" s="720"/>
      <c r="E688" s="720"/>
      <c r="F688" s="720"/>
      <c r="G688" s="720"/>
      <c r="H688" s="720"/>
      <c r="I688" s="720"/>
      <c r="J688" s="720"/>
      <c r="K688" s="720"/>
      <c r="L688" s="720"/>
      <c r="M688" s="720"/>
      <c r="N688" s="720"/>
      <c r="O688" s="720"/>
      <c r="P688" s="720"/>
      <c r="Q688" s="720"/>
      <c r="R688" s="720"/>
      <c r="S688" s="720"/>
      <c r="T688" s="720"/>
      <c r="U688" s="720"/>
      <c r="V688" s="720"/>
      <c r="W688" s="720"/>
      <c r="X688" s="720"/>
    </row>
    <row r="689" spans="1:24" ht="18" customHeight="1">
      <c r="A689" s="720"/>
      <c r="B689" s="720"/>
      <c r="C689" s="736"/>
      <c r="D689" s="720"/>
      <c r="E689" s="720"/>
      <c r="F689" s="720"/>
      <c r="G689" s="720"/>
      <c r="H689" s="720"/>
      <c r="I689" s="720"/>
      <c r="J689" s="720"/>
      <c r="K689" s="720"/>
      <c r="L689" s="720"/>
      <c r="M689" s="720"/>
      <c r="N689" s="720"/>
      <c r="O689" s="720"/>
      <c r="P689" s="720"/>
      <c r="Q689" s="720"/>
      <c r="R689" s="720"/>
      <c r="S689" s="720"/>
      <c r="T689" s="720"/>
      <c r="U689" s="720"/>
      <c r="V689" s="720"/>
      <c r="W689" s="720"/>
      <c r="X689" s="720"/>
    </row>
    <row r="690" spans="1:24" ht="18" customHeight="1">
      <c r="A690" s="720"/>
      <c r="B690" s="720"/>
      <c r="C690" s="736"/>
      <c r="D690" s="720"/>
      <c r="E690" s="720"/>
      <c r="F690" s="720"/>
      <c r="G690" s="720"/>
      <c r="H690" s="720"/>
      <c r="I690" s="720"/>
      <c r="J690" s="720"/>
      <c r="K690" s="720"/>
      <c r="L690" s="720"/>
      <c r="M690" s="720"/>
      <c r="N690" s="720"/>
      <c r="O690" s="720"/>
      <c r="P690" s="720"/>
      <c r="Q690" s="720"/>
      <c r="R690" s="720"/>
      <c r="S690" s="720"/>
      <c r="T690" s="720"/>
      <c r="U690" s="720"/>
      <c r="V690" s="720"/>
      <c r="W690" s="720"/>
      <c r="X690" s="720"/>
    </row>
    <row r="691" spans="1:24" ht="18" customHeight="1">
      <c r="A691" s="720"/>
      <c r="B691" s="720"/>
      <c r="C691" s="736"/>
      <c r="D691" s="720"/>
      <c r="E691" s="720"/>
      <c r="F691" s="720"/>
      <c r="G691" s="720"/>
      <c r="H691" s="720"/>
      <c r="I691" s="720"/>
      <c r="J691" s="720"/>
      <c r="K691" s="720"/>
      <c r="L691" s="720"/>
      <c r="M691" s="720"/>
      <c r="N691" s="720"/>
      <c r="O691" s="720"/>
      <c r="P691" s="720"/>
      <c r="Q691" s="720"/>
      <c r="R691" s="720"/>
      <c r="S691" s="720"/>
      <c r="T691" s="720"/>
      <c r="U691" s="720"/>
      <c r="V691" s="720"/>
      <c r="W691" s="720"/>
      <c r="X691" s="720"/>
    </row>
    <row r="692" spans="1:24" ht="18" customHeight="1">
      <c r="A692" s="720"/>
      <c r="B692" s="720"/>
      <c r="C692" s="736"/>
      <c r="D692" s="720"/>
      <c r="E692" s="720"/>
      <c r="F692" s="720"/>
      <c r="G692" s="720"/>
      <c r="H692" s="720"/>
      <c r="I692" s="720"/>
      <c r="J692" s="720"/>
      <c r="K692" s="720"/>
      <c r="L692" s="720"/>
      <c r="M692" s="720"/>
      <c r="N692" s="720"/>
      <c r="O692" s="720"/>
      <c r="P692" s="720"/>
      <c r="Q692" s="720"/>
      <c r="R692" s="720"/>
      <c r="S692" s="720"/>
      <c r="T692" s="720"/>
      <c r="U692" s="720"/>
      <c r="V692" s="720"/>
      <c r="W692" s="720"/>
      <c r="X692" s="720"/>
    </row>
    <row r="693" spans="1:24" ht="18" customHeight="1">
      <c r="A693" s="720"/>
      <c r="B693" s="720"/>
      <c r="C693" s="736"/>
      <c r="D693" s="720"/>
      <c r="E693" s="720"/>
      <c r="F693" s="720"/>
      <c r="G693" s="720"/>
      <c r="H693" s="720"/>
      <c r="I693" s="720"/>
      <c r="J693" s="720"/>
      <c r="K693" s="720"/>
      <c r="L693" s="720"/>
      <c r="M693" s="720"/>
      <c r="N693" s="720"/>
      <c r="O693" s="720"/>
      <c r="P693" s="720"/>
      <c r="Q693" s="720"/>
      <c r="R693" s="720"/>
      <c r="S693" s="720"/>
      <c r="T693" s="720"/>
      <c r="U693" s="720"/>
      <c r="V693" s="720"/>
      <c r="W693" s="720"/>
      <c r="X693" s="720"/>
    </row>
    <row r="694" spans="1:24" ht="18" customHeight="1">
      <c r="A694" s="720"/>
      <c r="B694" s="720"/>
      <c r="C694" s="736"/>
      <c r="D694" s="720"/>
      <c r="E694" s="720"/>
      <c r="F694" s="720"/>
      <c r="G694" s="720"/>
      <c r="H694" s="720"/>
      <c r="I694" s="720"/>
      <c r="J694" s="720"/>
      <c r="K694" s="720"/>
      <c r="L694" s="720"/>
      <c r="M694" s="720"/>
      <c r="N694" s="720"/>
      <c r="O694" s="720"/>
      <c r="P694" s="720"/>
      <c r="Q694" s="720"/>
      <c r="R694" s="720"/>
      <c r="S694" s="720"/>
      <c r="T694" s="720"/>
      <c r="U694" s="720"/>
      <c r="V694" s="720"/>
      <c r="W694" s="720"/>
      <c r="X694" s="720"/>
    </row>
    <row r="695" spans="1:24" ht="18" customHeight="1">
      <c r="A695" s="720"/>
      <c r="B695" s="720"/>
      <c r="C695" s="736"/>
      <c r="D695" s="720"/>
      <c r="E695" s="720"/>
      <c r="F695" s="720"/>
      <c r="G695" s="720"/>
      <c r="H695" s="720"/>
      <c r="I695" s="720"/>
      <c r="J695" s="720"/>
      <c r="K695" s="720"/>
      <c r="L695" s="720"/>
      <c r="M695" s="720"/>
      <c r="N695" s="720"/>
      <c r="O695" s="720"/>
      <c r="P695" s="720"/>
      <c r="Q695" s="720"/>
      <c r="R695" s="720"/>
      <c r="S695" s="720"/>
      <c r="T695" s="720"/>
      <c r="U695" s="720"/>
      <c r="V695" s="720"/>
      <c r="W695" s="720"/>
      <c r="X695" s="720"/>
    </row>
    <row r="696" spans="1:24" ht="18" customHeight="1">
      <c r="A696" s="720"/>
      <c r="B696" s="720"/>
      <c r="C696" s="736"/>
      <c r="D696" s="720"/>
      <c r="E696" s="720"/>
      <c r="F696" s="720"/>
      <c r="G696" s="720"/>
      <c r="H696" s="720"/>
      <c r="I696" s="720"/>
      <c r="J696" s="720"/>
      <c r="K696" s="720"/>
      <c r="L696" s="720"/>
      <c r="M696" s="720"/>
      <c r="N696" s="720"/>
      <c r="O696" s="720"/>
      <c r="P696" s="720"/>
      <c r="Q696" s="720"/>
      <c r="R696" s="720"/>
      <c r="S696" s="720"/>
      <c r="T696" s="720"/>
      <c r="U696" s="720"/>
      <c r="V696" s="720"/>
      <c r="W696" s="720"/>
      <c r="X696" s="720"/>
    </row>
    <row r="697" spans="1:24" ht="18" customHeight="1">
      <c r="A697" s="720"/>
      <c r="B697" s="720"/>
      <c r="C697" s="736"/>
      <c r="D697" s="720"/>
      <c r="E697" s="720"/>
      <c r="F697" s="720"/>
      <c r="G697" s="720"/>
      <c r="H697" s="720"/>
      <c r="I697" s="720"/>
      <c r="J697" s="720"/>
      <c r="K697" s="720"/>
      <c r="L697" s="720"/>
      <c r="M697" s="720"/>
      <c r="N697" s="720"/>
      <c r="O697" s="720"/>
      <c r="P697" s="720"/>
      <c r="Q697" s="720"/>
      <c r="R697" s="720"/>
      <c r="S697" s="720"/>
      <c r="T697" s="720"/>
      <c r="U697" s="720"/>
      <c r="V697" s="720"/>
      <c r="W697" s="720"/>
      <c r="X697" s="720"/>
    </row>
    <row r="698" spans="1:24" ht="18" customHeight="1">
      <c r="A698" s="720"/>
      <c r="B698" s="720"/>
      <c r="C698" s="736"/>
      <c r="D698" s="720"/>
      <c r="E698" s="720"/>
      <c r="F698" s="720"/>
      <c r="G698" s="720"/>
      <c r="H698" s="720"/>
      <c r="I698" s="720"/>
      <c r="J698" s="720"/>
      <c r="K698" s="720"/>
      <c r="L698" s="720"/>
      <c r="M698" s="720"/>
      <c r="N698" s="720"/>
      <c r="O698" s="720"/>
      <c r="P698" s="720"/>
      <c r="Q698" s="720"/>
      <c r="R698" s="720"/>
      <c r="S698" s="720"/>
      <c r="T698" s="720"/>
      <c r="U698" s="720"/>
      <c r="V698" s="720"/>
      <c r="W698" s="720"/>
      <c r="X698" s="720"/>
    </row>
    <row r="699" spans="1:24" ht="18" customHeight="1">
      <c r="A699" s="720"/>
      <c r="B699" s="720"/>
      <c r="C699" s="736"/>
      <c r="D699" s="720"/>
      <c r="E699" s="720"/>
      <c r="F699" s="720"/>
      <c r="G699" s="720"/>
      <c r="H699" s="720"/>
      <c r="I699" s="720"/>
      <c r="J699" s="720"/>
      <c r="K699" s="720"/>
      <c r="L699" s="720"/>
      <c r="M699" s="720"/>
      <c r="N699" s="720"/>
      <c r="O699" s="720"/>
      <c r="P699" s="720"/>
      <c r="Q699" s="720"/>
      <c r="R699" s="720"/>
      <c r="S699" s="720"/>
      <c r="T699" s="720"/>
      <c r="U699" s="720"/>
      <c r="V699" s="720"/>
      <c r="W699" s="720"/>
      <c r="X699" s="720"/>
    </row>
    <row r="700" spans="1:24" ht="18" customHeight="1">
      <c r="A700" s="720"/>
      <c r="B700" s="720"/>
      <c r="C700" s="736"/>
      <c r="D700" s="720"/>
      <c r="E700" s="720"/>
      <c r="F700" s="720"/>
      <c r="G700" s="720"/>
      <c r="H700" s="720"/>
      <c r="I700" s="720"/>
      <c r="J700" s="720"/>
      <c r="K700" s="720"/>
      <c r="L700" s="720"/>
      <c r="M700" s="720"/>
      <c r="N700" s="720"/>
      <c r="O700" s="720"/>
      <c r="P700" s="720"/>
      <c r="Q700" s="720"/>
      <c r="R700" s="720"/>
      <c r="S700" s="720"/>
      <c r="T700" s="720"/>
      <c r="U700" s="720"/>
      <c r="V700" s="720"/>
      <c r="W700" s="720"/>
      <c r="X700" s="720"/>
    </row>
    <row r="701" spans="1:24" ht="18" customHeight="1">
      <c r="A701" s="720"/>
      <c r="B701" s="720"/>
      <c r="C701" s="736"/>
      <c r="D701" s="720"/>
      <c r="E701" s="720"/>
      <c r="F701" s="720"/>
      <c r="G701" s="720"/>
      <c r="H701" s="720"/>
      <c r="I701" s="720"/>
      <c r="J701" s="720"/>
      <c r="K701" s="720"/>
      <c r="L701" s="720"/>
      <c r="M701" s="720"/>
      <c r="N701" s="720"/>
      <c r="O701" s="720"/>
      <c r="P701" s="720"/>
      <c r="Q701" s="720"/>
      <c r="R701" s="720"/>
      <c r="S701" s="720"/>
      <c r="T701" s="720"/>
      <c r="U701" s="720"/>
      <c r="V701" s="720"/>
      <c r="W701" s="720"/>
      <c r="X701" s="720"/>
    </row>
    <row r="702" spans="1:24" ht="18" customHeight="1">
      <c r="A702" s="720"/>
      <c r="B702" s="720"/>
      <c r="C702" s="736"/>
      <c r="D702" s="720"/>
      <c r="E702" s="720"/>
      <c r="F702" s="720"/>
      <c r="G702" s="720"/>
      <c r="H702" s="720"/>
      <c r="I702" s="720"/>
      <c r="J702" s="720"/>
      <c r="K702" s="720"/>
      <c r="L702" s="720"/>
      <c r="M702" s="720"/>
      <c r="N702" s="720"/>
      <c r="O702" s="720"/>
      <c r="P702" s="720"/>
      <c r="Q702" s="720"/>
      <c r="R702" s="720"/>
      <c r="S702" s="720"/>
      <c r="T702" s="720"/>
      <c r="U702" s="720"/>
      <c r="V702" s="720"/>
      <c r="W702" s="720"/>
      <c r="X702" s="720"/>
    </row>
    <row r="703" spans="1:24" ht="18" customHeight="1">
      <c r="A703" s="720"/>
      <c r="B703" s="720"/>
      <c r="C703" s="736"/>
      <c r="D703" s="720"/>
      <c r="E703" s="720"/>
      <c r="F703" s="720"/>
      <c r="G703" s="720"/>
      <c r="H703" s="720"/>
      <c r="I703" s="720"/>
      <c r="J703" s="720"/>
      <c r="K703" s="720"/>
      <c r="L703" s="720"/>
      <c r="M703" s="720"/>
      <c r="N703" s="720"/>
      <c r="O703" s="720"/>
      <c r="P703" s="720"/>
      <c r="Q703" s="720"/>
      <c r="R703" s="720"/>
      <c r="S703" s="720"/>
      <c r="T703" s="720"/>
      <c r="U703" s="720"/>
      <c r="V703" s="720"/>
      <c r="W703" s="720"/>
      <c r="X703" s="720"/>
    </row>
    <row r="704" spans="1:24" ht="18" customHeight="1">
      <c r="A704" s="720"/>
      <c r="B704" s="720"/>
      <c r="C704" s="736"/>
      <c r="D704" s="720"/>
      <c r="E704" s="720"/>
      <c r="F704" s="720"/>
      <c r="G704" s="720"/>
      <c r="H704" s="720"/>
      <c r="I704" s="720"/>
      <c r="J704" s="720"/>
      <c r="K704" s="720"/>
      <c r="L704" s="720"/>
      <c r="M704" s="720"/>
      <c r="N704" s="720"/>
      <c r="O704" s="720"/>
      <c r="P704" s="720"/>
      <c r="Q704" s="720"/>
      <c r="R704" s="720"/>
      <c r="S704" s="720"/>
      <c r="T704" s="720"/>
      <c r="U704" s="720"/>
      <c r="V704" s="720"/>
      <c r="W704" s="720"/>
      <c r="X704" s="720"/>
    </row>
    <row r="705" spans="1:24" ht="18" customHeight="1">
      <c r="A705" s="720"/>
      <c r="B705" s="720"/>
      <c r="C705" s="736"/>
      <c r="D705" s="720"/>
      <c r="E705" s="720"/>
      <c r="F705" s="720"/>
      <c r="G705" s="720"/>
      <c r="H705" s="720"/>
      <c r="I705" s="720"/>
      <c r="J705" s="720"/>
      <c r="K705" s="720"/>
      <c r="L705" s="720"/>
      <c r="M705" s="720"/>
      <c r="N705" s="720"/>
      <c r="O705" s="720"/>
      <c r="P705" s="720"/>
      <c r="Q705" s="720"/>
      <c r="R705" s="720"/>
      <c r="S705" s="720"/>
      <c r="T705" s="720"/>
      <c r="U705" s="720"/>
      <c r="V705" s="720"/>
      <c r="W705" s="720"/>
      <c r="X705" s="720"/>
    </row>
    <row r="706" spans="1:24" ht="18" customHeight="1">
      <c r="A706" s="720"/>
      <c r="B706" s="720"/>
      <c r="C706" s="736"/>
      <c r="D706" s="720"/>
      <c r="E706" s="720"/>
      <c r="F706" s="720"/>
      <c r="G706" s="720"/>
      <c r="H706" s="720"/>
      <c r="I706" s="720"/>
      <c r="J706" s="720"/>
      <c r="K706" s="720"/>
      <c r="L706" s="720"/>
      <c r="M706" s="720"/>
      <c r="N706" s="720"/>
      <c r="O706" s="720"/>
      <c r="P706" s="720"/>
      <c r="Q706" s="720"/>
      <c r="R706" s="720"/>
      <c r="S706" s="720"/>
      <c r="T706" s="720"/>
      <c r="U706" s="720"/>
      <c r="V706" s="720"/>
      <c r="W706" s="720"/>
      <c r="X706" s="720"/>
    </row>
    <row r="707" spans="1:24" ht="18" customHeight="1">
      <c r="A707" s="720"/>
      <c r="B707" s="720"/>
      <c r="C707" s="736"/>
      <c r="D707" s="720"/>
      <c r="E707" s="720"/>
      <c r="F707" s="720"/>
      <c r="G707" s="720"/>
      <c r="H707" s="720"/>
      <c r="I707" s="720"/>
      <c r="J707" s="720"/>
      <c r="K707" s="720"/>
      <c r="L707" s="720"/>
      <c r="M707" s="720"/>
      <c r="N707" s="720"/>
      <c r="O707" s="720"/>
      <c r="P707" s="720"/>
      <c r="Q707" s="720"/>
      <c r="R707" s="720"/>
      <c r="S707" s="720"/>
      <c r="T707" s="720"/>
      <c r="U707" s="720"/>
      <c r="V707" s="720"/>
      <c r="W707" s="720"/>
      <c r="X707" s="720"/>
    </row>
    <row r="708" spans="1:24" ht="18" customHeight="1">
      <c r="A708" s="720"/>
      <c r="B708" s="720"/>
      <c r="C708" s="736"/>
      <c r="D708" s="720"/>
      <c r="E708" s="720"/>
      <c r="F708" s="720"/>
      <c r="G708" s="720"/>
      <c r="H708" s="720"/>
      <c r="I708" s="720"/>
      <c r="J708" s="720"/>
      <c r="K708" s="720"/>
      <c r="L708" s="720"/>
      <c r="M708" s="720"/>
      <c r="N708" s="720"/>
      <c r="O708" s="720"/>
      <c r="P708" s="720"/>
      <c r="Q708" s="720"/>
      <c r="R708" s="720"/>
      <c r="S708" s="720"/>
      <c r="T708" s="720"/>
      <c r="U708" s="720"/>
      <c r="V708" s="720"/>
      <c r="W708" s="720"/>
      <c r="X708" s="720"/>
    </row>
    <row r="709" spans="1:24" ht="18" customHeight="1">
      <c r="A709" s="720"/>
      <c r="B709" s="720"/>
      <c r="C709" s="736"/>
      <c r="D709" s="720"/>
      <c r="E709" s="720"/>
      <c r="F709" s="720"/>
      <c r="G709" s="720"/>
      <c r="H709" s="720"/>
      <c r="I709" s="720"/>
      <c r="J709" s="720"/>
      <c r="K709" s="720"/>
      <c r="L709" s="720"/>
      <c r="M709" s="720"/>
      <c r="N709" s="720"/>
      <c r="O709" s="720"/>
      <c r="P709" s="720"/>
      <c r="Q709" s="720"/>
      <c r="R709" s="720"/>
      <c r="S709" s="720"/>
      <c r="T709" s="720"/>
      <c r="U709" s="720"/>
      <c r="V709" s="720"/>
      <c r="W709" s="720"/>
      <c r="X709" s="720"/>
    </row>
    <row r="710" spans="1:24" ht="18" customHeight="1">
      <c r="A710" s="720"/>
      <c r="B710" s="720"/>
      <c r="C710" s="736"/>
      <c r="D710" s="720"/>
      <c r="E710" s="720"/>
      <c r="F710" s="720"/>
      <c r="G710" s="720"/>
      <c r="H710" s="720"/>
      <c r="I710" s="720"/>
      <c r="J710" s="720"/>
      <c r="K710" s="720"/>
      <c r="L710" s="720"/>
      <c r="M710" s="720"/>
      <c r="N710" s="720"/>
      <c r="O710" s="720"/>
      <c r="P710" s="720"/>
      <c r="Q710" s="720"/>
      <c r="R710" s="720"/>
      <c r="S710" s="720"/>
      <c r="T710" s="720"/>
      <c r="U710" s="720"/>
      <c r="V710" s="720"/>
      <c r="W710" s="720"/>
      <c r="X710" s="720"/>
    </row>
    <row r="711" spans="1:24" ht="18" customHeight="1">
      <c r="A711" s="720"/>
      <c r="B711" s="720"/>
      <c r="C711" s="736"/>
      <c r="D711" s="720"/>
      <c r="E711" s="720"/>
      <c r="F711" s="720"/>
      <c r="G711" s="720"/>
      <c r="H711" s="720"/>
      <c r="I711" s="720"/>
      <c r="J711" s="720"/>
      <c r="K711" s="720"/>
      <c r="L711" s="720"/>
      <c r="M711" s="720"/>
      <c r="N711" s="720"/>
      <c r="O711" s="720"/>
      <c r="P711" s="720"/>
      <c r="Q711" s="720"/>
      <c r="R711" s="720"/>
      <c r="S711" s="720"/>
      <c r="T711" s="720"/>
      <c r="U711" s="720"/>
      <c r="V711" s="720"/>
      <c r="W711" s="720"/>
      <c r="X711" s="720"/>
    </row>
    <row r="712" spans="1:24" ht="18" customHeight="1">
      <c r="A712" s="720"/>
      <c r="B712" s="720"/>
      <c r="C712" s="736"/>
      <c r="D712" s="720"/>
      <c r="E712" s="720"/>
      <c r="F712" s="720"/>
      <c r="G712" s="720"/>
      <c r="H712" s="720"/>
      <c r="I712" s="720"/>
      <c r="J712" s="720"/>
      <c r="K712" s="720"/>
      <c r="L712" s="720"/>
      <c r="M712" s="720"/>
      <c r="N712" s="720"/>
      <c r="O712" s="720"/>
      <c r="P712" s="720"/>
      <c r="Q712" s="720"/>
      <c r="R712" s="720"/>
      <c r="S712" s="720"/>
      <c r="T712" s="720"/>
      <c r="U712" s="720"/>
      <c r="V712" s="720"/>
      <c r="W712" s="720"/>
      <c r="X712" s="720"/>
    </row>
    <row r="713" spans="1:24" ht="18" customHeight="1">
      <c r="A713" s="720"/>
      <c r="B713" s="720"/>
      <c r="C713" s="736"/>
      <c r="D713" s="720"/>
      <c r="E713" s="720"/>
      <c r="F713" s="720"/>
      <c r="G713" s="720"/>
      <c r="H713" s="720"/>
      <c r="I713" s="720"/>
      <c r="J713" s="720"/>
      <c r="K713" s="720"/>
      <c r="L713" s="720"/>
      <c r="M713" s="720"/>
      <c r="N713" s="720"/>
      <c r="O713" s="720"/>
      <c r="P713" s="720"/>
      <c r="Q713" s="720"/>
      <c r="R713" s="720"/>
      <c r="S713" s="720"/>
      <c r="T713" s="720"/>
      <c r="U713" s="720"/>
      <c r="V713" s="720"/>
      <c r="W713" s="720"/>
      <c r="X713" s="720"/>
    </row>
    <row r="714" spans="1:24" ht="18" customHeight="1">
      <c r="A714" s="720"/>
      <c r="B714" s="720"/>
      <c r="C714" s="736"/>
      <c r="D714" s="720"/>
      <c r="E714" s="720"/>
      <c r="F714" s="720"/>
      <c r="G714" s="720"/>
      <c r="H714" s="720"/>
      <c r="I714" s="720"/>
      <c r="J714" s="720"/>
      <c r="K714" s="720"/>
      <c r="L714" s="720"/>
      <c r="M714" s="720"/>
      <c r="N714" s="720"/>
      <c r="O714" s="720"/>
      <c r="P714" s="720"/>
      <c r="Q714" s="720"/>
      <c r="R714" s="720"/>
      <c r="S714" s="720"/>
      <c r="T714" s="720"/>
      <c r="U714" s="720"/>
      <c r="V714" s="720"/>
      <c r="W714" s="720"/>
      <c r="X714" s="720"/>
    </row>
    <row r="715" spans="1:24" ht="18" customHeight="1">
      <c r="A715" s="720"/>
      <c r="B715" s="720"/>
      <c r="C715" s="736"/>
      <c r="D715" s="720"/>
      <c r="E715" s="720"/>
      <c r="F715" s="720"/>
      <c r="G715" s="720"/>
      <c r="H715" s="720"/>
      <c r="I715" s="720"/>
      <c r="J715" s="720"/>
      <c r="K715" s="720"/>
      <c r="L715" s="720"/>
      <c r="M715" s="720"/>
      <c r="N715" s="720"/>
      <c r="O715" s="720"/>
      <c r="P715" s="720"/>
      <c r="Q715" s="720"/>
      <c r="R715" s="720"/>
      <c r="S715" s="720"/>
      <c r="T715" s="720"/>
      <c r="U715" s="720"/>
      <c r="V715" s="720"/>
      <c r="W715" s="720"/>
      <c r="X715" s="720"/>
    </row>
    <row r="716" spans="1:24" ht="18" customHeight="1">
      <c r="A716" s="720"/>
      <c r="B716" s="720"/>
      <c r="C716" s="736"/>
      <c r="D716" s="720"/>
      <c r="E716" s="720"/>
      <c r="F716" s="720"/>
      <c r="G716" s="720"/>
      <c r="H716" s="720"/>
      <c r="I716" s="720"/>
      <c r="J716" s="720"/>
      <c r="K716" s="720"/>
      <c r="L716" s="720"/>
      <c r="M716" s="720"/>
      <c r="N716" s="720"/>
      <c r="O716" s="720"/>
      <c r="P716" s="720"/>
      <c r="Q716" s="720"/>
      <c r="R716" s="720"/>
      <c r="S716" s="720"/>
      <c r="T716" s="720"/>
      <c r="U716" s="720"/>
      <c r="V716" s="720"/>
      <c r="W716" s="720"/>
      <c r="X716" s="720"/>
    </row>
    <row r="717" spans="1:24" ht="18" customHeight="1">
      <c r="A717" s="720"/>
      <c r="B717" s="720"/>
      <c r="C717" s="736"/>
      <c r="D717" s="720"/>
      <c r="E717" s="720"/>
      <c r="F717" s="720"/>
      <c r="G717" s="720"/>
      <c r="H717" s="720"/>
      <c r="I717" s="720"/>
      <c r="J717" s="720"/>
      <c r="K717" s="720"/>
      <c r="L717" s="720"/>
      <c r="M717" s="720"/>
      <c r="N717" s="720"/>
      <c r="O717" s="720"/>
      <c r="P717" s="720"/>
      <c r="Q717" s="720"/>
      <c r="R717" s="720"/>
      <c r="S717" s="720"/>
      <c r="T717" s="720"/>
      <c r="U717" s="720"/>
      <c r="V717" s="720"/>
      <c r="W717" s="720"/>
      <c r="X717" s="720"/>
    </row>
    <row r="718" spans="1:24" ht="18" customHeight="1">
      <c r="A718" s="720"/>
      <c r="B718" s="720"/>
      <c r="C718" s="736"/>
      <c r="D718" s="720"/>
      <c r="E718" s="720"/>
      <c r="F718" s="720"/>
      <c r="G718" s="720"/>
      <c r="H718" s="720"/>
      <c r="I718" s="720"/>
      <c r="J718" s="720"/>
      <c r="K718" s="720"/>
      <c r="L718" s="720"/>
      <c r="M718" s="720"/>
      <c r="N718" s="720"/>
      <c r="O718" s="720"/>
      <c r="P718" s="720"/>
      <c r="Q718" s="720"/>
      <c r="R718" s="720"/>
      <c r="S718" s="720"/>
      <c r="T718" s="720"/>
      <c r="U718" s="720"/>
      <c r="V718" s="720"/>
      <c r="W718" s="720"/>
      <c r="X718" s="720"/>
    </row>
    <row r="719" spans="1:24" ht="18" customHeight="1">
      <c r="A719" s="720"/>
      <c r="B719" s="720"/>
      <c r="C719" s="736"/>
      <c r="D719" s="720"/>
      <c r="E719" s="720"/>
      <c r="F719" s="720"/>
      <c r="G719" s="720"/>
      <c r="H719" s="720"/>
      <c r="I719" s="720"/>
      <c r="J719" s="720"/>
      <c r="K719" s="720"/>
      <c r="L719" s="720"/>
      <c r="M719" s="720"/>
      <c r="N719" s="720"/>
      <c r="O719" s="720"/>
      <c r="P719" s="720"/>
      <c r="Q719" s="720"/>
      <c r="R719" s="720"/>
      <c r="S719" s="720"/>
      <c r="T719" s="720"/>
      <c r="U719" s="720"/>
      <c r="V719" s="720"/>
      <c r="W719" s="720"/>
      <c r="X719" s="720"/>
    </row>
    <row r="720" spans="1:24" ht="18" customHeight="1">
      <c r="A720" s="720"/>
      <c r="B720" s="720"/>
      <c r="C720" s="736"/>
      <c r="D720" s="720"/>
      <c r="E720" s="720"/>
      <c r="F720" s="720"/>
      <c r="G720" s="720"/>
      <c r="H720" s="720"/>
      <c r="I720" s="720"/>
      <c r="J720" s="720"/>
      <c r="K720" s="720"/>
      <c r="L720" s="720"/>
      <c r="M720" s="720"/>
      <c r="N720" s="720"/>
      <c r="O720" s="720"/>
      <c r="P720" s="720"/>
      <c r="Q720" s="720"/>
      <c r="R720" s="720"/>
      <c r="S720" s="720"/>
      <c r="T720" s="720"/>
      <c r="U720" s="720"/>
      <c r="V720" s="720"/>
      <c r="W720" s="720"/>
      <c r="X720" s="720"/>
    </row>
    <row r="721" spans="1:24" ht="18" customHeight="1">
      <c r="A721" s="720"/>
      <c r="B721" s="720"/>
      <c r="C721" s="736"/>
      <c r="D721" s="720"/>
      <c r="E721" s="720"/>
      <c r="F721" s="720"/>
      <c r="G721" s="720"/>
      <c r="H721" s="720"/>
      <c r="I721" s="720"/>
      <c r="J721" s="720"/>
      <c r="K721" s="720"/>
      <c r="L721" s="720"/>
      <c r="M721" s="720"/>
      <c r="N721" s="720"/>
      <c r="O721" s="720"/>
      <c r="P721" s="720"/>
      <c r="Q721" s="720"/>
      <c r="R721" s="720"/>
      <c r="S721" s="720"/>
      <c r="T721" s="720"/>
      <c r="U721" s="720"/>
      <c r="V721" s="720"/>
      <c r="W721" s="720"/>
      <c r="X721" s="720"/>
    </row>
    <row r="722" spans="1:24" ht="18" customHeight="1">
      <c r="A722" s="720"/>
      <c r="B722" s="720"/>
      <c r="C722" s="736"/>
      <c r="D722" s="720"/>
      <c r="E722" s="720"/>
      <c r="F722" s="720"/>
      <c r="G722" s="720"/>
      <c r="H722" s="720"/>
      <c r="I722" s="720"/>
      <c r="J722" s="720"/>
      <c r="K722" s="720"/>
      <c r="L722" s="720"/>
      <c r="M722" s="720"/>
      <c r="N722" s="720"/>
      <c r="O722" s="720"/>
      <c r="P722" s="720"/>
      <c r="Q722" s="720"/>
      <c r="R722" s="720"/>
      <c r="S722" s="720"/>
      <c r="T722" s="720"/>
      <c r="U722" s="720"/>
      <c r="V722" s="720"/>
      <c r="W722" s="720"/>
      <c r="X722" s="720"/>
    </row>
    <row r="723" spans="1:24" ht="18" customHeight="1">
      <c r="A723" s="720"/>
      <c r="B723" s="720"/>
      <c r="C723" s="736"/>
      <c r="D723" s="720"/>
      <c r="E723" s="720"/>
      <c r="F723" s="720"/>
      <c r="G723" s="720"/>
      <c r="H723" s="720"/>
      <c r="I723" s="720"/>
      <c r="J723" s="720"/>
      <c r="K723" s="720"/>
      <c r="L723" s="720"/>
      <c r="M723" s="720"/>
      <c r="N723" s="720"/>
      <c r="O723" s="720"/>
      <c r="P723" s="720"/>
      <c r="Q723" s="720"/>
      <c r="R723" s="720"/>
      <c r="S723" s="720"/>
      <c r="T723" s="720"/>
      <c r="U723" s="720"/>
      <c r="V723" s="720"/>
      <c r="W723" s="720"/>
      <c r="X723" s="720"/>
    </row>
    <row r="724" spans="1:24" ht="18" customHeight="1">
      <c r="A724" s="720"/>
      <c r="B724" s="720"/>
      <c r="C724" s="736"/>
      <c r="D724" s="720"/>
      <c r="E724" s="720"/>
      <c r="F724" s="720"/>
      <c r="G724" s="720"/>
      <c r="H724" s="720"/>
      <c r="I724" s="720"/>
      <c r="J724" s="720"/>
      <c r="K724" s="720"/>
      <c r="L724" s="720"/>
      <c r="M724" s="720"/>
      <c r="N724" s="720"/>
      <c r="O724" s="720"/>
      <c r="P724" s="720"/>
      <c r="Q724" s="720"/>
      <c r="R724" s="720"/>
      <c r="S724" s="720"/>
      <c r="T724" s="720"/>
      <c r="U724" s="720"/>
      <c r="V724" s="720"/>
      <c r="W724" s="720"/>
      <c r="X724" s="720"/>
    </row>
    <row r="725" spans="1:24" ht="18" customHeight="1">
      <c r="A725" s="720"/>
      <c r="B725" s="720"/>
      <c r="C725" s="736"/>
      <c r="D725" s="720"/>
      <c r="E725" s="720"/>
      <c r="F725" s="720"/>
      <c r="G725" s="720"/>
      <c r="H725" s="720"/>
      <c r="I725" s="720"/>
      <c r="J725" s="720"/>
      <c r="K725" s="720"/>
      <c r="L725" s="720"/>
      <c r="M725" s="720"/>
      <c r="N725" s="720"/>
      <c r="O725" s="720"/>
      <c r="P725" s="720"/>
      <c r="Q725" s="720"/>
      <c r="R725" s="720"/>
      <c r="S725" s="720"/>
      <c r="T725" s="720"/>
      <c r="U725" s="720"/>
      <c r="V725" s="720"/>
      <c r="W725" s="720"/>
      <c r="X725" s="720"/>
    </row>
    <row r="726" spans="1:24" ht="18" customHeight="1">
      <c r="A726" s="720"/>
      <c r="B726" s="720"/>
      <c r="C726" s="736"/>
      <c r="D726" s="720"/>
      <c r="E726" s="720"/>
      <c r="F726" s="720"/>
      <c r="G726" s="720"/>
      <c r="H726" s="720"/>
      <c r="I726" s="720"/>
      <c r="J726" s="720"/>
      <c r="K726" s="720"/>
      <c r="L726" s="720"/>
      <c r="M726" s="720"/>
      <c r="N726" s="720"/>
      <c r="O726" s="720"/>
      <c r="P726" s="720"/>
      <c r="Q726" s="720"/>
      <c r="R726" s="720"/>
      <c r="S726" s="720"/>
      <c r="T726" s="720"/>
      <c r="U726" s="720"/>
      <c r="V726" s="720"/>
      <c r="W726" s="720"/>
      <c r="X726" s="720"/>
    </row>
    <row r="727" spans="1:24" ht="18" customHeight="1">
      <c r="A727" s="720"/>
      <c r="B727" s="720"/>
      <c r="C727" s="736"/>
      <c r="D727" s="720"/>
      <c r="E727" s="720"/>
      <c r="F727" s="720"/>
      <c r="G727" s="720"/>
      <c r="H727" s="720"/>
      <c r="I727" s="720"/>
      <c r="J727" s="720"/>
      <c r="K727" s="720"/>
      <c r="L727" s="720"/>
      <c r="M727" s="720"/>
      <c r="N727" s="720"/>
      <c r="O727" s="720"/>
      <c r="P727" s="720"/>
      <c r="Q727" s="720"/>
      <c r="R727" s="720"/>
      <c r="S727" s="720"/>
      <c r="T727" s="720"/>
      <c r="U727" s="720"/>
      <c r="V727" s="720"/>
      <c r="W727" s="720"/>
      <c r="X727" s="720"/>
    </row>
    <row r="728" spans="1:24" ht="18" customHeight="1">
      <c r="A728" s="720"/>
      <c r="B728" s="720"/>
      <c r="C728" s="736"/>
      <c r="D728" s="720"/>
      <c r="E728" s="720"/>
      <c r="F728" s="720"/>
      <c r="G728" s="720"/>
      <c r="H728" s="720"/>
      <c r="I728" s="720"/>
      <c r="J728" s="720"/>
      <c r="K728" s="720"/>
      <c r="L728" s="720"/>
      <c r="M728" s="720"/>
      <c r="N728" s="720"/>
      <c r="O728" s="720"/>
      <c r="P728" s="720"/>
      <c r="Q728" s="720"/>
      <c r="R728" s="720"/>
      <c r="S728" s="720"/>
      <c r="T728" s="720"/>
      <c r="U728" s="720"/>
      <c r="V728" s="720"/>
      <c r="W728" s="720"/>
      <c r="X728" s="720"/>
    </row>
    <row r="729" spans="1:24" ht="18" customHeight="1">
      <c r="A729" s="720"/>
      <c r="B729" s="720"/>
      <c r="C729" s="736"/>
      <c r="D729" s="720"/>
      <c r="E729" s="720"/>
      <c r="F729" s="720"/>
      <c r="G729" s="720"/>
      <c r="H729" s="720"/>
      <c r="I729" s="720"/>
      <c r="J729" s="720"/>
      <c r="K729" s="720"/>
      <c r="L729" s="720"/>
      <c r="M729" s="720"/>
      <c r="N729" s="720"/>
      <c r="O729" s="720"/>
      <c r="P729" s="720"/>
      <c r="Q729" s="720"/>
      <c r="R729" s="720"/>
      <c r="S729" s="720"/>
      <c r="T729" s="720"/>
      <c r="U729" s="720"/>
      <c r="V729" s="720"/>
      <c r="W729" s="720"/>
      <c r="X729" s="720"/>
    </row>
    <row r="730" spans="1:24" ht="18" customHeight="1">
      <c r="A730" s="720"/>
      <c r="B730" s="720"/>
      <c r="C730" s="736"/>
      <c r="D730" s="720"/>
      <c r="E730" s="720"/>
      <c r="F730" s="720"/>
      <c r="G730" s="720"/>
      <c r="H730" s="720"/>
      <c r="I730" s="720"/>
      <c r="J730" s="720"/>
      <c r="K730" s="720"/>
      <c r="L730" s="720"/>
      <c r="M730" s="720"/>
      <c r="N730" s="720"/>
      <c r="O730" s="720"/>
      <c r="P730" s="720"/>
      <c r="Q730" s="720"/>
      <c r="R730" s="720"/>
      <c r="S730" s="720"/>
      <c r="T730" s="720"/>
      <c r="U730" s="720"/>
      <c r="V730" s="720"/>
      <c r="W730" s="720"/>
      <c r="X730" s="720"/>
    </row>
    <row r="731" spans="1:24" ht="18" customHeight="1">
      <c r="A731" s="720"/>
      <c r="B731" s="720"/>
      <c r="C731" s="736"/>
      <c r="D731" s="720"/>
      <c r="E731" s="720"/>
      <c r="F731" s="720"/>
      <c r="G731" s="720"/>
      <c r="H731" s="720"/>
      <c r="I731" s="720"/>
      <c r="J731" s="720"/>
      <c r="K731" s="720"/>
      <c r="L731" s="720"/>
      <c r="M731" s="720"/>
      <c r="N731" s="720"/>
      <c r="O731" s="720"/>
      <c r="P731" s="720"/>
      <c r="Q731" s="720"/>
      <c r="R731" s="720"/>
      <c r="S731" s="720"/>
      <c r="T731" s="720"/>
      <c r="U731" s="720"/>
      <c r="V731" s="720"/>
      <c r="W731" s="720"/>
      <c r="X731" s="720"/>
    </row>
    <row r="732" spans="1:24" ht="18" customHeight="1">
      <c r="A732" s="720"/>
      <c r="B732" s="720"/>
      <c r="C732" s="736"/>
      <c r="D732" s="720"/>
      <c r="E732" s="720"/>
      <c r="F732" s="720"/>
      <c r="G732" s="720"/>
      <c r="H732" s="720"/>
      <c r="I732" s="720"/>
      <c r="J732" s="720"/>
      <c r="K732" s="720"/>
      <c r="L732" s="720"/>
      <c r="M732" s="720"/>
      <c r="N732" s="720"/>
      <c r="O732" s="720"/>
      <c r="P732" s="720"/>
      <c r="Q732" s="720"/>
      <c r="R732" s="720"/>
      <c r="S732" s="720"/>
      <c r="T732" s="720"/>
      <c r="U732" s="720"/>
      <c r="V732" s="720"/>
      <c r="W732" s="720"/>
      <c r="X732" s="720"/>
    </row>
    <row r="733" spans="1:24" ht="18" customHeight="1">
      <c r="A733" s="720"/>
      <c r="B733" s="720"/>
      <c r="C733" s="736"/>
      <c r="D733" s="720"/>
      <c r="E733" s="720"/>
      <c r="F733" s="720"/>
      <c r="G733" s="720"/>
      <c r="H733" s="720"/>
      <c r="I733" s="720"/>
      <c r="J733" s="720"/>
      <c r="K733" s="720"/>
      <c r="L733" s="720"/>
      <c r="M733" s="720"/>
      <c r="N733" s="720"/>
      <c r="O733" s="720"/>
      <c r="P733" s="720"/>
      <c r="Q733" s="720"/>
      <c r="R733" s="720"/>
      <c r="S733" s="720"/>
      <c r="T733" s="720"/>
      <c r="U733" s="720"/>
      <c r="V733" s="720"/>
      <c r="W733" s="720"/>
      <c r="X733" s="720"/>
    </row>
    <row r="734" spans="1:24" ht="18" customHeight="1">
      <c r="A734" s="720"/>
      <c r="B734" s="720"/>
      <c r="C734" s="736"/>
      <c r="D734" s="720"/>
      <c r="E734" s="720"/>
      <c r="F734" s="720"/>
      <c r="G734" s="720"/>
      <c r="H734" s="720"/>
      <c r="I734" s="720"/>
      <c r="J734" s="720"/>
      <c r="K734" s="720"/>
      <c r="L734" s="720"/>
      <c r="M734" s="720"/>
      <c r="N734" s="720"/>
      <c r="O734" s="720"/>
      <c r="P734" s="720"/>
      <c r="Q734" s="720"/>
      <c r="R734" s="720"/>
      <c r="S734" s="720"/>
      <c r="T734" s="720"/>
      <c r="U734" s="720"/>
      <c r="V734" s="720"/>
      <c r="W734" s="720"/>
      <c r="X734" s="720"/>
    </row>
    <row r="735" spans="1:24" ht="18" customHeight="1">
      <c r="A735" s="720"/>
      <c r="B735" s="720"/>
      <c r="C735" s="736"/>
      <c r="D735" s="720"/>
      <c r="E735" s="720"/>
      <c r="F735" s="720"/>
      <c r="G735" s="720"/>
      <c r="H735" s="720"/>
      <c r="I735" s="720"/>
      <c r="J735" s="720"/>
      <c r="K735" s="720"/>
      <c r="L735" s="720"/>
      <c r="M735" s="720"/>
      <c r="N735" s="720"/>
      <c r="O735" s="720"/>
      <c r="P735" s="720"/>
      <c r="Q735" s="720"/>
      <c r="R735" s="720"/>
      <c r="S735" s="720"/>
      <c r="T735" s="720"/>
      <c r="U735" s="720"/>
      <c r="V735" s="720"/>
      <c r="W735" s="720"/>
      <c r="X735" s="720"/>
    </row>
    <row r="736" spans="1:24" ht="18" customHeight="1">
      <c r="A736" s="720"/>
      <c r="B736" s="720"/>
      <c r="C736" s="736"/>
      <c r="D736" s="720"/>
      <c r="E736" s="720"/>
      <c r="F736" s="720"/>
      <c r="G736" s="720"/>
      <c r="H736" s="720"/>
      <c r="I736" s="720"/>
      <c r="J736" s="720"/>
      <c r="K736" s="720"/>
      <c r="L736" s="720"/>
      <c r="M736" s="720"/>
      <c r="N736" s="720"/>
      <c r="O736" s="720"/>
      <c r="P736" s="720"/>
      <c r="Q736" s="720"/>
      <c r="R736" s="720"/>
      <c r="S736" s="720"/>
      <c r="T736" s="720"/>
      <c r="U736" s="720"/>
      <c r="V736" s="720"/>
      <c r="W736" s="720"/>
      <c r="X736" s="720"/>
    </row>
    <row r="737" spans="1:24" ht="18" customHeight="1">
      <c r="A737" s="720"/>
      <c r="B737" s="720"/>
      <c r="C737" s="736"/>
      <c r="D737" s="720"/>
      <c r="E737" s="720"/>
      <c r="F737" s="720"/>
      <c r="G737" s="720"/>
      <c r="H737" s="720"/>
      <c r="I737" s="720"/>
      <c r="J737" s="720"/>
      <c r="K737" s="720"/>
      <c r="L737" s="720"/>
      <c r="M737" s="720"/>
      <c r="N737" s="720"/>
      <c r="O737" s="720"/>
      <c r="P737" s="720"/>
      <c r="Q737" s="720"/>
      <c r="R737" s="720"/>
      <c r="S737" s="720"/>
      <c r="T737" s="720"/>
      <c r="U737" s="720"/>
      <c r="V737" s="720"/>
      <c r="W737" s="720"/>
      <c r="X737" s="720"/>
    </row>
    <row r="738" spans="1:24" ht="18" customHeight="1">
      <c r="A738" s="720"/>
      <c r="B738" s="720"/>
      <c r="C738" s="736"/>
      <c r="D738" s="720"/>
      <c r="E738" s="720"/>
      <c r="F738" s="720"/>
      <c r="G738" s="720"/>
      <c r="H738" s="720"/>
      <c r="I738" s="720"/>
      <c r="J738" s="720"/>
      <c r="K738" s="720"/>
      <c r="L738" s="720"/>
      <c r="M738" s="720"/>
      <c r="N738" s="720"/>
      <c r="O738" s="720"/>
      <c r="P738" s="720"/>
      <c r="Q738" s="720"/>
      <c r="R738" s="720"/>
      <c r="S738" s="720"/>
      <c r="T738" s="720"/>
      <c r="U738" s="720"/>
      <c r="V738" s="720"/>
      <c r="W738" s="720"/>
      <c r="X738" s="720"/>
    </row>
    <row r="739" spans="1:24" ht="18" customHeight="1">
      <c r="A739" s="720"/>
      <c r="B739" s="720"/>
      <c r="C739" s="736"/>
      <c r="D739" s="720"/>
      <c r="E739" s="720"/>
      <c r="F739" s="720"/>
      <c r="G739" s="720"/>
      <c r="H739" s="720"/>
      <c r="I739" s="720"/>
      <c r="J739" s="720"/>
      <c r="K739" s="720"/>
      <c r="L739" s="720"/>
      <c r="M739" s="720"/>
      <c r="N739" s="720"/>
      <c r="O739" s="720"/>
      <c r="P739" s="720"/>
      <c r="Q739" s="720"/>
      <c r="R739" s="720"/>
      <c r="S739" s="720"/>
      <c r="T739" s="720"/>
      <c r="U739" s="720"/>
      <c r="V739" s="720"/>
      <c r="W739" s="720"/>
      <c r="X739" s="720"/>
    </row>
    <row r="740" spans="1:24" ht="18" customHeight="1">
      <c r="A740" s="720"/>
      <c r="B740" s="720"/>
      <c r="C740" s="736"/>
      <c r="D740" s="720"/>
      <c r="E740" s="720"/>
      <c r="F740" s="720"/>
      <c r="G740" s="720"/>
      <c r="H740" s="720"/>
      <c r="I740" s="720"/>
      <c r="J740" s="720"/>
      <c r="K740" s="720"/>
      <c r="L740" s="720"/>
      <c r="M740" s="720"/>
      <c r="N740" s="720"/>
      <c r="O740" s="720"/>
      <c r="P740" s="720"/>
      <c r="Q740" s="720"/>
      <c r="R740" s="720"/>
      <c r="S740" s="720"/>
      <c r="T740" s="720"/>
      <c r="U740" s="720"/>
      <c r="V740" s="720"/>
      <c r="W740" s="720"/>
      <c r="X740" s="720"/>
    </row>
    <row r="741" spans="1:24" ht="18" customHeight="1">
      <c r="A741" s="720"/>
      <c r="B741" s="720"/>
      <c r="C741" s="736"/>
      <c r="D741" s="720"/>
      <c r="E741" s="720"/>
      <c r="F741" s="720"/>
      <c r="G741" s="720"/>
      <c r="H741" s="720"/>
      <c r="I741" s="720"/>
      <c r="J741" s="720"/>
      <c r="K741" s="720"/>
      <c r="L741" s="720"/>
      <c r="M741" s="720"/>
      <c r="N741" s="720"/>
      <c r="O741" s="720"/>
      <c r="P741" s="720"/>
      <c r="Q741" s="720"/>
      <c r="R741" s="720"/>
      <c r="S741" s="720"/>
      <c r="T741" s="720"/>
      <c r="U741" s="720"/>
      <c r="V741" s="720"/>
      <c r="W741" s="720"/>
      <c r="X741" s="720"/>
    </row>
    <row r="742" spans="1:24" ht="18" customHeight="1">
      <c r="A742" s="720"/>
      <c r="B742" s="720"/>
      <c r="C742" s="736"/>
      <c r="D742" s="720"/>
      <c r="E742" s="720"/>
      <c r="F742" s="720"/>
      <c r="G742" s="720"/>
      <c r="H742" s="720"/>
      <c r="I742" s="720"/>
      <c r="J742" s="720"/>
      <c r="K742" s="720"/>
      <c r="L742" s="720"/>
      <c r="M742" s="720"/>
      <c r="N742" s="720"/>
      <c r="O742" s="720"/>
      <c r="P742" s="720"/>
      <c r="Q742" s="720"/>
      <c r="R742" s="720"/>
      <c r="S742" s="720"/>
      <c r="T742" s="720"/>
      <c r="U742" s="720"/>
      <c r="V742" s="720"/>
      <c r="W742" s="720"/>
      <c r="X742" s="720"/>
    </row>
    <row r="743" spans="1:24" ht="18" customHeight="1">
      <c r="A743" s="720"/>
      <c r="B743" s="720"/>
      <c r="C743" s="736"/>
      <c r="D743" s="720"/>
      <c r="E743" s="720"/>
      <c r="F743" s="720"/>
      <c r="G743" s="720"/>
      <c r="H743" s="720"/>
      <c r="I743" s="720"/>
      <c r="J743" s="720"/>
      <c r="K743" s="720"/>
      <c r="L743" s="720"/>
      <c r="M743" s="720"/>
      <c r="N743" s="720"/>
      <c r="O743" s="720"/>
      <c r="P743" s="720"/>
      <c r="Q743" s="720"/>
      <c r="R743" s="720"/>
      <c r="S743" s="720"/>
      <c r="T743" s="720"/>
      <c r="U743" s="720"/>
      <c r="V743" s="720"/>
      <c r="W743" s="720"/>
      <c r="X743" s="720"/>
    </row>
    <row r="744" spans="1:24" ht="18" customHeight="1">
      <c r="A744" s="720"/>
      <c r="B744" s="720"/>
      <c r="C744" s="736"/>
      <c r="D744" s="720"/>
      <c r="E744" s="720"/>
      <c r="F744" s="720"/>
      <c r="G744" s="720"/>
      <c r="H744" s="720"/>
      <c r="I744" s="720"/>
      <c r="J744" s="720"/>
      <c r="K744" s="720"/>
      <c r="L744" s="720"/>
      <c r="M744" s="720"/>
      <c r="N744" s="720"/>
      <c r="O744" s="720"/>
      <c r="P744" s="720"/>
      <c r="Q744" s="720"/>
      <c r="R744" s="720"/>
      <c r="S744" s="720"/>
      <c r="T744" s="720"/>
      <c r="U744" s="720"/>
      <c r="V744" s="720"/>
      <c r="W744" s="720"/>
      <c r="X744" s="720"/>
    </row>
    <row r="745" spans="1:24" ht="18" customHeight="1">
      <c r="A745" s="720"/>
      <c r="B745" s="720"/>
      <c r="C745" s="736"/>
      <c r="D745" s="720"/>
      <c r="E745" s="720"/>
      <c r="F745" s="720"/>
      <c r="G745" s="720"/>
      <c r="H745" s="720"/>
      <c r="I745" s="720"/>
      <c r="J745" s="720"/>
      <c r="K745" s="720"/>
      <c r="L745" s="720"/>
      <c r="M745" s="720"/>
      <c r="N745" s="720"/>
      <c r="O745" s="720"/>
      <c r="P745" s="720"/>
      <c r="Q745" s="720"/>
      <c r="R745" s="720"/>
      <c r="S745" s="720"/>
      <c r="T745" s="720"/>
      <c r="U745" s="720"/>
      <c r="V745" s="720"/>
      <c r="W745" s="720"/>
      <c r="X745" s="720"/>
    </row>
    <row r="746" spans="1:24" ht="18" customHeight="1">
      <c r="A746" s="720"/>
      <c r="B746" s="720"/>
      <c r="C746" s="736"/>
      <c r="D746" s="720"/>
      <c r="E746" s="720"/>
      <c r="F746" s="720"/>
      <c r="G746" s="720"/>
      <c r="H746" s="720"/>
      <c r="I746" s="720"/>
      <c r="J746" s="720"/>
      <c r="K746" s="720"/>
      <c r="L746" s="720"/>
      <c r="M746" s="720"/>
      <c r="N746" s="720"/>
      <c r="O746" s="720"/>
      <c r="P746" s="720"/>
      <c r="Q746" s="720"/>
      <c r="R746" s="720"/>
      <c r="S746" s="720"/>
      <c r="T746" s="720"/>
      <c r="U746" s="720"/>
      <c r="V746" s="720"/>
      <c r="W746" s="720"/>
      <c r="X746" s="720"/>
    </row>
    <row r="747" spans="1:24" ht="18" customHeight="1">
      <c r="A747" s="720"/>
      <c r="B747" s="720"/>
      <c r="C747" s="736"/>
      <c r="D747" s="720"/>
      <c r="E747" s="720"/>
      <c r="F747" s="720"/>
      <c r="G747" s="720"/>
      <c r="H747" s="720"/>
      <c r="I747" s="720"/>
      <c r="J747" s="720"/>
      <c r="K747" s="720"/>
      <c r="L747" s="720"/>
      <c r="M747" s="720"/>
      <c r="N747" s="720"/>
      <c r="O747" s="720"/>
      <c r="P747" s="720"/>
      <c r="Q747" s="720"/>
      <c r="R747" s="720"/>
      <c r="S747" s="720"/>
      <c r="T747" s="720"/>
      <c r="U747" s="720"/>
      <c r="V747" s="720"/>
      <c r="W747" s="720"/>
      <c r="X747" s="720"/>
    </row>
    <row r="748" spans="1:24" ht="18" customHeight="1">
      <c r="A748" s="720"/>
      <c r="B748" s="720"/>
      <c r="C748" s="736"/>
      <c r="D748" s="720"/>
      <c r="E748" s="720"/>
      <c r="F748" s="720"/>
      <c r="G748" s="720"/>
      <c r="H748" s="720"/>
      <c r="I748" s="720"/>
      <c r="J748" s="720"/>
      <c r="K748" s="720"/>
      <c r="L748" s="720"/>
      <c r="M748" s="720"/>
      <c r="N748" s="720"/>
      <c r="O748" s="720"/>
      <c r="P748" s="720"/>
      <c r="Q748" s="720"/>
      <c r="R748" s="720"/>
      <c r="S748" s="720"/>
      <c r="T748" s="720"/>
      <c r="U748" s="720"/>
      <c r="V748" s="720"/>
      <c r="W748" s="720"/>
      <c r="X748" s="720"/>
    </row>
    <row r="749" spans="1:24" ht="18" customHeight="1">
      <c r="A749" s="720"/>
      <c r="B749" s="720"/>
      <c r="C749" s="736"/>
      <c r="D749" s="720"/>
      <c r="E749" s="720"/>
      <c r="F749" s="720"/>
      <c r="G749" s="720"/>
      <c r="H749" s="720"/>
      <c r="I749" s="720"/>
      <c r="J749" s="720"/>
      <c r="K749" s="720"/>
      <c r="L749" s="720"/>
      <c r="M749" s="720"/>
      <c r="N749" s="720"/>
      <c r="O749" s="720"/>
      <c r="P749" s="720"/>
      <c r="Q749" s="720"/>
      <c r="R749" s="720"/>
      <c r="S749" s="720"/>
      <c r="T749" s="720"/>
      <c r="U749" s="720"/>
      <c r="V749" s="720"/>
      <c r="W749" s="720"/>
      <c r="X749" s="720"/>
    </row>
    <row r="750" spans="1:24" ht="18" customHeight="1">
      <c r="A750" s="720"/>
      <c r="B750" s="720"/>
      <c r="C750" s="736"/>
      <c r="D750" s="720"/>
      <c r="E750" s="720"/>
      <c r="F750" s="720"/>
      <c r="G750" s="720"/>
      <c r="H750" s="720"/>
      <c r="I750" s="720"/>
      <c r="J750" s="720"/>
      <c r="K750" s="720"/>
      <c r="L750" s="720"/>
      <c r="M750" s="720"/>
      <c r="N750" s="720"/>
      <c r="O750" s="720"/>
      <c r="P750" s="720"/>
      <c r="Q750" s="720"/>
      <c r="R750" s="720"/>
      <c r="S750" s="720"/>
      <c r="T750" s="720"/>
      <c r="U750" s="720"/>
      <c r="V750" s="720"/>
      <c r="W750" s="720"/>
      <c r="X750" s="720"/>
    </row>
    <row r="751" spans="1:24" ht="18" customHeight="1">
      <c r="A751" s="720"/>
      <c r="B751" s="720"/>
      <c r="C751" s="736"/>
      <c r="D751" s="720"/>
      <c r="E751" s="720"/>
      <c r="F751" s="720"/>
      <c r="G751" s="720"/>
      <c r="H751" s="720"/>
      <c r="I751" s="720"/>
      <c r="J751" s="720"/>
      <c r="K751" s="720"/>
      <c r="L751" s="720"/>
      <c r="M751" s="720"/>
      <c r="N751" s="720"/>
      <c r="O751" s="720"/>
      <c r="P751" s="720"/>
      <c r="Q751" s="720"/>
      <c r="R751" s="720"/>
      <c r="S751" s="720"/>
      <c r="T751" s="720"/>
      <c r="U751" s="720"/>
      <c r="V751" s="720"/>
      <c r="W751" s="720"/>
      <c r="X751" s="720"/>
    </row>
    <row r="752" spans="1:24" ht="18" customHeight="1">
      <c r="A752" s="720"/>
      <c r="B752" s="720"/>
      <c r="C752" s="736"/>
      <c r="D752" s="720"/>
      <c r="E752" s="720"/>
      <c r="F752" s="720"/>
      <c r="G752" s="720"/>
      <c r="H752" s="720"/>
      <c r="I752" s="720"/>
      <c r="J752" s="720"/>
      <c r="K752" s="720"/>
      <c r="L752" s="720"/>
      <c r="M752" s="720"/>
      <c r="N752" s="720"/>
      <c r="O752" s="720"/>
      <c r="P752" s="720"/>
      <c r="Q752" s="720"/>
      <c r="R752" s="720"/>
      <c r="S752" s="720"/>
      <c r="T752" s="720"/>
      <c r="U752" s="720"/>
      <c r="V752" s="720"/>
      <c r="W752" s="720"/>
      <c r="X752" s="720"/>
    </row>
    <row r="753" spans="1:24" ht="18" customHeight="1">
      <c r="A753" s="720"/>
      <c r="B753" s="720"/>
      <c r="C753" s="736"/>
      <c r="D753" s="720"/>
      <c r="E753" s="720"/>
      <c r="F753" s="720"/>
      <c r="G753" s="720"/>
      <c r="H753" s="720"/>
      <c r="I753" s="720"/>
      <c r="J753" s="720"/>
      <c r="K753" s="720"/>
      <c r="L753" s="720"/>
      <c r="M753" s="720"/>
      <c r="N753" s="720"/>
      <c r="O753" s="720"/>
      <c r="P753" s="720"/>
      <c r="Q753" s="720"/>
      <c r="R753" s="720"/>
      <c r="S753" s="720"/>
      <c r="T753" s="720"/>
      <c r="U753" s="720"/>
      <c r="V753" s="720"/>
      <c r="W753" s="720"/>
      <c r="X753" s="720"/>
    </row>
    <row r="754" spans="1:24" ht="18" customHeight="1">
      <c r="A754" s="720"/>
      <c r="B754" s="720"/>
      <c r="C754" s="736"/>
      <c r="D754" s="720"/>
      <c r="E754" s="720"/>
      <c r="F754" s="720"/>
      <c r="G754" s="720"/>
      <c r="H754" s="720"/>
      <c r="I754" s="720"/>
      <c r="J754" s="720"/>
      <c r="K754" s="720"/>
      <c r="L754" s="720"/>
      <c r="M754" s="720"/>
      <c r="N754" s="720"/>
      <c r="O754" s="720"/>
      <c r="P754" s="720"/>
      <c r="Q754" s="720"/>
      <c r="R754" s="720"/>
      <c r="S754" s="720"/>
      <c r="T754" s="720"/>
      <c r="U754" s="720"/>
      <c r="V754" s="720"/>
      <c r="W754" s="720"/>
      <c r="X754" s="720"/>
    </row>
    <row r="755" spans="1:24" ht="18" customHeight="1">
      <c r="A755" s="720"/>
      <c r="B755" s="720"/>
      <c r="C755" s="736"/>
      <c r="D755" s="720"/>
      <c r="E755" s="720"/>
      <c r="F755" s="720"/>
      <c r="G755" s="720"/>
      <c r="H755" s="720"/>
      <c r="I755" s="720"/>
      <c r="J755" s="720"/>
      <c r="K755" s="720"/>
      <c r="L755" s="720"/>
      <c r="M755" s="720"/>
      <c r="N755" s="720"/>
      <c r="O755" s="720"/>
      <c r="P755" s="720"/>
      <c r="Q755" s="720"/>
      <c r="R755" s="720"/>
      <c r="S755" s="720"/>
      <c r="T755" s="720"/>
      <c r="U755" s="720"/>
      <c r="V755" s="720"/>
      <c r="W755" s="720"/>
      <c r="X755" s="720"/>
    </row>
    <row r="756" spans="1:24" ht="18" customHeight="1">
      <c r="A756" s="720"/>
      <c r="B756" s="720"/>
      <c r="C756" s="736"/>
      <c r="D756" s="720"/>
      <c r="E756" s="720"/>
      <c r="F756" s="720"/>
      <c r="G756" s="720"/>
      <c r="H756" s="720"/>
      <c r="I756" s="720"/>
      <c r="J756" s="720"/>
      <c r="K756" s="720"/>
      <c r="L756" s="720"/>
      <c r="M756" s="720"/>
      <c r="N756" s="720"/>
      <c r="O756" s="720"/>
      <c r="P756" s="720"/>
      <c r="Q756" s="720"/>
      <c r="R756" s="720"/>
      <c r="S756" s="720"/>
      <c r="T756" s="720"/>
      <c r="U756" s="720"/>
      <c r="V756" s="720"/>
      <c r="W756" s="720"/>
      <c r="X756" s="720"/>
    </row>
    <row r="757" spans="1:24" ht="18" customHeight="1">
      <c r="A757" s="720"/>
      <c r="B757" s="720"/>
      <c r="C757" s="736"/>
      <c r="D757" s="720"/>
      <c r="E757" s="720"/>
      <c r="F757" s="720"/>
      <c r="G757" s="720"/>
      <c r="H757" s="720"/>
      <c r="I757" s="720"/>
      <c r="J757" s="720"/>
      <c r="K757" s="720"/>
      <c r="L757" s="720"/>
      <c r="M757" s="720"/>
      <c r="N757" s="720"/>
      <c r="O757" s="720"/>
      <c r="P757" s="720"/>
      <c r="Q757" s="720"/>
      <c r="R757" s="720"/>
      <c r="S757" s="720"/>
      <c r="T757" s="720"/>
      <c r="U757" s="720"/>
      <c r="V757" s="720"/>
      <c r="W757" s="720"/>
      <c r="X757" s="720"/>
    </row>
    <row r="758" spans="1:24" ht="18" customHeight="1">
      <c r="A758" s="720"/>
      <c r="B758" s="720"/>
      <c r="C758" s="736"/>
      <c r="D758" s="720"/>
      <c r="E758" s="720"/>
      <c r="F758" s="720"/>
      <c r="G758" s="720"/>
      <c r="H758" s="720"/>
      <c r="I758" s="720"/>
      <c r="J758" s="720"/>
      <c r="K758" s="720"/>
      <c r="L758" s="720"/>
      <c r="M758" s="720"/>
      <c r="N758" s="720"/>
      <c r="O758" s="720"/>
      <c r="P758" s="720"/>
      <c r="Q758" s="720"/>
      <c r="R758" s="720"/>
      <c r="S758" s="720"/>
      <c r="T758" s="720"/>
      <c r="U758" s="720"/>
      <c r="V758" s="720"/>
      <c r="W758" s="720"/>
      <c r="X758" s="720"/>
    </row>
    <row r="759" spans="1:24" ht="18" customHeight="1">
      <c r="A759" s="720"/>
      <c r="B759" s="720"/>
      <c r="C759" s="736"/>
      <c r="D759" s="720"/>
      <c r="E759" s="720"/>
      <c r="F759" s="720"/>
      <c r="G759" s="720"/>
      <c r="H759" s="720"/>
      <c r="I759" s="720"/>
      <c r="J759" s="720"/>
      <c r="K759" s="720"/>
      <c r="L759" s="720"/>
      <c r="M759" s="720"/>
      <c r="N759" s="720"/>
      <c r="O759" s="720"/>
      <c r="P759" s="720"/>
      <c r="Q759" s="720"/>
      <c r="R759" s="720"/>
      <c r="S759" s="720"/>
      <c r="T759" s="720"/>
      <c r="U759" s="720"/>
      <c r="V759" s="720"/>
      <c r="W759" s="720"/>
      <c r="X759" s="720"/>
    </row>
    <row r="760" spans="1:24" ht="18" customHeight="1">
      <c r="A760" s="720"/>
      <c r="B760" s="720"/>
      <c r="C760" s="736"/>
      <c r="D760" s="720"/>
      <c r="E760" s="720"/>
      <c r="F760" s="720"/>
      <c r="G760" s="720"/>
      <c r="H760" s="720"/>
      <c r="I760" s="720"/>
      <c r="J760" s="720"/>
      <c r="K760" s="720"/>
      <c r="L760" s="720"/>
      <c r="M760" s="720"/>
      <c r="N760" s="720"/>
      <c r="O760" s="720"/>
      <c r="P760" s="720"/>
      <c r="Q760" s="720"/>
      <c r="R760" s="720"/>
      <c r="S760" s="720"/>
      <c r="T760" s="720"/>
      <c r="U760" s="720"/>
      <c r="V760" s="720"/>
      <c r="W760" s="720"/>
      <c r="X760" s="720"/>
    </row>
    <row r="761" spans="1:24" ht="18" customHeight="1">
      <c r="A761" s="720"/>
      <c r="B761" s="720"/>
      <c r="C761" s="736"/>
      <c r="D761" s="720"/>
      <c r="E761" s="720"/>
      <c r="F761" s="720"/>
      <c r="G761" s="720"/>
      <c r="H761" s="720"/>
      <c r="I761" s="720"/>
      <c r="J761" s="720"/>
      <c r="K761" s="720"/>
      <c r="L761" s="720"/>
      <c r="M761" s="720"/>
      <c r="N761" s="720"/>
      <c r="O761" s="720"/>
      <c r="P761" s="720"/>
      <c r="Q761" s="720"/>
      <c r="R761" s="720"/>
      <c r="S761" s="720"/>
      <c r="T761" s="720"/>
      <c r="U761" s="720"/>
      <c r="V761" s="720"/>
      <c r="W761" s="720"/>
      <c r="X761" s="720"/>
    </row>
    <row r="762" spans="1:24" ht="18" customHeight="1">
      <c r="A762" s="720"/>
      <c r="B762" s="720"/>
      <c r="C762" s="736"/>
      <c r="D762" s="720"/>
      <c r="E762" s="720"/>
      <c r="F762" s="720"/>
      <c r="G762" s="720"/>
      <c r="H762" s="720"/>
      <c r="I762" s="720"/>
      <c r="J762" s="720"/>
      <c r="K762" s="720"/>
      <c r="L762" s="720"/>
      <c r="M762" s="720"/>
      <c r="N762" s="720"/>
      <c r="O762" s="720"/>
      <c r="P762" s="720"/>
      <c r="Q762" s="720"/>
      <c r="R762" s="720"/>
      <c r="S762" s="720"/>
      <c r="T762" s="720"/>
      <c r="U762" s="720"/>
      <c r="V762" s="720"/>
      <c r="W762" s="720"/>
      <c r="X762" s="720"/>
    </row>
    <row r="763" spans="1:24" ht="18" customHeight="1">
      <c r="A763" s="720"/>
      <c r="B763" s="720"/>
      <c r="C763" s="736"/>
      <c r="D763" s="720"/>
      <c r="E763" s="720"/>
      <c r="F763" s="720"/>
      <c r="G763" s="720"/>
      <c r="H763" s="720"/>
      <c r="I763" s="720"/>
      <c r="J763" s="720"/>
      <c r="K763" s="720"/>
      <c r="L763" s="720"/>
      <c r="M763" s="720"/>
      <c r="N763" s="720"/>
      <c r="O763" s="720"/>
      <c r="P763" s="720"/>
      <c r="Q763" s="720"/>
      <c r="R763" s="720"/>
      <c r="S763" s="720"/>
      <c r="T763" s="720"/>
      <c r="U763" s="720"/>
      <c r="V763" s="720"/>
      <c r="W763" s="720"/>
      <c r="X763" s="720"/>
    </row>
    <row r="764" spans="1:24" ht="18" customHeight="1">
      <c r="A764" s="720"/>
      <c r="B764" s="720"/>
      <c r="C764" s="736"/>
      <c r="D764" s="720"/>
      <c r="E764" s="720"/>
      <c r="F764" s="720"/>
      <c r="G764" s="720"/>
      <c r="H764" s="720"/>
      <c r="I764" s="720"/>
      <c r="J764" s="720"/>
      <c r="K764" s="720"/>
      <c r="L764" s="720"/>
      <c r="M764" s="720"/>
      <c r="N764" s="720"/>
      <c r="O764" s="720"/>
      <c r="P764" s="720"/>
      <c r="Q764" s="720"/>
      <c r="R764" s="720"/>
      <c r="S764" s="720"/>
      <c r="T764" s="720"/>
      <c r="U764" s="720"/>
      <c r="V764" s="720"/>
      <c r="W764" s="720"/>
      <c r="X764" s="720"/>
    </row>
    <row r="765" spans="1:24" ht="18" customHeight="1">
      <c r="A765" s="720"/>
      <c r="B765" s="720"/>
      <c r="C765" s="736"/>
      <c r="D765" s="720"/>
      <c r="E765" s="720"/>
      <c r="F765" s="720"/>
      <c r="G765" s="720"/>
      <c r="H765" s="720"/>
      <c r="I765" s="720"/>
      <c r="J765" s="720"/>
      <c r="K765" s="720"/>
      <c r="L765" s="720"/>
      <c r="M765" s="720"/>
      <c r="N765" s="720"/>
      <c r="O765" s="720"/>
      <c r="P765" s="720"/>
      <c r="Q765" s="720"/>
      <c r="R765" s="720"/>
      <c r="S765" s="720"/>
      <c r="T765" s="720"/>
      <c r="U765" s="720"/>
      <c r="V765" s="720"/>
      <c r="W765" s="720"/>
      <c r="X765" s="720"/>
    </row>
    <row r="766" spans="1:24" ht="18" customHeight="1">
      <c r="A766" s="720"/>
      <c r="B766" s="720"/>
      <c r="C766" s="736"/>
      <c r="D766" s="720"/>
      <c r="E766" s="720"/>
      <c r="F766" s="720"/>
      <c r="G766" s="720"/>
      <c r="H766" s="720"/>
      <c r="I766" s="720"/>
      <c r="J766" s="720"/>
      <c r="K766" s="720"/>
      <c r="L766" s="720"/>
      <c r="M766" s="720"/>
      <c r="N766" s="720"/>
      <c r="O766" s="720"/>
      <c r="P766" s="720"/>
      <c r="Q766" s="720"/>
      <c r="R766" s="720"/>
      <c r="S766" s="720"/>
      <c r="T766" s="720"/>
      <c r="U766" s="720"/>
      <c r="V766" s="720"/>
      <c r="W766" s="720"/>
      <c r="X766" s="720"/>
    </row>
    <row r="767" spans="1:24" ht="18" customHeight="1">
      <c r="A767" s="720"/>
      <c r="B767" s="720"/>
      <c r="C767" s="736"/>
      <c r="D767" s="720"/>
      <c r="E767" s="720"/>
      <c r="F767" s="720"/>
      <c r="G767" s="720"/>
      <c r="H767" s="720"/>
      <c r="I767" s="720"/>
      <c r="J767" s="720"/>
      <c r="K767" s="720"/>
      <c r="L767" s="720"/>
      <c r="M767" s="720"/>
      <c r="N767" s="720"/>
      <c r="O767" s="720"/>
      <c r="P767" s="720"/>
      <c r="Q767" s="720"/>
      <c r="R767" s="720"/>
      <c r="S767" s="720"/>
      <c r="T767" s="720"/>
      <c r="U767" s="720"/>
      <c r="V767" s="720"/>
      <c r="W767" s="720"/>
      <c r="X767" s="720"/>
    </row>
    <row r="768" spans="1:24" ht="18" customHeight="1">
      <c r="A768" s="720"/>
      <c r="B768" s="720"/>
      <c r="C768" s="736"/>
      <c r="D768" s="720"/>
      <c r="E768" s="720"/>
      <c r="F768" s="720"/>
      <c r="G768" s="720"/>
      <c r="H768" s="720"/>
      <c r="I768" s="720"/>
      <c r="J768" s="720"/>
      <c r="K768" s="720"/>
      <c r="L768" s="720"/>
      <c r="M768" s="720"/>
      <c r="N768" s="720"/>
      <c r="O768" s="720"/>
      <c r="P768" s="720"/>
      <c r="Q768" s="720"/>
      <c r="R768" s="720"/>
      <c r="S768" s="720"/>
      <c r="T768" s="720"/>
      <c r="U768" s="720"/>
      <c r="V768" s="720"/>
      <c r="W768" s="720"/>
      <c r="X768" s="720"/>
    </row>
    <row r="769" spans="1:24" ht="18" customHeight="1">
      <c r="A769" s="720"/>
      <c r="B769" s="720"/>
      <c r="C769" s="736"/>
      <c r="D769" s="720"/>
      <c r="E769" s="720"/>
      <c r="F769" s="720"/>
      <c r="G769" s="720"/>
      <c r="H769" s="720"/>
      <c r="I769" s="720"/>
      <c r="J769" s="720"/>
      <c r="K769" s="720"/>
      <c r="L769" s="720"/>
      <c r="M769" s="720"/>
      <c r="N769" s="720"/>
      <c r="O769" s="720"/>
      <c r="P769" s="720"/>
      <c r="Q769" s="720"/>
      <c r="R769" s="720"/>
      <c r="S769" s="720"/>
      <c r="T769" s="720"/>
      <c r="U769" s="720"/>
      <c r="V769" s="720"/>
      <c r="W769" s="720"/>
      <c r="X769" s="720"/>
    </row>
    <row r="770" spans="1:24" ht="18" customHeight="1">
      <c r="A770" s="720"/>
      <c r="B770" s="720"/>
      <c r="C770" s="736"/>
      <c r="D770" s="720"/>
      <c r="E770" s="720"/>
      <c r="F770" s="720"/>
      <c r="G770" s="720"/>
      <c r="H770" s="720"/>
      <c r="I770" s="720"/>
      <c r="J770" s="720"/>
      <c r="K770" s="720"/>
      <c r="L770" s="720"/>
      <c r="M770" s="720"/>
      <c r="N770" s="720"/>
      <c r="O770" s="720"/>
      <c r="P770" s="720"/>
      <c r="Q770" s="720"/>
      <c r="R770" s="720"/>
      <c r="S770" s="720"/>
      <c r="T770" s="720"/>
      <c r="U770" s="720"/>
      <c r="V770" s="720"/>
      <c r="W770" s="720"/>
      <c r="X770" s="720"/>
    </row>
    <row r="771" spans="1:24" ht="18" customHeight="1">
      <c r="A771" s="720"/>
      <c r="B771" s="720"/>
      <c r="C771" s="736"/>
      <c r="D771" s="720"/>
      <c r="E771" s="720"/>
      <c r="F771" s="720"/>
      <c r="G771" s="720"/>
      <c r="H771" s="720"/>
      <c r="I771" s="720"/>
      <c r="J771" s="720"/>
      <c r="K771" s="720"/>
      <c r="L771" s="720"/>
      <c r="M771" s="720"/>
      <c r="N771" s="720"/>
      <c r="O771" s="720"/>
      <c r="P771" s="720"/>
      <c r="Q771" s="720"/>
      <c r="R771" s="720"/>
      <c r="S771" s="720"/>
      <c r="T771" s="720"/>
      <c r="U771" s="720"/>
      <c r="V771" s="720"/>
      <c r="W771" s="720"/>
      <c r="X771" s="720"/>
    </row>
    <row r="772" spans="1:24" ht="18" customHeight="1">
      <c r="A772" s="720"/>
      <c r="B772" s="720"/>
      <c r="C772" s="736"/>
      <c r="D772" s="720"/>
      <c r="E772" s="720"/>
      <c r="F772" s="720"/>
      <c r="G772" s="720"/>
      <c r="H772" s="720"/>
      <c r="I772" s="720"/>
      <c r="J772" s="720"/>
      <c r="K772" s="720"/>
      <c r="L772" s="720"/>
      <c r="M772" s="720"/>
      <c r="N772" s="720"/>
      <c r="O772" s="720"/>
      <c r="P772" s="720"/>
      <c r="Q772" s="720"/>
      <c r="R772" s="720"/>
      <c r="S772" s="720"/>
      <c r="T772" s="720"/>
      <c r="U772" s="720"/>
      <c r="V772" s="720"/>
      <c r="W772" s="720"/>
      <c r="X772" s="720"/>
    </row>
    <row r="773" spans="1:24" ht="18" customHeight="1">
      <c r="A773" s="720"/>
      <c r="B773" s="720"/>
      <c r="C773" s="736"/>
      <c r="D773" s="720"/>
      <c r="E773" s="720"/>
      <c r="F773" s="720"/>
      <c r="G773" s="720"/>
      <c r="H773" s="720"/>
      <c r="I773" s="720"/>
      <c r="J773" s="720"/>
      <c r="K773" s="720"/>
      <c r="L773" s="720"/>
      <c r="M773" s="720"/>
      <c r="N773" s="720"/>
      <c r="O773" s="720"/>
      <c r="P773" s="720"/>
      <c r="Q773" s="720"/>
      <c r="R773" s="720"/>
      <c r="S773" s="720"/>
      <c r="T773" s="720"/>
      <c r="U773" s="720"/>
      <c r="V773" s="720"/>
      <c r="W773" s="720"/>
      <c r="X773" s="720"/>
    </row>
    <row r="774" spans="1:24" ht="18" customHeight="1">
      <c r="A774" s="720"/>
      <c r="B774" s="720"/>
      <c r="C774" s="736"/>
      <c r="D774" s="720"/>
      <c r="E774" s="720"/>
      <c r="F774" s="720"/>
      <c r="G774" s="720"/>
      <c r="H774" s="720"/>
      <c r="I774" s="720"/>
      <c r="J774" s="720"/>
      <c r="K774" s="720"/>
      <c r="L774" s="720"/>
      <c r="M774" s="720"/>
      <c r="N774" s="720"/>
      <c r="O774" s="720"/>
      <c r="P774" s="720"/>
      <c r="Q774" s="720"/>
      <c r="R774" s="720"/>
      <c r="S774" s="720"/>
      <c r="T774" s="720"/>
      <c r="U774" s="720"/>
      <c r="V774" s="720"/>
      <c r="W774" s="720"/>
      <c r="X774" s="720"/>
    </row>
    <row r="775" spans="1:24" ht="18" customHeight="1">
      <c r="A775" s="720"/>
      <c r="B775" s="720"/>
      <c r="C775" s="736"/>
      <c r="D775" s="720"/>
      <c r="E775" s="720"/>
      <c r="F775" s="720"/>
      <c r="G775" s="720"/>
      <c r="H775" s="720"/>
      <c r="I775" s="720"/>
      <c r="J775" s="720"/>
      <c r="K775" s="720"/>
      <c r="L775" s="720"/>
      <c r="M775" s="720"/>
      <c r="N775" s="720"/>
      <c r="O775" s="720"/>
      <c r="P775" s="720"/>
      <c r="Q775" s="720"/>
      <c r="R775" s="720"/>
      <c r="S775" s="720"/>
      <c r="T775" s="720"/>
      <c r="U775" s="720"/>
      <c r="V775" s="720"/>
      <c r="W775" s="720"/>
      <c r="X775" s="720"/>
    </row>
    <row r="776" spans="1:24" ht="18" customHeight="1">
      <c r="A776" s="720"/>
      <c r="B776" s="720"/>
      <c r="C776" s="736"/>
      <c r="D776" s="720"/>
      <c r="E776" s="720"/>
      <c r="F776" s="720"/>
      <c r="G776" s="720"/>
      <c r="H776" s="720"/>
      <c r="I776" s="720"/>
      <c r="J776" s="720"/>
      <c r="K776" s="720"/>
      <c r="L776" s="720"/>
      <c r="M776" s="720"/>
      <c r="N776" s="720"/>
      <c r="O776" s="720"/>
      <c r="P776" s="720"/>
      <c r="Q776" s="720"/>
      <c r="R776" s="720"/>
      <c r="S776" s="720"/>
      <c r="T776" s="720"/>
      <c r="U776" s="720"/>
      <c r="V776" s="720"/>
      <c r="W776" s="720"/>
      <c r="X776" s="720"/>
    </row>
    <row r="777" spans="1:24" ht="18" customHeight="1">
      <c r="A777" s="720"/>
      <c r="B777" s="720"/>
      <c r="C777" s="736"/>
      <c r="D777" s="720"/>
      <c r="E777" s="720"/>
      <c r="F777" s="720"/>
      <c r="G777" s="720"/>
      <c r="H777" s="720"/>
      <c r="I777" s="720"/>
      <c r="J777" s="720"/>
      <c r="K777" s="720"/>
      <c r="L777" s="720"/>
      <c r="M777" s="720"/>
      <c r="N777" s="720"/>
      <c r="O777" s="720"/>
      <c r="P777" s="720"/>
      <c r="Q777" s="720"/>
      <c r="R777" s="720"/>
      <c r="S777" s="720"/>
      <c r="T777" s="720"/>
      <c r="U777" s="720"/>
      <c r="V777" s="720"/>
      <c r="W777" s="720"/>
      <c r="X777" s="720"/>
    </row>
    <row r="778" spans="1:24" ht="18" customHeight="1">
      <c r="A778" s="720"/>
      <c r="B778" s="720"/>
      <c r="C778" s="736"/>
      <c r="D778" s="720"/>
      <c r="E778" s="720"/>
      <c r="F778" s="720"/>
      <c r="G778" s="720"/>
      <c r="H778" s="720"/>
      <c r="I778" s="720"/>
      <c r="J778" s="720"/>
      <c r="K778" s="720"/>
      <c r="L778" s="720"/>
      <c r="M778" s="720"/>
      <c r="N778" s="720"/>
      <c r="O778" s="720"/>
      <c r="P778" s="720"/>
      <c r="Q778" s="720"/>
      <c r="R778" s="720"/>
      <c r="S778" s="720"/>
      <c r="T778" s="720"/>
      <c r="U778" s="720"/>
      <c r="V778" s="720"/>
      <c r="W778" s="720"/>
      <c r="X778" s="720"/>
    </row>
    <row r="779" spans="1:24" ht="18" customHeight="1">
      <c r="A779" s="720"/>
      <c r="B779" s="720"/>
      <c r="C779" s="736"/>
      <c r="D779" s="720"/>
      <c r="E779" s="720"/>
      <c r="F779" s="720"/>
      <c r="G779" s="720"/>
      <c r="H779" s="720"/>
      <c r="I779" s="720"/>
      <c r="J779" s="720"/>
      <c r="K779" s="720"/>
      <c r="L779" s="720"/>
      <c r="M779" s="720"/>
      <c r="N779" s="720"/>
      <c r="O779" s="720"/>
      <c r="P779" s="720"/>
      <c r="Q779" s="720"/>
      <c r="R779" s="720"/>
      <c r="S779" s="720"/>
      <c r="T779" s="720"/>
      <c r="U779" s="720"/>
      <c r="V779" s="720"/>
      <c r="W779" s="720"/>
      <c r="X779" s="720"/>
    </row>
    <row r="780" spans="1:24" ht="18" customHeight="1">
      <c r="A780" s="720"/>
      <c r="B780" s="720"/>
      <c r="C780" s="736"/>
      <c r="D780" s="720"/>
      <c r="E780" s="720"/>
      <c r="F780" s="720"/>
      <c r="G780" s="720"/>
      <c r="H780" s="720"/>
      <c r="I780" s="720"/>
      <c r="J780" s="720"/>
      <c r="K780" s="720"/>
      <c r="L780" s="720"/>
      <c r="M780" s="720"/>
      <c r="N780" s="720"/>
      <c r="O780" s="720"/>
      <c r="P780" s="720"/>
      <c r="Q780" s="720"/>
      <c r="R780" s="720"/>
      <c r="S780" s="720"/>
      <c r="T780" s="720"/>
      <c r="U780" s="720"/>
      <c r="V780" s="720"/>
      <c r="W780" s="720"/>
      <c r="X780" s="720"/>
    </row>
    <row r="781" spans="1:24" ht="18" customHeight="1">
      <c r="A781" s="720"/>
      <c r="B781" s="720"/>
      <c r="C781" s="736"/>
      <c r="D781" s="720"/>
      <c r="E781" s="720"/>
      <c r="F781" s="720"/>
      <c r="G781" s="720"/>
      <c r="H781" s="720"/>
      <c r="I781" s="720"/>
      <c r="J781" s="720"/>
      <c r="K781" s="720"/>
      <c r="L781" s="720"/>
      <c r="M781" s="720"/>
      <c r="N781" s="720"/>
      <c r="O781" s="720"/>
      <c r="P781" s="720"/>
      <c r="Q781" s="720"/>
      <c r="R781" s="720"/>
      <c r="S781" s="720"/>
      <c r="T781" s="720"/>
      <c r="U781" s="720"/>
      <c r="V781" s="720"/>
      <c r="W781" s="720"/>
      <c r="X781" s="720"/>
    </row>
    <row r="782" spans="1:24" ht="18" customHeight="1">
      <c r="A782" s="720"/>
      <c r="B782" s="720"/>
      <c r="C782" s="736"/>
      <c r="D782" s="720"/>
      <c r="E782" s="720"/>
      <c r="F782" s="720"/>
      <c r="G782" s="720"/>
      <c r="H782" s="720"/>
      <c r="I782" s="720"/>
      <c r="J782" s="720"/>
      <c r="K782" s="720"/>
      <c r="L782" s="720"/>
      <c r="M782" s="720"/>
      <c r="N782" s="720"/>
      <c r="O782" s="720"/>
      <c r="P782" s="720"/>
      <c r="Q782" s="720"/>
      <c r="R782" s="720"/>
      <c r="S782" s="720"/>
      <c r="T782" s="720"/>
      <c r="U782" s="720"/>
      <c r="V782" s="720"/>
      <c r="W782" s="720"/>
      <c r="X782" s="720"/>
    </row>
    <row r="783" spans="1:24" ht="18" customHeight="1">
      <c r="A783" s="720"/>
      <c r="B783" s="720"/>
      <c r="C783" s="736"/>
      <c r="D783" s="720"/>
      <c r="E783" s="720"/>
      <c r="F783" s="720"/>
      <c r="G783" s="720"/>
      <c r="H783" s="720"/>
      <c r="I783" s="720"/>
      <c r="J783" s="720"/>
      <c r="K783" s="720"/>
      <c r="L783" s="720"/>
      <c r="M783" s="720"/>
      <c r="N783" s="720"/>
      <c r="O783" s="720"/>
      <c r="P783" s="720"/>
      <c r="Q783" s="720"/>
      <c r="R783" s="720"/>
      <c r="S783" s="720"/>
      <c r="T783" s="720"/>
      <c r="U783" s="720"/>
      <c r="V783" s="720"/>
      <c r="W783" s="720"/>
      <c r="X783" s="720"/>
    </row>
    <row r="784" spans="1:24" ht="18" customHeight="1">
      <c r="A784" s="720"/>
      <c r="B784" s="720"/>
      <c r="C784" s="736"/>
      <c r="D784" s="720"/>
      <c r="E784" s="720"/>
      <c r="F784" s="720"/>
      <c r="G784" s="720"/>
      <c r="H784" s="720"/>
      <c r="I784" s="720"/>
      <c r="J784" s="720"/>
      <c r="K784" s="720"/>
      <c r="L784" s="720"/>
      <c r="M784" s="720"/>
      <c r="N784" s="720"/>
      <c r="O784" s="720"/>
      <c r="P784" s="720"/>
      <c r="Q784" s="720"/>
      <c r="R784" s="720"/>
      <c r="S784" s="720"/>
      <c r="T784" s="720"/>
      <c r="U784" s="720"/>
      <c r="V784" s="720"/>
      <c r="W784" s="720"/>
      <c r="X784" s="720"/>
    </row>
    <row r="785" spans="1:24" ht="18" customHeight="1">
      <c r="A785" s="720"/>
      <c r="B785" s="720"/>
      <c r="C785" s="736"/>
      <c r="D785" s="720"/>
      <c r="E785" s="720"/>
      <c r="F785" s="720"/>
      <c r="G785" s="720"/>
      <c r="H785" s="720"/>
      <c r="I785" s="720"/>
      <c r="J785" s="720"/>
      <c r="K785" s="720"/>
      <c r="L785" s="720"/>
      <c r="M785" s="720"/>
      <c r="N785" s="720"/>
      <c r="O785" s="720"/>
      <c r="P785" s="720"/>
      <c r="Q785" s="720"/>
      <c r="R785" s="720"/>
      <c r="S785" s="720"/>
      <c r="T785" s="720"/>
      <c r="U785" s="720"/>
      <c r="V785" s="720"/>
      <c r="W785" s="720"/>
      <c r="X785" s="720"/>
    </row>
    <row r="786" spans="1:24" ht="18" customHeight="1">
      <c r="A786" s="720"/>
      <c r="B786" s="720"/>
      <c r="C786" s="736"/>
      <c r="D786" s="720"/>
      <c r="E786" s="720"/>
      <c r="F786" s="720"/>
      <c r="G786" s="720"/>
      <c r="H786" s="720"/>
      <c r="I786" s="720"/>
      <c r="J786" s="720"/>
      <c r="K786" s="720"/>
      <c r="L786" s="720"/>
      <c r="M786" s="720"/>
      <c r="N786" s="720"/>
      <c r="O786" s="720"/>
      <c r="P786" s="720"/>
      <c r="Q786" s="720"/>
      <c r="R786" s="720"/>
      <c r="S786" s="720"/>
      <c r="T786" s="720"/>
      <c r="U786" s="720"/>
      <c r="V786" s="720"/>
      <c r="W786" s="720"/>
      <c r="X786" s="720"/>
    </row>
    <row r="787" spans="1:24" ht="18" customHeight="1">
      <c r="A787" s="720"/>
      <c r="B787" s="720"/>
      <c r="C787" s="736"/>
      <c r="D787" s="720"/>
      <c r="E787" s="720"/>
      <c r="F787" s="720"/>
      <c r="G787" s="720"/>
      <c r="H787" s="720"/>
      <c r="I787" s="720"/>
      <c r="J787" s="720"/>
      <c r="K787" s="720"/>
      <c r="L787" s="720"/>
      <c r="M787" s="720"/>
      <c r="N787" s="720"/>
      <c r="O787" s="720"/>
      <c r="P787" s="720"/>
      <c r="Q787" s="720"/>
      <c r="R787" s="720"/>
      <c r="S787" s="720"/>
      <c r="T787" s="720"/>
      <c r="U787" s="720"/>
      <c r="V787" s="720"/>
      <c r="W787" s="720"/>
      <c r="X787" s="720"/>
    </row>
    <row r="788" spans="1:24" ht="18" customHeight="1">
      <c r="A788" s="720"/>
      <c r="B788" s="720"/>
      <c r="C788" s="736"/>
      <c r="D788" s="720"/>
      <c r="E788" s="720"/>
      <c r="F788" s="720"/>
      <c r="G788" s="720"/>
      <c r="H788" s="720"/>
      <c r="I788" s="720"/>
      <c r="J788" s="720"/>
      <c r="K788" s="720"/>
      <c r="L788" s="720"/>
      <c r="M788" s="720"/>
      <c r="N788" s="720"/>
      <c r="O788" s="720"/>
      <c r="P788" s="720"/>
      <c r="Q788" s="720"/>
      <c r="R788" s="720"/>
      <c r="S788" s="720"/>
      <c r="T788" s="720"/>
      <c r="U788" s="720"/>
      <c r="V788" s="720"/>
      <c r="W788" s="720"/>
      <c r="X788" s="720"/>
    </row>
    <row r="789" spans="1:24" ht="18" customHeight="1">
      <c r="A789" s="720"/>
      <c r="B789" s="720"/>
      <c r="C789" s="736"/>
      <c r="D789" s="720"/>
      <c r="E789" s="720"/>
      <c r="F789" s="720"/>
      <c r="G789" s="720"/>
      <c r="H789" s="720"/>
      <c r="I789" s="720"/>
      <c r="J789" s="720"/>
      <c r="K789" s="720"/>
      <c r="L789" s="720"/>
      <c r="M789" s="720"/>
      <c r="N789" s="720"/>
      <c r="O789" s="720"/>
      <c r="P789" s="720"/>
      <c r="Q789" s="720"/>
      <c r="R789" s="720"/>
      <c r="S789" s="720"/>
      <c r="T789" s="720"/>
      <c r="U789" s="720"/>
      <c r="V789" s="720"/>
      <c r="W789" s="720"/>
      <c r="X789" s="720"/>
    </row>
    <row r="790" spans="1:24" ht="18" customHeight="1">
      <c r="A790" s="720"/>
      <c r="B790" s="720"/>
      <c r="C790" s="736"/>
      <c r="D790" s="720"/>
      <c r="E790" s="720"/>
      <c r="F790" s="720"/>
      <c r="G790" s="720"/>
      <c r="H790" s="720"/>
      <c r="I790" s="720"/>
      <c r="J790" s="720"/>
      <c r="K790" s="720"/>
      <c r="L790" s="720"/>
      <c r="M790" s="720"/>
      <c r="N790" s="720"/>
      <c r="O790" s="720"/>
      <c r="P790" s="720"/>
      <c r="Q790" s="720"/>
      <c r="R790" s="720"/>
      <c r="S790" s="720"/>
      <c r="T790" s="720"/>
      <c r="U790" s="720"/>
      <c r="V790" s="720"/>
      <c r="W790" s="720"/>
      <c r="X790" s="720"/>
    </row>
    <row r="791" spans="1:24" ht="18" customHeight="1">
      <c r="A791" s="720"/>
      <c r="B791" s="720"/>
      <c r="C791" s="736"/>
      <c r="D791" s="720"/>
      <c r="E791" s="720"/>
      <c r="F791" s="720"/>
      <c r="G791" s="720"/>
      <c r="H791" s="720"/>
      <c r="I791" s="720"/>
      <c r="J791" s="720"/>
      <c r="K791" s="720"/>
      <c r="L791" s="720"/>
      <c r="M791" s="720"/>
      <c r="N791" s="720"/>
      <c r="O791" s="720"/>
      <c r="P791" s="720"/>
      <c r="Q791" s="720"/>
      <c r="R791" s="720"/>
      <c r="S791" s="720"/>
      <c r="T791" s="720"/>
      <c r="U791" s="720"/>
      <c r="V791" s="720"/>
      <c r="W791" s="720"/>
      <c r="X791" s="720"/>
    </row>
    <row r="792" spans="1:24" ht="18" customHeight="1">
      <c r="A792" s="720"/>
      <c r="B792" s="720"/>
      <c r="C792" s="736"/>
      <c r="D792" s="720"/>
      <c r="E792" s="720"/>
      <c r="F792" s="720"/>
      <c r="G792" s="720"/>
      <c r="H792" s="720"/>
      <c r="I792" s="720"/>
      <c r="J792" s="720"/>
      <c r="K792" s="720"/>
      <c r="L792" s="720"/>
      <c r="M792" s="720"/>
      <c r="N792" s="720"/>
      <c r="O792" s="720"/>
      <c r="P792" s="720"/>
      <c r="Q792" s="720"/>
      <c r="R792" s="720"/>
      <c r="S792" s="720"/>
      <c r="T792" s="720"/>
      <c r="U792" s="720"/>
      <c r="V792" s="720"/>
      <c r="W792" s="720"/>
      <c r="X792" s="720"/>
    </row>
    <row r="793" spans="1:24" ht="18" customHeight="1">
      <c r="A793" s="720"/>
      <c r="B793" s="720"/>
      <c r="C793" s="736"/>
      <c r="D793" s="720"/>
      <c r="E793" s="720"/>
      <c r="F793" s="720"/>
      <c r="G793" s="720"/>
      <c r="H793" s="720"/>
      <c r="I793" s="720"/>
      <c r="J793" s="720"/>
      <c r="K793" s="720"/>
      <c r="L793" s="720"/>
      <c r="M793" s="720"/>
      <c r="N793" s="720"/>
      <c r="O793" s="720"/>
      <c r="P793" s="720"/>
      <c r="Q793" s="720"/>
      <c r="R793" s="720"/>
      <c r="S793" s="720"/>
      <c r="T793" s="720"/>
      <c r="U793" s="720"/>
      <c r="V793" s="720"/>
      <c r="W793" s="720"/>
      <c r="X793" s="720"/>
    </row>
    <row r="794" spans="1:24" ht="18" customHeight="1">
      <c r="A794" s="720"/>
      <c r="B794" s="720"/>
      <c r="C794" s="736"/>
      <c r="D794" s="720"/>
      <c r="E794" s="720"/>
      <c r="F794" s="720"/>
      <c r="G794" s="720"/>
      <c r="H794" s="720"/>
      <c r="I794" s="720"/>
      <c r="J794" s="720"/>
      <c r="K794" s="720"/>
      <c r="L794" s="720"/>
      <c r="M794" s="720"/>
      <c r="N794" s="720"/>
      <c r="O794" s="720"/>
      <c r="P794" s="720"/>
      <c r="Q794" s="720"/>
      <c r="R794" s="720"/>
      <c r="S794" s="720"/>
      <c r="T794" s="720"/>
      <c r="U794" s="720"/>
      <c r="V794" s="720"/>
      <c r="W794" s="720"/>
      <c r="X794" s="720"/>
    </row>
    <row r="795" spans="1:24" ht="18" customHeight="1">
      <c r="A795" s="720"/>
      <c r="B795" s="720"/>
      <c r="C795" s="736"/>
      <c r="D795" s="720"/>
      <c r="E795" s="720"/>
      <c r="F795" s="720"/>
      <c r="G795" s="720"/>
      <c r="H795" s="720"/>
      <c r="I795" s="720"/>
      <c r="J795" s="720"/>
      <c r="K795" s="720"/>
      <c r="L795" s="720"/>
      <c r="M795" s="720"/>
      <c r="N795" s="720"/>
      <c r="O795" s="720"/>
      <c r="P795" s="720"/>
      <c r="Q795" s="720"/>
      <c r="R795" s="720"/>
      <c r="S795" s="720"/>
      <c r="T795" s="720"/>
      <c r="U795" s="720"/>
      <c r="V795" s="720"/>
      <c r="W795" s="720"/>
      <c r="X795" s="720"/>
    </row>
    <row r="796" spans="1:24" ht="18" customHeight="1">
      <c r="A796" s="720"/>
      <c r="B796" s="720"/>
      <c r="C796" s="736"/>
      <c r="D796" s="720"/>
      <c r="E796" s="720"/>
      <c r="F796" s="720"/>
      <c r="G796" s="720"/>
      <c r="H796" s="720"/>
      <c r="I796" s="720"/>
      <c r="J796" s="720"/>
      <c r="K796" s="720"/>
      <c r="L796" s="720"/>
      <c r="M796" s="720"/>
      <c r="N796" s="720"/>
      <c r="O796" s="720"/>
      <c r="P796" s="720"/>
      <c r="Q796" s="720"/>
      <c r="R796" s="720"/>
      <c r="S796" s="720"/>
      <c r="T796" s="720"/>
      <c r="U796" s="720"/>
      <c r="V796" s="720"/>
      <c r="W796" s="720"/>
      <c r="X796" s="720"/>
    </row>
    <row r="797" spans="1:24" ht="18" customHeight="1">
      <c r="A797" s="720"/>
      <c r="B797" s="720"/>
      <c r="C797" s="736"/>
      <c r="D797" s="720"/>
      <c r="E797" s="720"/>
      <c r="F797" s="720"/>
      <c r="G797" s="720"/>
      <c r="H797" s="720"/>
      <c r="I797" s="720"/>
      <c r="J797" s="720"/>
      <c r="K797" s="720"/>
      <c r="L797" s="720"/>
      <c r="M797" s="720"/>
      <c r="N797" s="720"/>
      <c r="O797" s="720"/>
      <c r="P797" s="720"/>
      <c r="Q797" s="720"/>
      <c r="R797" s="720"/>
      <c r="S797" s="720"/>
      <c r="T797" s="720"/>
      <c r="U797" s="720"/>
      <c r="V797" s="720"/>
      <c r="W797" s="720"/>
      <c r="X797" s="720"/>
    </row>
    <row r="798" spans="1:24" ht="18" customHeight="1">
      <c r="A798" s="720"/>
      <c r="B798" s="720"/>
      <c r="C798" s="736"/>
      <c r="D798" s="720"/>
      <c r="E798" s="720"/>
      <c r="F798" s="720"/>
      <c r="G798" s="720"/>
      <c r="H798" s="720"/>
      <c r="I798" s="720"/>
      <c r="J798" s="720"/>
      <c r="K798" s="720"/>
      <c r="L798" s="720"/>
      <c r="M798" s="720"/>
      <c r="N798" s="720"/>
      <c r="O798" s="720"/>
      <c r="P798" s="720"/>
      <c r="Q798" s="720"/>
      <c r="R798" s="720"/>
      <c r="S798" s="720"/>
      <c r="T798" s="720"/>
      <c r="U798" s="720"/>
      <c r="V798" s="720"/>
      <c r="W798" s="720"/>
      <c r="X798" s="720"/>
    </row>
    <row r="799" spans="1:24" ht="18" customHeight="1">
      <c r="A799" s="720"/>
      <c r="B799" s="720"/>
      <c r="C799" s="736"/>
      <c r="D799" s="720"/>
      <c r="E799" s="720"/>
      <c r="F799" s="720"/>
      <c r="G799" s="720"/>
      <c r="H799" s="720"/>
      <c r="I799" s="720"/>
      <c r="J799" s="720"/>
      <c r="K799" s="720"/>
      <c r="L799" s="720"/>
      <c r="M799" s="720"/>
      <c r="N799" s="720"/>
      <c r="O799" s="720"/>
      <c r="P799" s="720"/>
      <c r="Q799" s="720"/>
      <c r="R799" s="720"/>
      <c r="S799" s="720"/>
      <c r="T799" s="720"/>
      <c r="U799" s="720"/>
      <c r="V799" s="720"/>
      <c r="W799" s="720"/>
      <c r="X799" s="720"/>
    </row>
    <row r="800" spans="1:24" ht="18" customHeight="1">
      <c r="A800" s="720"/>
      <c r="B800" s="720"/>
      <c r="C800" s="736"/>
      <c r="D800" s="720"/>
      <c r="E800" s="720"/>
      <c r="F800" s="720"/>
      <c r="G800" s="720"/>
      <c r="H800" s="720"/>
      <c r="I800" s="720"/>
      <c r="J800" s="720"/>
      <c r="K800" s="720"/>
      <c r="L800" s="720"/>
      <c r="M800" s="720"/>
      <c r="N800" s="720"/>
      <c r="O800" s="720"/>
      <c r="P800" s="720"/>
      <c r="Q800" s="720"/>
      <c r="R800" s="720"/>
      <c r="S800" s="720"/>
      <c r="T800" s="720"/>
      <c r="U800" s="720"/>
      <c r="V800" s="720"/>
      <c r="W800" s="720"/>
      <c r="X800" s="720"/>
    </row>
    <row r="801" spans="1:24" ht="18" customHeight="1">
      <c r="A801" s="720"/>
      <c r="B801" s="720"/>
      <c r="C801" s="736"/>
      <c r="D801" s="720"/>
      <c r="E801" s="720"/>
      <c r="F801" s="720"/>
      <c r="G801" s="720"/>
      <c r="H801" s="720"/>
      <c r="I801" s="720"/>
      <c r="J801" s="720"/>
      <c r="K801" s="720"/>
      <c r="L801" s="720"/>
      <c r="M801" s="720"/>
      <c r="N801" s="720"/>
      <c r="O801" s="720"/>
      <c r="P801" s="720"/>
      <c r="Q801" s="720"/>
      <c r="R801" s="720"/>
      <c r="S801" s="720"/>
      <c r="T801" s="720"/>
      <c r="U801" s="720"/>
      <c r="V801" s="720"/>
      <c r="W801" s="720"/>
      <c r="X801" s="720"/>
    </row>
    <row r="802" spans="1:24" ht="18" customHeight="1">
      <c r="A802" s="720"/>
      <c r="B802" s="720"/>
      <c r="C802" s="736"/>
      <c r="D802" s="720"/>
      <c r="E802" s="720"/>
      <c r="F802" s="720"/>
      <c r="G802" s="720"/>
      <c r="H802" s="720"/>
      <c r="I802" s="720"/>
      <c r="J802" s="720"/>
      <c r="K802" s="720"/>
      <c r="L802" s="720"/>
      <c r="M802" s="720"/>
      <c r="N802" s="720"/>
      <c r="O802" s="720"/>
      <c r="P802" s="720"/>
      <c r="Q802" s="720"/>
      <c r="R802" s="720"/>
      <c r="S802" s="720"/>
      <c r="T802" s="720"/>
      <c r="U802" s="720"/>
      <c r="V802" s="720"/>
      <c r="W802" s="720"/>
      <c r="X802" s="720"/>
    </row>
    <row r="803" spans="1:24" ht="18" customHeight="1">
      <c r="A803" s="720"/>
      <c r="B803" s="720"/>
      <c r="C803" s="736"/>
      <c r="D803" s="720"/>
      <c r="E803" s="720"/>
      <c r="F803" s="720"/>
      <c r="G803" s="720"/>
      <c r="H803" s="720"/>
      <c r="I803" s="720"/>
      <c r="J803" s="720"/>
      <c r="K803" s="720"/>
      <c r="L803" s="720"/>
      <c r="M803" s="720"/>
      <c r="N803" s="720"/>
      <c r="O803" s="720"/>
      <c r="P803" s="720"/>
      <c r="Q803" s="720"/>
      <c r="R803" s="720"/>
      <c r="S803" s="720"/>
      <c r="T803" s="720"/>
      <c r="U803" s="720"/>
      <c r="V803" s="720"/>
      <c r="W803" s="720"/>
      <c r="X803" s="720"/>
    </row>
    <row r="804" spans="1:24" ht="18" customHeight="1">
      <c r="A804" s="720"/>
      <c r="B804" s="720"/>
      <c r="C804" s="736"/>
      <c r="D804" s="720"/>
      <c r="E804" s="720"/>
      <c r="F804" s="720"/>
      <c r="G804" s="720"/>
      <c r="H804" s="720"/>
      <c r="I804" s="720"/>
      <c r="J804" s="720"/>
      <c r="K804" s="720"/>
      <c r="L804" s="720"/>
      <c r="M804" s="720"/>
      <c r="N804" s="720"/>
      <c r="O804" s="720"/>
      <c r="P804" s="720"/>
      <c r="Q804" s="720"/>
      <c r="R804" s="720"/>
      <c r="S804" s="720"/>
      <c r="T804" s="720"/>
      <c r="U804" s="720"/>
      <c r="V804" s="720"/>
      <c r="W804" s="720"/>
      <c r="X804" s="720"/>
    </row>
    <row r="805" spans="1:24" ht="18" customHeight="1">
      <c r="A805" s="720"/>
      <c r="B805" s="720"/>
      <c r="C805" s="736"/>
      <c r="D805" s="720"/>
      <c r="E805" s="720"/>
      <c r="F805" s="720"/>
      <c r="G805" s="720"/>
      <c r="H805" s="720"/>
      <c r="I805" s="720"/>
      <c r="J805" s="720"/>
      <c r="K805" s="720"/>
      <c r="L805" s="720"/>
      <c r="M805" s="720"/>
      <c r="N805" s="720"/>
      <c r="O805" s="720"/>
      <c r="P805" s="720"/>
      <c r="Q805" s="720"/>
      <c r="R805" s="720"/>
      <c r="S805" s="720"/>
      <c r="T805" s="720"/>
      <c r="U805" s="720"/>
      <c r="V805" s="720"/>
      <c r="W805" s="720"/>
      <c r="X805" s="720"/>
    </row>
    <row r="806" spans="1:24" ht="18" customHeight="1">
      <c r="A806" s="720"/>
      <c r="B806" s="720"/>
      <c r="C806" s="736"/>
      <c r="D806" s="720"/>
      <c r="E806" s="720"/>
      <c r="F806" s="720"/>
      <c r="G806" s="720"/>
      <c r="H806" s="720"/>
      <c r="I806" s="720"/>
      <c r="J806" s="720"/>
      <c r="K806" s="720"/>
      <c r="L806" s="720"/>
      <c r="M806" s="720"/>
      <c r="N806" s="720"/>
      <c r="O806" s="720"/>
      <c r="P806" s="720"/>
      <c r="Q806" s="720"/>
      <c r="R806" s="720"/>
      <c r="S806" s="720"/>
      <c r="T806" s="720"/>
      <c r="U806" s="720"/>
      <c r="V806" s="720"/>
      <c r="W806" s="720"/>
      <c r="X806" s="720"/>
    </row>
    <row r="807" spans="1:24" ht="18" customHeight="1">
      <c r="A807" s="720"/>
      <c r="B807" s="720"/>
      <c r="C807" s="736"/>
      <c r="D807" s="720"/>
      <c r="E807" s="720"/>
      <c r="F807" s="720"/>
      <c r="G807" s="720"/>
      <c r="H807" s="720"/>
      <c r="I807" s="720"/>
      <c r="J807" s="720"/>
      <c r="K807" s="720"/>
      <c r="L807" s="720"/>
      <c r="M807" s="720"/>
      <c r="N807" s="720"/>
      <c r="O807" s="720"/>
      <c r="P807" s="720"/>
      <c r="Q807" s="720"/>
      <c r="R807" s="720"/>
      <c r="S807" s="720"/>
      <c r="T807" s="720"/>
      <c r="U807" s="720"/>
      <c r="V807" s="720"/>
      <c r="W807" s="720"/>
      <c r="X807" s="720"/>
    </row>
    <row r="808" spans="1:24" ht="18" customHeight="1">
      <c r="A808" s="720"/>
      <c r="B808" s="720"/>
      <c r="C808" s="736"/>
      <c r="D808" s="720"/>
      <c r="E808" s="720"/>
      <c r="F808" s="720"/>
      <c r="G808" s="720"/>
      <c r="H808" s="720"/>
      <c r="I808" s="720"/>
      <c r="J808" s="720"/>
      <c r="K808" s="720"/>
      <c r="L808" s="720"/>
      <c r="M808" s="720"/>
      <c r="N808" s="720"/>
      <c r="O808" s="720"/>
      <c r="P808" s="720"/>
      <c r="Q808" s="720"/>
      <c r="R808" s="720"/>
      <c r="S808" s="720"/>
      <c r="T808" s="720"/>
      <c r="U808" s="720"/>
      <c r="V808" s="720"/>
      <c r="W808" s="720"/>
      <c r="X808" s="720"/>
    </row>
    <row r="809" spans="1:24" ht="18" customHeight="1">
      <c r="A809" s="720"/>
      <c r="B809" s="720"/>
      <c r="C809" s="736"/>
      <c r="D809" s="720"/>
      <c r="E809" s="720"/>
      <c r="F809" s="720"/>
      <c r="G809" s="720"/>
      <c r="H809" s="720"/>
      <c r="I809" s="720"/>
      <c r="J809" s="720"/>
      <c r="K809" s="720"/>
      <c r="L809" s="720"/>
      <c r="M809" s="720"/>
      <c r="N809" s="720"/>
      <c r="O809" s="720"/>
      <c r="P809" s="720"/>
      <c r="Q809" s="720"/>
      <c r="R809" s="720"/>
      <c r="S809" s="720"/>
      <c r="T809" s="720"/>
      <c r="U809" s="720"/>
      <c r="V809" s="720"/>
      <c r="W809" s="720"/>
      <c r="X809" s="720"/>
    </row>
    <row r="810" spans="1:24" ht="18" customHeight="1">
      <c r="A810" s="720"/>
      <c r="B810" s="720"/>
      <c r="C810" s="736"/>
      <c r="D810" s="720"/>
      <c r="E810" s="720"/>
      <c r="F810" s="720"/>
      <c r="G810" s="720"/>
      <c r="H810" s="720"/>
      <c r="I810" s="720"/>
      <c r="J810" s="720"/>
      <c r="K810" s="720"/>
      <c r="L810" s="720"/>
      <c r="M810" s="720"/>
      <c r="N810" s="720"/>
      <c r="O810" s="720"/>
      <c r="P810" s="720"/>
      <c r="Q810" s="720"/>
      <c r="R810" s="720"/>
      <c r="S810" s="720"/>
      <c r="T810" s="720"/>
      <c r="U810" s="720"/>
      <c r="V810" s="720"/>
      <c r="W810" s="720"/>
      <c r="X810" s="720"/>
    </row>
    <row r="811" spans="1:24" ht="18" customHeight="1">
      <c r="A811" s="720"/>
      <c r="B811" s="720"/>
      <c r="C811" s="736"/>
      <c r="D811" s="720"/>
      <c r="E811" s="720"/>
      <c r="F811" s="720"/>
      <c r="G811" s="720"/>
      <c r="H811" s="720"/>
      <c r="I811" s="720"/>
      <c r="J811" s="720"/>
      <c r="K811" s="720"/>
      <c r="L811" s="720"/>
      <c r="M811" s="720"/>
      <c r="N811" s="720"/>
      <c r="O811" s="720"/>
      <c r="P811" s="720"/>
      <c r="Q811" s="720"/>
      <c r="R811" s="720"/>
      <c r="S811" s="720"/>
      <c r="T811" s="720"/>
      <c r="U811" s="720"/>
      <c r="V811" s="720"/>
      <c r="W811" s="720"/>
      <c r="X811" s="720"/>
    </row>
    <row r="812" spans="1:24" ht="18" customHeight="1">
      <c r="A812" s="720"/>
      <c r="B812" s="720"/>
      <c r="C812" s="736"/>
      <c r="D812" s="720"/>
      <c r="E812" s="720"/>
      <c r="F812" s="720"/>
      <c r="G812" s="720"/>
      <c r="H812" s="720"/>
      <c r="I812" s="720"/>
      <c r="J812" s="720"/>
      <c r="K812" s="720"/>
      <c r="L812" s="720"/>
      <c r="M812" s="720"/>
      <c r="N812" s="720"/>
      <c r="O812" s="720"/>
      <c r="P812" s="720"/>
      <c r="Q812" s="720"/>
      <c r="R812" s="720"/>
      <c r="S812" s="720"/>
      <c r="T812" s="720"/>
      <c r="U812" s="720"/>
      <c r="V812" s="720"/>
      <c r="W812" s="720"/>
      <c r="X812" s="720"/>
    </row>
    <row r="813" spans="1:24" ht="18" customHeight="1">
      <c r="A813" s="720"/>
      <c r="B813" s="720"/>
      <c r="C813" s="736"/>
      <c r="D813" s="720"/>
      <c r="E813" s="720"/>
      <c r="F813" s="720"/>
      <c r="G813" s="720"/>
      <c r="H813" s="720"/>
      <c r="I813" s="720"/>
      <c r="J813" s="720"/>
      <c r="K813" s="720"/>
      <c r="L813" s="720"/>
      <c r="M813" s="720"/>
      <c r="N813" s="720"/>
      <c r="O813" s="720"/>
      <c r="P813" s="720"/>
      <c r="Q813" s="720"/>
      <c r="R813" s="720"/>
      <c r="S813" s="720"/>
      <c r="T813" s="720"/>
      <c r="U813" s="720"/>
      <c r="V813" s="720"/>
      <c r="W813" s="720"/>
      <c r="X813" s="720"/>
    </row>
    <row r="814" spans="1:24" ht="18" customHeight="1">
      <c r="A814" s="720"/>
      <c r="B814" s="720"/>
      <c r="C814" s="736"/>
      <c r="D814" s="720"/>
      <c r="E814" s="720"/>
      <c r="F814" s="720"/>
      <c r="G814" s="720"/>
      <c r="H814" s="720"/>
      <c r="I814" s="720"/>
      <c r="J814" s="720"/>
      <c r="K814" s="720"/>
      <c r="L814" s="720"/>
      <c r="M814" s="720"/>
      <c r="N814" s="720"/>
      <c r="O814" s="720"/>
      <c r="P814" s="720"/>
      <c r="Q814" s="720"/>
      <c r="R814" s="720"/>
      <c r="S814" s="720"/>
      <c r="T814" s="720"/>
      <c r="U814" s="720"/>
      <c r="V814" s="720"/>
      <c r="W814" s="720"/>
      <c r="X814" s="720"/>
    </row>
    <row r="815" spans="1:24" ht="18" customHeight="1">
      <c r="A815" s="720"/>
      <c r="B815" s="720"/>
      <c r="C815" s="736"/>
      <c r="D815" s="720"/>
      <c r="E815" s="720"/>
      <c r="F815" s="720"/>
      <c r="G815" s="720"/>
      <c r="H815" s="720"/>
      <c r="I815" s="720"/>
      <c r="J815" s="720"/>
      <c r="K815" s="720"/>
      <c r="L815" s="720"/>
      <c r="M815" s="720"/>
      <c r="N815" s="720"/>
      <c r="O815" s="720"/>
      <c r="P815" s="720"/>
      <c r="Q815" s="720"/>
      <c r="R815" s="720"/>
      <c r="S815" s="720"/>
      <c r="T815" s="720"/>
      <c r="U815" s="720"/>
      <c r="V815" s="720"/>
      <c r="W815" s="720"/>
      <c r="X815" s="720"/>
    </row>
    <row r="816" spans="1:24" ht="18" customHeight="1">
      <c r="A816" s="720"/>
      <c r="B816" s="720"/>
      <c r="C816" s="736"/>
      <c r="D816" s="720"/>
      <c r="E816" s="720"/>
      <c r="F816" s="720"/>
      <c r="G816" s="720"/>
      <c r="H816" s="720"/>
      <c r="I816" s="720"/>
      <c r="J816" s="720"/>
      <c r="K816" s="720"/>
      <c r="L816" s="720"/>
      <c r="M816" s="720"/>
      <c r="N816" s="720"/>
      <c r="O816" s="720"/>
      <c r="P816" s="720"/>
      <c r="Q816" s="720"/>
      <c r="R816" s="720"/>
      <c r="S816" s="720"/>
      <c r="T816" s="720"/>
      <c r="U816" s="720"/>
      <c r="V816" s="720"/>
      <c r="W816" s="720"/>
      <c r="X816" s="720"/>
    </row>
    <row r="817" spans="1:24" ht="18" customHeight="1">
      <c r="A817" s="720"/>
      <c r="B817" s="720"/>
      <c r="C817" s="736"/>
      <c r="D817" s="720"/>
      <c r="E817" s="720"/>
      <c r="F817" s="720"/>
      <c r="G817" s="720"/>
      <c r="H817" s="720"/>
      <c r="I817" s="720"/>
      <c r="J817" s="720"/>
      <c r="K817" s="720"/>
      <c r="L817" s="720"/>
      <c r="M817" s="720"/>
      <c r="N817" s="720"/>
      <c r="O817" s="720"/>
      <c r="P817" s="720"/>
      <c r="Q817" s="720"/>
      <c r="R817" s="720"/>
      <c r="S817" s="720"/>
      <c r="T817" s="720"/>
      <c r="U817" s="720"/>
      <c r="V817" s="720"/>
      <c r="W817" s="720"/>
      <c r="X817" s="720"/>
    </row>
    <row r="818" spans="1:24" ht="18" customHeight="1">
      <c r="A818" s="720"/>
      <c r="B818" s="720"/>
      <c r="C818" s="736"/>
      <c r="D818" s="720"/>
      <c r="E818" s="720"/>
      <c r="F818" s="720"/>
      <c r="G818" s="720"/>
      <c r="H818" s="720"/>
      <c r="I818" s="720"/>
      <c r="J818" s="720"/>
      <c r="K818" s="720"/>
      <c r="L818" s="720"/>
      <c r="M818" s="720"/>
      <c r="N818" s="720"/>
      <c r="O818" s="720"/>
      <c r="P818" s="720"/>
      <c r="Q818" s="720"/>
      <c r="R818" s="720"/>
      <c r="S818" s="720"/>
      <c r="T818" s="720"/>
      <c r="U818" s="720"/>
      <c r="V818" s="720"/>
      <c r="W818" s="720"/>
      <c r="X818" s="720"/>
    </row>
    <row r="819" spans="1:24" ht="18" customHeight="1">
      <c r="A819" s="720"/>
      <c r="B819" s="720"/>
      <c r="C819" s="736"/>
      <c r="D819" s="720"/>
      <c r="E819" s="720"/>
      <c r="F819" s="720"/>
      <c r="G819" s="720"/>
      <c r="H819" s="720"/>
      <c r="I819" s="720"/>
      <c r="J819" s="720"/>
      <c r="K819" s="720"/>
      <c r="L819" s="720"/>
      <c r="M819" s="720"/>
      <c r="N819" s="720"/>
      <c r="O819" s="720"/>
      <c r="P819" s="720"/>
      <c r="Q819" s="720"/>
      <c r="R819" s="720"/>
      <c r="S819" s="720"/>
      <c r="T819" s="720"/>
      <c r="U819" s="720"/>
      <c r="V819" s="720"/>
      <c r="W819" s="720"/>
      <c r="X819" s="720"/>
    </row>
    <row r="820" spans="1:24" ht="18" customHeight="1">
      <c r="A820" s="720"/>
      <c r="B820" s="720"/>
      <c r="C820" s="736"/>
      <c r="D820" s="720"/>
      <c r="E820" s="720"/>
      <c r="F820" s="720"/>
      <c r="G820" s="720"/>
      <c r="H820" s="720"/>
      <c r="I820" s="720"/>
      <c r="J820" s="720"/>
      <c r="K820" s="720"/>
      <c r="L820" s="720"/>
      <c r="M820" s="720"/>
      <c r="N820" s="720"/>
      <c r="O820" s="720"/>
      <c r="P820" s="720"/>
      <c r="Q820" s="720"/>
      <c r="R820" s="720"/>
      <c r="S820" s="720"/>
      <c r="T820" s="720"/>
      <c r="U820" s="720"/>
      <c r="V820" s="720"/>
      <c r="W820" s="720"/>
      <c r="X820" s="720"/>
    </row>
    <row r="821" spans="1:24" ht="18" customHeight="1">
      <c r="A821" s="720"/>
      <c r="B821" s="720"/>
      <c r="C821" s="736"/>
      <c r="D821" s="720"/>
      <c r="E821" s="720"/>
      <c r="F821" s="720"/>
      <c r="G821" s="720"/>
      <c r="H821" s="720"/>
      <c r="I821" s="720"/>
      <c r="J821" s="720"/>
      <c r="K821" s="720"/>
      <c r="L821" s="720"/>
      <c r="M821" s="720"/>
      <c r="N821" s="720"/>
      <c r="O821" s="720"/>
      <c r="P821" s="720"/>
      <c r="Q821" s="720"/>
      <c r="R821" s="720"/>
      <c r="S821" s="720"/>
      <c r="T821" s="720"/>
      <c r="U821" s="720"/>
      <c r="V821" s="720"/>
      <c r="W821" s="720"/>
      <c r="X821" s="720"/>
    </row>
    <row r="822" spans="1:24" ht="18" customHeight="1">
      <c r="A822" s="720"/>
      <c r="B822" s="720"/>
      <c r="C822" s="736"/>
      <c r="D822" s="720"/>
      <c r="E822" s="720"/>
      <c r="F822" s="720"/>
      <c r="G822" s="720"/>
      <c r="H822" s="720"/>
      <c r="I822" s="720"/>
      <c r="J822" s="720"/>
      <c r="K822" s="720"/>
      <c r="L822" s="720"/>
      <c r="M822" s="720"/>
      <c r="N822" s="720"/>
      <c r="O822" s="720"/>
      <c r="P822" s="720"/>
      <c r="Q822" s="720"/>
      <c r="R822" s="720"/>
      <c r="S822" s="720"/>
      <c r="T822" s="720"/>
      <c r="U822" s="720"/>
      <c r="V822" s="720"/>
      <c r="W822" s="720"/>
      <c r="X822" s="720"/>
    </row>
    <row r="823" spans="1:24" ht="18" customHeight="1">
      <c r="A823" s="720"/>
      <c r="B823" s="720"/>
      <c r="C823" s="736"/>
      <c r="D823" s="720"/>
      <c r="E823" s="720"/>
      <c r="F823" s="720"/>
      <c r="G823" s="720"/>
      <c r="H823" s="720"/>
      <c r="I823" s="720"/>
      <c r="J823" s="720"/>
      <c r="K823" s="720"/>
      <c r="L823" s="720"/>
      <c r="M823" s="720"/>
      <c r="N823" s="720"/>
      <c r="O823" s="720"/>
      <c r="P823" s="720"/>
      <c r="Q823" s="720"/>
      <c r="R823" s="720"/>
      <c r="S823" s="720"/>
      <c r="T823" s="720"/>
      <c r="U823" s="720"/>
      <c r="V823" s="720"/>
      <c r="W823" s="720"/>
      <c r="X823" s="720"/>
    </row>
    <row r="824" spans="1:24" ht="18" customHeight="1">
      <c r="A824" s="720"/>
      <c r="B824" s="720"/>
      <c r="C824" s="736"/>
      <c r="D824" s="720"/>
      <c r="E824" s="720"/>
      <c r="F824" s="720"/>
      <c r="G824" s="720"/>
      <c r="H824" s="720"/>
      <c r="I824" s="720"/>
      <c r="J824" s="720"/>
      <c r="K824" s="720"/>
      <c r="L824" s="720"/>
      <c r="M824" s="720"/>
      <c r="N824" s="720"/>
      <c r="O824" s="720"/>
      <c r="P824" s="720"/>
      <c r="Q824" s="720"/>
      <c r="R824" s="720"/>
      <c r="S824" s="720"/>
      <c r="T824" s="720"/>
      <c r="U824" s="720"/>
      <c r="V824" s="720"/>
      <c r="W824" s="720"/>
      <c r="X824" s="720"/>
    </row>
    <row r="825" spans="1:24" ht="18" customHeight="1">
      <c r="A825" s="720"/>
      <c r="B825" s="720"/>
      <c r="C825" s="736"/>
      <c r="D825" s="720"/>
      <c r="E825" s="720"/>
      <c r="F825" s="720"/>
      <c r="G825" s="720"/>
      <c r="H825" s="720"/>
      <c r="I825" s="720"/>
      <c r="J825" s="720"/>
      <c r="K825" s="720"/>
      <c r="L825" s="720"/>
      <c r="M825" s="720"/>
      <c r="N825" s="720"/>
      <c r="O825" s="720"/>
      <c r="P825" s="720"/>
      <c r="Q825" s="720"/>
      <c r="R825" s="720"/>
      <c r="S825" s="720"/>
      <c r="T825" s="720"/>
      <c r="U825" s="720"/>
      <c r="V825" s="720"/>
      <c r="W825" s="720"/>
      <c r="X825" s="720"/>
    </row>
    <row r="826" spans="1:24" ht="18" customHeight="1">
      <c r="A826" s="720"/>
      <c r="B826" s="720"/>
      <c r="C826" s="736"/>
      <c r="D826" s="720"/>
      <c r="E826" s="720"/>
      <c r="F826" s="720"/>
      <c r="G826" s="720"/>
      <c r="H826" s="720"/>
      <c r="I826" s="720"/>
      <c r="J826" s="720"/>
      <c r="K826" s="720"/>
      <c r="L826" s="720"/>
      <c r="M826" s="720"/>
      <c r="N826" s="720"/>
      <c r="O826" s="720"/>
      <c r="P826" s="720"/>
      <c r="Q826" s="720"/>
      <c r="R826" s="720"/>
      <c r="S826" s="720"/>
      <c r="T826" s="720"/>
      <c r="U826" s="720"/>
      <c r="V826" s="720"/>
      <c r="W826" s="720"/>
      <c r="X826" s="720"/>
    </row>
    <row r="827" spans="1:24" ht="18" customHeight="1">
      <c r="A827" s="720"/>
      <c r="B827" s="720"/>
      <c r="C827" s="736"/>
      <c r="D827" s="720"/>
      <c r="E827" s="720"/>
      <c r="F827" s="720"/>
      <c r="G827" s="720"/>
      <c r="H827" s="720"/>
      <c r="I827" s="720"/>
      <c r="J827" s="720"/>
      <c r="K827" s="720"/>
      <c r="L827" s="720"/>
      <c r="M827" s="720"/>
      <c r="N827" s="720"/>
      <c r="O827" s="720"/>
      <c r="P827" s="720"/>
      <c r="Q827" s="720"/>
      <c r="R827" s="720"/>
      <c r="S827" s="720"/>
      <c r="T827" s="720"/>
      <c r="U827" s="720"/>
      <c r="V827" s="720"/>
      <c r="W827" s="720"/>
      <c r="X827" s="720"/>
    </row>
    <row r="828" spans="1:24" ht="18" customHeight="1">
      <c r="A828" s="720"/>
      <c r="B828" s="720"/>
      <c r="C828" s="736"/>
      <c r="D828" s="720"/>
      <c r="E828" s="720"/>
      <c r="F828" s="720"/>
      <c r="G828" s="720"/>
      <c r="H828" s="720"/>
      <c r="I828" s="720"/>
      <c r="J828" s="720"/>
      <c r="K828" s="720"/>
      <c r="L828" s="720"/>
      <c r="M828" s="720"/>
      <c r="N828" s="720"/>
      <c r="O828" s="720"/>
      <c r="P828" s="720"/>
      <c r="Q828" s="720"/>
      <c r="R828" s="720"/>
      <c r="S828" s="720"/>
      <c r="T828" s="720"/>
      <c r="U828" s="720"/>
      <c r="V828" s="720"/>
      <c r="W828" s="720"/>
      <c r="X828" s="720"/>
    </row>
    <row r="829" spans="1:24" ht="18" customHeight="1">
      <c r="A829" s="720"/>
      <c r="B829" s="720"/>
      <c r="C829" s="736"/>
      <c r="D829" s="720"/>
      <c r="E829" s="720"/>
      <c r="F829" s="720"/>
      <c r="G829" s="720"/>
      <c r="H829" s="720"/>
      <c r="I829" s="720"/>
      <c r="J829" s="720"/>
      <c r="K829" s="720"/>
      <c r="L829" s="720"/>
      <c r="M829" s="720"/>
      <c r="N829" s="720"/>
      <c r="O829" s="720"/>
      <c r="P829" s="720"/>
      <c r="Q829" s="720"/>
      <c r="R829" s="720"/>
      <c r="S829" s="720"/>
      <c r="T829" s="720"/>
      <c r="U829" s="720"/>
      <c r="V829" s="720"/>
      <c r="W829" s="720"/>
      <c r="X829" s="720"/>
    </row>
    <row r="830" spans="1:24" ht="18" customHeight="1">
      <c r="A830" s="720"/>
      <c r="B830" s="720"/>
      <c r="C830" s="736"/>
      <c r="D830" s="720"/>
      <c r="E830" s="720"/>
      <c r="F830" s="720"/>
      <c r="G830" s="720"/>
      <c r="H830" s="720"/>
      <c r="I830" s="720"/>
      <c r="J830" s="720"/>
      <c r="K830" s="720"/>
      <c r="L830" s="720"/>
      <c r="M830" s="720"/>
      <c r="N830" s="720"/>
      <c r="O830" s="720"/>
      <c r="P830" s="720"/>
      <c r="Q830" s="720"/>
      <c r="R830" s="720"/>
      <c r="S830" s="720"/>
      <c r="T830" s="720"/>
      <c r="U830" s="720"/>
      <c r="V830" s="720"/>
      <c r="W830" s="720"/>
      <c r="X830" s="720"/>
    </row>
    <row r="831" spans="1:24" ht="18" customHeight="1">
      <c r="A831" s="720"/>
      <c r="B831" s="720"/>
      <c r="C831" s="736"/>
      <c r="D831" s="720"/>
      <c r="E831" s="720"/>
      <c r="F831" s="720"/>
      <c r="G831" s="720"/>
      <c r="H831" s="720"/>
      <c r="I831" s="720"/>
      <c r="J831" s="720"/>
      <c r="K831" s="720"/>
      <c r="L831" s="720"/>
      <c r="M831" s="720"/>
      <c r="N831" s="720"/>
      <c r="O831" s="720"/>
      <c r="P831" s="720"/>
      <c r="Q831" s="720"/>
      <c r="R831" s="720"/>
      <c r="S831" s="720"/>
      <c r="T831" s="720"/>
      <c r="U831" s="720"/>
      <c r="V831" s="720"/>
      <c r="W831" s="720"/>
      <c r="X831" s="720"/>
    </row>
    <row r="832" spans="1:24" ht="18" customHeight="1">
      <c r="A832" s="720"/>
      <c r="B832" s="720"/>
      <c r="C832" s="736"/>
      <c r="D832" s="720"/>
      <c r="E832" s="720"/>
      <c r="F832" s="720"/>
      <c r="G832" s="720"/>
      <c r="H832" s="720"/>
      <c r="I832" s="720"/>
      <c r="J832" s="720"/>
      <c r="K832" s="720"/>
      <c r="L832" s="720"/>
      <c r="M832" s="720"/>
      <c r="N832" s="720"/>
      <c r="O832" s="720"/>
      <c r="P832" s="720"/>
      <c r="Q832" s="720"/>
      <c r="R832" s="720"/>
      <c r="S832" s="720"/>
      <c r="T832" s="720"/>
      <c r="U832" s="720"/>
      <c r="V832" s="720"/>
      <c r="W832" s="720"/>
      <c r="X832" s="720"/>
    </row>
    <row r="833" spans="1:24" ht="18" customHeight="1">
      <c r="A833" s="720"/>
      <c r="B833" s="720"/>
      <c r="C833" s="736"/>
      <c r="D833" s="720"/>
      <c r="E833" s="720"/>
      <c r="F833" s="720"/>
      <c r="G833" s="720"/>
      <c r="H833" s="720"/>
      <c r="I833" s="720"/>
      <c r="J833" s="720"/>
      <c r="K833" s="720"/>
      <c r="L833" s="720"/>
      <c r="M833" s="720"/>
      <c r="N833" s="720"/>
      <c r="O833" s="720"/>
      <c r="P833" s="720"/>
      <c r="Q833" s="720"/>
      <c r="R833" s="720"/>
      <c r="S833" s="720"/>
      <c r="T833" s="720"/>
      <c r="U833" s="720"/>
      <c r="V833" s="720"/>
      <c r="W833" s="720"/>
      <c r="X833" s="720"/>
    </row>
    <row r="834" spans="1:24" ht="18" customHeight="1">
      <c r="A834" s="720"/>
      <c r="B834" s="720"/>
      <c r="C834" s="736"/>
      <c r="D834" s="720"/>
      <c r="E834" s="720"/>
      <c r="F834" s="720"/>
      <c r="G834" s="720"/>
      <c r="H834" s="720"/>
      <c r="I834" s="720"/>
      <c r="J834" s="720"/>
      <c r="K834" s="720"/>
      <c r="L834" s="720"/>
      <c r="M834" s="720"/>
      <c r="N834" s="720"/>
      <c r="O834" s="720"/>
      <c r="P834" s="720"/>
      <c r="Q834" s="720"/>
      <c r="R834" s="720"/>
      <c r="S834" s="720"/>
      <c r="T834" s="720"/>
      <c r="U834" s="720"/>
      <c r="V834" s="720"/>
      <c r="W834" s="720"/>
      <c r="X834" s="720"/>
    </row>
    <row r="835" spans="1:24" ht="18" customHeight="1">
      <c r="A835" s="720"/>
      <c r="B835" s="720"/>
      <c r="C835" s="736"/>
      <c r="D835" s="720"/>
      <c r="E835" s="720"/>
      <c r="F835" s="720"/>
      <c r="G835" s="720"/>
      <c r="H835" s="720"/>
      <c r="I835" s="720"/>
      <c r="J835" s="720"/>
      <c r="K835" s="720"/>
      <c r="L835" s="720"/>
      <c r="M835" s="720"/>
      <c r="N835" s="720"/>
      <c r="O835" s="720"/>
      <c r="P835" s="720"/>
      <c r="Q835" s="720"/>
      <c r="R835" s="720"/>
      <c r="S835" s="720"/>
      <c r="T835" s="720"/>
      <c r="U835" s="720"/>
      <c r="V835" s="720"/>
      <c r="W835" s="720"/>
      <c r="X835" s="720"/>
    </row>
    <row r="836" spans="1:24" ht="18" customHeight="1">
      <c r="A836" s="720"/>
      <c r="B836" s="720"/>
      <c r="C836" s="736"/>
      <c r="D836" s="720"/>
      <c r="E836" s="720"/>
      <c r="F836" s="720"/>
      <c r="G836" s="720"/>
      <c r="H836" s="720"/>
      <c r="I836" s="720"/>
      <c r="J836" s="720"/>
      <c r="K836" s="720"/>
      <c r="L836" s="720"/>
      <c r="M836" s="720"/>
      <c r="N836" s="720"/>
      <c r="O836" s="720"/>
      <c r="P836" s="720"/>
      <c r="Q836" s="720"/>
      <c r="R836" s="720"/>
      <c r="S836" s="720"/>
      <c r="T836" s="720"/>
      <c r="U836" s="720"/>
      <c r="V836" s="720"/>
      <c r="W836" s="720"/>
      <c r="X836" s="720"/>
    </row>
    <row r="837" spans="1:24" ht="18" customHeight="1">
      <c r="A837" s="720"/>
      <c r="B837" s="720"/>
      <c r="C837" s="736"/>
      <c r="D837" s="720"/>
      <c r="E837" s="720"/>
      <c r="F837" s="720"/>
      <c r="G837" s="720"/>
      <c r="H837" s="720"/>
      <c r="I837" s="720"/>
      <c r="J837" s="720"/>
      <c r="K837" s="720"/>
      <c r="L837" s="720"/>
      <c r="M837" s="720"/>
      <c r="N837" s="720"/>
      <c r="O837" s="720"/>
      <c r="P837" s="720"/>
      <c r="Q837" s="720"/>
      <c r="R837" s="720"/>
      <c r="S837" s="720"/>
      <c r="T837" s="720"/>
      <c r="U837" s="720"/>
      <c r="V837" s="720"/>
      <c r="W837" s="720"/>
      <c r="X837" s="720"/>
    </row>
    <row r="838" spans="1:24" ht="18" customHeight="1">
      <c r="A838" s="720"/>
      <c r="B838" s="720"/>
      <c r="C838" s="736"/>
      <c r="D838" s="720"/>
      <c r="E838" s="720"/>
      <c r="F838" s="720"/>
      <c r="G838" s="720"/>
      <c r="H838" s="720"/>
      <c r="I838" s="720"/>
      <c r="J838" s="720"/>
      <c r="K838" s="720"/>
      <c r="L838" s="720"/>
      <c r="M838" s="720"/>
      <c r="N838" s="720"/>
      <c r="O838" s="720"/>
      <c r="P838" s="720"/>
      <c r="Q838" s="720"/>
      <c r="R838" s="720"/>
      <c r="S838" s="720"/>
      <c r="T838" s="720"/>
      <c r="U838" s="720"/>
      <c r="V838" s="720"/>
      <c r="W838" s="720"/>
      <c r="X838" s="720"/>
    </row>
    <row r="839" spans="1:24" ht="18" customHeight="1">
      <c r="A839" s="720"/>
      <c r="B839" s="720"/>
      <c r="C839" s="736"/>
      <c r="D839" s="720"/>
      <c r="E839" s="720"/>
      <c r="F839" s="720"/>
      <c r="G839" s="720"/>
      <c r="H839" s="720"/>
      <c r="I839" s="720"/>
      <c r="J839" s="720"/>
      <c r="K839" s="720"/>
      <c r="L839" s="720"/>
      <c r="M839" s="720"/>
      <c r="N839" s="720"/>
      <c r="O839" s="720"/>
      <c r="P839" s="720"/>
      <c r="Q839" s="720"/>
      <c r="R839" s="720"/>
      <c r="S839" s="720"/>
      <c r="T839" s="720"/>
      <c r="U839" s="720"/>
      <c r="V839" s="720"/>
      <c r="W839" s="720"/>
      <c r="X839" s="720"/>
    </row>
    <row r="840" spans="1:24" ht="18" customHeight="1">
      <c r="A840" s="720"/>
      <c r="B840" s="720"/>
      <c r="C840" s="736"/>
      <c r="D840" s="720"/>
      <c r="E840" s="720"/>
      <c r="F840" s="720"/>
      <c r="G840" s="720"/>
      <c r="H840" s="720"/>
      <c r="I840" s="720"/>
      <c r="J840" s="720"/>
      <c r="K840" s="720"/>
      <c r="L840" s="720"/>
      <c r="M840" s="720"/>
      <c r="N840" s="720"/>
      <c r="O840" s="720"/>
      <c r="P840" s="720"/>
      <c r="Q840" s="720"/>
      <c r="R840" s="720"/>
      <c r="S840" s="720"/>
      <c r="T840" s="720"/>
      <c r="U840" s="720"/>
      <c r="V840" s="720"/>
      <c r="W840" s="720"/>
      <c r="X840" s="720"/>
    </row>
    <row r="841" spans="1:24" ht="18" customHeight="1">
      <c r="A841" s="720"/>
      <c r="B841" s="720"/>
      <c r="C841" s="736"/>
      <c r="D841" s="720"/>
      <c r="E841" s="720"/>
      <c r="F841" s="720"/>
      <c r="G841" s="720"/>
      <c r="H841" s="720"/>
      <c r="I841" s="720"/>
      <c r="J841" s="720"/>
      <c r="K841" s="720"/>
      <c r="L841" s="720"/>
      <c r="M841" s="720"/>
      <c r="N841" s="720"/>
      <c r="O841" s="720"/>
      <c r="P841" s="720"/>
      <c r="Q841" s="720"/>
      <c r="R841" s="720"/>
      <c r="S841" s="720"/>
      <c r="T841" s="720"/>
      <c r="U841" s="720"/>
      <c r="V841" s="720"/>
      <c r="W841" s="720"/>
      <c r="X841" s="720"/>
    </row>
    <row r="842" spans="1:24" ht="18" customHeight="1">
      <c r="A842" s="720"/>
      <c r="B842" s="720"/>
      <c r="C842" s="736"/>
      <c r="D842" s="720"/>
      <c r="E842" s="720"/>
      <c r="F842" s="720"/>
      <c r="G842" s="720"/>
      <c r="H842" s="720"/>
      <c r="I842" s="720"/>
      <c r="J842" s="720"/>
      <c r="K842" s="720"/>
      <c r="L842" s="720"/>
      <c r="M842" s="720"/>
      <c r="N842" s="720"/>
      <c r="O842" s="720"/>
      <c r="P842" s="720"/>
      <c r="Q842" s="720"/>
      <c r="R842" s="720"/>
      <c r="S842" s="720"/>
      <c r="T842" s="720"/>
      <c r="U842" s="720"/>
      <c r="V842" s="720"/>
      <c r="W842" s="720"/>
      <c r="X842" s="720"/>
    </row>
    <row r="843" spans="1:24" ht="18" customHeight="1">
      <c r="A843" s="720"/>
      <c r="B843" s="720"/>
      <c r="C843" s="736"/>
      <c r="D843" s="720"/>
      <c r="E843" s="720"/>
      <c r="F843" s="720"/>
      <c r="G843" s="720"/>
      <c r="H843" s="720"/>
      <c r="I843" s="720"/>
      <c r="J843" s="720"/>
      <c r="K843" s="720"/>
      <c r="L843" s="720"/>
      <c r="M843" s="720"/>
      <c r="N843" s="720"/>
      <c r="O843" s="720"/>
      <c r="P843" s="720"/>
      <c r="Q843" s="720"/>
      <c r="R843" s="720"/>
      <c r="S843" s="720"/>
      <c r="T843" s="720"/>
      <c r="U843" s="720"/>
      <c r="V843" s="720"/>
      <c r="W843" s="720"/>
      <c r="X843" s="720"/>
    </row>
    <row r="844" spans="1:24" ht="18" customHeight="1">
      <c r="A844" s="720"/>
      <c r="B844" s="720"/>
      <c r="C844" s="736"/>
      <c r="D844" s="720"/>
      <c r="E844" s="720"/>
      <c r="F844" s="720"/>
      <c r="G844" s="720"/>
      <c r="H844" s="720"/>
      <c r="I844" s="720"/>
      <c r="J844" s="720"/>
      <c r="K844" s="720"/>
      <c r="L844" s="720"/>
      <c r="M844" s="720"/>
      <c r="N844" s="720"/>
      <c r="O844" s="720"/>
      <c r="P844" s="720"/>
      <c r="Q844" s="720"/>
      <c r="R844" s="720"/>
      <c r="S844" s="720"/>
      <c r="T844" s="720"/>
      <c r="U844" s="720"/>
      <c r="V844" s="720"/>
      <c r="W844" s="720"/>
      <c r="X844" s="720"/>
    </row>
    <row r="845" spans="1:24" ht="18" customHeight="1">
      <c r="A845" s="720"/>
      <c r="B845" s="720"/>
      <c r="C845" s="736"/>
      <c r="D845" s="720"/>
      <c r="E845" s="720"/>
      <c r="F845" s="720"/>
      <c r="G845" s="720"/>
      <c r="H845" s="720"/>
      <c r="I845" s="720"/>
      <c r="J845" s="720"/>
      <c r="K845" s="720"/>
      <c r="L845" s="720"/>
      <c r="M845" s="720"/>
      <c r="N845" s="720"/>
      <c r="O845" s="720"/>
      <c r="P845" s="720"/>
      <c r="Q845" s="720"/>
      <c r="R845" s="720"/>
      <c r="S845" s="720"/>
      <c r="T845" s="720"/>
      <c r="U845" s="720"/>
      <c r="V845" s="720"/>
      <c r="W845" s="720"/>
      <c r="X845" s="720"/>
    </row>
    <row r="846" spans="1:24" ht="18" customHeight="1">
      <c r="A846" s="720"/>
      <c r="B846" s="720"/>
      <c r="C846" s="736"/>
      <c r="D846" s="720"/>
      <c r="E846" s="720"/>
      <c r="F846" s="720"/>
      <c r="G846" s="720"/>
      <c r="H846" s="720"/>
      <c r="I846" s="720"/>
      <c r="J846" s="720"/>
      <c r="K846" s="720"/>
      <c r="L846" s="720"/>
      <c r="M846" s="720"/>
      <c r="N846" s="720"/>
      <c r="O846" s="720"/>
      <c r="P846" s="720"/>
      <c r="Q846" s="720"/>
      <c r="R846" s="720"/>
      <c r="S846" s="720"/>
      <c r="T846" s="720"/>
      <c r="U846" s="720"/>
      <c r="V846" s="720"/>
      <c r="W846" s="720"/>
      <c r="X846" s="720"/>
    </row>
    <row r="847" spans="1:24" ht="18" customHeight="1">
      <c r="A847" s="720"/>
      <c r="B847" s="720"/>
      <c r="C847" s="736"/>
      <c r="D847" s="720"/>
      <c r="E847" s="720"/>
      <c r="F847" s="720"/>
      <c r="G847" s="720"/>
      <c r="H847" s="720"/>
      <c r="I847" s="720"/>
      <c r="J847" s="720"/>
      <c r="K847" s="720"/>
      <c r="L847" s="720"/>
      <c r="M847" s="720"/>
      <c r="N847" s="720"/>
      <c r="O847" s="720"/>
      <c r="P847" s="720"/>
      <c r="Q847" s="720"/>
      <c r="R847" s="720"/>
      <c r="S847" s="720"/>
      <c r="T847" s="720"/>
      <c r="U847" s="720"/>
      <c r="V847" s="720"/>
      <c r="W847" s="720"/>
      <c r="X847" s="720"/>
    </row>
    <row r="848" spans="1:24" ht="18" customHeight="1">
      <c r="A848" s="720"/>
      <c r="B848" s="720"/>
      <c r="C848" s="736"/>
      <c r="D848" s="720"/>
      <c r="E848" s="720"/>
      <c r="F848" s="720"/>
      <c r="G848" s="720"/>
      <c r="H848" s="720"/>
      <c r="I848" s="720"/>
      <c r="J848" s="720"/>
      <c r="K848" s="720"/>
      <c r="L848" s="720"/>
      <c r="M848" s="720"/>
      <c r="N848" s="720"/>
      <c r="O848" s="720"/>
      <c r="P848" s="720"/>
      <c r="Q848" s="720"/>
      <c r="R848" s="720"/>
      <c r="S848" s="720"/>
      <c r="T848" s="720"/>
      <c r="U848" s="720"/>
      <c r="V848" s="720"/>
      <c r="W848" s="720"/>
      <c r="X848" s="720"/>
    </row>
    <row r="849" spans="1:24" ht="18" customHeight="1">
      <c r="A849" s="720"/>
      <c r="B849" s="720"/>
      <c r="C849" s="736"/>
      <c r="D849" s="720"/>
      <c r="E849" s="720"/>
      <c r="F849" s="720"/>
      <c r="G849" s="720"/>
      <c r="H849" s="720"/>
      <c r="I849" s="720"/>
      <c r="J849" s="720"/>
      <c r="K849" s="720"/>
      <c r="L849" s="720"/>
      <c r="M849" s="720"/>
      <c r="N849" s="720"/>
      <c r="O849" s="720"/>
      <c r="P849" s="720"/>
      <c r="Q849" s="720"/>
      <c r="R849" s="720"/>
      <c r="S849" s="720"/>
      <c r="T849" s="720"/>
      <c r="U849" s="720"/>
      <c r="V849" s="720"/>
      <c r="W849" s="720"/>
      <c r="X849" s="720"/>
    </row>
    <row r="850" spans="1:24" ht="18" customHeight="1">
      <c r="A850" s="720"/>
      <c r="B850" s="720"/>
      <c r="C850" s="736"/>
      <c r="D850" s="720"/>
      <c r="E850" s="720"/>
      <c r="F850" s="720"/>
      <c r="G850" s="720"/>
      <c r="H850" s="720"/>
      <c r="I850" s="720"/>
      <c r="J850" s="720"/>
      <c r="K850" s="720"/>
      <c r="L850" s="720"/>
      <c r="M850" s="720"/>
      <c r="N850" s="720"/>
      <c r="O850" s="720"/>
      <c r="P850" s="720"/>
      <c r="Q850" s="720"/>
      <c r="R850" s="720"/>
      <c r="S850" s="720"/>
      <c r="T850" s="720"/>
      <c r="U850" s="720"/>
      <c r="V850" s="720"/>
      <c r="W850" s="720"/>
      <c r="X850" s="720"/>
    </row>
    <row r="851" spans="1:24" ht="18" customHeight="1">
      <c r="A851" s="720"/>
      <c r="B851" s="720"/>
      <c r="C851" s="736"/>
      <c r="D851" s="720"/>
      <c r="E851" s="720"/>
      <c r="F851" s="720"/>
      <c r="G851" s="720"/>
      <c r="H851" s="720"/>
      <c r="I851" s="720"/>
      <c r="J851" s="720"/>
      <c r="K851" s="720"/>
      <c r="L851" s="720"/>
      <c r="M851" s="720"/>
      <c r="N851" s="720"/>
      <c r="O851" s="720"/>
      <c r="P851" s="720"/>
      <c r="Q851" s="720"/>
      <c r="R851" s="720"/>
      <c r="S851" s="720"/>
      <c r="T851" s="720"/>
      <c r="U851" s="720"/>
      <c r="V851" s="720"/>
      <c r="W851" s="720"/>
      <c r="X851" s="720"/>
    </row>
    <row r="852" spans="1:24" ht="18" customHeight="1">
      <c r="A852" s="720"/>
      <c r="B852" s="720"/>
      <c r="C852" s="736"/>
      <c r="D852" s="720"/>
      <c r="E852" s="720"/>
      <c r="F852" s="720"/>
      <c r="G852" s="720"/>
      <c r="H852" s="720"/>
      <c r="I852" s="720"/>
      <c r="J852" s="720"/>
      <c r="K852" s="720"/>
      <c r="L852" s="720"/>
      <c r="M852" s="720"/>
      <c r="N852" s="720"/>
      <c r="O852" s="720"/>
      <c r="P852" s="720"/>
      <c r="Q852" s="720"/>
      <c r="R852" s="720"/>
      <c r="S852" s="720"/>
      <c r="T852" s="720"/>
      <c r="U852" s="720"/>
      <c r="V852" s="720"/>
      <c r="W852" s="720"/>
      <c r="X852" s="720"/>
    </row>
    <row r="853" spans="1:24" ht="18" customHeight="1">
      <c r="A853" s="720"/>
      <c r="B853" s="720"/>
      <c r="C853" s="736"/>
      <c r="D853" s="720"/>
      <c r="E853" s="720"/>
      <c r="F853" s="720"/>
      <c r="G853" s="720"/>
      <c r="H853" s="720"/>
      <c r="I853" s="720"/>
      <c r="J853" s="720"/>
      <c r="K853" s="720"/>
      <c r="L853" s="720"/>
      <c r="M853" s="720"/>
      <c r="N853" s="720"/>
      <c r="O853" s="720"/>
      <c r="P853" s="720"/>
      <c r="Q853" s="720"/>
      <c r="R853" s="720"/>
      <c r="S853" s="720"/>
      <c r="T853" s="720"/>
      <c r="U853" s="720"/>
      <c r="V853" s="720"/>
      <c r="W853" s="720"/>
      <c r="X853" s="720"/>
    </row>
    <row r="854" spans="1:24" ht="18" customHeight="1">
      <c r="A854" s="720"/>
      <c r="B854" s="720"/>
      <c r="C854" s="736"/>
      <c r="D854" s="720"/>
      <c r="E854" s="720"/>
      <c r="F854" s="720"/>
      <c r="G854" s="720"/>
      <c r="H854" s="720"/>
      <c r="I854" s="720"/>
      <c r="J854" s="720"/>
      <c r="K854" s="720"/>
      <c r="L854" s="720"/>
      <c r="M854" s="720"/>
      <c r="N854" s="720"/>
      <c r="O854" s="720"/>
      <c r="P854" s="720"/>
      <c r="Q854" s="720"/>
      <c r="R854" s="720"/>
      <c r="S854" s="720"/>
      <c r="T854" s="720"/>
      <c r="U854" s="720"/>
      <c r="V854" s="720"/>
      <c r="W854" s="720"/>
      <c r="X854" s="720"/>
    </row>
    <row r="855" spans="1:24" ht="18" customHeight="1">
      <c r="A855" s="720"/>
      <c r="B855" s="720"/>
      <c r="C855" s="736"/>
      <c r="D855" s="720"/>
      <c r="E855" s="720"/>
      <c r="F855" s="720"/>
      <c r="G855" s="720"/>
      <c r="H855" s="720"/>
      <c r="I855" s="720"/>
      <c r="J855" s="720"/>
      <c r="K855" s="720"/>
      <c r="L855" s="720"/>
      <c r="M855" s="720"/>
      <c r="N855" s="720"/>
      <c r="O855" s="720"/>
      <c r="P855" s="720"/>
      <c r="Q855" s="720"/>
      <c r="R855" s="720"/>
      <c r="S855" s="720"/>
      <c r="T855" s="720"/>
      <c r="U855" s="720"/>
      <c r="V855" s="720"/>
      <c r="W855" s="720"/>
      <c r="X855" s="720"/>
    </row>
    <row r="856" spans="1:24" ht="18" customHeight="1">
      <c r="A856" s="720"/>
      <c r="B856" s="720"/>
      <c r="C856" s="736"/>
      <c r="D856" s="720"/>
      <c r="E856" s="720"/>
      <c r="F856" s="720"/>
      <c r="G856" s="720"/>
      <c r="H856" s="720"/>
      <c r="I856" s="720"/>
      <c r="J856" s="720"/>
      <c r="K856" s="720"/>
      <c r="L856" s="720"/>
      <c r="M856" s="720"/>
      <c r="N856" s="720"/>
      <c r="O856" s="720"/>
      <c r="P856" s="720"/>
      <c r="Q856" s="720"/>
      <c r="R856" s="720"/>
      <c r="S856" s="720"/>
      <c r="T856" s="720"/>
      <c r="U856" s="720"/>
      <c r="V856" s="720"/>
      <c r="W856" s="720"/>
      <c r="X856" s="720"/>
    </row>
    <row r="857" spans="1:24" ht="18" customHeight="1">
      <c r="A857" s="720"/>
      <c r="B857" s="720"/>
      <c r="C857" s="736"/>
      <c r="D857" s="720"/>
      <c r="E857" s="720"/>
      <c r="F857" s="720"/>
      <c r="G857" s="720"/>
      <c r="H857" s="720"/>
      <c r="I857" s="720"/>
      <c r="J857" s="720"/>
      <c r="K857" s="720"/>
      <c r="L857" s="720"/>
      <c r="M857" s="720"/>
      <c r="N857" s="720"/>
      <c r="O857" s="720"/>
      <c r="P857" s="720"/>
      <c r="Q857" s="720"/>
      <c r="R857" s="720"/>
      <c r="S857" s="720"/>
      <c r="T857" s="720"/>
      <c r="U857" s="720"/>
      <c r="V857" s="720"/>
      <c r="W857" s="720"/>
      <c r="X857" s="720"/>
    </row>
    <row r="858" spans="1:24" ht="18" customHeight="1">
      <c r="A858" s="720"/>
      <c r="B858" s="720"/>
      <c r="C858" s="736"/>
      <c r="D858" s="720"/>
      <c r="E858" s="720"/>
      <c r="F858" s="720"/>
      <c r="G858" s="720"/>
      <c r="H858" s="720"/>
      <c r="I858" s="720"/>
      <c r="J858" s="720"/>
      <c r="K858" s="720"/>
      <c r="L858" s="720"/>
      <c r="M858" s="720"/>
      <c r="N858" s="720"/>
      <c r="O858" s="720"/>
      <c r="P858" s="720"/>
      <c r="Q858" s="720"/>
      <c r="R858" s="720"/>
      <c r="S858" s="720"/>
      <c r="T858" s="720"/>
      <c r="U858" s="720"/>
      <c r="V858" s="720"/>
      <c r="W858" s="720"/>
      <c r="X858" s="720"/>
    </row>
    <row r="859" spans="1:24" ht="18" customHeight="1">
      <c r="A859" s="720"/>
      <c r="B859" s="720"/>
      <c r="C859" s="736"/>
      <c r="D859" s="720"/>
      <c r="E859" s="720"/>
      <c r="F859" s="720"/>
      <c r="G859" s="720"/>
      <c r="H859" s="720"/>
      <c r="I859" s="720"/>
      <c r="J859" s="720"/>
      <c r="K859" s="720"/>
      <c r="L859" s="720"/>
      <c r="M859" s="720"/>
      <c r="N859" s="720"/>
      <c r="O859" s="720"/>
      <c r="P859" s="720"/>
      <c r="Q859" s="720"/>
      <c r="R859" s="720"/>
      <c r="S859" s="720"/>
      <c r="T859" s="720"/>
      <c r="U859" s="720"/>
      <c r="V859" s="720"/>
      <c r="W859" s="720"/>
      <c r="X859" s="720"/>
    </row>
    <row r="860" spans="1:24" ht="18" customHeight="1">
      <c r="A860" s="720"/>
      <c r="B860" s="720"/>
      <c r="C860" s="736"/>
      <c r="D860" s="720"/>
      <c r="E860" s="720"/>
      <c r="F860" s="720"/>
      <c r="G860" s="720"/>
      <c r="H860" s="720"/>
      <c r="I860" s="720"/>
      <c r="J860" s="720"/>
      <c r="K860" s="720"/>
      <c r="L860" s="720"/>
      <c r="M860" s="720"/>
      <c r="N860" s="720"/>
      <c r="O860" s="720"/>
      <c r="P860" s="720"/>
      <c r="Q860" s="720"/>
      <c r="R860" s="720"/>
      <c r="S860" s="720"/>
      <c r="T860" s="720"/>
      <c r="U860" s="720"/>
      <c r="V860" s="720"/>
      <c r="W860" s="720"/>
      <c r="X860" s="720"/>
    </row>
    <row r="861" spans="1:24" ht="18" customHeight="1">
      <c r="A861" s="720"/>
      <c r="B861" s="720"/>
      <c r="C861" s="736"/>
      <c r="D861" s="720"/>
      <c r="E861" s="720"/>
      <c r="F861" s="720"/>
      <c r="G861" s="720"/>
      <c r="H861" s="720"/>
      <c r="I861" s="720"/>
      <c r="J861" s="720"/>
      <c r="K861" s="720"/>
      <c r="L861" s="720"/>
      <c r="M861" s="720"/>
      <c r="N861" s="720"/>
      <c r="O861" s="720"/>
      <c r="P861" s="720"/>
      <c r="Q861" s="720"/>
      <c r="R861" s="720"/>
      <c r="S861" s="720"/>
      <c r="T861" s="720"/>
      <c r="U861" s="720"/>
      <c r="V861" s="720"/>
      <c r="W861" s="720"/>
      <c r="X861" s="720"/>
    </row>
    <row r="862" spans="1:24" ht="18" customHeight="1">
      <c r="A862" s="720"/>
      <c r="B862" s="720"/>
      <c r="C862" s="736"/>
      <c r="D862" s="720"/>
      <c r="E862" s="720"/>
      <c r="F862" s="720"/>
      <c r="G862" s="720"/>
      <c r="H862" s="720"/>
      <c r="I862" s="720"/>
      <c r="J862" s="720"/>
      <c r="K862" s="720"/>
      <c r="L862" s="720"/>
      <c r="M862" s="720"/>
      <c r="N862" s="720"/>
      <c r="O862" s="720"/>
      <c r="P862" s="720"/>
      <c r="Q862" s="720"/>
      <c r="R862" s="720"/>
      <c r="S862" s="720"/>
      <c r="T862" s="720"/>
      <c r="U862" s="720"/>
      <c r="V862" s="720"/>
      <c r="W862" s="720"/>
      <c r="X862" s="720"/>
    </row>
    <row r="863" spans="1:24" ht="18" customHeight="1">
      <c r="A863" s="720"/>
      <c r="B863" s="720"/>
      <c r="C863" s="736"/>
      <c r="D863" s="720"/>
      <c r="E863" s="720"/>
      <c r="F863" s="720"/>
      <c r="G863" s="720"/>
      <c r="H863" s="720"/>
      <c r="I863" s="720"/>
      <c r="J863" s="720"/>
      <c r="K863" s="720"/>
      <c r="L863" s="720"/>
      <c r="M863" s="720"/>
      <c r="N863" s="720"/>
      <c r="O863" s="720"/>
      <c r="P863" s="720"/>
      <c r="Q863" s="720"/>
      <c r="R863" s="720"/>
      <c r="S863" s="720"/>
      <c r="T863" s="720"/>
      <c r="U863" s="720"/>
      <c r="V863" s="720"/>
      <c r="W863" s="720"/>
      <c r="X863" s="720"/>
    </row>
    <row r="864" spans="1:24" ht="18" customHeight="1">
      <c r="A864" s="720"/>
      <c r="B864" s="720"/>
      <c r="C864" s="736"/>
      <c r="D864" s="720"/>
      <c r="E864" s="720"/>
      <c r="F864" s="720"/>
      <c r="G864" s="720"/>
      <c r="H864" s="720"/>
      <c r="I864" s="720"/>
      <c r="J864" s="720"/>
      <c r="K864" s="720"/>
      <c r="L864" s="720"/>
      <c r="M864" s="720"/>
      <c r="N864" s="720"/>
      <c r="O864" s="720"/>
      <c r="P864" s="720"/>
      <c r="Q864" s="720"/>
      <c r="R864" s="720"/>
      <c r="S864" s="720"/>
      <c r="T864" s="720"/>
      <c r="U864" s="720"/>
      <c r="V864" s="720"/>
      <c r="W864" s="720"/>
      <c r="X864" s="720"/>
    </row>
    <row r="865" spans="1:24" ht="18" customHeight="1">
      <c r="A865" s="720"/>
      <c r="B865" s="720"/>
      <c r="C865" s="736"/>
      <c r="D865" s="720"/>
      <c r="E865" s="720"/>
      <c r="F865" s="720"/>
      <c r="G865" s="720"/>
      <c r="H865" s="720"/>
      <c r="I865" s="720"/>
      <c r="J865" s="720"/>
      <c r="K865" s="720"/>
      <c r="L865" s="720"/>
      <c r="M865" s="720"/>
      <c r="N865" s="720"/>
      <c r="O865" s="720"/>
      <c r="P865" s="720"/>
      <c r="Q865" s="720"/>
      <c r="R865" s="720"/>
      <c r="S865" s="720"/>
      <c r="T865" s="720"/>
      <c r="U865" s="720"/>
      <c r="V865" s="720"/>
      <c r="W865" s="720"/>
      <c r="X865" s="720"/>
    </row>
    <row r="866" spans="1:24" ht="18" customHeight="1">
      <c r="A866" s="720"/>
      <c r="B866" s="720"/>
      <c r="C866" s="736"/>
      <c r="D866" s="720"/>
      <c r="E866" s="720"/>
      <c r="F866" s="720"/>
      <c r="G866" s="720"/>
      <c r="H866" s="720"/>
      <c r="I866" s="720"/>
      <c r="J866" s="720"/>
      <c r="K866" s="720"/>
      <c r="L866" s="720"/>
      <c r="M866" s="720"/>
      <c r="N866" s="720"/>
      <c r="O866" s="720"/>
      <c r="P866" s="720"/>
      <c r="Q866" s="720"/>
      <c r="R866" s="720"/>
      <c r="S866" s="720"/>
      <c r="T866" s="720"/>
      <c r="U866" s="720"/>
      <c r="V866" s="720"/>
      <c r="W866" s="720"/>
      <c r="X866" s="720"/>
    </row>
    <row r="867" spans="1:24" ht="18" customHeight="1">
      <c r="A867" s="720"/>
      <c r="B867" s="720"/>
      <c r="C867" s="736"/>
      <c r="D867" s="720"/>
      <c r="E867" s="720"/>
      <c r="F867" s="720"/>
      <c r="G867" s="720"/>
      <c r="H867" s="720"/>
      <c r="I867" s="720"/>
      <c r="J867" s="720"/>
      <c r="K867" s="720"/>
      <c r="L867" s="720"/>
      <c r="M867" s="720"/>
      <c r="N867" s="720"/>
      <c r="O867" s="720"/>
      <c r="P867" s="720"/>
      <c r="Q867" s="720"/>
      <c r="R867" s="720"/>
      <c r="S867" s="720"/>
      <c r="T867" s="720"/>
      <c r="U867" s="720"/>
      <c r="V867" s="720"/>
      <c r="W867" s="720"/>
      <c r="X867" s="720"/>
    </row>
    <row r="868" spans="1:24" ht="18" customHeight="1">
      <c r="A868" s="720"/>
      <c r="B868" s="720"/>
      <c r="C868" s="736"/>
      <c r="D868" s="720"/>
      <c r="E868" s="720"/>
      <c r="F868" s="720"/>
      <c r="G868" s="720"/>
      <c r="H868" s="720"/>
      <c r="I868" s="720"/>
      <c r="J868" s="720"/>
      <c r="K868" s="720"/>
      <c r="L868" s="720"/>
      <c r="M868" s="720"/>
      <c r="N868" s="720"/>
      <c r="O868" s="720"/>
      <c r="P868" s="720"/>
      <c r="Q868" s="720"/>
      <c r="R868" s="720"/>
      <c r="S868" s="720"/>
      <c r="T868" s="720"/>
      <c r="U868" s="720"/>
      <c r="V868" s="720"/>
      <c r="W868" s="720"/>
      <c r="X868" s="720"/>
    </row>
    <row r="869" spans="1:24" ht="18" customHeight="1">
      <c r="A869" s="720"/>
      <c r="B869" s="720"/>
      <c r="C869" s="736"/>
      <c r="D869" s="720"/>
      <c r="E869" s="720"/>
      <c r="F869" s="720"/>
      <c r="G869" s="720"/>
      <c r="H869" s="720"/>
      <c r="I869" s="720"/>
      <c r="J869" s="720"/>
      <c r="K869" s="720"/>
      <c r="L869" s="720"/>
      <c r="M869" s="720"/>
      <c r="N869" s="720"/>
      <c r="O869" s="720"/>
      <c r="P869" s="720"/>
      <c r="Q869" s="720"/>
      <c r="R869" s="720"/>
      <c r="S869" s="720"/>
      <c r="T869" s="720"/>
      <c r="U869" s="720"/>
      <c r="V869" s="720"/>
      <c r="W869" s="720"/>
      <c r="X869" s="720"/>
    </row>
    <row r="870" spans="1:24" ht="18" customHeight="1">
      <c r="A870" s="720"/>
      <c r="B870" s="720"/>
      <c r="C870" s="736"/>
      <c r="D870" s="720"/>
      <c r="E870" s="720"/>
      <c r="F870" s="720"/>
      <c r="G870" s="720"/>
      <c r="H870" s="720"/>
      <c r="I870" s="720"/>
      <c r="J870" s="720"/>
      <c r="K870" s="720"/>
      <c r="L870" s="720"/>
      <c r="M870" s="720"/>
      <c r="N870" s="720"/>
      <c r="O870" s="720"/>
      <c r="P870" s="720"/>
      <c r="Q870" s="720"/>
      <c r="R870" s="720"/>
      <c r="S870" s="720"/>
      <c r="T870" s="720"/>
      <c r="U870" s="720"/>
      <c r="V870" s="720"/>
      <c r="W870" s="720"/>
      <c r="X870" s="720"/>
    </row>
    <row r="871" spans="1:24" ht="18" customHeight="1">
      <c r="A871" s="720"/>
      <c r="B871" s="720"/>
      <c r="C871" s="736"/>
      <c r="D871" s="720"/>
      <c r="E871" s="720"/>
      <c r="F871" s="720"/>
      <c r="G871" s="720"/>
      <c r="H871" s="720"/>
      <c r="I871" s="720"/>
      <c r="J871" s="720"/>
      <c r="K871" s="720"/>
      <c r="L871" s="720"/>
      <c r="M871" s="720"/>
      <c r="N871" s="720"/>
      <c r="O871" s="720"/>
      <c r="P871" s="720"/>
      <c r="Q871" s="720"/>
      <c r="R871" s="720"/>
      <c r="S871" s="720"/>
      <c r="T871" s="720"/>
      <c r="U871" s="720"/>
      <c r="V871" s="720"/>
      <c r="W871" s="720"/>
      <c r="X871" s="720"/>
    </row>
    <row r="872" spans="1:24" ht="18" customHeight="1">
      <c r="A872" s="720"/>
      <c r="B872" s="720"/>
      <c r="C872" s="736"/>
      <c r="D872" s="720"/>
      <c r="E872" s="720"/>
      <c r="F872" s="720"/>
      <c r="G872" s="720"/>
      <c r="H872" s="720"/>
      <c r="I872" s="720"/>
      <c r="J872" s="720"/>
      <c r="K872" s="720"/>
      <c r="L872" s="720"/>
      <c r="M872" s="720"/>
      <c r="N872" s="720"/>
      <c r="O872" s="720"/>
      <c r="P872" s="720"/>
      <c r="Q872" s="720"/>
      <c r="R872" s="720"/>
      <c r="S872" s="720"/>
      <c r="T872" s="720"/>
      <c r="U872" s="720"/>
      <c r="V872" s="720"/>
      <c r="W872" s="720"/>
      <c r="X872" s="720"/>
    </row>
    <row r="873" spans="1:24" ht="18" customHeight="1">
      <c r="A873" s="720"/>
      <c r="B873" s="720"/>
      <c r="C873" s="736"/>
      <c r="D873" s="720"/>
      <c r="E873" s="720"/>
      <c r="F873" s="720"/>
      <c r="G873" s="720"/>
      <c r="H873" s="720"/>
      <c r="I873" s="720"/>
      <c r="J873" s="720"/>
      <c r="K873" s="720"/>
      <c r="L873" s="720"/>
      <c r="M873" s="720"/>
      <c r="N873" s="720"/>
      <c r="O873" s="720"/>
      <c r="P873" s="720"/>
      <c r="Q873" s="720"/>
      <c r="R873" s="720"/>
      <c r="S873" s="720"/>
      <c r="T873" s="720"/>
      <c r="U873" s="720"/>
      <c r="V873" s="720"/>
      <c r="W873" s="720"/>
      <c r="X873" s="720"/>
    </row>
    <row r="874" spans="1:24" ht="18" customHeight="1">
      <c r="A874" s="720"/>
      <c r="B874" s="720"/>
      <c r="C874" s="736"/>
      <c r="D874" s="720"/>
      <c r="E874" s="720"/>
      <c r="F874" s="720"/>
      <c r="G874" s="720"/>
      <c r="H874" s="720"/>
      <c r="I874" s="720"/>
      <c r="J874" s="720"/>
      <c r="K874" s="720"/>
      <c r="L874" s="720"/>
      <c r="M874" s="720"/>
      <c r="N874" s="720"/>
      <c r="O874" s="720"/>
      <c r="P874" s="720"/>
      <c r="Q874" s="720"/>
      <c r="R874" s="720"/>
      <c r="S874" s="720"/>
      <c r="T874" s="720"/>
      <c r="U874" s="720"/>
      <c r="V874" s="720"/>
      <c r="W874" s="720"/>
      <c r="X874" s="720"/>
    </row>
    <row r="875" spans="1:24" ht="18" customHeight="1">
      <c r="A875" s="720"/>
      <c r="B875" s="720"/>
      <c r="C875" s="736"/>
      <c r="D875" s="720"/>
      <c r="E875" s="720"/>
      <c r="F875" s="720"/>
      <c r="G875" s="720"/>
      <c r="H875" s="720"/>
      <c r="I875" s="720"/>
      <c r="J875" s="720"/>
      <c r="K875" s="720"/>
      <c r="L875" s="720"/>
      <c r="M875" s="720"/>
      <c r="N875" s="720"/>
      <c r="O875" s="720"/>
      <c r="P875" s="720"/>
      <c r="Q875" s="720"/>
      <c r="R875" s="720"/>
      <c r="S875" s="720"/>
      <c r="T875" s="720"/>
      <c r="U875" s="720"/>
      <c r="V875" s="720"/>
      <c r="W875" s="720"/>
      <c r="X875" s="720"/>
    </row>
    <row r="876" spans="1:24" ht="18" customHeight="1">
      <c r="A876" s="720"/>
      <c r="B876" s="720"/>
      <c r="C876" s="736"/>
      <c r="D876" s="720"/>
      <c r="E876" s="720"/>
      <c r="F876" s="720"/>
      <c r="G876" s="720"/>
      <c r="H876" s="720"/>
      <c r="I876" s="720"/>
      <c r="J876" s="720"/>
      <c r="K876" s="720"/>
      <c r="L876" s="720"/>
      <c r="M876" s="720"/>
      <c r="N876" s="720"/>
      <c r="O876" s="720"/>
      <c r="P876" s="720"/>
      <c r="Q876" s="720"/>
      <c r="R876" s="720"/>
      <c r="S876" s="720"/>
      <c r="T876" s="720"/>
      <c r="U876" s="720"/>
      <c r="V876" s="720"/>
      <c r="W876" s="720"/>
      <c r="X876" s="720"/>
    </row>
    <row r="877" spans="1:24" ht="18" customHeight="1">
      <c r="A877" s="720"/>
      <c r="B877" s="720"/>
      <c r="C877" s="736"/>
      <c r="D877" s="720"/>
      <c r="E877" s="720"/>
      <c r="F877" s="720"/>
      <c r="G877" s="720"/>
      <c r="H877" s="720"/>
      <c r="I877" s="720"/>
      <c r="J877" s="720"/>
      <c r="K877" s="720"/>
      <c r="L877" s="720"/>
      <c r="M877" s="720"/>
      <c r="N877" s="720"/>
      <c r="O877" s="720"/>
      <c r="P877" s="720"/>
      <c r="Q877" s="720"/>
      <c r="R877" s="720"/>
      <c r="S877" s="720"/>
      <c r="T877" s="720"/>
      <c r="U877" s="720"/>
      <c r="V877" s="720"/>
      <c r="W877" s="720"/>
      <c r="X877" s="720"/>
    </row>
    <row r="878" spans="1:24" ht="18" customHeight="1">
      <c r="A878" s="720"/>
      <c r="B878" s="720"/>
      <c r="C878" s="736"/>
      <c r="D878" s="720"/>
      <c r="E878" s="720"/>
      <c r="F878" s="720"/>
      <c r="G878" s="720"/>
      <c r="H878" s="720"/>
      <c r="I878" s="720"/>
      <c r="J878" s="720"/>
      <c r="K878" s="720"/>
      <c r="L878" s="720"/>
      <c r="M878" s="720"/>
      <c r="N878" s="720"/>
      <c r="O878" s="720"/>
      <c r="P878" s="720"/>
      <c r="Q878" s="720"/>
      <c r="R878" s="720"/>
      <c r="S878" s="720"/>
      <c r="T878" s="720"/>
      <c r="U878" s="720"/>
      <c r="V878" s="720"/>
      <c r="W878" s="720"/>
      <c r="X878" s="720"/>
    </row>
    <row r="879" spans="1:24" ht="18" customHeight="1">
      <c r="A879" s="720"/>
      <c r="B879" s="720"/>
      <c r="C879" s="736"/>
      <c r="D879" s="720"/>
      <c r="E879" s="720"/>
      <c r="F879" s="720"/>
      <c r="G879" s="720"/>
      <c r="H879" s="720"/>
      <c r="I879" s="720"/>
      <c r="J879" s="720"/>
      <c r="K879" s="720"/>
      <c r="L879" s="720"/>
      <c r="M879" s="720"/>
      <c r="N879" s="720"/>
      <c r="O879" s="720"/>
      <c r="P879" s="720"/>
      <c r="Q879" s="720"/>
      <c r="R879" s="720"/>
      <c r="S879" s="720"/>
      <c r="T879" s="720"/>
      <c r="U879" s="720"/>
      <c r="V879" s="720"/>
      <c r="W879" s="720"/>
      <c r="X879" s="720"/>
    </row>
    <row r="880" spans="1:24" ht="18" customHeight="1">
      <c r="A880" s="720"/>
      <c r="B880" s="720"/>
      <c r="C880" s="736"/>
      <c r="D880" s="720"/>
      <c r="E880" s="720"/>
      <c r="F880" s="720"/>
      <c r="G880" s="720"/>
      <c r="H880" s="720"/>
      <c r="I880" s="720"/>
      <c r="J880" s="720"/>
      <c r="K880" s="720"/>
      <c r="L880" s="720"/>
      <c r="M880" s="720"/>
      <c r="N880" s="720"/>
      <c r="O880" s="720"/>
      <c r="P880" s="720"/>
      <c r="Q880" s="720"/>
      <c r="R880" s="720"/>
      <c r="S880" s="720"/>
      <c r="T880" s="720"/>
      <c r="U880" s="720"/>
      <c r="V880" s="720"/>
      <c r="W880" s="720"/>
      <c r="X880" s="720"/>
    </row>
    <row r="881" spans="1:24" ht="18" customHeight="1">
      <c r="A881" s="720"/>
      <c r="B881" s="720"/>
      <c r="C881" s="736"/>
      <c r="D881" s="720"/>
      <c r="E881" s="720"/>
      <c r="F881" s="720"/>
      <c r="G881" s="720"/>
      <c r="H881" s="720"/>
      <c r="I881" s="720"/>
      <c r="J881" s="720"/>
      <c r="K881" s="720"/>
      <c r="L881" s="720"/>
      <c r="M881" s="720"/>
      <c r="N881" s="720"/>
      <c r="O881" s="720"/>
      <c r="P881" s="720"/>
      <c r="Q881" s="720"/>
      <c r="R881" s="720"/>
      <c r="S881" s="720"/>
      <c r="T881" s="720"/>
      <c r="U881" s="720"/>
      <c r="V881" s="720"/>
      <c r="W881" s="720"/>
      <c r="X881" s="720"/>
    </row>
    <row r="882" spans="1:24" ht="18" customHeight="1">
      <c r="A882" s="720"/>
      <c r="B882" s="720"/>
      <c r="C882" s="736"/>
      <c r="D882" s="720"/>
      <c r="E882" s="720"/>
      <c r="F882" s="720"/>
      <c r="G882" s="720"/>
      <c r="H882" s="720"/>
      <c r="I882" s="720"/>
      <c r="J882" s="720"/>
      <c r="K882" s="720"/>
      <c r="L882" s="720"/>
      <c r="M882" s="720"/>
      <c r="N882" s="720"/>
      <c r="O882" s="720"/>
      <c r="P882" s="720"/>
      <c r="Q882" s="720"/>
      <c r="R882" s="720"/>
      <c r="S882" s="720"/>
      <c r="T882" s="720"/>
      <c r="U882" s="720"/>
      <c r="V882" s="720"/>
      <c r="W882" s="720"/>
      <c r="X882" s="720"/>
    </row>
    <row r="883" spans="1:24" ht="18" customHeight="1">
      <c r="A883" s="720"/>
      <c r="B883" s="720"/>
      <c r="C883" s="736"/>
      <c r="D883" s="720"/>
      <c r="E883" s="720"/>
      <c r="F883" s="720"/>
      <c r="G883" s="720"/>
      <c r="H883" s="720"/>
      <c r="I883" s="720"/>
      <c r="J883" s="720"/>
      <c r="K883" s="720"/>
      <c r="L883" s="720"/>
      <c r="M883" s="720"/>
      <c r="N883" s="720"/>
      <c r="O883" s="720"/>
      <c r="P883" s="720"/>
      <c r="Q883" s="720"/>
      <c r="R883" s="720"/>
      <c r="S883" s="720"/>
      <c r="T883" s="720"/>
      <c r="U883" s="720"/>
      <c r="V883" s="720"/>
      <c r="W883" s="720"/>
      <c r="X883" s="720"/>
    </row>
    <row r="884" spans="1:24" ht="18" customHeight="1">
      <c r="A884" s="720"/>
      <c r="B884" s="720"/>
      <c r="C884" s="736"/>
      <c r="D884" s="720"/>
      <c r="E884" s="720"/>
      <c r="F884" s="720"/>
      <c r="G884" s="720"/>
      <c r="H884" s="720"/>
      <c r="I884" s="720"/>
      <c r="J884" s="720"/>
      <c r="K884" s="720"/>
      <c r="L884" s="720"/>
      <c r="M884" s="720"/>
      <c r="N884" s="720"/>
      <c r="O884" s="720"/>
      <c r="P884" s="720"/>
      <c r="Q884" s="720"/>
      <c r="R884" s="720"/>
      <c r="S884" s="720"/>
      <c r="T884" s="720"/>
      <c r="U884" s="720"/>
      <c r="V884" s="720"/>
      <c r="W884" s="720"/>
      <c r="X884" s="720"/>
    </row>
    <row r="885" spans="1:24" ht="18" customHeight="1">
      <c r="A885" s="720"/>
      <c r="B885" s="720"/>
      <c r="C885" s="736"/>
      <c r="D885" s="720"/>
      <c r="E885" s="720"/>
      <c r="F885" s="720"/>
      <c r="G885" s="720"/>
      <c r="H885" s="720"/>
      <c r="I885" s="720"/>
      <c r="J885" s="720"/>
      <c r="K885" s="720"/>
      <c r="L885" s="720"/>
      <c r="M885" s="720"/>
      <c r="N885" s="720"/>
      <c r="O885" s="720"/>
      <c r="P885" s="720"/>
      <c r="Q885" s="720"/>
      <c r="R885" s="720"/>
      <c r="S885" s="720"/>
      <c r="T885" s="720"/>
      <c r="U885" s="720"/>
      <c r="V885" s="720"/>
      <c r="W885" s="720"/>
      <c r="X885" s="720"/>
    </row>
    <row r="886" spans="1:24" ht="18" customHeight="1">
      <c r="A886" s="720"/>
      <c r="B886" s="720"/>
      <c r="C886" s="736"/>
      <c r="D886" s="720"/>
      <c r="E886" s="720"/>
      <c r="F886" s="720"/>
      <c r="G886" s="720"/>
      <c r="H886" s="720"/>
      <c r="I886" s="720"/>
      <c r="J886" s="720"/>
      <c r="K886" s="720"/>
      <c r="L886" s="720"/>
      <c r="M886" s="720"/>
      <c r="N886" s="720"/>
      <c r="O886" s="720"/>
      <c r="P886" s="720"/>
      <c r="Q886" s="720"/>
      <c r="R886" s="720"/>
      <c r="S886" s="720"/>
      <c r="T886" s="720"/>
      <c r="U886" s="720"/>
      <c r="V886" s="720"/>
      <c r="W886" s="720"/>
      <c r="X886" s="720"/>
    </row>
    <row r="887" spans="1:24" ht="18" customHeight="1">
      <c r="A887" s="720"/>
      <c r="B887" s="720"/>
      <c r="C887" s="736"/>
      <c r="D887" s="720"/>
      <c r="E887" s="720"/>
      <c r="F887" s="720"/>
      <c r="G887" s="720"/>
      <c r="H887" s="720"/>
      <c r="I887" s="720"/>
      <c r="J887" s="720"/>
      <c r="K887" s="720"/>
      <c r="L887" s="720"/>
      <c r="M887" s="720"/>
      <c r="N887" s="720"/>
      <c r="O887" s="720"/>
      <c r="P887" s="720"/>
      <c r="Q887" s="720"/>
      <c r="R887" s="720"/>
      <c r="S887" s="720"/>
      <c r="T887" s="720"/>
      <c r="U887" s="720"/>
      <c r="V887" s="720"/>
      <c r="W887" s="720"/>
      <c r="X887" s="720"/>
    </row>
    <row r="888" spans="1:24" ht="18" customHeight="1">
      <c r="A888" s="720"/>
      <c r="B888" s="720"/>
      <c r="C888" s="736"/>
      <c r="D888" s="720"/>
      <c r="E888" s="720"/>
      <c r="F888" s="720"/>
      <c r="G888" s="720"/>
      <c r="H888" s="720"/>
      <c r="I888" s="720"/>
      <c r="J888" s="720"/>
      <c r="K888" s="720"/>
      <c r="L888" s="720"/>
      <c r="M888" s="720"/>
      <c r="N888" s="720"/>
      <c r="O888" s="720"/>
      <c r="P888" s="720"/>
      <c r="Q888" s="720"/>
      <c r="R888" s="720"/>
      <c r="S888" s="720"/>
      <c r="T888" s="720"/>
      <c r="U888" s="720"/>
      <c r="V888" s="720"/>
      <c r="W888" s="720"/>
      <c r="X888" s="720"/>
    </row>
    <row r="889" spans="1:24" ht="18" customHeight="1">
      <c r="A889" s="720"/>
      <c r="B889" s="720"/>
      <c r="C889" s="736"/>
      <c r="D889" s="720"/>
      <c r="E889" s="720"/>
      <c r="F889" s="720"/>
      <c r="G889" s="720"/>
      <c r="H889" s="720"/>
      <c r="I889" s="720"/>
      <c r="J889" s="720"/>
      <c r="K889" s="720"/>
      <c r="L889" s="720"/>
      <c r="M889" s="720"/>
      <c r="N889" s="720"/>
      <c r="O889" s="720"/>
      <c r="P889" s="720"/>
      <c r="Q889" s="720"/>
      <c r="R889" s="720"/>
      <c r="S889" s="720"/>
      <c r="T889" s="720"/>
      <c r="U889" s="720"/>
      <c r="V889" s="720"/>
      <c r="W889" s="720"/>
      <c r="X889" s="720"/>
    </row>
    <row r="890" spans="1:24" ht="18" customHeight="1">
      <c r="A890" s="720"/>
      <c r="B890" s="720"/>
      <c r="C890" s="736"/>
      <c r="D890" s="720"/>
      <c r="E890" s="720"/>
      <c r="F890" s="720"/>
      <c r="G890" s="720"/>
      <c r="H890" s="720"/>
      <c r="I890" s="720"/>
      <c r="J890" s="720"/>
      <c r="K890" s="720"/>
      <c r="L890" s="720"/>
      <c r="M890" s="720"/>
      <c r="N890" s="720"/>
      <c r="O890" s="720"/>
      <c r="P890" s="720"/>
      <c r="Q890" s="720"/>
      <c r="R890" s="720"/>
      <c r="S890" s="720"/>
      <c r="T890" s="720"/>
      <c r="U890" s="720"/>
      <c r="V890" s="720"/>
      <c r="W890" s="720"/>
      <c r="X890" s="720"/>
    </row>
    <row r="891" spans="1:24" ht="18" customHeight="1">
      <c r="A891" s="720"/>
      <c r="B891" s="720"/>
      <c r="C891" s="736"/>
      <c r="D891" s="720"/>
      <c r="E891" s="720"/>
      <c r="F891" s="720"/>
      <c r="G891" s="720"/>
      <c r="H891" s="720"/>
      <c r="I891" s="720"/>
      <c r="J891" s="720"/>
      <c r="K891" s="720"/>
      <c r="L891" s="720"/>
      <c r="M891" s="720"/>
      <c r="N891" s="720"/>
      <c r="O891" s="720"/>
      <c r="P891" s="720"/>
      <c r="Q891" s="720"/>
      <c r="R891" s="720"/>
      <c r="S891" s="720"/>
      <c r="T891" s="720"/>
      <c r="U891" s="720"/>
      <c r="V891" s="720"/>
      <c r="W891" s="720"/>
      <c r="X891" s="720"/>
    </row>
    <row r="892" spans="1:24" ht="18" customHeight="1">
      <c r="A892" s="720"/>
      <c r="B892" s="720"/>
      <c r="C892" s="736"/>
      <c r="D892" s="720"/>
      <c r="E892" s="720"/>
      <c r="F892" s="720"/>
      <c r="G892" s="720"/>
      <c r="H892" s="720"/>
      <c r="I892" s="720"/>
      <c r="J892" s="720"/>
      <c r="K892" s="720"/>
      <c r="L892" s="720"/>
      <c r="M892" s="720"/>
      <c r="N892" s="720"/>
      <c r="O892" s="720"/>
      <c r="P892" s="720"/>
      <c r="Q892" s="720"/>
      <c r="R892" s="720"/>
      <c r="S892" s="720"/>
      <c r="T892" s="720"/>
      <c r="U892" s="720"/>
      <c r="V892" s="720"/>
      <c r="W892" s="720"/>
      <c r="X892" s="720"/>
    </row>
    <row r="893" spans="1:24" ht="18" customHeight="1">
      <c r="A893" s="720"/>
      <c r="B893" s="720"/>
      <c r="C893" s="736"/>
      <c r="D893" s="720"/>
      <c r="E893" s="720"/>
      <c r="F893" s="720"/>
      <c r="G893" s="720"/>
      <c r="H893" s="720"/>
      <c r="I893" s="720"/>
      <c r="J893" s="720"/>
      <c r="K893" s="720"/>
      <c r="L893" s="720"/>
      <c r="M893" s="720"/>
      <c r="N893" s="720"/>
      <c r="O893" s="720"/>
      <c r="P893" s="720"/>
      <c r="Q893" s="720"/>
      <c r="R893" s="720"/>
      <c r="S893" s="720"/>
      <c r="T893" s="720"/>
      <c r="U893" s="720"/>
      <c r="V893" s="720"/>
      <c r="W893" s="720"/>
      <c r="X893" s="720"/>
    </row>
    <row r="894" spans="1:24" ht="18" customHeight="1">
      <c r="A894" s="720"/>
      <c r="B894" s="720"/>
      <c r="C894" s="736"/>
      <c r="D894" s="720"/>
      <c r="E894" s="720"/>
      <c r="F894" s="720"/>
      <c r="G894" s="720"/>
      <c r="H894" s="720"/>
      <c r="I894" s="720"/>
      <c r="J894" s="720"/>
      <c r="K894" s="720"/>
      <c r="L894" s="720"/>
      <c r="M894" s="720"/>
      <c r="N894" s="720"/>
      <c r="O894" s="720"/>
      <c r="P894" s="720"/>
      <c r="Q894" s="720"/>
      <c r="R894" s="720"/>
      <c r="S894" s="720"/>
      <c r="T894" s="720"/>
      <c r="U894" s="720"/>
      <c r="V894" s="720"/>
      <c r="W894" s="720"/>
      <c r="X894" s="720"/>
    </row>
    <row r="895" spans="1:24" ht="18" customHeight="1">
      <c r="A895" s="720"/>
      <c r="B895" s="720"/>
      <c r="C895" s="736"/>
      <c r="D895" s="720"/>
      <c r="E895" s="720"/>
      <c r="F895" s="720"/>
      <c r="G895" s="720"/>
      <c r="H895" s="720"/>
      <c r="I895" s="720"/>
      <c r="J895" s="720"/>
      <c r="K895" s="720"/>
      <c r="L895" s="720"/>
      <c r="M895" s="720"/>
      <c r="N895" s="720"/>
      <c r="O895" s="720"/>
      <c r="P895" s="720"/>
      <c r="Q895" s="720"/>
      <c r="R895" s="720"/>
      <c r="S895" s="720"/>
      <c r="T895" s="720"/>
      <c r="U895" s="720"/>
      <c r="V895" s="720"/>
      <c r="W895" s="720"/>
      <c r="X895" s="720"/>
    </row>
    <row r="896" spans="1:24" ht="18" customHeight="1">
      <c r="A896" s="720"/>
      <c r="B896" s="720"/>
      <c r="C896" s="736"/>
      <c r="D896" s="720"/>
      <c r="E896" s="720"/>
      <c r="F896" s="720"/>
      <c r="G896" s="720"/>
      <c r="H896" s="720"/>
      <c r="I896" s="720"/>
      <c r="J896" s="720"/>
      <c r="K896" s="720"/>
      <c r="L896" s="720"/>
      <c r="M896" s="720"/>
      <c r="N896" s="720"/>
      <c r="O896" s="720"/>
      <c r="P896" s="720"/>
      <c r="Q896" s="720"/>
      <c r="R896" s="720"/>
      <c r="S896" s="720"/>
      <c r="T896" s="720"/>
      <c r="U896" s="720"/>
      <c r="V896" s="720"/>
      <c r="W896" s="720"/>
      <c r="X896" s="720"/>
    </row>
    <row r="897" spans="1:24" ht="18" customHeight="1">
      <c r="A897" s="720"/>
      <c r="B897" s="720"/>
      <c r="C897" s="736"/>
      <c r="D897" s="720"/>
      <c r="E897" s="720"/>
      <c r="F897" s="720"/>
      <c r="G897" s="720"/>
      <c r="H897" s="720"/>
      <c r="I897" s="720"/>
      <c r="J897" s="720"/>
      <c r="K897" s="720"/>
      <c r="L897" s="720"/>
      <c r="M897" s="720"/>
      <c r="N897" s="720"/>
      <c r="O897" s="720"/>
      <c r="P897" s="720"/>
      <c r="Q897" s="720"/>
      <c r="R897" s="720"/>
      <c r="S897" s="720"/>
      <c r="T897" s="720"/>
      <c r="U897" s="720"/>
      <c r="V897" s="720"/>
      <c r="W897" s="720"/>
      <c r="X897" s="720"/>
    </row>
    <row r="898" spans="1:24" ht="18" customHeight="1">
      <c r="A898" s="720"/>
      <c r="B898" s="720"/>
      <c r="C898" s="736"/>
      <c r="D898" s="720"/>
      <c r="E898" s="720"/>
      <c r="F898" s="720"/>
      <c r="G898" s="720"/>
      <c r="H898" s="720"/>
      <c r="I898" s="720"/>
      <c r="J898" s="720"/>
      <c r="K898" s="720"/>
      <c r="L898" s="720"/>
      <c r="M898" s="720"/>
      <c r="N898" s="720"/>
      <c r="O898" s="720"/>
      <c r="P898" s="720"/>
      <c r="Q898" s="720"/>
      <c r="R898" s="720"/>
      <c r="S898" s="720"/>
      <c r="T898" s="720"/>
      <c r="U898" s="720"/>
      <c r="V898" s="720"/>
      <c r="W898" s="720"/>
      <c r="X898" s="720"/>
    </row>
    <row r="899" spans="1:24" ht="18" customHeight="1">
      <c r="A899" s="720"/>
      <c r="B899" s="720"/>
      <c r="C899" s="736"/>
      <c r="D899" s="720"/>
      <c r="E899" s="720"/>
      <c r="F899" s="720"/>
      <c r="G899" s="720"/>
      <c r="H899" s="720"/>
      <c r="I899" s="720"/>
      <c r="J899" s="720"/>
      <c r="K899" s="720"/>
      <c r="L899" s="720"/>
      <c r="M899" s="720"/>
      <c r="N899" s="720"/>
      <c r="O899" s="720"/>
      <c r="P899" s="720"/>
      <c r="Q899" s="720"/>
      <c r="R899" s="720"/>
      <c r="S899" s="720"/>
      <c r="T899" s="720"/>
      <c r="U899" s="720"/>
      <c r="V899" s="720"/>
      <c r="W899" s="720"/>
      <c r="X899" s="720"/>
    </row>
    <row r="900" spans="1:24" ht="18" customHeight="1">
      <c r="A900" s="720"/>
      <c r="B900" s="720"/>
      <c r="C900" s="736"/>
      <c r="D900" s="720"/>
      <c r="E900" s="720"/>
      <c r="F900" s="720"/>
      <c r="G900" s="720"/>
      <c r="H900" s="720"/>
      <c r="I900" s="720"/>
      <c r="J900" s="720"/>
      <c r="K900" s="720"/>
      <c r="L900" s="720"/>
      <c r="M900" s="720"/>
      <c r="N900" s="720"/>
      <c r="O900" s="720"/>
      <c r="P900" s="720"/>
      <c r="Q900" s="720"/>
      <c r="R900" s="720"/>
      <c r="S900" s="720"/>
      <c r="T900" s="720"/>
      <c r="U900" s="720"/>
      <c r="V900" s="720"/>
      <c r="W900" s="720"/>
      <c r="X900" s="720"/>
    </row>
    <row r="901" spans="1:24" ht="18" customHeight="1">
      <c r="A901" s="720"/>
      <c r="B901" s="720"/>
      <c r="C901" s="736"/>
      <c r="D901" s="720"/>
      <c r="E901" s="720"/>
      <c r="F901" s="720"/>
      <c r="G901" s="720"/>
      <c r="H901" s="720"/>
      <c r="I901" s="720"/>
      <c r="J901" s="720"/>
      <c r="K901" s="720"/>
      <c r="L901" s="720"/>
      <c r="M901" s="720"/>
      <c r="N901" s="720"/>
      <c r="O901" s="720"/>
      <c r="P901" s="720"/>
      <c r="Q901" s="720"/>
      <c r="R901" s="720"/>
      <c r="S901" s="720"/>
      <c r="T901" s="720"/>
      <c r="U901" s="720"/>
      <c r="V901" s="720"/>
      <c r="W901" s="720"/>
      <c r="X901" s="720"/>
    </row>
    <row r="902" spans="1:24" ht="18" customHeight="1">
      <c r="A902" s="720"/>
      <c r="B902" s="720"/>
      <c r="C902" s="736"/>
      <c r="D902" s="720"/>
      <c r="E902" s="720"/>
      <c r="F902" s="720"/>
      <c r="G902" s="720"/>
      <c r="H902" s="720"/>
      <c r="I902" s="720"/>
      <c r="J902" s="720"/>
      <c r="K902" s="720"/>
      <c r="L902" s="720"/>
      <c r="M902" s="720"/>
      <c r="N902" s="720"/>
      <c r="O902" s="720"/>
      <c r="P902" s="720"/>
      <c r="Q902" s="720"/>
      <c r="R902" s="720"/>
      <c r="S902" s="720"/>
      <c r="T902" s="720"/>
      <c r="U902" s="720"/>
      <c r="V902" s="720"/>
      <c r="W902" s="720"/>
      <c r="X902" s="720"/>
    </row>
    <row r="903" spans="1:24" ht="18" customHeight="1">
      <c r="A903" s="720"/>
      <c r="B903" s="720"/>
      <c r="C903" s="736"/>
      <c r="D903" s="720"/>
      <c r="E903" s="720"/>
      <c r="F903" s="720"/>
      <c r="G903" s="720"/>
      <c r="H903" s="720"/>
      <c r="I903" s="720"/>
      <c r="J903" s="720"/>
      <c r="K903" s="720"/>
      <c r="L903" s="720"/>
      <c r="M903" s="720"/>
      <c r="N903" s="720"/>
      <c r="O903" s="720"/>
      <c r="P903" s="720"/>
      <c r="Q903" s="720"/>
      <c r="R903" s="720"/>
      <c r="S903" s="720"/>
      <c r="T903" s="720"/>
      <c r="U903" s="720"/>
      <c r="V903" s="720"/>
      <c r="W903" s="720"/>
      <c r="X903" s="720"/>
    </row>
    <row r="904" spans="1:24" ht="18" customHeight="1">
      <c r="A904" s="720"/>
      <c r="B904" s="720"/>
      <c r="C904" s="736"/>
      <c r="D904" s="720"/>
      <c r="E904" s="720"/>
      <c r="F904" s="720"/>
      <c r="G904" s="720"/>
      <c r="H904" s="720"/>
      <c r="I904" s="720"/>
      <c r="J904" s="720"/>
      <c r="K904" s="720"/>
      <c r="L904" s="720"/>
      <c r="M904" s="720"/>
      <c r="N904" s="720"/>
      <c r="O904" s="720"/>
      <c r="P904" s="720"/>
      <c r="Q904" s="720"/>
      <c r="R904" s="720"/>
      <c r="S904" s="720"/>
      <c r="T904" s="720"/>
      <c r="U904" s="720"/>
      <c r="V904" s="720"/>
      <c r="W904" s="720"/>
      <c r="X904" s="720"/>
    </row>
    <row r="905" spans="1:24" ht="18" customHeight="1">
      <c r="A905" s="720"/>
      <c r="B905" s="720"/>
      <c r="C905" s="736"/>
      <c r="D905" s="720"/>
      <c r="E905" s="720"/>
      <c r="F905" s="720"/>
      <c r="G905" s="720"/>
      <c r="H905" s="720"/>
      <c r="I905" s="720"/>
      <c r="J905" s="720"/>
      <c r="K905" s="720"/>
      <c r="L905" s="720"/>
      <c r="M905" s="720"/>
      <c r="N905" s="720"/>
      <c r="O905" s="720"/>
      <c r="P905" s="720"/>
      <c r="Q905" s="720"/>
      <c r="R905" s="720"/>
      <c r="S905" s="720"/>
      <c r="T905" s="720"/>
      <c r="U905" s="720"/>
      <c r="V905" s="720"/>
      <c r="W905" s="720"/>
      <c r="X905" s="720"/>
    </row>
    <row r="906" spans="1:24" ht="18" customHeight="1">
      <c r="A906" s="720"/>
      <c r="B906" s="720"/>
      <c r="C906" s="736"/>
      <c r="D906" s="720"/>
      <c r="E906" s="720"/>
      <c r="F906" s="720"/>
      <c r="G906" s="720"/>
      <c r="H906" s="720"/>
      <c r="I906" s="720"/>
      <c r="J906" s="720"/>
      <c r="K906" s="720"/>
      <c r="L906" s="720"/>
      <c r="M906" s="720"/>
      <c r="N906" s="720"/>
      <c r="O906" s="720"/>
      <c r="P906" s="720"/>
      <c r="Q906" s="720"/>
      <c r="R906" s="720"/>
      <c r="S906" s="720"/>
      <c r="T906" s="720"/>
      <c r="U906" s="720"/>
      <c r="V906" s="720"/>
      <c r="W906" s="720"/>
      <c r="X906" s="720"/>
    </row>
    <row r="907" spans="1:24" ht="18" customHeight="1">
      <c r="A907" s="720"/>
      <c r="B907" s="720"/>
      <c r="C907" s="736"/>
      <c r="D907" s="720"/>
      <c r="E907" s="720"/>
      <c r="F907" s="720"/>
      <c r="G907" s="720"/>
      <c r="H907" s="720"/>
      <c r="I907" s="720"/>
      <c r="J907" s="720"/>
      <c r="K907" s="720"/>
      <c r="L907" s="720"/>
      <c r="M907" s="720"/>
      <c r="N907" s="720"/>
      <c r="O907" s="720"/>
      <c r="P907" s="720"/>
      <c r="Q907" s="720"/>
      <c r="R907" s="720"/>
      <c r="S907" s="720"/>
      <c r="T907" s="720"/>
      <c r="U907" s="720"/>
      <c r="V907" s="720"/>
      <c r="W907" s="720"/>
      <c r="X907" s="720"/>
    </row>
    <row r="908" spans="1:24" ht="18" customHeight="1">
      <c r="A908" s="720"/>
      <c r="B908" s="720"/>
      <c r="C908" s="736"/>
      <c r="D908" s="720"/>
      <c r="E908" s="720"/>
      <c r="F908" s="720"/>
      <c r="G908" s="720"/>
      <c r="H908" s="720"/>
      <c r="I908" s="720"/>
      <c r="J908" s="720"/>
      <c r="K908" s="720"/>
      <c r="L908" s="720"/>
      <c r="M908" s="720"/>
      <c r="N908" s="720"/>
      <c r="O908" s="720"/>
      <c r="P908" s="720"/>
      <c r="Q908" s="720"/>
      <c r="R908" s="720"/>
      <c r="S908" s="720"/>
      <c r="T908" s="720"/>
      <c r="U908" s="720"/>
      <c r="V908" s="720"/>
      <c r="W908" s="720"/>
      <c r="X908" s="720"/>
    </row>
    <row r="909" spans="1:24" ht="18" customHeight="1">
      <c r="A909" s="720"/>
      <c r="B909" s="720"/>
      <c r="C909" s="736"/>
      <c r="D909" s="720"/>
      <c r="E909" s="720"/>
      <c r="F909" s="720"/>
      <c r="G909" s="720"/>
      <c r="H909" s="720"/>
      <c r="I909" s="720"/>
      <c r="J909" s="720"/>
      <c r="K909" s="720"/>
      <c r="L909" s="720"/>
      <c r="M909" s="720"/>
      <c r="N909" s="720"/>
      <c r="O909" s="720"/>
      <c r="P909" s="720"/>
      <c r="Q909" s="720"/>
      <c r="R909" s="720"/>
      <c r="S909" s="720"/>
      <c r="T909" s="720"/>
      <c r="U909" s="720"/>
      <c r="V909" s="720"/>
      <c r="W909" s="720"/>
      <c r="X909" s="720"/>
    </row>
    <row r="910" spans="1:24" ht="18" customHeight="1">
      <c r="A910" s="720"/>
      <c r="B910" s="720"/>
      <c r="C910" s="736"/>
      <c r="D910" s="720"/>
      <c r="E910" s="720"/>
      <c r="F910" s="720"/>
      <c r="G910" s="720"/>
      <c r="H910" s="720"/>
      <c r="I910" s="720"/>
      <c r="J910" s="720"/>
      <c r="K910" s="720"/>
      <c r="L910" s="720"/>
      <c r="M910" s="720"/>
      <c r="N910" s="720"/>
      <c r="O910" s="720"/>
      <c r="P910" s="720"/>
      <c r="Q910" s="720"/>
      <c r="R910" s="720"/>
      <c r="S910" s="720"/>
      <c r="T910" s="720"/>
      <c r="U910" s="720"/>
      <c r="V910" s="720"/>
      <c r="W910" s="720"/>
      <c r="X910" s="720"/>
    </row>
    <row r="911" spans="1:24" ht="18" customHeight="1">
      <c r="A911" s="720"/>
      <c r="B911" s="720"/>
      <c r="C911" s="736"/>
      <c r="D911" s="720"/>
      <c r="E911" s="720"/>
      <c r="F911" s="720"/>
      <c r="G911" s="720"/>
      <c r="H911" s="720"/>
      <c r="I911" s="720"/>
      <c r="J911" s="720"/>
      <c r="K911" s="720"/>
      <c r="L911" s="720"/>
      <c r="M911" s="720"/>
      <c r="N911" s="720"/>
      <c r="O911" s="720"/>
      <c r="P911" s="720"/>
      <c r="Q911" s="720"/>
      <c r="R911" s="720"/>
      <c r="S911" s="720"/>
      <c r="T911" s="720"/>
      <c r="U911" s="720"/>
      <c r="V911" s="720"/>
      <c r="W911" s="720"/>
      <c r="X911" s="720"/>
    </row>
    <row r="912" spans="1:24" ht="18" customHeight="1">
      <c r="A912" s="720"/>
      <c r="B912" s="720"/>
      <c r="C912" s="736"/>
      <c r="D912" s="720"/>
      <c r="E912" s="720"/>
      <c r="F912" s="720"/>
      <c r="G912" s="720"/>
      <c r="H912" s="720"/>
      <c r="I912" s="720"/>
      <c r="J912" s="720"/>
      <c r="K912" s="720"/>
      <c r="L912" s="720"/>
      <c r="M912" s="720"/>
      <c r="N912" s="720"/>
      <c r="O912" s="720"/>
      <c r="P912" s="720"/>
      <c r="Q912" s="720"/>
      <c r="R912" s="720"/>
      <c r="S912" s="720"/>
      <c r="T912" s="720"/>
      <c r="U912" s="720"/>
      <c r="V912" s="720"/>
      <c r="W912" s="720"/>
      <c r="X912" s="720"/>
    </row>
    <row r="913" spans="1:24" ht="18" customHeight="1">
      <c r="A913" s="720"/>
      <c r="B913" s="720"/>
      <c r="C913" s="736"/>
      <c r="D913" s="720"/>
      <c r="E913" s="720"/>
      <c r="F913" s="720"/>
      <c r="G913" s="720"/>
      <c r="H913" s="720"/>
      <c r="I913" s="720"/>
      <c r="J913" s="720"/>
      <c r="K913" s="720"/>
      <c r="L913" s="720"/>
      <c r="M913" s="720"/>
      <c r="N913" s="720"/>
      <c r="O913" s="720"/>
      <c r="P913" s="720"/>
      <c r="Q913" s="720"/>
      <c r="R913" s="720"/>
      <c r="S913" s="720"/>
      <c r="T913" s="720"/>
      <c r="U913" s="720"/>
      <c r="V913" s="720"/>
      <c r="W913" s="720"/>
      <c r="X913" s="720"/>
    </row>
    <row r="914" spans="1:24" ht="18" customHeight="1">
      <c r="A914" s="720"/>
      <c r="B914" s="720"/>
      <c r="C914" s="736"/>
      <c r="D914" s="720"/>
      <c r="E914" s="720"/>
      <c r="F914" s="720"/>
      <c r="G914" s="720"/>
      <c r="H914" s="720"/>
      <c r="I914" s="720"/>
      <c r="J914" s="720"/>
      <c r="K914" s="720"/>
      <c r="L914" s="720"/>
      <c r="M914" s="720"/>
      <c r="N914" s="720"/>
      <c r="O914" s="720"/>
      <c r="P914" s="720"/>
      <c r="Q914" s="720"/>
      <c r="R914" s="720"/>
      <c r="S914" s="720"/>
      <c r="T914" s="720"/>
      <c r="U914" s="720"/>
      <c r="V914" s="720"/>
      <c r="W914" s="720"/>
      <c r="X914" s="720"/>
    </row>
    <row r="915" spans="1:24" ht="18" customHeight="1">
      <c r="A915" s="720"/>
      <c r="B915" s="720"/>
      <c r="C915" s="736"/>
      <c r="D915" s="720"/>
      <c r="E915" s="720"/>
      <c r="F915" s="720"/>
      <c r="G915" s="720"/>
      <c r="H915" s="720"/>
      <c r="I915" s="720"/>
      <c r="J915" s="720"/>
      <c r="K915" s="720"/>
      <c r="L915" s="720"/>
      <c r="M915" s="720"/>
      <c r="N915" s="720"/>
      <c r="O915" s="720"/>
      <c r="P915" s="720"/>
      <c r="Q915" s="720"/>
      <c r="R915" s="720"/>
      <c r="S915" s="720"/>
      <c r="T915" s="720"/>
      <c r="U915" s="720"/>
      <c r="V915" s="720"/>
      <c r="W915" s="720"/>
      <c r="X915" s="720"/>
    </row>
    <row r="916" spans="1:24" ht="18" customHeight="1">
      <c r="A916" s="720"/>
      <c r="B916" s="720"/>
      <c r="C916" s="736"/>
      <c r="D916" s="720"/>
      <c r="E916" s="720"/>
      <c r="F916" s="720"/>
      <c r="G916" s="720"/>
      <c r="H916" s="720"/>
      <c r="I916" s="720"/>
      <c r="J916" s="720"/>
      <c r="K916" s="720"/>
      <c r="L916" s="720"/>
      <c r="M916" s="720"/>
      <c r="N916" s="720"/>
      <c r="O916" s="720"/>
      <c r="P916" s="720"/>
      <c r="Q916" s="720"/>
      <c r="R916" s="720"/>
      <c r="S916" s="720"/>
      <c r="T916" s="720"/>
      <c r="U916" s="720"/>
      <c r="V916" s="720"/>
      <c r="W916" s="720"/>
      <c r="X916" s="720"/>
    </row>
    <row r="917" spans="1:24" ht="18" customHeight="1">
      <c r="A917" s="720"/>
      <c r="B917" s="720"/>
      <c r="C917" s="736"/>
      <c r="D917" s="720"/>
      <c r="E917" s="720"/>
      <c r="F917" s="720"/>
      <c r="G917" s="720"/>
      <c r="H917" s="720"/>
      <c r="I917" s="720"/>
      <c r="J917" s="720"/>
      <c r="K917" s="720"/>
      <c r="L917" s="720"/>
      <c r="M917" s="720"/>
      <c r="N917" s="720"/>
      <c r="O917" s="720"/>
      <c r="P917" s="720"/>
      <c r="Q917" s="720"/>
      <c r="R917" s="720"/>
      <c r="S917" s="720"/>
      <c r="T917" s="720"/>
      <c r="U917" s="720"/>
      <c r="V917" s="720"/>
      <c r="W917" s="720"/>
      <c r="X917" s="720"/>
    </row>
    <row r="918" spans="1:24" ht="18" customHeight="1">
      <c r="A918" s="720"/>
      <c r="B918" s="720"/>
      <c r="C918" s="736"/>
      <c r="D918" s="720"/>
      <c r="E918" s="720"/>
      <c r="F918" s="720"/>
      <c r="G918" s="720"/>
      <c r="H918" s="720"/>
      <c r="I918" s="720"/>
      <c r="J918" s="720"/>
      <c r="K918" s="720"/>
      <c r="L918" s="720"/>
      <c r="M918" s="720"/>
      <c r="N918" s="720"/>
      <c r="O918" s="720"/>
      <c r="P918" s="720"/>
      <c r="Q918" s="720"/>
      <c r="R918" s="720"/>
      <c r="S918" s="720"/>
      <c r="T918" s="720"/>
      <c r="U918" s="720"/>
      <c r="V918" s="720"/>
      <c r="W918" s="720"/>
      <c r="X918" s="720"/>
    </row>
    <row r="919" spans="1:24" ht="18" customHeight="1">
      <c r="A919" s="720"/>
      <c r="B919" s="720"/>
      <c r="C919" s="736"/>
      <c r="D919" s="720"/>
      <c r="E919" s="720"/>
      <c r="F919" s="720"/>
      <c r="G919" s="720"/>
      <c r="H919" s="720"/>
      <c r="I919" s="720"/>
      <c r="J919" s="720"/>
      <c r="K919" s="720"/>
      <c r="L919" s="720"/>
      <c r="M919" s="720"/>
      <c r="N919" s="720"/>
      <c r="O919" s="720"/>
      <c r="P919" s="720"/>
      <c r="Q919" s="720"/>
      <c r="R919" s="720"/>
      <c r="S919" s="720"/>
      <c r="T919" s="720"/>
      <c r="U919" s="720"/>
      <c r="V919" s="720"/>
      <c r="W919" s="720"/>
      <c r="X919" s="720"/>
    </row>
    <row r="920" spans="1:24" ht="18" customHeight="1">
      <c r="A920" s="720"/>
      <c r="B920" s="720"/>
      <c r="C920" s="736"/>
      <c r="D920" s="720"/>
      <c r="E920" s="720"/>
      <c r="F920" s="720"/>
      <c r="G920" s="720"/>
      <c r="H920" s="720"/>
      <c r="I920" s="720"/>
      <c r="J920" s="720"/>
      <c r="K920" s="720"/>
      <c r="L920" s="720"/>
      <c r="M920" s="720"/>
      <c r="N920" s="720"/>
      <c r="O920" s="720"/>
      <c r="P920" s="720"/>
      <c r="Q920" s="720"/>
      <c r="R920" s="720"/>
      <c r="S920" s="720"/>
      <c r="T920" s="720"/>
      <c r="U920" s="720"/>
      <c r="V920" s="720"/>
      <c r="W920" s="720"/>
      <c r="X920" s="720"/>
    </row>
    <row r="921" spans="1:24" ht="18" customHeight="1">
      <c r="A921" s="720"/>
      <c r="B921" s="720"/>
      <c r="C921" s="736"/>
      <c r="D921" s="720"/>
      <c r="E921" s="720"/>
      <c r="F921" s="720"/>
      <c r="G921" s="720"/>
      <c r="H921" s="720"/>
      <c r="I921" s="720"/>
      <c r="J921" s="720"/>
      <c r="K921" s="720"/>
      <c r="L921" s="720"/>
      <c r="M921" s="720"/>
      <c r="N921" s="720"/>
      <c r="O921" s="720"/>
      <c r="P921" s="720"/>
      <c r="Q921" s="720"/>
      <c r="R921" s="720"/>
      <c r="S921" s="720"/>
      <c r="T921" s="720"/>
      <c r="U921" s="720"/>
      <c r="V921" s="720"/>
      <c r="W921" s="720"/>
      <c r="X921" s="720"/>
    </row>
    <row r="922" spans="1:24" ht="18" customHeight="1">
      <c r="A922" s="720"/>
      <c r="B922" s="720"/>
      <c r="C922" s="736"/>
      <c r="D922" s="720"/>
      <c r="E922" s="720"/>
      <c r="F922" s="720"/>
      <c r="G922" s="720"/>
      <c r="H922" s="720"/>
      <c r="I922" s="720"/>
      <c r="J922" s="720"/>
      <c r="K922" s="720"/>
      <c r="L922" s="720"/>
      <c r="M922" s="720"/>
      <c r="N922" s="720"/>
      <c r="O922" s="720"/>
      <c r="P922" s="720"/>
      <c r="Q922" s="720"/>
      <c r="R922" s="720"/>
      <c r="S922" s="720"/>
      <c r="T922" s="720"/>
      <c r="U922" s="720"/>
      <c r="V922" s="720"/>
      <c r="W922" s="720"/>
      <c r="X922" s="720"/>
    </row>
    <row r="923" spans="1:24" ht="18" customHeight="1">
      <c r="A923" s="720"/>
      <c r="B923" s="720"/>
      <c r="C923" s="736"/>
      <c r="D923" s="720"/>
      <c r="E923" s="720"/>
      <c r="F923" s="720"/>
      <c r="G923" s="720"/>
      <c r="H923" s="720"/>
      <c r="I923" s="720"/>
      <c r="J923" s="720"/>
      <c r="K923" s="720"/>
      <c r="L923" s="720"/>
      <c r="M923" s="720"/>
      <c r="N923" s="720"/>
      <c r="O923" s="720"/>
      <c r="P923" s="720"/>
      <c r="Q923" s="720"/>
      <c r="R923" s="720"/>
      <c r="S923" s="720"/>
      <c r="T923" s="720"/>
      <c r="U923" s="720"/>
      <c r="V923" s="720"/>
      <c r="W923" s="720"/>
      <c r="X923" s="720"/>
    </row>
    <row r="924" spans="1:24" ht="18" customHeight="1">
      <c r="A924" s="720"/>
      <c r="B924" s="720"/>
      <c r="C924" s="736"/>
      <c r="D924" s="720"/>
      <c r="E924" s="720"/>
      <c r="F924" s="720"/>
      <c r="G924" s="720"/>
      <c r="H924" s="720"/>
      <c r="I924" s="720"/>
      <c r="J924" s="720"/>
      <c r="K924" s="720"/>
      <c r="L924" s="720"/>
      <c r="M924" s="720"/>
      <c r="N924" s="720"/>
      <c r="O924" s="720"/>
      <c r="P924" s="720"/>
      <c r="Q924" s="720"/>
      <c r="R924" s="720"/>
      <c r="S924" s="720"/>
      <c r="T924" s="720"/>
      <c r="U924" s="720"/>
      <c r="V924" s="720"/>
      <c r="W924" s="720"/>
      <c r="X924" s="720"/>
    </row>
    <row r="925" spans="1:24" ht="18" customHeight="1">
      <c r="A925" s="720"/>
      <c r="B925" s="720"/>
      <c r="C925" s="736"/>
      <c r="D925" s="720"/>
      <c r="E925" s="720"/>
      <c r="F925" s="720"/>
      <c r="G925" s="720"/>
      <c r="H925" s="720"/>
      <c r="I925" s="720"/>
      <c r="J925" s="720"/>
      <c r="K925" s="720"/>
      <c r="L925" s="720"/>
      <c r="M925" s="720"/>
      <c r="N925" s="720"/>
      <c r="O925" s="720"/>
      <c r="P925" s="720"/>
      <c r="Q925" s="720"/>
      <c r="R925" s="720"/>
      <c r="S925" s="720"/>
      <c r="T925" s="720"/>
      <c r="U925" s="720"/>
      <c r="V925" s="720"/>
      <c r="W925" s="720"/>
      <c r="X925" s="720"/>
    </row>
    <row r="926" spans="1:24" ht="18" customHeight="1">
      <c r="A926" s="720"/>
      <c r="B926" s="720"/>
      <c r="C926" s="736"/>
      <c r="D926" s="720"/>
      <c r="E926" s="720"/>
      <c r="F926" s="720"/>
      <c r="G926" s="720"/>
      <c r="H926" s="720"/>
      <c r="I926" s="720"/>
      <c r="J926" s="720"/>
      <c r="K926" s="720"/>
      <c r="L926" s="720"/>
      <c r="M926" s="720"/>
      <c r="N926" s="720"/>
      <c r="O926" s="720"/>
      <c r="P926" s="720"/>
      <c r="Q926" s="720"/>
      <c r="R926" s="720"/>
      <c r="S926" s="720"/>
      <c r="T926" s="720"/>
      <c r="U926" s="720"/>
      <c r="V926" s="720"/>
      <c r="W926" s="720"/>
      <c r="X926" s="720"/>
    </row>
    <row r="927" spans="1:24" ht="18" customHeight="1">
      <c r="A927" s="720"/>
      <c r="B927" s="720"/>
      <c r="C927" s="736"/>
      <c r="D927" s="720"/>
      <c r="E927" s="720"/>
      <c r="F927" s="720"/>
      <c r="G927" s="720"/>
      <c r="H927" s="720"/>
      <c r="I927" s="720"/>
      <c r="J927" s="720"/>
      <c r="K927" s="720"/>
      <c r="L927" s="720"/>
      <c r="M927" s="720"/>
      <c r="N927" s="720"/>
      <c r="O927" s="720"/>
      <c r="P927" s="720"/>
      <c r="Q927" s="720"/>
      <c r="R927" s="720"/>
      <c r="S927" s="720"/>
      <c r="T927" s="720"/>
      <c r="U927" s="720"/>
      <c r="V927" s="720"/>
      <c r="W927" s="720"/>
      <c r="X927" s="720"/>
    </row>
    <row r="928" spans="1:24" ht="18" customHeight="1">
      <c r="A928" s="720"/>
      <c r="B928" s="720"/>
      <c r="C928" s="736"/>
      <c r="D928" s="720"/>
      <c r="E928" s="720"/>
      <c r="F928" s="720"/>
      <c r="G928" s="720"/>
      <c r="H928" s="720"/>
      <c r="I928" s="720"/>
      <c r="J928" s="720"/>
      <c r="K928" s="720"/>
      <c r="L928" s="720"/>
      <c r="M928" s="720"/>
      <c r="N928" s="720"/>
      <c r="O928" s="720"/>
      <c r="P928" s="720"/>
      <c r="Q928" s="720"/>
      <c r="R928" s="720"/>
      <c r="S928" s="720"/>
      <c r="T928" s="720"/>
      <c r="U928" s="720"/>
      <c r="V928" s="720"/>
      <c r="W928" s="720"/>
      <c r="X928" s="720"/>
    </row>
    <row r="929" spans="1:24" ht="18" customHeight="1">
      <c r="A929" s="720"/>
      <c r="B929" s="720"/>
      <c r="C929" s="736"/>
      <c r="D929" s="720"/>
      <c r="E929" s="720"/>
      <c r="F929" s="720"/>
      <c r="G929" s="720"/>
      <c r="H929" s="720"/>
      <c r="I929" s="720"/>
      <c r="J929" s="720"/>
      <c r="K929" s="720"/>
      <c r="L929" s="720"/>
      <c r="M929" s="720"/>
      <c r="N929" s="720"/>
      <c r="O929" s="720"/>
      <c r="P929" s="720"/>
      <c r="Q929" s="720"/>
      <c r="R929" s="720"/>
      <c r="S929" s="720"/>
      <c r="T929" s="720"/>
      <c r="U929" s="720"/>
      <c r="V929" s="720"/>
      <c r="W929" s="720"/>
      <c r="X929" s="720"/>
    </row>
    <row r="930" spans="1:24" ht="18" customHeight="1">
      <c r="A930" s="720"/>
      <c r="B930" s="720"/>
      <c r="C930" s="736"/>
      <c r="D930" s="720"/>
      <c r="E930" s="720"/>
      <c r="F930" s="720"/>
      <c r="G930" s="720"/>
      <c r="H930" s="720"/>
      <c r="I930" s="720"/>
      <c r="J930" s="720"/>
      <c r="K930" s="720"/>
      <c r="L930" s="720"/>
      <c r="M930" s="720"/>
      <c r="N930" s="720"/>
      <c r="O930" s="720"/>
      <c r="P930" s="720"/>
      <c r="Q930" s="720"/>
      <c r="R930" s="720"/>
      <c r="S930" s="720"/>
      <c r="T930" s="720"/>
      <c r="U930" s="720"/>
      <c r="V930" s="720"/>
      <c r="W930" s="720"/>
      <c r="X930" s="720"/>
    </row>
    <row r="931" spans="1:24" ht="18" customHeight="1">
      <c r="A931" s="720"/>
      <c r="B931" s="720"/>
      <c r="C931" s="736"/>
      <c r="D931" s="720"/>
      <c r="E931" s="720"/>
      <c r="F931" s="720"/>
      <c r="G931" s="720"/>
      <c r="H931" s="720"/>
      <c r="I931" s="720"/>
      <c r="J931" s="720"/>
      <c r="K931" s="720"/>
      <c r="L931" s="720"/>
      <c r="M931" s="720"/>
      <c r="N931" s="720"/>
      <c r="O931" s="720"/>
      <c r="P931" s="720"/>
      <c r="Q931" s="720"/>
      <c r="R931" s="720"/>
      <c r="S931" s="720"/>
      <c r="T931" s="720"/>
      <c r="U931" s="720"/>
      <c r="V931" s="720"/>
      <c r="W931" s="720"/>
      <c r="X931" s="720"/>
    </row>
    <row r="932" spans="1:24" ht="18" customHeight="1">
      <c r="A932" s="720"/>
      <c r="B932" s="720"/>
      <c r="C932" s="736"/>
      <c r="D932" s="720"/>
      <c r="E932" s="720"/>
      <c r="F932" s="720"/>
      <c r="G932" s="720"/>
      <c r="H932" s="720"/>
      <c r="I932" s="720"/>
      <c r="J932" s="720"/>
      <c r="K932" s="720"/>
      <c r="L932" s="720"/>
      <c r="M932" s="720"/>
      <c r="N932" s="720"/>
      <c r="O932" s="720"/>
      <c r="P932" s="720"/>
      <c r="Q932" s="720"/>
      <c r="R932" s="720"/>
      <c r="S932" s="720"/>
      <c r="T932" s="720"/>
      <c r="U932" s="720"/>
      <c r="V932" s="720"/>
      <c r="W932" s="720"/>
      <c r="X932" s="720"/>
    </row>
    <row r="933" spans="1:24" ht="18" customHeight="1">
      <c r="A933" s="720"/>
      <c r="B933" s="720"/>
      <c r="C933" s="736"/>
      <c r="D933" s="720"/>
      <c r="E933" s="720"/>
      <c r="F933" s="720"/>
      <c r="G933" s="720"/>
      <c r="H933" s="720"/>
      <c r="I933" s="720"/>
      <c r="J933" s="720"/>
      <c r="K933" s="720"/>
      <c r="L933" s="720"/>
      <c r="M933" s="720"/>
      <c r="N933" s="720"/>
      <c r="O933" s="720"/>
      <c r="P933" s="720"/>
      <c r="Q933" s="720"/>
      <c r="R933" s="720"/>
      <c r="S933" s="720"/>
      <c r="T933" s="720"/>
      <c r="U933" s="720"/>
      <c r="V933" s="720"/>
      <c r="W933" s="720"/>
      <c r="X933" s="720"/>
    </row>
    <row r="934" spans="1:24" ht="18" customHeight="1">
      <c r="A934" s="720"/>
      <c r="B934" s="720"/>
      <c r="C934" s="736"/>
      <c r="D934" s="720"/>
      <c r="E934" s="720"/>
      <c r="F934" s="720"/>
      <c r="G934" s="720"/>
      <c r="H934" s="720"/>
      <c r="I934" s="720"/>
      <c r="J934" s="720"/>
      <c r="K934" s="720"/>
      <c r="L934" s="720"/>
      <c r="M934" s="720"/>
      <c r="N934" s="720"/>
      <c r="O934" s="720"/>
      <c r="P934" s="720"/>
      <c r="Q934" s="720"/>
      <c r="R934" s="720"/>
      <c r="S934" s="720"/>
      <c r="T934" s="720"/>
      <c r="U934" s="720"/>
      <c r="V934" s="720"/>
      <c r="W934" s="720"/>
      <c r="X934" s="720"/>
    </row>
    <row r="935" spans="1:24" ht="18" customHeight="1">
      <c r="A935" s="720"/>
      <c r="B935" s="720"/>
      <c r="C935" s="736"/>
      <c r="D935" s="720"/>
      <c r="E935" s="720"/>
      <c r="F935" s="720"/>
      <c r="G935" s="720"/>
      <c r="H935" s="720"/>
      <c r="I935" s="720"/>
      <c r="J935" s="720"/>
      <c r="K935" s="720"/>
      <c r="L935" s="720"/>
      <c r="M935" s="720"/>
      <c r="N935" s="720"/>
      <c r="O935" s="720"/>
      <c r="P935" s="720"/>
      <c r="Q935" s="720"/>
      <c r="R935" s="720"/>
      <c r="S935" s="720"/>
      <c r="T935" s="720"/>
      <c r="U935" s="720"/>
      <c r="V935" s="720"/>
      <c r="W935" s="720"/>
      <c r="X935" s="720"/>
    </row>
    <row r="936" spans="1:24" ht="18" customHeight="1">
      <c r="A936" s="720"/>
      <c r="B936" s="720"/>
      <c r="C936" s="736"/>
      <c r="D936" s="720"/>
      <c r="E936" s="720"/>
      <c r="F936" s="720"/>
      <c r="G936" s="720"/>
      <c r="H936" s="720"/>
      <c r="I936" s="720"/>
      <c r="J936" s="720"/>
      <c r="K936" s="720"/>
      <c r="L936" s="720"/>
      <c r="M936" s="720"/>
      <c r="N936" s="720"/>
      <c r="O936" s="720"/>
      <c r="P936" s="720"/>
      <c r="Q936" s="720"/>
      <c r="R936" s="720"/>
      <c r="S936" s="720"/>
      <c r="T936" s="720"/>
      <c r="U936" s="720"/>
      <c r="V936" s="720"/>
      <c r="W936" s="720"/>
      <c r="X936" s="720"/>
    </row>
    <row r="937" spans="1:24" ht="18" customHeight="1">
      <c r="A937" s="720"/>
      <c r="B937" s="720"/>
      <c r="C937" s="736"/>
      <c r="D937" s="720"/>
      <c r="E937" s="720"/>
      <c r="F937" s="720"/>
      <c r="G937" s="720"/>
      <c r="H937" s="720"/>
      <c r="I937" s="720"/>
      <c r="J937" s="720"/>
      <c r="K937" s="720"/>
      <c r="L937" s="720"/>
      <c r="M937" s="720"/>
      <c r="N937" s="720"/>
      <c r="O937" s="720"/>
      <c r="P937" s="720"/>
      <c r="Q937" s="720"/>
      <c r="R937" s="720"/>
      <c r="S937" s="720"/>
      <c r="T937" s="720"/>
      <c r="U937" s="720"/>
      <c r="V937" s="720"/>
      <c r="W937" s="720"/>
      <c r="X937" s="720"/>
    </row>
    <row r="938" spans="1:24" ht="18" customHeight="1">
      <c r="A938" s="720"/>
      <c r="B938" s="720"/>
      <c r="C938" s="736"/>
      <c r="D938" s="720"/>
      <c r="E938" s="720"/>
      <c r="F938" s="720"/>
      <c r="G938" s="720"/>
      <c r="H938" s="720"/>
      <c r="I938" s="720"/>
      <c r="J938" s="720"/>
      <c r="K938" s="720"/>
      <c r="L938" s="720"/>
      <c r="M938" s="720"/>
      <c r="N938" s="720"/>
      <c r="O938" s="720"/>
      <c r="P938" s="720"/>
      <c r="Q938" s="720"/>
      <c r="R938" s="720"/>
      <c r="S938" s="720"/>
      <c r="T938" s="720"/>
      <c r="U938" s="720"/>
      <c r="V938" s="720"/>
      <c r="W938" s="720"/>
      <c r="X938" s="720"/>
    </row>
    <row r="939" spans="1:24" ht="18" customHeight="1">
      <c r="A939" s="720"/>
      <c r="B939" s="720"/>
      <c r="C939" s="736"/>
      <c r="D939" s="720"/>
      <c r="E939" s="720"/>
      <c r="F939" s="720"/>
      <c r="G939" s="720"/>
      <c r="H939" s="720"/>
      <c r="I939" s="720"/>
      <c r="J939" s="720"/>
      <c r="K939" s="720"/>
      <c r="L939" s="720"/>
      <c r="M939" s="720"/>
      <c r="N939" s="720"/>
      <c r="O939" s="720"/>
      <c r="P939" s="720"/>
      <c r="Q939" s="720"/>
      <c r="R939" s="720"/>
      <c r="S939" s="720"/>
      <c r="T939" s="720"/>
      <c r="U939" s="720"/>
      <c r="V939" s="720"/>
      <c r="W939" s="720"/>
      <c r="X939" s="720"/>
    </row>
    <row r="940" spans="1:24" ht="18" customHeight="1">
      <c r="A940" s="720"/>
      <c r="B940" s="720"/>
      <c r="C940" s="736"/>
      <c r="D940" s="720"/>
      <c r="E940" s="720"/>
      <c r="F940" s="720"/>
      <c r="G940" s="720"/>
      <c r="H940" s="720"/>
      <c r="I940" s="720"/>
      <c r="J940" s="720"/>
      <c r="K940" s="720"/>
      <c r="L940" s="720"/>
      <c r="M940" s="720"/>
      <c r="N940" s="720"/>
      <c r="O940" s="720"/>
      <c r="P940" s="720"/>
      <c r="Q940" s="720"/>
      <c r="R940" s="720"/>
      <c r="S940" s="720"/>
      <c r="T940" s="720"/>
      <c r="U940" s="720"/>
      <c r="V940" s="720"/>
      <c r="W940" s="720"/>
      <c r="X940" s="720"/>
    </row>
    <row r="941" spans="1:24" ht="18" customHeight="1">
      <c r="A941" s="720"/>
      <c r="B941" s="720"/>
      <c r="C941" s="736"/>
      <c r="D941" s="720"/>
      <c r="E941" s="720"/>
      <c r="F941" s="720"/>
      <c r="G941" s="720"/>
      <c r="H941" s="720"/>
      <c r="I941" s="720"/>
      <c r="J941" s="720"/>
      <c r="K941" s="720"/>
      <c r="L941" s="720"/>
      <c r="M941" s="720"/>
      <c r="N941" s="720"/>
      <c r="O941" s="720"/>
      <c r="P941" s="720"/>
      <c r="Q941" s="720"/>
      <c r="R941" s="720"/>
      <c r="S941" s="720"/>
      <c r="T941" s="720"/>
      <c r="U941" s="720"/>
      <c r="V941" s="720"/>
      <c r="W941" s="720"/>
      <c r="X941" s="720"/>
    </row>
    <row r="942" spans="1:24" ht="18" customHeight="1">
      <c r="A942" s="720"/>
      <c r="B942" s="720"/>
      <c r="C942" s="736"/>
      <c r="D942" s="720"/>
      <c r="E942" s="720"/>
      <c r="F942" s="720"/>
      <c r="G942" s="720"/>
      <c r="H942" s="720"/>
      <c r="I942" s="720"/>
      <c r="J942" s="720"/>
      <c r="K942" s="720"/>
      <c r="L942" s="720"/>
      <c r="M942" s="720"/>
      <c r="N942" s="720"/>
      <c r="O942" s="720"/>
      <c r="P942" s="720"/>
      <c r="Q942" s="720"/>
      <c r="R942" s="720"/>
      <c r="S942" s="720"/>
      <c r="T942" s="720"/>
      <c r="U942" s="720"/>
      <c r="V942" s="720"/>
      <c r="W942" s="720"/>
      <c r="X942" s="720"/>
    </row>
    <row r="943" spans="1:24" ht="18" customHeight="1">
      <c r="A943" s="720"/>
      <c r="B943" s="720"/>
      <c r="C943" s="736"/>
      <c r="D943" s="720"/>
      <c r="E943" s="720"/>
      <c r="F943" s="720"/>
      <c r="G943" s="720"/>
      <c r="H943" s="720"/>
      <c r="I943" s="720"/>
      <c r="J943" s="720"/>
      <c r="K943" s="720"/>
      <c r="L943" s="720"/>
      <c r="M943" s="720"/>
      <c r="N943" s="720"/>
      <c r="O943" s="720"/>
      <c r="P943" s="720"/>
      <c r="Q943" s="720"/>
      <c r="R943" s="720"/>
      <c r="S943" s="720"/>
      <c r="T943" s="720"/>
      <c r="U943" s="720"/>
      <c r="V943" s="720"/>
      <c r="W943" s="720"/>
      <c r="X943" s="720"/>
    </row>
    <row r="944" spans="1:24" ht="18" customHeight="1">
      <c r="A944" s="720"/>
      <c r="B944" s="720"/>
      <c r="C944" s="736"/>
      <c r="D944" s="720"/>
      <c r="E944" s="720"/>
      <c r="F944" s="720"/>
      <c r="G944" s="720"/>
      <c r="H944" s="720"/>
      <c r="I944" s="720"/>
      <c r="J944" s="720"/>
      <c r="K944" s="720"/>
      <c r="L944" s="720"/>
      <c r="M944" s="720"/>
      <c r="N944" s="720"/>
      <c r="O944" s="720"/>
      <c r="P944" s="720"/>
      <c r="Q944" s="720"/>
      <c r="R944" s="720"/>
      <c r="S944" s="720"/>
      <c r="T944" s="720"/>
      <c r="U944" s="720"/>
      <c r="V944" s="720"/>
      <c r="W944" s="720"/>
      <c r="X944" s="720"/>
    </row>
    <row r="945" spans="1:24" ht="18" customHeight="1">
      <c r="A945" s="720"/>
      <c r="B945" s="720"/>
      <c r="C945" s="736"/>
      <c r="D945" s="720"/>
      <c r="E945" s="720"/>
      <c r="F945" s="720"/>
      <c r="G945" s="720"/>
      <c r="H945" s="720"/>
      <c r="I945" s="720"/>
      <c r="J945" s="720"/>
      <c r="K945" s="720"/>
      <c r="L945" s="720"/>
      <c r="M945" s="720"/>
      <c r="N945" s="720"/>
      <c r="O945" s="720"/>
      <c r="P945" s="720"/>
      <c r="Q945" s="720"/>
      <c r="R945" s="720"/>
      <c r="S945" s="720"/>
      <c r="T945" s="720"/>
      <c r="U945" s="720"/>
      <c r="V945" s="720"/>
      <c r="W945" s="720"/>
      <c r="X945" s="720"/>
    </row>
    <row r="946" spans="1:24" ht="18" customHeight="1">
      <c r="A946" s="720"/>
      <c r="B946" s="720"/>
      <c r="C946" s="736"/>
      <c r="D946" s="720"/>
      <c r="E946" s="720"/>
      <c r="F946" s="720"/>
      <c r="G946" s="720"/>
      <c r="H946" s="720"/>
      <c r="I946" s="720"/>
      <c r="J946" s="720"/>
      <c r="K946" s="720"/>
      <c r="L946" s="720"/>
      <c r="M946" s="720"/>
      <c r="N946" s="720"/>
      <c r="O946" s="720"/>
      <c r="P946" s="720"/>
      <c r="Q946" s="720"/>
      <c r="R946" s="720"/>
      <c r="S946" s="720"/>
      <c r="T946" s="720"/>
      <c r="U946" s="720"/>
      <c r="V946" s="720"/>
      <c r="W946" s="720"/>
      <c r="X946" s="720"/>
    </row>
    <row r="947" spans="1:24" ht="18" customHeight="1">
      <c r="A947" s="720"/>
      <c r="B947" s="720"/>
      <c r="C947" s="736"/>
      <c r="D947" s="720"/>
      <c r="E947" s="720"/>
      <c r="F947" s="720"/>
      <c r="G947" s="720"/>
      <c r="H947" s="720"/>
      <c r="I947" s="720"/>
      <c r="J947" s="720"/>
      <c r="K947" s="720"/>
      <c r="L947" s="720"/>
      <c r="M947" s="720"/>
      <c r="N947" s="720"/>
      <c r="O947" s="720"/>
      <c r="P947" s="720"/>
      <c r="Q947" s="720"/>
      <c r="R947" s="720"/>
      <c r="S947" s="720"/>
      <c r="T947" s="720"/>
      <c r="U947" s="720"/>
      <c r="V947" s="720"/>
      <c r="W947" s="720"/>
      <c r="X947" s="720"/>
    </row>
    <row r="948" spans="1:24" ht="18" customHeight="1">
      <c r="A948" s="720"/>
      <c r="B948" s="720"/>
      <c r="C948" s="736"/>
      <c r="D948" s="720"/>
      <c r="E948" s="720"/>
      <c r="F948" s="720"/>
      <c r="G948" s="720"/>
      <c r="H948" s="720"/>
      <c r="I948" s="720"/>
      <c r="J948" s="720"/>
      <c r="K948" s="720"/>
      <c r="L948" s="720"/>
      <c r="M948" s="720"/>
      <c r="N948" s="720"/>
      <c r="O948" s="720"/>
      <c r="P948" s="720"/>
      <c r="Q948" s="720"/>
      <c r="R948" s="720"/>
      <c r="S948" s="720"/>
      <c r="T948" s="720"/>
      <c r="U948" s="720"/>
      <c r="V948" s="720"/>
      <c r="W948" s="720"/>
      <c r="X948" s="720"/>
    </row>
    <row r="949" spans="1:24" ht="18" customHeight="1">
      <c r="A949" s="720"/>
      <c r="B949" s="720"/>
      <c r="C949" s="736"/>
      <c r="D949" s="720"/>
      <c r="E949" s="720"/>
      <c r="F949" s="720"/>
      <c r="G949" s="720"/>
      <c r="H949" s="720"/>
      <c r="I949" s="720"/>
      <c r="J949" s="720"/>
      <c r="K949" s="720"/>
      <c r="L949" s="720"/>
      <c r="M949" s="720"/>
      <c r="N949" s="720"/>
      <c r="O949" s="720"/>
      <c r="P949" s="720"/>
      <c r="Q949" s="720"/>
      <c r="R949" s="720"/>
      <c r="S949" s="720"/>
      <c r="T949" s="720"/>
      <c r="U949" s="720"/>
      <c r="V949" s="720"/>
      <c r="W949" s="720"/>
      <c r="X949" s="720"/>
    </row>
    <row r="950" spans="1:24" ht="18" customHeight="1">
      <c r="A950" s="720"/>
      <c r="B950" s="720"/>
      <c r="C950" s="736"/>
      <c r="D950" s="720"/>
      <c r="E950" s="720"/>
      <c r="F950" s="720"/>
      <c r="G950" s="720"/>
      <c r="H950" s="720"/>
      <c r="I950" s="720"/>
      <c r="J950" s="720"/>
      <c r="K950" s="720"/>
      <c r="L950" s="720"/>
      <c r="M950" s="720"/>
      <c r="N950" s="720"/>
      <c r="O950" s="720"/>
      <c r="P950" s="720"/>
      <c r="Q950" s="720"/>
      <c r="R950" s="720"/>
      <c r="S950" s="720"/>
      <c r="T950" s="720"/>
      <c r="U950" s="720"/>
      <c r="V950" s="720"/>
      <c r="W950" s="720"/>
      <c r="X950" s="720"/>
    </row>
    <row r="951" spans="1:24" ht="18" customHeight="1">
      <c r="A951" s="720"/>
      <c r="B951" s="720"/>
      <c r="C951" s="736"/>
      <c r="D951" s="720"/>
      <c r="E951" s="720"/>
      <c r="F951" s="720"/>
      <c r="G951" s="720"/>
      <c r="H951" s="720"/>
      <c r="I951" s="720"/>
      <c r="J951" s="720"/>
      <c r="K951" s="720"/>
      <c r="L951" s="720"/>
      <c r="M951" s="720"/>
      <c r="N951" s="720"/>
      <c r="O951" s="720"/>
      <c r="P951" s="720"/>
      <c r="Q951" s="720"/>
      <c r="R951" s="720"/>
      <c r="S951" s="720"/>
      <c r="T951" s="720"/>
      <c r="U951" s="720"/>
      <c r="V951" s="720"/>
      <c r="W951" s="720"/>
      <c r="X951" s="720"/>
    </row>
    <row r="952" spans="1:24" ht="18" customHeight="1">
      <c r="A952" s="720"/>
      <c r="B952" s="720"/>
      <c r="C952" s="736"/>
      <c r="D952" s="720"/>
      <c r="E952" s="720"/>
      <c r="F952" s="720"/>
      <c r="G952" s="720"/>
      <c r="H952" s="720"/>
      <c r="I952" s="720"/>
      <c r="J952" s="720"/>
      <c r="K952" s="720"/>
      <c r="L952" s="720"/>
      <c r="M952" s="720"/>
      <c r="N952" s="720"/>
      <c r="O952" s="720"/>
      <c r="P952" s="720"/>
      <c r="Q952" s="720"/>
      <c r="R952" s="720"/>
      <c r="S952" s="720"/>
      <c r="T952" s="720"/>
      <c r="U952" s="720"/>
      <c r="V952" s="720"/>
      <c r="W952" s="720"/>
      <c r="X952" s="720"/>
    </row>
    <row r="953" spans="1:24" ht="18" customHeight="1">
      <c r="A953" s="720"/>
      <c r="B953" s="720"/>
      <c r="C953" s="736"/>
      <c r="D953" s="720"/>
      <c r="E953" s="720"/>
      <c r="F953" s="720"/>
      <c r="G953" s="720"/>
      <c r="H953" s="720"/>
      <c r="I953" s="720"/>
      <c r="J953" s="720"/>
      <c r="K953" s="720"/>
      <c r="L953" s="720"/>
      <c r="M953" s="720"/>
      <c r="N953" s="720"/>
      <c r="O953" s="720"/>
      <c r="P953" s="720"/>
      <c r="Q953" s="720"/>
      <c r="R953" s="720"/>
      <c r="S953" s="720"/>
      <c r="T953" s="720"/>
      <c r="U953" s="720"/>
      <c r="V953" s="720"/>
      <c r="W953" s="720"/>
      <c r="X953" s="720"/>
    </row>
    <row r="954" spans="1:24" ht="18" customHeight="1">
      <c r="A954" s="720"/>
      <c r="B954" s="720"/>
      <c r="C954" s="736"/>
      <c r="D954" s="720"/>
      <c r="E954" s="720"/>
      <c r="F954" s="720"/>
      <c r="G954" s="720"/>
      <c r="H954" s="720"/>
      <c r="I954" s="720"/>
      <c r="J954" s="720"/>
      <c r="K954" s="720"/>
      <c r="L954" s="720"/>
      <c r="M954" s="720"/>
      <c r="N954" s="720"/>
      <c r="O954" s="720"/>
      <c r="P954" s="720"/>
      <c r="Q954" s="720"/>
      <c r="R954" s="720"/>
      <c r="S954" s="720"/>
      <c r="T954" s="720"/>
      <c r="U954" s="720"/>
      <c r="V954" s="720"/>
      <c r="W954" s="720"/>
      <c r="X954" s="720"/>
    </row>
    <row r="955" spans="1:24" ht="18" customHeight="1">
      <c r="A955" s="720"/>
      <c r="B955" s="720"/>
      <c r="C955" s="736"/>
      <c r="D955" s="720"/>
      <c r="E955" s="720"/>
      <c r="F955" s="720"/>
      <c r="G955" s="720"/>
      <c r="H955" s="720"/>
      <c r="I955" s="720"/>
      <c r="J955" s="720"/>
      <c r="K955" s="720"/>
      <c r="L955" s="720"/>
      <c r="M955" s="720"/>
      <c r="N955" s="720"/>
      <c r="O955" s="720"/>
      <c r="P955" s="720"/>
      <c r="Q955" s="720"/>
      <c r="R955" s="720"/>
      <c r="S955" s="720"/>
      <c r="T955" s="720"/>
      <c r="U955" s="720"/>
      <c r="V955" s="720"/>
      <c r="W955" s="720"/>
      <c r="X955" s="720"/>
    </row>
    <row r="956" spans="1:24" ht="18" customHeight="1">
      <c r="A956" s="720"/>
      <c r="B956" s="720"/>
      <c r="C956" s="736"/>
      <c r="D956" s="720"/>
      <c r="E956" s="720"/>
      <c r="F956" s="720"/>
      <c r="G956" s="720"/>
      <c r="H956" s="720"/>
      <c r="I956" s="720"/>
      <c r="J956" s="720"/>
      <c r="K956" s="720"/>
      <c r="L956" s="720"/>
      <c r="M956" s="720"/>
      <c r="N956" s="720"/>
      <c r="O956" s="720"/>
      <c r="P956" s="720"/>
      <c r="Q956" s="720"/>
      <c r="R956" s="720"/>
      <c r="S956" s="720"/>
      <c r="T956" s="720"/>
      <c r="U956" s="720"/>
      <c r="V956" s="720"/>
      <c r="W956" s="720"/>
      <c r="X956" s="720"/>
    </row>
    <row r="957" spans="1:24" ht="18" customHeight="1">
      <c r="A957" s="720"/>
      <c r="B957" s="720"/>
      <c r="C957" s="736"/>
      <c r="D957" s="720"/>
      <c r="E957" s="720"/>
      <c r="F957" s="720"/>
      <c r="G957" s="720"/>
      <c r="H957" s="720"/>
      <c r="I957" s="720"/>
      <c r="J957" s="720"/>
      <c r="K957" s="720"/>
      <c r="L957" s="720"/>
      <c r="M957" s="720"/>
      <c r="N957" s="720"/>
      <c r="O957" s="720"/>
      <c r="P957" s="720"/>
      <c r="Q957" s="720"/>
      <c r="R957" s="720"/>
      <c r="S957" s="720"/>
      <c r="T957" s="720"/>
      <c r="U957" s="720"/>
      <c r="V957" s="720"/>
      <c r="W957" s="720"/>
      <c r="X957" s="720"/>
    </row>
    <row r="958" spans="1:24" ht="18" customHeight="1">
      <c r="A958" s="720"/>
      <c r="B958" s="720"/>
      <c r="C958" s="736"/>
      <c r="D958" s="720"/>
      <c r="E958" s="720"/>
      <c r="F958" s="720"/>
      <c r="G958" s="720"/>
      <c r="H958" s="720"/>
      <c r="I958" s="720"/>
      <c r="J958" s="720"/>
      <c r="K958" s="720"/>
      <c r="L958" s="720"/>
      <c r="M958" s="720"/>
      <c r="N958" s="720"/>
      <c r="O958" s="720"/>
      <c r="P958" s="720"/>
      <c r="Q958" s="720"/>
      <c r="R958" s="720"/>
      <c r="S958" s="720"/>
      <c r="T958" s="720"/>
      <c r="U958" s="720"/>
      <c r="V958" s="720"/>
      <c r="W958" s="720"/>
      <c r="X958" s="720"/>
    </row>
    <row r="959" spans="1:24" ht="18" customHeight="1">
      <c r="A959" s="720"/>
      <c r="B959" s="720"/>
      <c r="C959" s="736"/>
      <c r="D959" s="720"/>
      <c r="E959" s="720"/>
      <c r="F959" s="720"/>
      <c r="G959" s="720"/>
      <c r="H959" s="720"/>
      <c r="I959" s="720"/>
      <c r="J959" s="720"/>
      <c r="K959" s="720"/>
      <c r="L959" s="720"/>
      <c r="M959" s="720"/>
      <c r="N959" s="720"/>
      <c r="O959" s="720"/>
      <c r="P959" s="720"/>
      <c r="Q959" s="720"/>
      <c r="R959" s="720"/>
      <c r="S959" s="720"/>
      <c r="T959" s="720"/>
      <c r="U959" s="720"/>
      <c r="V959" s="720"/>
      <c r="W959" s="720"/>
      <c r="X959" s="720"/>
    </row>
    <row r="960" spans="1:24" ht="18" customHeight="1">
      <c r="A960" s="720"/>
      <c r="B960" s="720"/>
      <c r="C960" s="736"/>
      <c r="D960" s="720"/>
      <c r="E960" s="720"/>
      <c r="F960" s="720"/>
      <c r="G960" s="720"/>
      <c r="H960" s="720"/>
      <c r="I960" s="720"/>
      <c r="J960" s="720"/>
      <c r="K960" s="720"/>
      <c r="L960" s="720"/>
      <c r="M960" s="720"/>
      <c r="N960" s="720"/>
      <c r="O960" s="720"/>
      <c r="P960" s="720"/>
      <c r="Q960" s="720"/>
      <c r="R960" s="720"/>
      <c r="S960" s="720"/>
      <c r="T960" s="720"/>
      <c r="U960" s="720"/>
      <c r="V960" s="720"/>
      <c r="W960" s="720"/>
      <c r="X960" s="720"/>
    </row>
    <row r="961" spans="1:24" ht="18" customHeight="1">
      <c r="A961" s="720"/>
      <c r="B961" s="720"/>
      <c r="C961" s="736"/>
      <c r="D961" s="720"/>
      <c r="E961" s="720"/>
      <c r="F961" s="720"/>
      <c r="G961" s="720"/>
      <c r="H961" s="720"/>
      <c r="I961" s="720"/>
      <c r="J961" s="720"/>
      <c r="K961" s="720"/>
      <c r="L961" s="720"/>
      <c r="M961" s="720"/>
      <c r="N961" s="720"/>
      <c r="O961" s="720"/>
      <c r="P961" s="720"/>
      <c r="Q961" s="720"/>
      <c r="R961" s="720"/>
      <c r="S961" s="720"/>
      <c r="T961" s="720"/>
      <c r="U961" s="720"/>
      <c r="V961" s="720"/>
      <c r="W961" s="720"/>
      <c r="X961" s="720"/>
    </row>
    <row r="962" spans="1:24" ht="18" customHeight="1">
      <c r="A962" s="720"/>
      <c r="B962" s="720"/>
      <c r="C962" s="736"/>
      <c r="D962" s="720"/>
      <c r="E962" s="720"/>
      <c r="F962" s="720"/>
      <c r="G962" s="720"/>
      <c r="H962" s="720"/>
      <c r="I962" s="720"/>
      <c r="J962" s="720"/>
      <c r="K962" s="720"/>
      <c r="L962" s="720"/>
      <c r="M962" s="720"/>
      <c r="N962" s="720"/>
      <c r="O962" s="720"/>
      <c r="P962" s="720"/>
      <c r="Q962" s="720"/>
      <c r="R962" s="720"/>
      <c r="S962" s="720"/>
      <c r="T962" s="720"/>
      <c r="U962" s="720"/>
      <c r="V962" s="720"/>
      <c r="W962" s="720"/>
      <c r="X962" s="720"/>
    </row>
    <row r="963" spans="1:24" ht="18" customHeight="1">
      <c r="A963" s="720"/>
      <c r="B963" s="720"/>
      <c r="C963" s="736"/>
      <c r="D963" s="720"/>
      <c r="E963" s="720"/>
      <c r="F963" s="720"/>
      <c r="G963" s="720"/>
      <c r="H963" s="720"/>
      <c r="I963" s="720"/>
      <c r="J963" s="720"/>
      <c r="K963" s="720"/>
      <c r="L963" s="720"/>
      <c r="M963" s="720"/>
      <c r="N963" s="720"/>
      <c r="O963" s="720"/>
      <c r="P963" s="720"/>
      <c r="Q963" s="720"/>
      <c r="R963" s="720"/>
      <c r="S963" s="720"/>
      <c r="T963" s="720"/>
      <c r="U963" s="720"/>
      <c r="V963" s="720"/>
      <c r="W963" s="720"/>
      <c r="X963" s="720"/>
    </row>
    <row r="964" spans="1:24" ht="18" customHeight="1">
      <c r="A964" s="720"/>
      <c r="B964" s="720"/>
      <c r="C964" s="736"/>
      <c r="D964" s="720"/>
      <c r="E964" s="720"/>
      <c r="F964" s="720"/>
      <c r="G964" s="720"/>
      <c r="H964" s="720"/>
      <c r="I964" s="720"/>
      <c r="J964" s="720"/>
      <c r="K964" s="720"/>
      <c r="L964" s="720"/>
      <c r="M964" s="720"/>
      <c r="N964" s="720"/>
      <c r="O964" s="720"/>
      <c r="P964" s="720"/>
      <c r="Q964" s="720"/>
      <c r="R964" s="720"/>
      <c r="S964" s="720"/>
      <c r="T964" s="720"/>
      <c r="U964" s="720"/>
      <c r="V964" s="720"/>
      <c r="W964" s="720"/>
      <c r="X964" s="720"/>
    </row>
    <row r="965" spans="1:24" ht="18" customHeight="1">
      <c r="A965" s="720"/>
      <c r="B965" s="720"/>
      <c r="C965" s="736"/>
      <c r="D965" s="720"/>
      <c r="E965" s="720"/>
      <c r="F965" s="720"/>
      <c r="G965" s="720"/>
      <c r="H965" s="720"/>
      <c r="I965" s="720"/>
      <c r="J965" s="720"/>
      <c r="K965" s="720"/>
      <c r="L965" s="720"/>
      <c r="M965" s="720"/>
      <c r="N965" s="720"/>
      <c r="O965" s="720"/>
      <c r="P965" s="720"/>
      <c r="Q965" s="720"/>
      <c r="R965" s="720"/>
      <c r="S965" s="720"/>
      <c r="T965" s="720"/>
      <c r="U965" s="720"/>
      <c r="V965" s="720"/>
      <c r="W965" s="720"/>
      <c r="X965" s="720"/>
    </row>
    <row r="966" spans="1:24" ht="18" customHeight="1">
      <c r="A966" s="720"/>
      <c r="B966" s="720"/>
      <c r="C966" s="736"/>
      <c r="D966" s="720"/>
      <c r="E966" s="720"/>
      <c r="F966" s="720"/>
      <c r="G966" s="720"/>
      <c r="H966" s="720"/>
      <c r="I966" s="720"/>
      <c r="J966" s="720"/>
      <c r="K966" s="720"/>
      <c r="L966" s="720"/>
      <c r="M966" s="720"/>
      <c r="N966" s="720"/>
      <c r="O966" s="720"/>
      <c r="P966" s="720"/>
      <c r="Q966" s="720"/>
      <c r="R966" s="720"/>
      <c r="S966" s="720"/>
      <c r="T966" s="720"/>
      <c r="U966" s="720"/>
      <c r="V966" s="720"/>
      <c r="W966" s="720"/>
      <c r="X966" s="720"/>
    </row>
    <row r="967" spans="1:24" ht="18" customHeight="1">
      <c r="A967" s="720"/>
      <c r="B967" s="720"/>
      <c r="C967" s="736"/>
      <c r="D967" s="720"/>
      <c r="E967" s="720"/>
      <c r="F967" s="720"/>
      <c r="G967" s="720"/>
      <c r="H967" s="720"/>
      <c r="I967" s="720"/>
      <c r="J967" s="720"/>
      <c r="K967" s="720"/>
      <c r="L967" s="720"/>
      <c r="M967" s="720"/>
      <c r="N967" s="720"/>
      <c r="O967" s="720"/>
      <c r="P967" s="720"/>
      <c r="Q967" s="720"/>
      <c r="R967" s="720"/>
      <c r="S967" s="720"/>
      <c r="T967" s="720"/>
      <c r="U967" s="720"/>
      <c r="V967" s="720"/>
      <c r="W967" s="720"/>
      <c r="X967" s="720"/>
    </row>
    <row r="968" spans="1:24" ht="18" customHeight="1">
      <c r="A968" s="720"/>
      <c r="B968" s="720"/>
      <c r="C968" s="736"/>
      <c r="D968" s="720"/>
      <c r="E968" s="720"/>
      <c r="F968" s="720"/>
      <c r="G968" s="720"/>
      <c r="H968" s="720"/>
      <c r="I968" s="720"/>
      <c r="J968" s="720"/>
      <c r="K968" s="720"/>
      <c r="L968" s="720"/>
      <c r="M968" s="720"/>
      <c r="N968" s="720"/>
      <c r="O968" s="720"/>
      <c r="P968" s="720"/>
      <c r="Q968" s="720"/>
      <c r="R968" s="720"/>
      <c r="S968" s="720"/>
      <c r="T968" s="720"/>
      <c r="U968" s="720"/>
      <c r="V968" s="720"/>
      <c r="W968" s="720"/>
      <c r="X968" s="720"/>
    </row>
    <row r="969" spans="1:24" ht="18" customHeight="1">
      <c r="A969" s="720"/>
      <c r="B969" s="720"/>
      <c r="C969" s="736"/>
      <c r="D969" s="720"/>
      <c r="E969" s="720"/>
      <c r="F969" s="720"/>
      <c r="G969" s="720"/>
      <c r="H969" s="720"/>
      <c r="I969" s="720"/>
      <c r="J969" s="720"/>
      <c r="K969" s="720"/>
      <c r="L969" s="720"/>
      <c r="M969" s="720"/>
      <c r="N969" s="720"/>
      <c r="O969" s="720"/>
      <c r="P969" s="720"/>
      <c r="Q969" s="720"/>
      <c r="R969" s="720"/>
      <c r="S969" s="720"/>
      <c r="T969" s="720"/>
      <c r="U969" s="720"/>
      <c r="V969" s="720"/>
      <c r="W969" s="720"/>
      <c r="X969" s="720"/>
    </row>
    <row r="970" spans="1:24" ht="18" customHeight="1">
      <c r="A970" s="720"/>
      <c r="B970" s="720"/>
      <c r="C970" s="736"/>
      <c r="D970" s="720"/>
      <c r="E970" s="720"/>
      <c r="F970" s="720"/>
      <c r="G970" s="720"/>
      <c r="H970" s="720"/>
      <c r="I970" s="720"/>
      <c r="J970" s="720"/>
      <c r="K970" s="720"/>
      <c r="L970" s="720"/>
      <c r="M970" s="720"/>
      <c r="N970" s="720"/>
      <c r="O970" s="720"/>
      <c r="P970" s="720"/>
      <c r="Q970" s="720"/>
      <c r="R970" s="720"/>
      <c r="S970" s="720"/>
      <c r="T970" s="720"/>
      <c r="U970" s="720"/>
      <c r="V970" s="720"/>
      <c r="W970" s="720"/>
      <c r="X970" s="720"/>
    </row>
    <row r="971" spans="1:24" ht="18" customHeight="1">
      <c r="A971" s="720"/>
      <c r="B971" s="720"/>
      <c r="C971" s="736"/>
      <c r="D971" s="720"/>
      <c r="E971" s="720"/>
      <c r="F971" s="720"/>
      <c r="G971" s="720"/>
      <c r="H971" s="720"/>
      <c r="I971" s="720"/>
      <c r="J971" s="720"/>
      <c r="K971" s="720"/>
      <c r="L971" s="720"/>
      <c r="M971" s="720"/>
      <c r="N971" s="720"/>
      <c r="O971" s="720"/>
      <c r="P971" s="720"/>
      <c r="Q971" s="720"/>
      <c r="R971" s="720"/>
      <c r="S971" s="720"/>
      <c r="T971" s="720"/>
      <c r="U971" s="720"/>
      <c r="V971" s="720"/>
      <c r="W971" s="720"/>
      <c r="X971" s="720"/>
    </row>
    <row r="972" spans="1:24" ht="18" customHeight="1">
      <c r="A972" s="720"/>
      <c r="B972" s="720"/>
      <c r="C972" s="736"/>
      <c r="D972" s="720"/>
      <c r="E972" s="720"/>
      <c r="F972" s="720"/>
      <c r="G972" s="720"/>
      <c r="H972" s="720"/>
      <c r="I972" s="720"/>
      <c r="J972" s="720"/>
      <c r="K972" s="720"/>
      <c r="L972" s="720"/>
      <c r="M972" s="720"/>
      <c r="N972" s="720"/>
      <c r="O972" s="720"/>
      <c r="P972" s="720"/>
      <c r="Q972" s="720"/>
      <c r="R972" s="720"/>
      <c r="S972" s="720"/>
      <c r="T972" s="720"/>
      <c r="U972" s="720"/>
      <c r="V972" s="720"/>
      <c r="W972" s="720"/>
      <c r="X972" s="720"/>
    </row>
    <row r="973" spans="1:24" ht="18" customHeight="1">
      <c r="A973" s="720"/>
      <c r="B973" s="720"/>
      <c r="C973" s="736"/>
      <c r="D973" s="720"/>
      <c r="E973" s="720"/>
      <c r="F973" s="720"/>
      <c r="G973" s="720"/>
      <c r="H973" s="720"/>
      <c r="I973" s="720"/>
      <c r="J973" s="720"/>
      <c r="K973" s="720"/>
      <c r="L973" s="720"/>
      <c r="M973" s="720"/>
      <c r="N973" s="720"/>
      <c r="O973" s="720"/>
      <c r="P973" s="720"/>
      <c r="Q973" s="720"/>
      <c r="R973" s="720"/>
      <c r="S973" s="720"/>
      <c r="T973" s="720"/>
      <c r="U973" s="720"/>
      <c r="V973" s="720"/>
      <c r="W973" s="720"/>
      <c r="X973" s="720"/>
    </row>
    <row r="974" spans="1:24" ht="18" customHeight="1">
      <c r="A974" s="720"/>
      <c r="B974" s="720"/>
      <c r="C974" s="736"/>
      <c r="D974" s="720"/>
      <c r="E974" s="720"/>
      <c r="F974" s="720"/>
      <c r="G974" s="720"/>
      <c r="H974" s="720"/>
      <c r="I974" s="720"/>
      <c r="J974" s="720"/>
      <c r="K974" s="720"/>
      <c r="L974" s="720"/>
      <c r="M974" s="720"/>
      <c r="N974" s="720"/>
      <c r="O974" s="720"/>
      <c r="P974" s="720"/>
      <c r="Q974" s="720"/>
      <c r="R974" s="720"/>
      <c r="S974" s="720"/>
      <c r="T974" s="720"/>
      <c r="U974" s="720"/>
      <c r="V974" s="720"/>
      <c r="W974" s="720"/>
      <c r="X974" s="720"/>
    </row>
    <row r="975" spans="1:24" ht="18" customHeight="1">
      <c r="A975" s="720"/>
      <c r="B975" s="720"/>
      <c r="C975" s="736"/>
      <c r="D975" s="720"/>
      <c r="E975" s="720"/>
      <c r="F975" s="720"/>
      <c r="G975" s="720"/>
      <c r="H975" s="720"/>
      <c r="I975" s="720"/>
      <c r="J975" s="720"/>
      <c r="K975" s="720"/>
      <c r="L975" s="720"/>
      <c r="M975" s="720"/>
      <c r="N975" s="720"/>
      <c r="O975" s="720"/>
      <c r="P975" s="720"/>
      <c r="Q975" s="720"/>
      <c r="R975" s="720"/>
      <c r="S975" s="720"/>
      <c r="T975" s="720"/>
      <c r="U975" s="720"/>
      <c r="V975" s="720"/>
      <c r="W975" s="720"/>
      <c r="X975" s="720"/>
    </row>
    <row r="976" spans="1:24" ht="18" customHeight="1">
      <c r="A976" s="720"/>
      <c r="B976" s="720"/>
      <c r="C976" s="736"/>
      <c r="D976" s="720"/>
      <c r="E976" s="720"/>
      <c r="F976" s="720"/>
      <c r="G976" s="720"/>
      <c r="H976" s="720"/>
      <c r="I976" s="720"/>
      <c r="J976" s="720"/>
      <c r="K976" s="720"/>
      <c r="L976" s="720"/>
      <c r="M976" s="720"/>
      <c r="N976" s="720"/>
      <c r="O976" s="720"/>
      <c r="P976" s="720"/>
      <c r="Q976" s="720"/>
      <c r="R976" s="720"/>
      <c r="S976" s="720"/>
      <c r="T976" s="720"/>
      <c r="U976" s="720"/>
      <c r="V976" s="720"/>
      <c r="W976" s="720"/>
      <c r="X976" s="720"/>
    </row>
    <row r="977" spans="1:24" ht="18" customHeight="1">
      <c r="A977" s="720"/>
      <c r="B977" s="720"/>
      <c r="C977" s="736"/>
      <c r="D977" s="720"/>
      <c r="E977" s="720"/>
      <c r="F977" s="720"/>
      <c r="G977" s="720"/>
      <c r="H977" s="720"/>
      <c r="I977" s="720"/>
      <c r="J977" s="720"/>
      <c r="K977" s="720"/>
      <c r="L977" s="720"/>
      <c r="M977" s="720"/>
      <c r="N977" s="720"/>
      <c r="O977" s="720"/>
      <c r="P977" s="720"/>
      <c r="Q977" s="720"/>
      <c r="R977" s="720"/>
      <c r="S977" s="720"/>
      <c r="T977" s="720"/>
      <c r="U977" s="720"/>
      <c r="V977" s="720"/>
      <c r="W977" s="720"/>
      <c r="X977" s="720"/>
    </row>
    <row r="978" spans="1:24" ht="18" customHeight="1">
      <c r="A978" s="720"/>
      <c r="B978" s="720"/>
      <c r="C978" s="736"/>
      <c r="D978" s="720"/>
      <c r="E978" s="720"/>
      <c r="F978" s="720"/>
      <c r="G978" s="720"/>
      <c r="H978" s="720"/>
      <c r="I978" s="720"/>
      <c r="J978" s="720"/>
      <c r="K978" s="720"/>
      <c r="L978" s="720"/>
      <c r="M978" s="720"/>
      <c r="N978" s="720"/>
      <c r="O978" s="720"/>
      <c r="P978" s="720"/>
      <c r="Q978" s="720"/>
      <c r="R978" s="720"/>
      <c r="S978" s="720"/>
      <c r="T978" s="720"/>
      <c r="U978" s="720"/>
      <c r="V978" s="720"/>
      <c r="W978" s="720"/>
      <c r="X978" s="720"/>
    </row>
    <row r="979" spans="1:24" ht="18" customHeight="1">
      <c r="A979" s="720"/>
      <c r="B979" s="720"/>
      <c r="C979" s="736"/>
      <c r="D979" s="720"/>
      <c r="E979" s="720"/>
      <c r="F979" s="720"/>
      <c r="G979" s="720"/>
      <c r="H979" s="720"/>
      <c r="I979" s="720"/>
      <c r="J979" s="720"/>
      <c r="K979" s="720"/>
      <c r="L979" s="720"/>
      <c r="M979" s="720"/>
      <c r="N979" s="720"/>
      <c r="O979" s="720"/>
      <c r="P979" s="720"/>
      <c r="Q979" s="720"/>
      <c r="R979" s="720"/>
      <c r="S979" s="720"/>
      <c r="T979" s="720"/>
      <c r="U979" s="720"/>
      <c r="V979" s="720"/>
      <c r="W979" s="720"/>
      <c r="X979" s="720"/>
    </row>
    <row r="980" spans="1:24" ht="18" customHeight="1">
      <c r="A980" s="720"/>
      <c r="B980" s="720"/>
      <c r="C980" s="736"/>
      <c r="D980" s="720"/>
      <c r="E980" s="720"/>
      <c r="F980" s="720"/>
      <c r="G980" s="720"/>
      <c r="H980" s="720"/>
      <c r="I980" s="720"/>
      <c r="J980" s="720"/>
      <c r="K980" s="720"/>
      <c r="L980" s="720"/>
      <c r="M980" s="720"/>
      <c r="N980" s="720"/>
      <c r="O980" s="720"/>
      <c r="P980" s="720"/>
      <c r="Q980" s="720"/>
      <c r="R980" s="720"/>
      <c r="S980" s="720"/>
      <c r="T980" s="720"/>
      <c r="U980" s="720"/>
      <c r="V980" s="720"/>
      <c r="W980" s="720"/>
      <c r="X980" s="720"/>
    </row>
    <row r="981" spans="1:24" ht="18" customHeight="1">
      <c r="A981" s="720"/>
      <c r="B981" s="720"/>
      <c r="C981" s="736"/>
      <c r="D981" s="720"/>
      <c r="E981" s="720"/>
      <c r="F981" s="720"/>
      <c r="G981" s="720"/>
      <c r="H981" s="720"/>
      <c r="I981" s="720"/>
      <c r="J981" s="720"/>
      <c r="K981" s="720"/>
      <c r="L981" s="720"/>
      <c r="M981" s="720"/>
      <c r="N981" s="720"/>
      <c r="O981" s="720"/>
      <c r="P981" s="720"/>
      <c r="Q981" s="720"/>
      <c r="R981" s="720"/>
      <c r="S981" s="720"/>
      <c r="T981" s="720"/>
      <c r="U981" s="720"/>
      <c r="V981" s="720"/>
      <c r="W981" s="720"/>
      <c r="X981" s="720"/>
    </row>
    <row r="982" spans="1:24" ht="18" customHeight="1">
      <c r="A982" s="720"/>
      <c r="B982" s="720"/>
      <c r="C982" s="736"/>
      <c r="D982" s="720"/>
      <c r="E982" s="720"/>
      <c r="F982" s="720"/>
      <c r="G982" s="720"/>
      <c r="H982" s="720"/>
      <c r="I982" s="720"/>
      <c r="J982" s="720"/>
      <c r="K982" s="720"/>
      <c r="L982" s="720"/>
      <c r="M982" s="720"/>
      <c r="N982" s="720"/>
      <c r="O982" s="720"/>
      <c r="P982" s="720"/>
      <c r="Q982" s="720"/>
      <c r="R982" s="720"/>
      <c r="S982" s="720"/>
      <c r="T982" s="720"/>
      <c r="U982" s="720"/>
      <c r="V982" s="720"/>
      <c r="W982" s="720"/>
      <c r="X982" s="720"/>
    </row>
    <row r="983" spans="1:24" ht="18" customHeight="1">
      <c r="A983" s="720"/>
      <c r="B983" s="720"/>
      <c r="C983" s="736"/>
      <c r="D983" s="720"/>
      <c r="E983" s="720"/>
      <c r="F983" s="720"/>
      <c r="G983" s="720"/>
      <c r="H983" s="720"/>
      <c r="I983" s="720"/>
      <c r="J983" s="720"/>
      <c r="K983" s="720"/>
      <c r="L983" s="720"/>
      <c r="M983" s="720"/>
      <c r="N983" s="720"/>
      <c r="O983" s="720"/>
      <c r="P983" s="720"/>
      <c r="Q983" s="720"/>
      <c r="R983" s="720"/>
      <c r="S983" s="720"/>
      <c r="T983" s="720"/>
      <c r="U983" s="720"/>
      <c r="V983" s="720"/>
      <c r="W983" s="720"/>
      <c r="X983" s="720"/>
    </row>
    <row r="984" spans="1:24" ht="18" customHeight="1">
      <c r="A984" s="720"/>
      <c r="B984" s="720"/>
      <c r="C984" s="736"/>
      <c r="D984" s="720"/>
      <c r="E984" s="720"/>
      <c r="F984" s="720"/>
      <c r="G984" s="720"/>
      <c r="H984" s="720"/>
      <c r="I984" s="720"/>
      <c r="J984" s="720"/>
      <c r="K984" s="720"/>
      <c r="L984" s="720"/>
      <c r="M984" s="720"/>
      <c r="N984" s="720"/>
      <c r="O984" s="720"/>
      <c r="P984" s="720"/>
      <c r="Q984" s="720"/>
      <c r="R984" s="720"/>
      <c r="S984" s="720"/>
      <c r="T984" s="720"/>
      <c r="U984" s="720"/>
      <c r="V984" s="720"/>
      <c r="W984" s="720"/>
      <c r="X984" s="720"/>
    </row>
    <row r="985" spans="1:24" ht="18" customHeight="1">
      <c r="A985" s="720"/>
      <c r="B985" s="720"/>
      <c r="C985" s="736"/>
      <c r="D985" s="720"/>
      <c r="E985" s="720"/>
      <c r="F985" s="720"/>
      <c r="G985" s="720"/>
      <c r="H985" s="720"/>
      <c r="I985" s="720"/>
      <c r="J985" s="720"/>
      <c r="K985" s="720"/>
      <c r="L985" s="720"/>
      <c r="M985" s="720"/>
      <c r="N985" s="720"/>
      <c r="O985" s="720"/>
      <c r="P985" s="720"/>
      <c r="Q985" s="720"/>
      <c r="R985" s="720"/>
      <c r="S985" s="720"/>
      <c r="T985" s="720"/>
      <c r="U985" s="720"/>
      <c r="V985" s="720"/>
      <c r="W985" s="720"/>
      <c r="X985" s="720"/>
    </row>
    <row r="986" spans="1:24" ht="18" customHeight="1">
      <c r="A986" s="720"/>
      <c r="B986" s="720"/>
      <c r="C986" s="736"/>
      <c r="D986" s="720"/>
      <c r="E986" s="720"/>
      <c r="F986" s="720"/>
      <c r="G986" s="720"/>
      <c r="H986" s="720"/>
      <c r="I986" s="720"/>
      <c r="J986" s="720"/>
      <c r="K986" s="720"/>
      <c r="L986" s="720"/>
      <c r="M986" s="720"/>
      <c r="N986" s="720"/>
      <c r="O986" s="720"/>
      <c r="P986" s="720"/>
      <c r="Q986" s="720"/>
      <c r="R986" s="720"/>
      <c r="S986" s="720"/>
      <c r="T986" s="720"/>
      <c r="U986" s="720"/>
      <c r="V986" s="720"/>
      <c r="W986" s="720"/>
      <c r="X986" s="720"/>
    </row>
    <row r="987" spans="1:24" ht="18" customHeight="1">
      <c r="A987" s="720"/>
      <c r="B987" s="720"/>
      <c r="C987" s="736"/>
      <c r="D987" s="720"/>
      <c r="E987" s="720"/>
      <c r="F987" s="720"/>
      <c r="G987" s="720"/>
      <c r="H987" s="720"/>
      <c r="I987" s="720"/>
      <c r="J987" s="720"/>
      <c r="K987" s="720"/>
      <c r="L987" s="720"/>
      <c r="M987" s="720"/>
      <c r="N987" s="720"/>
      <c r="O987" s="720"/>
      <c r="P987" s="720"/>
      <c r="Q987" s="720"/>
      <c r="R987" s="720"/>
      <c r="S987" s="720"/>
      <c r="T987" s="720"/>
      <c r="U987" s="720"/>
      <c r="V987" s="720"/>
      <c r="W987" s="720"/>
      <c r="X987" s="720"/>
    </row>
    <row r="988" spans="1:24" ht="18" customHeight="1">
      <c r="A988" s="720"/>
      <c r="B988" s="720"/>
      <c r="C988" s="736"/>
      <c r="D988" s="720"/>
      <c r="E988" s="720"/>
      <c r="F988" s="720"/>
      <c r="G988" s="720"/>
      <c r="H988" s="720"/>
      <c r="I988" s="720"/>
      <c r="J988" s="720"/>
      <c r="K988" s="720"/>
      <c r="L988" s="720"/>
      <c r="M988" s="720"/>
      <c r="N988" s="720"/>
      <c r="O988" s="720"/>
      <c r="P988" s="720"/>
      <c r="Q988" s="720"/>
      <c r="R988" s="720"/>
      <c r="S988" s="720"/>
      <c r="T988" s="720"/>
      <c r="U988" s="720"/>
      <c r="V988" s="720"/>
      <c r="W988" s="720"/>
      <c r="X988" s="720"/>
    </row>
    <row r="989" spans="1:24" ht="18" customHeight="1">
      <c r="A989" s="720"/>
      <c r="B989" s="720"/>
      <c r="C989" s="736"/>
      <c r="D989" s="720"/>
      <c r="E989" s="720"/>
      <c r="F989" s="720"/>
      <c r="G989" s="720"/>
      <c r="H989" s="720"/>
      <c r="I989" s="720"/>
      <c r="J989" s="720"/>
      <c r="K989" s="720"/>
      <c r="L989" s="720"/>
      <c r="M989" s="720"/>
      <c r="N989" s="720"/>
      <c r="O989" s="720"/>
      <c r="P989" s="720"/>
      <c r="Q989" s="720"/>
      <c r="R989" s="720"/>
      <c r="S989" s="720"/>
      <c r="T989" s="720"/>
      <c r="U989" s="720"/>
      <c r="V989" s="720"/>
      <c r="W989" s="720"/>
      <c r="X989" s="720"/>
    </row>
    <row r="990" spans="1:24" ht="18" customHeight="1">
      <c r="A990" s="720"/>
      <c r="B990" s="720"/>
      <c r="C990" s="736"/>
      <c r="D990" s="720"/>
      <c r="E990" s="720"/>
      <c r="F990" s="720"/>
      <c r="G990" s="720"/>
      <c r="H990" s="720"/>
      <c r="I990" s="720"/>
      <c r="J990" s="720"/>
      <c r="K990" s="720"/>
      <c r="L990" s="720"/>
      <c r="M990" s="720"/>
      <c r="N990" s="720"/>
      <c r="O990" s="720"/>
      <c r="P990" s="720"/>
      <c r="Q990" s="720"/>
      <c r="R990" s="720"/>
      <c r="S990" s="720"/>
      <c r="T990" s="720"/>
      <c r="U990" s="720"/>
      <c r="V990" s="720"/>
      <c r="W990" s="720"/>
      <c r="X990" s="720"/>
    </row>
    <row r="991" spans="1:24" ht="18" customHeight="1">
      <c r="A991" s="720"/>
      <c r="B991" s="720"/>
      <c r="C991" s="736"/>
      <c r="D991" s="720"/>
      <c r="E991" s="720"/>
      <c r="F991" s="720"/>
      <c r="G991" s="720"/>
      <c r="H991" s="720"/>
      <c r="I991" s="720"/>
      <c r="J991" s="720"/>
      <c r="K991" s="720"/>
      <c r="L991" s="720"/>
      <c r="M991" s="720"/>
      <c r="N991" s="720"/>
      <c r="O991" s="720"/>
      <c r="P991" s="720"/>
      <c r="Q991" s="720"/>
      <c r="R991" s="720"/>
      <c r="S991" s="720"/>
      <c r="T991" s="720"/>
      <c r="U991" s="720"/>
      <c r="V991" s="720"/>
      <c r="W991" s="720"/>
      <c r="X991" s="720"/>
    </row>
    <row r="992" spans="1:24" ht="18" customHeight="1">
      <c r="A992" s="720"/>
      <c r="B992" s="720"/>
      <c r="C992" s="736"/>
      <c r="D992" s="720"/>
      <c r="E992" s="720"/>
      <c r="F992" s="720"/>
      <c r="G992" s="720"/>
      <c r="H992" s="720"/>
      <c r="I992" s="720"/>
      <c r="J992" s="720"/>
      <c r="K992" s="720"/>
      <c r="L992" s="720"/>
      <c r="M992" s="720"/>
      <c r="N992" s="720"/>
      <c r="O992" s="720"/>
      <c r="P992" s="720"/>
      <c r="Q992" s="720"/>
      <c r="R992" s="720"/>
      <c r="S992" s="720"/>
      <c r="T992" s="720"/>
      <c r="U992" s="720"/>
      <c r="V992" s="720"/>
      <c r="W992" s="720"/>
      <c r="X992" s="720"/>
    </row>
    <row r="993" spans="1:24" ht="18" customHeight="1">
      <c r="A993" s="720"/>
      <c r="B993" s="720"/>
      <c r="C993" s="736"/>
      <c r="D993" s="720"/>
      <c r="E993" s="720"/>
      <c r="F993" s="720"/>
      <c r="G993" s="720"/>
      <c r="H993" s="720"/>
      <c r="I993" s="720"/>
      <c r="J993" s="720"/>
      <c r="K993" s="720"/>
      <c r="L993" s="720"/>
      <c r="M993" s="720"/>
      <c r="N993" s="720"/>
      <c r="O993" s="720"/>
      <c r="P993" s="720"/>
      <c r="Q993" s="720"/>
      <c r="R993" s="720"/>
      <c r="S993" s="720"/>
      <c r="T993" s="720"/>
      <c r="U993" s="720"/>
      <c r="V993" s="720"/>
      <c r="W993" s="720"/>
      <c r="X993" s="720"/>
    </row>
    <row r="994" spans="1:24" ht="18" customHeight="1">
      <c r="A994" s="720"/>
      <c r="B994" s="720"/>
      <c r="C994" s="736"/>
      <c r="D994" s="720"/>
      <c r="E994" s="720"/>
      <c r="F994" s="720"/>
      <c r="G994" s="720"/>
      <c r="H994" s="720"/>
      <c r="I994" s="720"/>
      <c r="J994" s="720"/>
      <c r="K994" s="720"/>
      <c r="L994" s="720"/>
      <c r="M994" s="720"/>
      <c r="N994" s="720"/>
      <c r="O994" s="720"/>
      <c r="P994" s="720"/>
      <c r="Q994" s="720"/>
      <c r="R994" s="720"/>
      <c r="S994" s="720"/>
      <c r="T994" s="720"/>
      <c r="U994" s="720"/>
      <c r="V994" s="720"/>
      <c r="W994" s="720"/>
      <c r="X994" s="720"/>
    </row>
    <row r="995" spans="1:24" ht="18" customHeight="1">
      <c r="A995" s="720"/>
      <c r="B995" s="720"/>
      <c r="C995" s="736"/>
      <c r="D995" s="720"/>
      <c r="E995" s="720"/>
      <c r="F995" s="720"/>
      <c r="G995" s="720"/>
      <c r="H995" s="720"/>
      <c r="I995" s="720"/>
      <c r="J995" s="720"/>
      <c r="K995" s="720"/>
      <c r="L995" s="720"/>
      <c r="M995" s="720"/>
      <c r="N995" s="720"/>
      <c r="O995" s="720"/>
      <c r="P995" s="720"/>
      <c r="Q995" s="720"/>
      <c r="R995" s="720"/>
      <c r="S995" s="720"/>
      <c r="T995" s="720"/>
      <c r="U995" s="720"/>
      <c r="V995" s="720"/>
      <c r="W995" s="720"/>
      <c r="X995" s="720"/>
    </row>
    <row r="996" spans="1:24" ht="18" customHeight="1">
      <c r="A996" s="720"/>
      <c r="B996" s="720"/>
      <c r="C996" s="736"/>
      <c r="D996" s="720"/>
      <c r="E996" s="720"/>
      <c r="F996" s="720"/>
      <c r="G996" s="720"/>
      <c r="H996" s="720"/>
      <c r="I996" s="720"/>
      <c r="J996" s="720"/>
      <c r="K996" s="720"/>
      <c r="L996" s="720"/>
      <c r="M996" s="720"/>
      <c r="N996" s="720"/>
      <c r="O996" s="720"/>
      <c r="P996" s="720"/>
      <c r="Q996" s="720"/>
      <c r="R996" s="720"/>
      <c r="S996" s="720"/>
      <c r="T996" s="720"/>
      <c r="U996" s="720"/>
      <c r="V996" s="720"/>
      <c r="W996" s="720"/>
      <c r="X996" s="720"/>
    </row>
    <row r="997" spans="1:24" ht="18" customHeight="1">
      <c r="A997" s="720"/>
      <c r="B997" s="720"/>
      <c r="C997" s="736"/>
      <c r="D997" s="720"/>
      <c r="E997" s="720"/>
      <c r="F997" s="720"/>
      <c r="G997" s="720"/>
      <c r="H997" s="720"/>
      <c r="I997" s="720"/>
      <c r="J997" s="720"/>
      <c r="K997" s="720"/>
      <c r="L997" s="720"/>
      <c r="M997" s="720"/>
      <c r="N997" s="720"/>
      <c r="O997" s="720"/>
      <c r="P997" s="720"/>
      <c r="Q997" s="720"/>
      <c r="R997" s="720"/>
      <c r="S997" s="720"/>
      <c r="T997" s="720"/>
      <c r="U997" s="720"/>
      <c r="V997" s="720"/>
      <c r="W997" s="720"/>
      <c r="X997" s="720"/>
    </row>
    <row r="998" spans="1:24" ht="18" customHeight="1">
      <c r="A998" s="720"/>
      <c r="B998" s="720"/>
      <c r="C998" s="736"/>
      <c r="D998" s="720"/>
      <c r="E998" s="720"/>
      <c r="F998" s="720"/>
      <c r="G998" s="720"/>
      <c r="H998" s="720"/>
      <c r="I998" s="720"/>
      <c r="J998" s="720"/>
      <c r="K998" s="720"/>
      <c r="L998" s="720"/>
      <c r="M998" s="720"/>
      <c r="N998" s="720"/>
      <c r="O998" s="720"/>
      <c r="P998" s="720"/>
      <c r="Q998" s="720"/>
      <c r="R998" s="720"/>
      <c r="S998" s="720"/>
      <c r="T998" s="720"/>
      <c r="U998" s="720"/>
      <c r="V998" s="720"/>
      <c r="W998" s="720"/>
      <c r="X998" s="720"/>
    </row>
    <row r="999" spans="1:24" ht="18" customHeight="1">
      <c r="A999" s="720"/>
      <c r="B999" s="720"/>
      <c r="C999" s="736"/>
      <c r="D999" s="720"/>
      <c r="E999" s="720"/>
      <c r="F999" s="720"/>
      <c r="G999" s="720"/>
      <c r="H999" s="720"/>
      <c r="I999" s="720"/>
      <c r="J999" s="720"/>
      <c r="K999" s="720"/>
      <c r="L999" s="720"/>
      <c r="M999" s="720"/>
      <c r="N999" s="720"/>
      <c r="O999" s="720"/>
      <c r="P999" s="720"/>
      <c r="Q999" s="720"/>
      <c r="R999" s="720"/>
      <c r="S999" s="720"/>
      <c r="T999" s="720"/>
      <c r="U999" s="720"/>
      <c r="V999" s="720"/>
      <c r="W999" s="720"/>
      <c r="X999" s="720"/>
    </row>
    <row r="1000" spans="1:24" ht="18" customHeight="1">
      <c r="A1000" s="720"/>
      <c r="B1000" s="720"/>
      <c r="C1000" s="736"/>
      <c r="D1000" s="720"/>
      <c r="E1000" s="720"/>
      <c r="F1000" s="720"/>
      <c r="G1000" s="720"/>
      <c r="H1000" s="720"/>
      <c r="I1000" s="720"/>
      <c r="J1000" s="720"/>
      <c r="K1000" s="720"/>
      <c r="L1000" s="720"/>
      <c r="M1000" s="720"/>
      <c r="N1000" s="720"/>
      <c r="O1000" s="720"/>
      <c r="P1000" s="720"/>
      <c r="Q1000" s="720"/>
      <c r="R1000" s="720"/>
      <c r="S1000" s="720"/>
      <c r="T1000" s="720"/>
      <c r="U1000" s="720"/>
      <c r="V1000" s="720"/>
      <c r="W1000" s="720"/>
      <c r="X1000" s="72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dimension ref="A1:X1000"/>
  <sheetViews>
    <sheetView zoomScale="75" zoomScaleNormal="75" workbookViewId="0">
      <selection sqref="A1:C1"/>
    </sheetView>
  </sheetViews>
  <sheetFormatPr defaultColWidth="12.58203125" defaultRowHeight="15" customHeight="1"/>
  <cols>
    <col min="1" max="1" width="3.58203125" style="579" customWidth="1"/>
    <col min="2" max="3" width="47.58203125" style="579" customWidth="1"/>
    <col min="4" max="9" width="6.33203125" customWidth="1"/>
    <col min="10" max="24" width="6.33203125" style="579" customWidth="1"/>
    <col min="25" max="16384" width="12.58203125" style="579"/>
  </cols>
  <sheetData>
    <row r="1" spans="1:24" ht="20.5" thickBot="1">
      <c r="A1" s="1199" t="s">
        <v>359</v>
      </c>
      <c r="B1" s="1200"/>
      <c r="C1" s="1200"/>
      <c r="J1" s="578"/>
      <c r="K1" s="578"/>
      <c r="L1" s="578"/>
      <c r="M1" s="578"/>
      <c r="N1" s="578"/>
      <c r="O1" s="578"/>
      <c r="P1" s="578"/>
      <c r="Q1" s="578"/>
      <c r="R1" s="578"/>
      <c r="S1" s="578"/>
      <c r="T1" s="578"/>
      <c r="U1" s="578"/>
      <c r="V1" s="578"/>
      <c r="W1" s="578"/>
      <c r="X1" s="578"/>
    </row>
    <row r="2" spans="1:24" ht="16.5" customHeight="1" thickBot="1">
      <c r="A2" s="1201" t="s">
        <v>89</v>
      </c>
      <c r="B2" s="1198"/>
      <c r="C2" s="604">
        <v>44732</v>
      </c>
      <c r="J2" s="578"/>
      <c r="K2" s="578"/>
      <c r="L2" s="578"/>
      <c r="M2" s="578"/>
      <c r="N2" s="578"/>
      <c r="O2" s="578"/>
      <c r="P2" s="578"/>
      <c r="Q2" s="578"/>
      <c r="R2" s="578"/>
      <c r="S2" s="578"/>
      <c r="T2" s="578"/>
      <c r="U2" s="578"/>
      <c r="V2" s="578"/>
      <c r="W2" s="578"/>
      <c r="X2" s="578"/>
    </row>
    <row r="3" spans="1:24" ht="18.75" customHeight="1">
      <c r="A3" s="1202" t="s">
        <v>90</v>
      </c>
      <c r="B3" s="581" t="s">
        <v>348</v>
      </c>
      <c r="C3" s="582" t="s">
        <v>1152</v>
      </c>
      <c r="J3" s="578"/>
      <c r="K3" s="578"/>
      <c r="L3" s="578"/>
      <c r="M3" s="578"/>
      <c r="N3" s="578"/>
      <c r="O3" s="578"/>
      <c r="P3" s="578"/>
      <c r="Q3" s="578"/>
      <c r="R3" s="578"/>
      <c r="S3" s="578"/>
      <c r="T3" s="578"/>
      <c r="U3" s="578"/>
      <c r="V3" s="578"/>
      <c r="W3" s="578"/>
      <c r="X3" s="578"/>
    </row>
    <row r="4" spans="1:24" ht="16.5" customHeight="1">
      <c r="A4" s="1194"/>
      <c r="B4" s="583" t="s">
        <v>92</v>
      </c>
      <c r="C4" s="584" t="s">
        <v>1153</v>
      </c>
      <c r="J4" s="578"/>
      <c r="K4" s="578"/>
      <c r="L4" s="578"/>
      <c r="M4" s="578"/>
      <c r="N4" s="578"/>
      <c r="O4" s="578"/>
      <c r="P4" s="578"/>
      <c r="Q4" s="578"/>
      <c r="R4" s="578"/>
      <c r="S4" s="578"/>
      <c r="T4" s="578"/>
      <c r="U4" s="578"/>
      <c r="V4" s="578"/>
      <c r="W4" s="578"/>
      <c r="X4" s="578"/>
    </row>
    <row r="5" spans="1:24" ht="16.5" customHeight="1">
      <c r="A5" s="1194"/>
      <c r="B5" s="583" t="s">
        <v>362</v>
      </c>
      <c r="C5" s="585" t="s">
        <v>1152</v>
      </c>
      <c r="J5" s="578"/>
      <c r="K5" s="578"/>
      <c r="L5" s="578"/>
      <c r="M5" s="578"/>
      <c r="N5" s="578"/>
      <c r="O5" s="578"/>
      <c r="P5" s="578"/>
      <c r="Q5" s="578"/>
      <c r="R5" s="578"/>
      <c r="S5" s="578"/>
      <c r="T5" s="578"/>
      <c r="U5" s="578"/>
      <c r="V5" s="578"/>
      <c r="W5" s="578"/>
      <c r="X5" s="578"/>
    </row>
    <row r="6" spans="1:24" ht="16.5" customHeight="1">
      <c r="A6" s="1194"/>
      <c r="B6" s="583" t="s">
        <v>94</v>
      </c>
      <c r="C6" s="586" t="s">
        <v>1154</v>
      </c>
      <c r="J6" s="578"/>
      <c r="K6" s="578"/>
      <c r="L6" s="578"/>
      <c r="M6" s="578"/>
      <c r="N6" s="578"/>
      <c r="O6" s="578"/>
      <c r="P6" s="578"/>
      <c r="Q6" s="578"/>
      <c r="R6" s="578"/>
      <c r="S6" s="578"/>
      <c r="T6" s="578"/>
      <c r="U6" s="578"/>
      <c r="V6" s="578"/>
      <c r="W6" s="578"/>
      <c r="X6" s="578"/>
    </row>
    <row r="7" spans="1:24" ht="16.5" customHeight="1">
      <c r="A7" s="1194"/>
      <c r="B7" s="583" t="s">
        <v>364</v>
      </c>
      <c r="C7" s="587" t="s">
        <v>1155</v>
      </c>
      <c r="J7" s="578"/>
      <c r="K7" s="578"/>
      <c r="L7" s="578"/>
      <c r="M7" s="578"/>
      <c r="N7" s="578"/>
      <c r="O7" s="578"/>
      <c r="P7" s="578"/>
      <c r="Q7" s="578"/>
      <c r="R7" s="578"/>
      <c r="S7" s="578"/>
      <c r="T7" s="578"/>
      <c r="U7" s="578"/>
      <c r="V7" s="578"/>
      <c r="W7" s="578"/>
      <c r="X7" s="578"/>
    </row>
    <row r="8" spans="1:24" ht="16.5" customHeight="1">
      <c r="A8" s="1194"/>
      <c r="B8" s="583" t="s">
        <v>231</v>
      </c>
      <c r="C8" s="588">
        <v>849042268</v>
      </c>
      <c r="J8" s="578"/>
      <c r="K8" s="578"/>
      <c r="L8" s="578"/>
      <c r="M8" s="578"/>
      <c r="N8" s="578"/>
      <c r="O8" s="578"/>
      <c r="P8" s="578"/>
      <c r="Q8" s="578"/>
      <c r="R8" s="578"/>
      <c r="S8" s="578"/>
      <c r="T8" s="578"/>
      <c r="U8" s="578"/>
      <c r="V8" s="578"/>
      <c r="W8" s="578"/>
      <c r="X8" s="578"/>
    </row>
    <row r="9" spans="1:24" ht="16.5" customHeight="1">
      <c r="A9" s="1194"/>
      <c r="B9" s="583" t="s">
        <v>232</v>
      </c>
      <c r="C9" s="589" t="s">
        <v>2037</v>
      </c>
      <c r="J9" s="578"/>
      <c r="K9" s="578"/>
      <c r="L9" s="578"/>
      <c r="M9" s="578"/>
      <c r="N9" s="578"/>
      <c r="O9" s="578"/>
      <c r="P9" s="578"/>
      <c r="Q9" s="578"/>
      <c r="R9" s="578"/>
      <c r="S9" s="578"/>
      <c r="T9" s="578"/>
      <c r="U9" s="578"/>
      <c r="V9" s="578"/>
      <c r="W9" s="578"/>
      <c r="X9" s="578"/>
    </row>
    <row r="10" spans="1:24" ht="16.5" customHeight="1">
      <c r="A10" s="1194"/>
      <c r="B10" s="583" t="s">
        <v>98</v>
      </c>
      <c r="C10" s="586" t="s">
        <v>1156</v>
      </c>
      <c r="J10" s="578"/>
      <c r="K10" s="578"/>
      <c r="L10" s="578"/>
      <c r="M10" s="578"/>
      <c r="N10" s="578"/>
      <c r="O10" s="578"/>
      <c r="P10" s="578"/>
      <c r="Q10" s="578"/>
      <c r="R10" s="578"/>
      <c r="S10" s="578"/>
      <c r="T10" s="578"/>
      <c r="U10" s="578"/>
      <c r="V10" s="578"/>
      <c r="W10" s="578"/>
      <c r="X10" s="578"/>
    </row>
    <row r="11" spans="1:24" ht="16.5" customHeight="1">
      <c r="A11" s="1194"/>
      <c r="B11" s="583" t="s">
        <v>99</v>
      </c>
      <c r="C11" s="586" t="s">
        <v>100</v>
      </c>
      <c r="J11" s="578"/>
      <c r="K11" s="578"/>
      <c r="L11" s="578"/>
      <c r="M11" s="578"/>
      <c r="N11" s="578"/>
      <c r="O11" s="578"/>
      <c r="P11" s="578"/>
      <c r="Q11" s="578"/>
      <c r="R11" s="578"/>
      <c r="S11" s="578"/>
      <c r="T11" s="578"/>
      <c r="U11" s="578"/>
      <c r="V11" s="578"/>
      <c r="W11" s="578"/>
      <c r="X11" s="578"/>
    </row>
    <row r="12" spans="1:24" ht="16.5" customHeight="1">
      <c r="A12" s="1194"/>
      <c r="B12" s="583" t="s">
        <v>101</v>
      </c>
      <c r="C12" s="586" t="s">
        <v>102</v>
      </c>
      <c r="J12" s="578"/>
      <c r="K12" s="578"/>
      <c r="L12" s="578"/>
      <c r="M12" s="578"/>
      <c r="N12" s="578"/>
      <c r="O12" s="578"/>
      <c r="P12" s="578"/>
      <c r="Q12" s="578"/>
      <c r="R12" s="578"/>
      <c r="S12" s="578"/>
      <c r="T12" s="578"/>
      <c r="U12" s="578"/>
      <c r="V12" s="578"/>
      <c r="W12" s="578"/>
      <c r="X12" s="578"/>
    </row>
    <row r="13" spans="1:24" ht="16.5" customHeight="1">
      <c r="A13" s="1194"/>
      <c r="B13" s="583" t="s">
        <v>103</v>
      </c>
      <c r="C13" s="586" t="s">
        <v>102</v>
      </c>
      <c r="J13" s="578"/>
      <c r="K13" s="578"/>
      <c r="L13" s="578"/>
      <c r="M13" s="578"/>
      <c r="N13" s="578"/>
      <c r="O13" s="578"/>
      <c r="P13" s="578"/>
      <c r="Q13" s="578"/>
      <c r="R13" s="578"/>
      <c r="S13" s="578"/>
      <c r="T13" s="578"/>
      <c r="U13" s="578"/>
      <c r="V13" s="578"/>
      <c r="W13" s="578"/>
      <c r="X13" s="578"/>
    </row>
    <row r="14" spans="1:24" ht="16.5" customHeight="1">
      <c r="A14" s="1194"/>
      <c r="B14" s="583" t="s">
        <v>104</v>
      </c>
      <c r="C14" s="586" t="s">
        <v>100</v>
      </c>
      <c r="J14" s="578"/>
      <c r="K14" s="578"/>
      <c r="L14" s="578"/>
      <c r="M14" s="578"/>
      <c r="N14" s="578"/>
      <c r="O14" s="578"/>
      <c r="P14" s="578"/>
      <c r="Q14" s="578"/>
      <c r="R14" s="578"/>
      <c r="S14" s="578"/>
      <c r="T14" s="578"/>
      <c r="U14" s="578"/>
      <c r="V14" s="578"/>
      <c r="W14" s="578"/>
      <c r="X14" s="578"/>
    </row>
    <row r="15" spans="1:24" ht="16.5" customHeight="1">
      <c r="A15" s="1194"/>
      <c r="B15" s="583" t="s">
        <v>105</v>
      </c>
      <c r="C15" s="586" t="s">
        <v>229</v>
      </c>
      <c r="J15" s="578"/>
      <c r="K15" s="578"/>
      <c r="L15" s="578"/>
      <c r="M15" s="578"/>
      <c r="N15" s="578"/>
      <c r="O15" s="578"/>
      <c r="P15" s="578"/>
      <c r="Q15" s="578"/>
      <c r="R15" s="578"/>
      <c r="S15" s="578"/>
      <c r="T15" s="578"/>
      <c r="U15" s="578"/>
      <c r="V15" s="578"/>
      <c r="W15" s="578"/>
      <c r="X15" s="578"/>
    </row>
    <row r="16" spans="1:24" ht="16.5" customHeight="1">
      <c r="A16" s="1194"/>
      <c r="B16" s="583" t="s">
        <v>106</v>
      </c>
      <c r="C16" s="586" t="s">
        <v>229</v>
      </c>
      <c r="J16" s="578"/>
      <c r="K16" s="578"/>
      <c r="L16" s="578"/>
      <c r="M16" s="578"/>
      <c r="N16" s="578"/>
      <c r="O16" s="578"/>
      <c r="P16" s="578"/>
      <c r="Q16" s="578"/>
      <c r="R16" s="578"/>
      <c r="S16" s="578"/>
      <c r="T16" s="578"/>
      <c r="U16" s="578"/>
      <c r="V16" s="578"/>
      <c r="W16" s="578"/>
      <c r="X16" s="578"/>
    </row>
    <row r="17" spans="1:24" ht="115.5">
      <c r="A17" s="1194"/>
      <c r="B17" s="583" t="s">
        <v>108</v>
      </c>
      <c r="C17" s="586" t="s">
        <v>1157</v>
      </c>
      <c r="J17" s="578"/>
      <c r="K17" s="578"/>
      <c r="L17" s="578"/>
      <c r="M17" s="578"/>
      <c r="N17" s="578"/>
      <c r="O17" s="578"/>
      <c r="P17" s="578"/>
      <c r="Q17" s="578"/>
      <c r="R17" s="578"/>
      <c r="S17" s="578"/>
      <c r="T17" s="578"/>
      <c r="U17" s="578"/>
      <c r="V17" s="578"/>
      <c r="W17" s="578"/>
      <c r="X17" s="578"/>
    </row>
    <row r="18" spans="1:24" ht="33">
      <c r="A18" s="1194"/>
      <c r="B18" s="583" t="s">
        <v>365</v>
      </c>
      <c r="C18" s="586" t="s">
        <v>1158</v>
      </c>
      <c r="J18" s="578"/>
      <c r="K18" s="578"/>
      <c r="L18" s="578"/>
      <c r="M18" s="578"/>
      <c r="N18" s="578"/>
      <c r="O18" s="578"/>
      <c r="P18" s="578"/>
      <c r="Q18" s="578"/>
      <c r="R18" s="578"/>
      <c r="S18" s="578"/>
      <c r="T18" s="578"/>
      <c r="U18" s="578"/>
      <c r="V18" s="578"/>
      <c r="W18" s="578"/>
      <c r="X18" s="578"/>
    </row>
    <row r="19" spans="1:24" ht="16.5" customHeight="1">
      <c r="A19" s="1194"/>
      <c r="B19" s="583" t="s">
        <v>111</v>
      </c>
      <c r="C19" s="586" t="s">
        <v>229</v>
      </c>
      <c r="J19" s="578"/>
      <c r="K19" s="578"/>
      <c r="L19" s="578"/>
      <c r="M19" s="578"/>
      <c r="N19" s="578"/>
      <c r="O19" s="578"/>
      <c r="P19" s="578"/>
      <c r="Q19" s="578"/>
      <c r="R19" s="578"/>
      <c r="S19" s="578"/>
      <c r="T19" s="578"/>
      <c r="U19" s="578"/>
      <c r="V19" s="578"/>
      <c r="W19" s="578"/>
      <c r="X19" s="578"/>
    </row>
    <row r="20" spans="1:24" ht="18">
      <c r="A20" s="1194"/>
      <c r="B20" s="583" t="s">
        <v>1159</v>
      </c>
      <c r="C20" s="586" t="s">
        <v>100</v>
      </c>
      <c r="J20" s="578"/>
      <c r="K20" s="578"/>
      <c r="L20" s="578"/>
      <c r="M20" s="578"/>
      <c r="N20" s="578"/>
      <c r="O20" s="578"/>
      <c r="P20" s="578"/>
      <c r="Q20" s="578"/>
      <c r="R20" s="578"/>
      <c r="S20" s="578"/>
      <c r="T20" s="578"/>
      <c r="U20" s="578"/>
      <c r="V20" s="578"/>
      <c r="W20" s="578"/>
      <c r="X20" s="578"/>
    </row>
    <row r="21" spans="1:24" ht="16.5" customHeight="1">
      <c r="A21" s="1194"/>
      <c r="B21" s="583" t="s">
        <v>113</v>
      </c>
      <c r="C21" s="586" t="s">
        <v>100</v>
      </c>
      <c r="J21" s="578"/>
      <c r="K21" s="578"/>
      <c r="L21" s="578"/>
      <c r="M21" s="578"/>
      <c r="N21" s="578"/>
      <c r="O21" s="578"/>
      <c r="P21" s="578"/>
      <c r="Q21" s="578"/>
      <c r="R21" s="578"/>
      <c r="S21" s="578"/>
      <c r="T21" s="578"/>
      <c r="U21" s="578"/>
      <c r="V21" s="578"/>
      <c r="W21" s="578"/>
      <c r="X21" s="578"/>
    </row>
    <row r="22" spans="1:24" ht="16.5" customHeight="1">
      <c r="A22" s="1194"/>
      <c r="B22" s="583" t="s">
        <v>114</v>
      </c>
      <c r="C22" s="586" t="s">
        <v>100</v>
      </c>
      <c r="J22" s="578"/>
      <c r="K22" s="578"/>
      <c r="L22" s="578"/>
      <c r="M22" s="578"/>
      <c r="N22" s="578"/>
      <c r="O22" s="578"/>
      <c r="P22" s="578"/>
      <c r="Q22" s="578"/>
      <c r="R22" s="578"/>
      <c r="S22" s="578"/>
      <c r="T22" s="578"/>
      <c r="U22" s="578"/>
      <c r="V22" s="578"/>
      <c r="W22" s="578"/>
      <c r="X22" s="578"/>
    </row>
    <row r="23" spans="1:24" ht="16.5" customHeight="1">
      <c r="A23" s="1194"/>
      <c r="B23" s="583" t="s">
        <v>115</v>
      </c>
      <c r="C23" s="586" t="s">
        <v>100</v>
      </c>
      <c r="J23" s="578"/>
      <c r="K23" s="578"/>
      <c r="L23" s="578"/>
      <c r="M23" s="578"/>
      <c r="N23" s="578"/>
      <c r="O23" s="578"/>
      <c r="P23" s="578"/>
      <c r="Q23" s="578"/>
      <c r="R23" s="578"/>
      <c r="S23" s="578"/>
      <c r="T23" s="578"/>
      <c r="U23" s="578"/>
      <c r="V23" s="578"/>
      <c r="W23" s="578"/>
      <c r="X23" s="578"/>
    </row>
    <row r="24" spans="1:24" ht="16.5" customHeight="1">
      <c r="A24" s="1194"/>
      <c r="B24" s="583" t="s">
        <v>116</v>
      </c>
      <c r="C24" s="586" t="s">
        <v>100</v>
      </c>
      <c r="J24" s="578"/>
      <c r="K24" s="578"/>
      <c r="L24" s="578"/>
      <c r="M24" s="578"/>
      <c r="N24" s="578"/>
      <c r="O24" s="578"/>
      <c r="P24" s="578"/>
      <c r="Q24" s="578"/>
      <c r="R24" s="578"/>
      <c r="S24" s="578"/>
      <c r="T24" s="578"/>
      <c r="U24" s="578"/>
      <c r="V24" s="578"/>
      <c r="W24" s="578"/>
      <c r="X24" s="578"/>
    </row>
    <row r="25" spans="1:24" ht="16.5" customHeight="1">
      <c r="A25" s="1194"/>
      <c r="B25" s="583" t="s">
        <v>117</v>
      </c>
      <c r="C25" s="586" t="s">
        <v>1160</v>
      </c>
      <c r="J25" s="578"/>
      <c r="K25" s="578"/>
      <c r="L25" s="578"/>
      <c r="M25" s="578"/>
      <c r="N25" s="578"/>
      <c r="O25" s="578"/>
      <c r="P25" s="578"/>
      <c r="Q25" s="578"/>
      <c r="R25" s="578"/>
      <c r="S25" s="578"/>
      <c r="T25" s="578"/>
      <c r="U25" s="578"/>
      <c r="V25" s="578"/>
      <c r="W25" s="578"/>
      <c r="X25" s="578"/>
    </row>
    <row r="26" spans="1:24" ht="16.5" customHeight="1">
      <c r="A26" s="1194"/>
      <c r="B26" s="583" t="s">
        <v>119</v>
      </c>
      <c r="C26" s="586" t="s">
        <v>100</v>
      </c>
      <c r="J26" s="578"/>
      <c r="K26" s="578"/>
      <c r="L26" s="578"/>
      <c r="M26" s="578"/>
      <c r="N26" s="578"/>
      <c r="O26" s="578"/>
      <c r="P26" s="578"/>
      <c r="Q26" s="578"/>
      <c r="R26" s="578"/>
      <c r="S26" s="578"/>
      <c r="T26" s="578"/>
      <c r="U26" s="578"/>
      <c r="V26" s="578"/>
      <c r="W26" s="578"/>
      <c r="X26" s="578"/>
    </row>
    <row r="27" spans="1:24" ht="16.5" customHeight="1">
      <c r="A27" s="1194"/>
      <c r="B27" s="583" t="s">
        <v>120</v>
      </c>
      <c r="C27" s="586" t="s">
        <v>252</v>
      </c>
      <c r="J27" s="578"/>
      <c r="K27" s="578"/>
      <c r="L27" s="578"/>
      <c r="M27" s="578"/>
      <c r="N27" s="578"/>
      <c r="O27" s="578"/>
      <c r="P27" s="578"/>
      <c r="Q27" s="578"/>
      <c r="R27" s="578"/>
      <c r="S27" s="578"/>
      <c r="T27" s="578"/>
      <c r="U27" s="578"/>
      <c r="V27" s="578"/>
      <c r="W27" s="578"/>
      <c r="X27" s="578"/>
    </row>
    <row r="28" spans="1:24" ht="16.5" customHeight="1">
      <c r="A28" s="1194"/>
      <c r="B28" s="583" t="s">
        <v>122</v>
      </c>
      <c r="C28" s="586" t="s">
        <v>123</v>
      </c>
      <c r="J28" s="578"/>
      <c r="K28" s="578"/>
      <c r="L28" s="578"/>
      <c r="M28" s="578"/>
      <c r="N28" s="578"/>
      <c r="O28" s="578"/>
      <c r="P28" s="578"/>
      <c r="Q28" s="578"/>
      <c r="R28" s="578"/>
      <c r="S28" s="578"/>
      <c r="T28" s="578"/>
      <c r="U28" s="578"/>
      <c r="V28" s="578"/>
      <c r="W28" s="578"/>
      <c r="X28" s="578"/>
    </row>
    <row r="29" spans="1:24" ht="16.5" customHeight="1">
      <c r="A29" s="1194"/>
      <c r="B29" s="583" t="s">
        <v>124</v>
      </c>
      <c r="C29" s="586" t="s">
        <v>1161</v>
      </c>
      <c r="J29" s="578"/>
      <c r="K29" s="578"/>
      <c r="L29" s="578"/>
      <c r="M29" s="578"/>
      <c r="N29" s="578"/>
      <c r="O29" s="578"/>
      <c r="P29" s="578"/>
      <c r="Q29" s="578"/>
      <c r="R29" s="578"/>
      <c r="S29" s="578"/>
      <c r="T29" s="578"/>
      <c r="U29" s="578"/>
      <c r="V29" s="578"/>
      <c r="W29" s="578"/>
      <c r="X29" s="578"/>
    </row>
    <row r="30" spans="1:24" ht="33">
      <c r="A30" s="1194"/>
      <c r="B30" s="583" t="s">
        <v>126</v>
      </c>
      <c r="C30" s="586" t="s">
        <v>423</v>
      </c>
      <c r="J30" s="578"/>
      <c r="K30" s="578"/>
      <c r="L30" s="578"/>
      <c r="M30" s="578"/>
      <c r="N30" s="578"/>
      <c r="O30" s="578"/>
      <c r="P30" s="578"/>
      <c r="Q30" s="578"/>
      <c r="R30" s="578"/>
      <c r="S30" s="578"/>
      <c r="T30" s="578"/>
      <c r="U30" s="578"/>
      <c r="V30" s="578"/>
      <c r="W30" s="578"/>
      <c r="X30" s="578"/>
    </row>
    <row r="31" spans="1:24" ht="18">
      <c r="A31" s="1194"/>
      <c r="B31" s="583" t="s">
        <v>128</v>
      </c>
      <c r="C31" s="586" t="s">
        <v>366</v>
      </c>
      <c r="J31" s="578"/>
      <c r="K31" s="578"/>
      <c r="L31" s="578"/>
      <c r="M31" s="578"/>
      <c r="N31" s="578"/>
      <c r="O31" s="578"/>
      <c r="P31" s="578"/>
      <c r="Q31" s="578"/>
      <c r="R31" s="578"/>
      <c r="S31" s="578"/>
      <c r="T31" s="578"/>
      <c r="U31" s="578"/>
      <c r="V31" s="578"/>
      <c r="W31" s="578"/>
      <c r="X31" s="578"/>
    </row>
    <row r="32" spans="1:24" ht="16.5" customHeight="1" thickBot="1">
      <c r="A32" s="1195"/>
      <c r="B32" s="590" t="s">
        <v>129</v>
      </c>
      <c r="C32" s="591" t="s">
        <v>229</v>
      </c>
      <c r="J32" s="578"/>
      <c r="K32" s="578"/>
      <c r="L32" s="578"/>
      <c r="M32" s="578"/>
      <c r="N32" s="578"/>
      <c r="O32" s="578"/>
      <c r="P32" s="578"/>
      <c r="Q32" s="578"/>
      <c r="R32" s="578"/>
      <c r="S32" s="578"/>
      <c r="T32" s="578"/>
      <c r="U32" s="578"/>
      <c r="V32" s="578"/>
      <c r="W32" s="578"/>
      <c r="X32" s="578"/>
    </row>
    <row r="33" spans="1:24" ht="16.5" customHeight="1">
      <c r="A33" s="1196" t="s">
        <v>130</v>
      </c>
      <c r="B33" s="581" t="s">
        <v>131</v>
      </c>
      <c r="C33" s="592" t="s">
        <v>1154</v>
      </c>
      <c r="J33" s="578"/>
      <c r="K33" s="578"/>
      <c r="L33" s="578"/>
      <c r="M33" s="578"/>
      <c r="N33" s="578"/>
      <c r="O33" s="578"/>
      <c r="P33" s="578"/>
      <c r="Q33" s="578"/>
      <c r="R33" s="578"/>
      <c r="S33" s="578"/>
      <c r="T33" s="578"/>
      <c r="U33" s="578"/>
      <c r="V33" s="578"/>
      <c r="W33" s="578"/>
      <c r="X33" s="578"/>
    </row>
    <row r="34" spans="1:24" ht="16.5" customHeight="1">
      <c r="A34" s="1194"/>
      <c r="B34" s="583" t="s">
        <v>132</v>
      </c>
      <c r="C34" s="586" t="s">
        <v>1162</v>
      </c>
      <c r="J34" s="578"/>
      <c r="K34" s="578"/>
      <c r="L34" s="578"/>
      <c r="M34" s="578"/>
      <c r="N34" s="578"/>
      <c r="O34" s="578"/>
      <c r="P34" s="578"/>
      <c r="Q34" s="578"/>
      <c r="R34" s="578"/>
      <c r="S34" s="578"/>
      <c r="T34" s="578"/>
      <c r="U34" s="578"/>
      <c r="V34" s="578"/>
      <c r="W34" s="578"/>
      <c r="X34" s="578"/>
    </row>
    <row r="35" spans="1:24" ht="16.5" customHeight="1">
      <c r="A35" s="1194"/>
      <c r="B35" s="583" t="s">
        <v>133</v>
      </c>
      <c r="C35" s="586" t="s">
        <v>134</v>
      </c>
      <c r="J35" s="578"/>
      <c r="K35" s="578"/>
      <c r="L35" s="578"/>
      <c r="M35" s="578"/>
      <c r="N35" s="578"/>
      <c r="O35" s="578"/>
      <c r="P35" s="578"/>
      <c r="Q35" s="578"/>
      <c r="R35" s="578"/>
      <c r="S35" s="578"/>
      <c r="T35" s="578"/>
      <c r="U35" s="578"/>
      <c r="V35" s="578"/>
      <c r="W35" s="578"/>
      <c r="X35" s="578"/>
    </row>
    <row r="36" spans="1:24" ht="16.5" customHeight="1">
      <c r="A36" s="1194"/>
      <c r="B36" s="583" t="s">
        <v>135</v>
      </c>
      <c r="C36" s="586" t="s">
        <v>100</v>
      </c>
      <c r="J36" s="578"/>
      <c r="K36" s="578"/>
      <c r="L36" s="578"/>
      <c r="M36" s="578"/>
      <c r="N36" s="578"/>
      <c r="O36" s="578"/>
      <c r="P36" s="578"/>
      <c r="Q36" s="578"/>
      <c r="R36" s="578"/>
      <c r="S36" s="578"/>
      <c r="T36" s="578"/>
      <c r="U36" s="578"/>
      <c r="V36" s="578"/>
      <c r="W36" s="578"/>
      <c r="X36" s="578"/>
    </row>
    <row r="37" spans="1:24" ht="16.5" customHeight="1">
      <c r="A37" s="1194"/>
      <c r="B37" s="583" t="s">
        <v>136</v>
      </c>
      <c r="C37" s="586" t="s">
        <v>100</v>
      </c>
      <c r="J37" s="578"/>
      <c r="K37" s="578"/>
      <c r="L37" s="578"/>
      <c r="M37" s="578"/>
      <c r="N37" s="578"/>
      <c r="O37" s="578"/>
      <c r="P37" s="578"/>
      <c r="Q37" s="578"/>
      <c r="R37" s="578"/>
      <c r="S37" s="578"/>
      <c r="T37" s="578"/>
      <c r="U37" s="578"/>
      <c r="V37" s="578"/>
      <c r="W37" s="578"/>
      <c r="X37" s="578"/>
    </row>
    <row r="38" spans="1:24" ht="16.5" customHeight="1" thickBot="1">
      <c r="A38" s="1195"/>
      <c r="B38" s="593" t="s">
        <v>137</v>
      </c>
      <c r="C38" s="594" t="s">
        <v>102</v>
      </c>
      <c r="J38" s="578"/>
      <c r="K38" s="578"/>
      <c r="L38" s="578"/>
      <c r="M38" s="578"/>
      <c r="N38" s="578"/>
      <c r="O38" s="578"/>
      <c r="P38" s="578"/>
      <c r="Q38" s="578"/>
      <c r="R38" s="578"/>
      <c r="S38" s="578"/>
      <c r="T38" s="578"/>
      <c r="U38" s="578"/>
      <c r="V38" s="578"/>
      <c r="W38" s="578"/>
      <c r="X38" s="578"/>
    </row>
    <row r="39" spans="1:24" ht="16.5" customHeight="1">
      <c r="A39" s="1196" t="s">
        <v>138</v>
      </c>
      <c r="B39" s="581" t="s">
        <v>139</v>
      </c>
      <c r="C39" s="592" t="s">
        <v>100</v>
      </c>
      <c r="J39" s="578"/>
      <c r="K39" s="578"/>
      <c r="L39" s="578"/>
      <c r="M39" s="578"/>
      <c r="N39" s="578"/>
      <c r="O39" s="578"/>
      <c r="P39" s="578"/>
      <c r="Q39" s="578"/>
      <c r="R39" s="578"/>
      <c r="S39" s="578"/>
      <c r="T39" s="578"/>
      <c r="U39" s="578"/>
      <c r="V39" s="578"/>
      <c r="W39" s="578"/>
      <c r="X39" s="578"/>
    </row>
    <row r="40" spans="1:24" ht="16.5" customHeight="1">
      <c r="A40" s="1194"/>
      <c r="B40" s="583" t="s">
        <v>140</v>
      </c>
      <c r="C40" s="586" t="s">
        <v>229</v>
      </c>
      <c r="J40" s="578"/>
      <c r="K40" s="578"/>
      <c r="L40" s="578"/>
      <c r="M40" s="578"/>
      <c r="N40" s="578"/>
      <c r="O40" s="578"/>
      <c r="P40" s="578"/>
      <c r="Q40" s="578"/>
      <c r="R40" s="578"/>
      <c r="S40" s="578"/>
      <c r="T40" s="578"/>
      <c r="U40" s="578"/>
      <c r="V40" s="578"/>
      <c r="W40" s="578"/>
      <c r="X40" s="578"/>
    </row>
    <row r="41" spans="1:24" ht="16.5" customHeight="1">
      <c r="A41" s="1194"/>
      <c r="B41" s="583" t="s">
        <v>141</v>
      </c>
      <c r="C41" s="586" t="s">
        <v>229</v>
      </c>
      <c r="J41" s="578"/>
      <c r="K41" s="578"/>
      <c r="L41" s="578"/>
      <c r="M41" s="578"/>
      <c r="N41" s="578"/>
      <c r="O41" s="578"/>
      <c r="P41" s="578"/>
      <c r="Q41" s="578"/>
      <c r="R41" s="578"/>
      <c r="S41" s="578"/>
      <c r="T41" s="578"/>
      <c r="U41" s="578"/>
      <c r="V41" s="578"/>
      <c r="W41" s="578"/>
      <c r="X41" s="578"/>
    </row>
    <row r="42" spans="1:24" ht="16.5" customHeight="1">
      <c r="A42" s="1194"/>
      <c r="B42" s="583" t="s">
        <v>142</v>
      </c>
      <c r="C42" s="586" t="s">
        <v>229</v>
      </c>
      <c r="J42" s="578"/>
      <c r="K42" s="578"/>
      <c r="L42" s="578"/>
      <c r="M42" s="578"/>
      <c r="N42" s="578"/>
      <c r="O42" s="578"/>
      <c r="P42" s="578"/>
      <c r="Q42" s="578"/>
      <c r="R42" s="578"/>
      <c r="S42" s="578"/>
      <c r="T42" s="578"/>
      <c r="U42" s="578"/>
      <c r="V42" s="578"/>
      <c r="W42" s="578"/>
      <c r="X42" s="578"/>
    </row>
    <row r="43" spans="1:24" ht="16.5" customHeight="1">
      <c r="A43" s="1194"/>
      <c r="B43" s="583" t="s">
        <v>143</v>
      </c>
      <c r="C43" s="586" t="s">
        <v>229</v>
      </c>
      <c r="J43" s="578"/>
      <c r="K43" s="578"/>
      <c r="L43" s="578"/>
      <c r="M43" s="578"/>
      <c r="N43" s="578"/>
      <c r="O43" s="578"/>
      <c r="P43" s="578"/>
      <c r="Q43" s="578"/>
      <c r="R43" s="578"/>
      <c r="S43" s="578"/>
      <c r="T43" s="578"/>
      <c r="U43" s="578"/>
      <c r="V43" s="578"/>
      <c r="W43" s="578"/>
      <c r="X43" s="578"/>
    </row>
    <row r="44" spans="1:24" ht="16.5" customHeight="1" thickBot="1">
      <c r="A44" s="1195"/>
      <c r="B44" s="595" t="s">
        <v>144</v>
      </c>
      <c r="C44" s="594" t="s">
        <v>229</v>
      </c>
      <c r="J44" s="578"/>
      <c r="K44" s="578"/>
      <c r="L44" s="578"/>
      <c r="M44" s="578"/>
      <c r="N44" s="578"/>
      <c r="O44" s="578"/>
      <c r="P44" s="578"/>
      <c r="Q44" s="578"/>
      <c r="R44" s="578"/>
      <c r="S44" s="578"/>
      <c r="T44" s="578"/>
      <c r="U44" s="578"/>
      <c r="V44" s="578"/>
      <c r="W44" s="578"/>
      <c r="X44" s="578"/>
    </row>
    <row r="45" spans="1:24" ht="16.5" customHeight="1">
      <c r="A45" s="1196" t="s">
        <v>145</v>
      </c>
      <c r="B45" s="581" t="s">
        <v>146</v>
      </c>
      <c r="C45" s="592" t="s">
        <v>102</v>
      </c>
      <c r="J45" s="578"/>
      <c r="K45" s="578"/>
      <c r="L45" s="578"/>
      <c r="M45" s="578"/>
      <c r="N45" s="578"/>
      <c r="O45" s="578"/>
      <c r="P45" s="578"/>
      <c r="Q45" s="578"/>
      <c r="R45" s="578"/>
      <c r="S45" s="578"/>
      <c r="T45" s="578"/>
      <c r="U45" s="578"/>
      <c r="V45" s="578"/>
      <c r="W45" s="578"/>
      <c r="X45" s="578"/>
    </row>
    <row r="46" spans="1:24" ht="180.75" customHeight="1">
      <c r="A46" s="1194"/>
      <c r="B46" s="583" t="s">
        <v>148</v>
      </c>
      <c r="C46" s="586" t="s">
        <v>1163</v>
      </c>
      <c r="J46" s="578"/>
      <c r="K46" s="578"/>
      <c r="L46" s="578"/>
      <c r="M46" s="578"/>
      <c r="N46" s="578"/>
      <c r="O46" s="578"/>
      <c r="P46" s="578"/>
      <c r="Q46" s="578"/>
      <c r="R46" s="578"/>
      <c r="S46" s="578"/>
      <c r="T46" s="578"/>
      <c r="U46" s="578"/>
      <c r="V46" s="578"/>
      <c r="W46" s="578"/>
      <c r="X46" s="578"/>
    </row>
    <row r="47" spans="1:24" ht="170.25" customHeight="1" thickBot="1">
      <c r="A47" s="1195"/>
      <c r="B47" s="593" t="s">
        <v>149</v>
      </c>
      <c r="C47" s="594" t="s">
        <v>1164</v>
      </c>
      <c r="J47" s="578"/>
      <c r="K47" s="578"/>
      <c r="L47" s="578"/>
      <c r="M47" s="578"/>
      <c r="N47" s="578"/>
      <c r="O47" s="578"/>
      <c r="P47" s="578"/>
      <c r="Q47" s="578"/>
      <c r="R47" s="578"/>
      <c r="S47" s="578"/>
      <c r="T47" s="578"/>
      <c r="U47" s="578"/>
      <c r="V47" s="578"/>
      <c r="W47" s="578"/>
      <c r="X47" s="578"/>
    </row>
    <row r="48" spans="1:24" ht="16.5" customHeight="1">
      <c r="A48" s="1193" t="s">
        <v>368</v>
      </c>
      <c r="B48" s="590" t="s">
        <v>151</v>
      </c>
      <c r="C48" s="591" t="s">
        <v>102</v>
      </c>
      <c r="J48" s="578"/>
      <c r="K48" s="578"/>
      <c r="L48" s="578"/>
      <c r="M48" s="578"/>
      <c r="N48" s="578"/>
      <c r="O48" s="578"/>
      <c r="P48" s="578"/>
      <c r="Q48" s="578"/>
      <c r="R48" s="578"/>
      <c r="S48" s="578"/>
      <c r="T48" s="578"/>
      <c r="U48" s="578"/>
      <c r="V48" s="578"/>
      <c r="W48" s="578"/>
      <c r="X48" s="578"/>
    </row>
    <row r="49" spans="1:24" ht="16.5" customHeight="1">
      <c r="A49" s="1194"/>
      <c r="B49" s="583" t="s">
        <v>152</v>
      </c>
      <c r="C49" s="586" t="s">
        <v>1165</v>
      </c>
      <c r="J49" s="578"/>
      <c r="K49" s="578"/>
      <c r="L49" s="578"/>
      <c r="M49" s="578"/>
      <c r="N49" s="578"/>
      <c r="O49" s="578"/>
      <c r="P49" s="578"/>
      <c r="Q49" s="578"/>
      <c r="R49" s="578"/>
      <c r="S49" s="578"/>
      <c r="T49" s="578"/>
      <c r="U49" s="578"/>
      <c r="V49" s="578"/>
      <c r="W49" s="578"/>
      <c r="X49" s="578"/>
    </row>
    <row r="50" spans="1:24" ht="16.5" customHeight="1">
      <c r="A50" s="1194"/>
      <c r="B50" s="583" t="s">
        <v>153</v>
      </c>
      <c r="C50" s="586" t="s">
        <v>1166</v>
      </c>
      <c r="J50" s="578"/>
      <c r="K50" s="578"/>
      <c r="L50" s="578"/>
      <c r="M50" s="578"/>
      <c r="N50" s="578"/>
      <c r="O50" s="578"/>
      <c r="P50" s="578"/>
      <c r="Q50" s="578"/>
      <c r="R50" s="578"/>
      <c r="S50" s="578"/>
      <c r="T50" s="578"/>
      <c r="U50" s="578"/>
      <c r="V50" s="578"/>
      <c r="W50" s="578"/>
      <c r="X50" s="578"/>
    </row>
    <row r="51" spans="1:24" ht="16.5" customHeight="1">
      <c r="A51" s="1194"/>
      <c r="B51" s="583" t="s">
        <v>154</v>
      </c>
      <c r="C51" s="586" t="s">
        <v>1167</v>
      </c>
      <c r="J51" s="578"/>
      <c r="K51" s="578"/>
      <c r="L51" s="578"/>
      <c r="M51" s="578"/>
      <c r="N51" s="578"/>
      <c r="O51" s="578"/>
      <c r="P51" s="578"/>
      <c r="Q51" s="578"/>
      <c r="R51" s="578"/>
      <c r="S51" s="578"/>
      <c r="T51" s="578"/>
      <c r="U51" s="578"/>
      <c r="V51" s="578"/>
      <c r="W51" s="578"/>
      <c r="X51" s="578"/>
    </row>
    <row r="52" spans="1:24" ht="171.75" customHeight="1">
      <c r="A52" s="1194"/>
      <c r="B52" s="583" t="s">
        <v>155</v>
      </c>
      <c r="C52" s="586" t="s">
        <v>2038</v>
      </c>
      <c r="J52" s="578"/>
      <c r="K52" s="578"/>
      <c r="L52" s="578"/>
      <c r="M52" s="578"/>
      <c r="N52" s="578"/>
      <c r="O52" s="578"/>
      <c r="P52" s="578"/>
      <c r="Q52" s="578"/>
      <c r="R52" s="578"/>
      <c r="S52" s="578"/>
      <c r="T52" s="578"/>
      <c r="U52" s="578"/>
      <c r="V52" s="578"/>
      <c r="W52" s="578"/>
      <c r="X52" s="578"/>
    </row>
    <row r="53" spans="1:24" ht="409.5">
      <c r="A53" s="1194"/>
      <c r="B53" s="583" t="s">
        <v>1168</v>
      </c>
      <c r="C53" s="586" t="s">
        <v>1169</v>
      </c>
      <c r="J53" s="578"/>
      <c r="K53" s="578"/>
      <c r="L53" s="578"/>
      <c r="M53" s="578"/>
      <c r="N53" s="578"/>
      <c r="O53" s="578"/>
      <c r="P53" s="578"/>
      <c r="Q53" s="578"/>
      <c r="R53" s="578"/>
      <c r="S53" s="578"/>
      <c r="T53" s="578"/>
      <c r="U53" s="578"/>
      <c r="V53" s="578"/>
      <c r="W53" s="578"/>
      <c r="X53" s="578"/>
    </row>
    <row r="54" spans="1:24" ht="16.5" customHeight="1">
      <c r="A54" s="1194"/>
      <c r="B54" s="583" t="s">
        <v>157</v>
      </c>
      <c r="C54" s="586" t="s">
        <v>1170</v>
      </c>
      <c r="J54" s="578"/>
      <c r="K54" s="578"/>
      <c r="L54" s="578"/>
      <c r="M54" s="578"/>
      <c r="N54" s="578"/>
      <c r="O54" s="578"/>
      <c r="P54" s="578"/>
      <c r="Q54" s="578"/>
      <c r="R54" s="578"/>
      <c r="S54" s="578"/>
      <c r="T54" s="578"/>
      <c r="U54" s="578"/>
      <c r="V54" s="578"/>
      <c r="W54" s="578"/>
      <c r="X54" s="578"/>
    </row>
    <row r="55" spans="1:24" ht="16.5" customHeight="1">
      <c r="A55" s="1194"/>
      <c r="B55" s="583" t="s">
        <v>158</v>
      </c>
      <c r="C55" s="586" t="s">
        <v>1171</v>
      </c>
      <c r="J55" s="578"/>
      <c r="K55" s="578"/>
      <c r="L55" s="578"/>
      <c r="M55" s="578"/>
      <c r="N55" s="578"/>
      <c r="O55" s="578"/>
      <c r="P55" s="578"/>
      <c r="Q55" s="578"/>
      <c r="R55" s="578"/>
      <c r="S55" s="578"/>
      <c r="T55" s="578"/>
      <c r="U55" s="578"/>
      <c r="V55" s="578"/>
      <c r="W55" s="578"/>
      <c r="X55" s="578"/>
    </row>
    <row r="56" spans="1:24" ht="16.5" customHeight="1">
      <c r="A56" s="1194"/>
      <c r="B56" s="583" t="s">
        <v>159</v>
      </c>
      <c r="C56" s="586" t="s">
        <v>288</v>
      </c>
      <c r="J56" s="578"/>
      <c r="K56" s="578"/>
      <c r="L56" s="578"/>
      <c r="M56" s="578"/>
      <c r="N56" s="578"/>
      <c r="O56" s="578"/>
      <c r="P56" s="578"/>
      <c r="Q56" s="578"/>
      <c r="R56" s="578"/>
      <c r="S56" s="578"/>
      <c r="T56" s="578"/>
      <c r="U56" s="578"/>
      <c r="V56" s="578"/>
      <c r="W56" s="578"/>
      <c r="X56" s="578"/>
    </row>
    <row r="57" spans="1:24" ht="33">
      <c r="A57" s="1194"/>
      <c r="B57" s="583" t="s">
        <v>160</v>
      </c>
      <c r="C57" s="586" t="s">
        <v>1172</v>
      </c>
      <c r="J57" s="578"/>
      <c r="K57" s="578"/>
      <c r="L57" s="578"/>
      <c r="M57" s="578"/>
      <c r="N57" s="578"/>
      <c r="O57" s="578"/>
      <c r="P57" s="578"/>
      <c r="Q57" s="578"/>
      <c r="R57" s="578"/>
      <c r="S57" s="578"/>
      <c r="T57" s="578"/>
      <c r="U57" s="578"/>
      <c r="V57" s="578"/>
      <c r="W57" s="578"/>
      <c r="X57" s="578"/>
    </row>
    <row r="58" spans="1:24" ht="18">
      <c r="A58" s="1194"/>
      <c r="B58" s="583" t="s">
        <v>162</v>
      </c>
      <c r="C58" s="586" t="s">
        <v>221</v>
      </c>
      <c r="J58" s="578"/>
      <c r="K58" s="578"/>
      <c r="L58" s="578"/>
      <c r="M58" s="578"/>
      <c r="N58" s="578"/>
      <c r="O58" s="578"/>
      <c r="P58" s="578"/>
      <c r="Q58" s="578"/>
      <c r="R58" s="578"/>
      <c r="S58" s="578"/>
      <c r="T58" s="578"/>
      <c r="U58" s="578"/>
      <c r="V58" s="578"/>
      <c r="W58" s="578"/>
      <c r="X58" s="578"/>
    </row>
    <row r="59" spans="1:24" ht="16.5" customHeight="1">
      <c r="A59" s="1194"/>
      <c r="B59" s="583" t="s">
        <v>163</v>
      </c>
      <c r="C59" s="596" t="s">
        <v>2039</v>
      </c>
      <c r="J59" s="578"/>
      <c r="K59" s="578"/>
      <c r="L59" s="578"/>
      <c r="M59" s="578"/>
      <c r="N59" s="578"/>
      <c r="O59" s="578"/>
      <c r="P59" s="578"/>
      <c r="Q59" s="578"/>
      <c r="R59" s="578"/>
      <c r="S59" s="578"/>
      <c r="T59" s="578"/>
      <c r="U59" s="578"/>
      <c r="V59" s="578"/>
      <c r="W59" s="578"/>
      <c r="X59" s="578"/>
    </row>
    <row r="60" spans="1:24" ht="16.5" customHeight="1">
      <c r="A60" s="1194"/>
      <c r="B60" s="583" t="s">
        <v>164</v>
      </c>
      <c r="C60" s="586" t="s">
        <v>1173</v>
      </c>
      <c r="J60" s="578"/>
      <c r="K60" s="578"/>
      <c r="L60" s="578"/>
      <c r="M60" s="578"/>
      <c r="N60" s="578"/>
      <c r="O60" s="578"/>
      <c r="P60" s="578"/>
      <c r="Q60" s="578"/>
      <c r="R60" s="578"/>
      <c r="S60" s="578"/>
      <c r="T60" s="578"/>
      <c r="U60" s="578"/>
      <c r="V60" s="578"/>
      <c r="W60" s="578"/>
      <c r="X60" s="578"/>
    </row>
    <row r="61" spans="1:24" ht="168.75" customHeight="1">
      <c r="A61" s="1194"/>
      <c r="B61" s="583" t="s">
        <v>165</v>
      </c>
      <c r="C61" s="586" t="s">
        <v>1174</v>
      </c>
      <c r="J61" s="578"/>
      <c r="K61" s="578"/>
      <c r="L61" s="578"/>
      <c r="M61" s="578"/>
      <c r="N61" s="578"/>
      <c r="O61" s="578"/>
      <c r="P61" s="578"/>
      <c r="Q61" s="578"/>
      <c r="R61" s="578"/>
      <c r="S61" s="578"/>
      <c r="T61" s="578"/>
      <c r="U61" s="578"/>
      <c r="V61" s="578"/>
      <c r="W61" s="578"/>
      <c r="X61" s="578"/>
    </row>
    <row r="62" spans="1:24" ht="33">
      <c r="A62" s="1194"/>
      <c r="B62" s="583" t="s">
        <v>166</v>
      </c>
      <c r="C62" s="586" t="s">
        <v>2040</v>
      </c>
      <c r="J62" s="578"/>
      <c r="K62" s="578"/>
      <c r="L62" s="578"/>
      <c r="M62" s="578"/>
      <c r="N62" s="578"/>
      <c r="O62" s="578"/>
      <c r="P62" s="578"/>
      <c r="Q62" s="578"/>
      <c r="R62" s="578"/>
      <c r="S62" s="578"/>
      <c r="T62" s="578"/>
      <c r="U62" s="578"/>
      <c r="V62" s="578"/>
      <c r="W62" s="578"/>
      <c r="X62" s="578"/>
    </row>
    <row r="63" spans="1:24" ht="87.75" customHeight="1">
      <c r="A63" s="1194"/>
      <c r="B63" s="583" t="s">
        <v>167</v>
      </c>
      <c r="C63" s="586" t="s">
        <v>2041</v>
      </c>
      <c r="J63" s="578"/>
      <c r="K63" s="578"/>
      <c r="L63" s="578"/>
      <c r="M63" s="578"/>
      <c r="N63" s="578"/>
      <c r="O63" s="578"/>
      <c r="P63" s="578"/>
      <c r="Q63" s="578"/>
      <c r="R63" s="578"/>
      <c r="S63" s="578"/>
      <c r="T63" s="578"/>
      <c r="U63" s="578"/>
      <c r="V63" s="578"/>
      <c r="W63" s="578"/>
      <c r="X63" s="578"/>
    </row>
    <row r="64" spans="1:24" ht="82.5">
      <c r="A64" s="1194"/>
      <c r="B64" s="583" t="s">
        <v>168</v>
      </c>
      <c r="C64" s="586" t="s">
        <v>1175</v>
      </c>
      <c r="J64" s="578"/>
      <c r="K64" s="578"/>
      <c r="L64" s="578"/>
      <c r="M64" s="578"/>
      <c r="N64" s="578"/>
      <c r="O64" s="578"/>
      <c r="P64" s="578"/>
      <c r="Q64" s="578"/>
      <c r="R64" s="578"/>
      <c r="S64" s="578"/>
      <c r="T64" s="578"/>
      <c r="U64" s="578"/>
      <c r="V64" s="578"/>
      <c r="W64" s="578"/>
      <c r="X64" s="578"/>
    </row>
    <row r="65" spans="1:24" ht="16.5" customHeight="1">
      <c r="A65" s="1194"/>
      <c r="B65" s="583" t="s">
        <v>169</v>
      </c>
      <c r="C65" s="586" t="s">
        <v>102</v>
      </c>
      <c r="J65" s="578"/>
      <c r="K65" s="578"/>
      <c r="L65" s="578"/>
      <c r="M65" s="578"/>
      <c r="N65" s="578"/>
      <c r="O65" s="578"/>
      <c r="P65" s="578"/>
      <c r="Q65" s="578"/>
      <c r="R65" s="578"/>
      <c r="S65" s="578"/>
      <c r="T65" s="578"/>
      <c r="U65" s="578"/>
      <c r="V65" s="578"/>
      <c r="W65" s="578"/>
      <c r="X65" s="578"/>
    </row>
    <row r="66" spans="1:24" ht="16.5" customHeight="1">
      <c r="A66" s="1194"/>
      <c r="B66" s="583" t="s">
        <v>170</v>
      </c>
      <c r="C66" s="597" t="s">
        <v>1176</v>
      </c>
      <c r="J66" s="578"/>
      <c r="K66" s="578"/>
      <c r="L66" s="578"/>
      <c r="M66" s="578"/>
      <c r="N66" s="578"/>
      <c r="O66" s="578"/>
      <c r="P66" s="578"/>
      <c r="Q66" s="578"/>
      <c r="R66" s="578"/>
      <c r="S66" s="578"/>
      <c r="T66" s="578"/>
      <c r="U66" s="578"/>
      <c r="V66" s="578"/>
      <c r="W66" s="578"/>
      <c r="X66" s="578"/>
    </row>
    <row r="67" spans="1:24" ht="16.5" customHeight="1">
      <c r="A67" s="1194"/>
      <c r="B67" s="583" t="s">
        <v>171</v>
      </c>
      <c r="C67" s="779" t="s">
        <v>1177</v>
      </c>
      <c r="J67" s="578"/>
      <c r="K67" s="578"/>
      <c r="L67" s="578"/>
      <c r="M67" s="578"/>
      <c r="N67" s="578"/>
      <c r="O67" s="578"/>
      <c r="P67" s="578"/>
      <c r="Q67" s="578"/>
      <c r="R67" s="578"/>
      <c r="S67" s="578"/>
      <c r="T67" s="578"/>
      <c r="U67" s="578"/>
      <c r="V67" s="578"/>
      <c r="W67" s="578"/>
      <c r="X67" s="578"/>
    </row>
    <row r="68" spans="1:24" ht="16.5" customHeight="1" thickBot="1">
      <c r="A68" s="1195"/>
      <c r="B68" s="593" t="s">
        <v>172</v>
      </c>
      <c r="C68" s="594" t="s">
        <v>1178</v>
      </c>
      <c r="J68" s="578"/>
      <c r="K68" s="578"/>
      <c r="L68" s="578"/>
      <c r="M68" s="578"/>
      <c r="N68" s="578"/>
      <c r="O68" s="578"/>
      <c r="P68" s="578"/>
      <c r="Q68" s="578"/>
      <c r="R68" s="578"/>
      <c r="S68" s="578"/>
      <c r="T68" s="578"/>
      <c r="U68" s="578"/>
      <c r="V68" s="578"/>
      <c r="W68" s="578"/>
      <c r="X68" s="578"/>
    </row>
    <row r="69" spans="1:24" ht="16.5" customHeight="1">
      <c r="A69" s="1196" t="s">
        <v>173</v>
      </c>
      <c r="B69" s="581" t="s">
        <v>174</v>
      </c>
      <c r="C69" s="585" t="s">
        <v>102</v>
      </c>
      <c r="J69" s="578"/>
      <c r="K69" s="578"/>
      <c r="L69" s="578"/>
      <c r="M69" s="578"/>
      <c r="N69" s="578"/>
      <c r="O69" s="578"/>
      <c r="P69" s="578"/>
      <c r="Q69" s="578"/>
      <c r="R69" s="578"/>
      <c r="S69" s="578"/>
      <c r="T69" s="578"/>
      <c r="U69" s="578"/>
      <c r="V69" s="578"/>
      <c r="W69" s="578"/>
      <c r="X69" s="578"/>
    </row>
    <row r="70" spans="1:24" ht="16.5" customHeight="1">
      <c r="A70" s="1194"/>
      <c r="B70" s="583" t="s">
        <v>175</v>
      </c>
      <c r="C70" s="586" t="s">
        <v>252</v>
      </c>
      <c r="J70" s="578"/>
      <c r="K70" s="578"/>
      <c r="L70" s="578"/>
      <c r="M70" s="578"/>
      <c r="N70" s="578"/>
      <c r="O70" s="578"/>
      <c r="P70" s="578"/>
      <c r="Q70" s="578"/>
      <c r="R70" s="578"/>
      <c r="S70" s="578"/>
      <c r="T70" s="578"/>
      <c r="U70" s="578"/>
      <c r="V70" s="578"/>
      <c r="W70" s="578"/>
      <c r="X70" s="578"/>
    </row>
    <row r="71" spans="1:24" ht="16.5" customHeight="1">
      <c r="A71" s="1194"/>
      <c r="B71" s="583" t="s">
        <v>177</v>
      </c>
      <c r="C71" s="586" t="s">
        <v>221</v>
      </c>
      <c r="J71" s="578"/>
      <c r="K71" s="578"/>
      <c r="L71" s="578"/>
      <c r="M71" s="578"/>
      <c r="N71" s="578"/>
      <c r="O71" s="578"/>
      <c r="P71" s="578"/>
      <c r="Q71" s="578"/>
      <c r="R71" s="578"/>
      <c r="S71" s="578"/>
      <c r="T71" s="578"/>
      <c r="U71" s="578"/>
      <c r="V71" s="578"/>
      <c r="W71" s="578"/>
      <c r="X71" s="578"/>
    </row>
    <row r="72" spans="1:24" ht="16.5" customHeight="1">
      <c r="A72" s="1194"/>
      <c r="B72" s="583" t="s">
        <v>179</v>
      </c>
      <c r="C72" s="586" t="s">
        <v>221</v>
      </c>
      <c r="J72" s="578"/>
      <c r="K72" s="578"/>
      <c r="L72" s="578"/>
      <c r="M72" s="578"/>
      <c r="N72" s="578"/>
      <c r="O72" s="578"/>
      <c r="P72" s="578"/>
      <c r="Q72" s="578"/>
      <c r="R72" s="578"/>
      <c r="S72" s="578"/>
      <c r="T72" s="578"/>
      <c r="U72" s="578"/>
      <c r="V72" s="578"/>
      <c r="W72" s="578"/>
      <c r="X72" s="578"/>
    </row>
    <row r="73" spans="1:24" ht="49.5">
      <c r="A73" s="1194"/>
      <c r="B73" s="583" t="s">
        <v>180</v>
      </c>
      <c r="C73" s="586" t="s">
        <v>1179</v>
      </c>
      <c r="J73" s="578"/>
      <c r="K73" s="578"/>
      <c r="L73" s="578"/>
      <c r="M73" s="578"/>
      <c r="N73" s="578"/>
      <c r="O73" s="578"/>
      <c r="P73" s="578"/>
      <c r="Q73" s="578"/>
      <c r="R73" s="578"/>
      <c r="S73" s="578"/>
      <c r="T73" s="578"/>
      <c r="U73" s="578"/>
      <c r="V73" s="578"/>
      <c r="W73" s="578"/>
      <c r="X73" s="578"/>
    </row>
    <row r="74" spans="1:24" ht="18">
      <c r="A74" s="1194"/>
      <c r="B74" s="583" t="s">
        <v>356</v>
      </c>
      <c r="C74" s="586" t="s">
        <v>123</v>
      </c>
      <c r="J74" s="578"/>
      <c r="K74" s="578"/>
      <c r="L74" s="578"/>
      <c r="M74" s="578"/>
      <c r="N74" s="578"/>
      <c r="O74" s="578"/>
      <c r="P74" s="578"/>
      <c r="Q74" s="578"/>
      <c r="R74" s="578"/>
      <c r="S74" s="578"/>
      <c r="T74" s="578"/>
      <c r="U74" s="578"/>
      <c r="V74" s="578"/>
      <c r="W74" s="578"/>
      <c r="X74" s="578"/>
    </row>
    <row r="75" spans="1:24" ht="16.5" customHeight="1">
      <c r="A75" s="1194"/>
      <c r="B75" s="583" t="s">
        <v>183</v>
      </c>
      <c r="C75" s="586" t="s">
        <v>102</v>
      </c>
      <c r="J75" s="578"/>
      <c r="K75" s="578"/>
      <c r="L75" s="578"/>
      <c r="M75" s="578"/>
      <c r="N75" s="578"/>
      <c r="O75" s="578"/>
      <c r="P75" s="578"/>
      <c r="Q75" s="578"/>
      <c r="R75" s="578"/>
      <c r="S75" s="578"/>
      <c r="T75" s="578"/>
      <c r="U75" s="578"/>
      <c r="V75" s="578"/>
      <c r="W75" s="578"/>
      <c r="X75" s="578"/>
    </row>
    <row r="76" spans="1:24" ht="16.5" customHeight="1">
      <c r="A76" s="1194"/>
      <c r="B76" s="583" t="s">
        <v>184</v>
      </c>
      <c r="C76" s="779" t="s">
        <v>185</v>
      </c>
      <c r="J76" s="578"/>
      <c r="K76" s="578"/>
      <c r="L76" s="578"/>
      <c r="M76" s="578"/>
      <c r="N76" s="578"/>
      <c r="O76" s="578"/>
      <c r="P76" s="578"/>
      <c r="Q76" s="578"/>
      <c r="R76" s="578"/>
      <c r="S76" s="578"/>
      <c r="T76" s="578"/>
      <c r="U76" s="578"/>
      <c r="V76" s="578"/>
      <c r="W76" s="578"/>
      <c r="X76" s="578"/>
    </row>
    <row r="77" spans="1:24" ht="83" thickBot="1">
      <c r="A77" s="1195"/>
      <c r="B77" s="593" t="s">
        <v>186</v>
      </c>
      <c r="C77" s="594" t="s">
        <v>412</v>
      </c>
      <c r="J77" s="578"/>
      <c r="K77" s="578"/>
      <c r="L77" s="578"/>
      <c r="M77" s="578"/>
      <c r="N77" s="578"/>
      <c r="O77" s="578"/>
      <c r="P77" s="578"/>
      <c r="Q77" s="578"/>
      <c r="R77" s="578"/>
      <c r="S77" s="578"/>
      <c r="T77" s="578"/>
      <c r="U77" s="578"/>
      <c r="V77" s="578"/>
      <c r="W77" s="578"/>
      <c r="X77" s="578"/>
    </row>
    <row r="78" spans="1:24" ht="33">
      <c r="A78" s="1196" t="s">
        <v>188</v>
      </c>
      <c r="B78" s="581" t="s">
        <v>189</v>
      </c>
      <c r="C78" s="585" t="s">
        <v>1685</v>
      </c>
      <c r="J78" s="578"/>
      <c r="K78" s="578"/>
      <c r="L78" s="578"/>
      <c r="M78" s="578"/>
      <c r="N78" s="578"/>
      <c r="O78" s="578"/>
      <c r="P78" s="578"/>
      <c r="Q78" s="578"/>
      <c r="R78" s="578"/>
      <c r="S78" s="578"/>
      <c r="T78" s="578"/>
      <c r="U78" s="578"/>
      <c r="V78" s="578"/>
      <c r="W78" s="578"/>
      <c r="X78" s="578"/>
    </row>
    <row r="79" spans="1:24" ht="66">
      <c r="A79" s="1194"/>
      <c r="B79" s="583" t="s">
        <v>190</v>
      </c>
      <c r="C79" s="586" t="s">
        <v>1879</v>
      </c>
      <c r="J79" s="578"/>
      <c r="K79" s="578"/>
      <c r="L79" s="578"/>
      <c r="M79" s="578"/>
      <c r="N79" s="578"/>
      <c r="O79" s="578"/>
      <c r="P79" s="578"/>
      <c r="Q79" s="578"/>
      <c r="R79" s="578"/>
      <c r="S79" s="578"/>
      <c r="T79" s="578"/>
      <c r="U79" s="578"/>
      <c r="V79" s="578"/>
      <c r="W79" s="578"/>
      <c r="X79" s="578"/>
    </row>
    <row r="80" spans="1:24" ht="18">
      <c r="A80" s="1194"/>
      <c r="B80" s="583" t="s">
        <v>192</v>
      </c>
      <c r="C80" s="586" t="s">
        <v>413</v>
      </c>
      <c r="J80" s="578"/>
      <c r="K80" s="578"/>
      <c r="L80" s="578"/>
      <c r="M80" s="578"/>
      <c r="N80" s="578"/>
      <c r="O80" s="578"/>
      <c r="P80" s="578"/>
      <c r="Q80" s="578"/>
      <c r="R80" s="578"/>
      <c r="S80" s="578"/>
      <c r="T80" s="578"/>
      <c r="U80" s="578"/>
      <c r="V80" s="578"/>
      <c r="W80" s="578"/>
      <c r="X80" s="578"/>
    </row>
    <row r="81" spans="1:24" ht="18">
      <c r="A81" s="1194"/>
      <c r="B81" s="583" t="s">
        <v>193</v>
      </c>
      <c r="C81" s="586" t="s">
        <v>414</v>
      </c>
      <c r="J81" s="578"/>
      <c r="K81" s="578"/>
      <c r="L81" s="578"/>
      <c r="M81" s="578"/>
      <c r="N81" s="578"/>
      <c r="O81" s="578"/>
      <c r="P81" s="578"/>
      <c r="Q81" s="578"/>
      <c r="R81" s="578"/>
      <c r="S81" s="578"/>
      <c r="T81" s="578"/>
      <c r="U81" s="578"/>
      <c r="V81" s="578"/>
      <c r="W81" s="578"/>
      <c r="X81" s="578"/>
    </row>
    <row r="82" spans="1:24" ht="49.5">
      <c r="A82" s="1194"/>
      <c r="B82" s="583" t="s">
        <v>194</v>
      </c>
      <c r="C82" s="586" t="s">
        <v>394</v>
      </c>
      <c r="J82" s="578"/>
      <c r="K82" s="578"/>
      <c r="L82" s="578"/>
      <c r="M82" s="578"/>
      <c r="N82" s="578"/>
      <c r="O82" s="578"/>
      <c r="P82" s="578"/>
      <c r="Q82" s="578"/>
      <c r="R82" s="578"/>
      <c r="S82" s="578"/>
      <c r="T82" s="578"/>
      <c r="U82" s="578"/>
      <c r="V82" s="578"/>
      <c r="W82" s="578"/>
      <c r="X82" s="578"/>
    </row>
    <row r="83" spans="1:24" ht="18">
      <c r="A83" s="1194"/>
      <c r="B83" s="583" t="s">
        <v>195</v>
      </c>
      <c r="C83" s="586" t="s">
        <v>100</v>
      </c>
      <c r="J83" s="578"/>
      <c r="K83" s="578"/>
      <c r="L83" s="578"/>
      <c r="M83" s="578"/>
      <c r="N83" s="578"/>
      <c r="O83" s="578"/>
      <c r="P83" s="578"/>
      <c r="Q83" s="578"/>
      <c r="R83" s="578"/>
      <c r="S83" s="578"/>
      <c r="T83" s="578"/>
      <c r="U83" s="578"/>
      <c r="V83" s="578"/>
      <c r="W83" s="578"/>
      <c r="X83" s="578"/>
    </row>
    <row r="84" spans="1:24" ht="18">
      <c r="A84" s="1194"/>
      <c r="B84" s="583" t="s">
        <v>170</v>
      </c>
      <c r="C84" s="586" t="s">
        <v>221</v>
      </c>
      <c r="J84" s="578"/>
      <c r="K84" s="578"/>
      <c r="L84" s="578"/>
      <c r="M84" s="578"/>
      <c r="N84" s="578"/>
      <c r="O84" s="578"/>
      <c r="P84" s="578"/>
      <c r="Q84" s="578"/>
      <c r="R84" s="578"/>
      <c r="S84" s="578"/>
      <c r="T84" s="578"/>
      <c r="U84" s="578"/>
      <c r="V84" s="578"/>
      <c r="W84" s="578"/>
      <c r="X84" s="578"/>
    </row>
    <row r="85" spans="1:24" ht="16.5" customHeight="1">
      <c r="A85" s="1194"/>
      <c r="B85" s="583" t="s">
        <v>171</v>
      </c>
      <c r="C85" s="586" t="s">
        <v>221</v>
      </c>
      <c r="J85" s="578"/>
      <c r="K85" s="578"/>
      <c r="L85" s="578"/>
      <c r="M85" s="578"/>
      <c r="N85" s="578"/>
      <c r="O85" s="578"/>
      <c r="P85" s="578"/>
      <c r="Q85" s="578"/>
      <c r="R85" s="578"/>
      <c r="S85" s="578"/>
      <c r="T85" s="578"/>
      <c r="U85" s="578"/>
      <c r="V85" s="578"/>
      <c r="W85" s="578"/>
      <c r="X85" s="578"/>
    </row>
    <row r="86" spans="1:24" ht="16.5" customHeight="1">
      <c r="A86" s="1194"/>
      <c r="B86" s="583" t="s">
        <v>196</v>
      </c>
      <c r="C86" s="586" t="s">
        <v>221</v>
      </c>
      <c r="J86" s="578"/>
      <c r="K86" s="578"/>
      <c r="L86" s="578"/>
      <c r="M86" s="578"/>
      <c r="N86" s="578"/>
      <c r="O86" s="578"/>
      <c r="P86" s="578"/>
      <c r="Q86" s="578"/>
      <c r="R86" s="578"/>
      <c r="S86" s="578"/>
      <c r="T86" s="578"/>
      <c r="U86" s="578"/>
      <c r="V86" s="578"/>
      <c r="W86" s="578"/>
      <c r="X86" s="578"/>
    </row>
    <row r="87" spans="1:24" ht="16.5" customHeight="1">
      <c r="A87" s="1194"/>
      <c r="B87" s="583" t="s">
        <v>197</v>
      </c>
      <c r="C87" s="586"/>
      <c r="J87" s="578"/>
      <c r="K87" s="578"/>
      <c r="L87" s="578"/>
      <c r="M87" s="578"/>
      <c r="N87" s="578"/>
      <c r="O87" s="578"/>
      <c r="P87" s="578"/>
      <c r="Q87" s="578"/>
      <c r="R87" s="578"/>
      <c r="S87" s="578"/>
      <c r="T87" s="578"/>
      <c r="U87" s="578"/>
      <c r="V87" s="578"/>
      <c r="W87" s="578"/>
      <c r="X87" s="578"/>
    </row>
    <row r="88" spans="1:24" ht="16.5" customHeight="1">
      <c r="A88" s="1194"/>
      <c r="B88" s="583" t="s">
        <v>198</v>
      </c>
      <c r="C88" s="586" t="s">
        <v>100</v>
      </c>
      <c r="J88" s="578"/>
      <c r="K88" s="578"/>
      <c r="L88" s="578"/>
      <c r="M88" s="578"/>
      <c r="N88" s="578"/>
      <c r="O88" s="578"/>
      <c r="P88" s="578"/>
      <c r="Q88" s="578"/>
      <c r="R88" s="578"/>
      <c r="S88" s="578"/>
      <c r="T88" s="578"/>
      <c r="U88" s="578"/>
      <c r="V88" s="578"/>
      <c r="W88" s="578"/>
      <c r="X88" s="578"/>
    </row>
    <row r="89" spans="1:24" ht="16.5" customHeight="1">
      <c r="A89" s="1194"/>
      <c r="B89" s="583" t="s">
        <v>199</v>
      </c>
      <c r="C89" s="586" t="s">
        <v>221</v>
      </c>
      <c r="J89" s="578"/>
      <c r="K89" s="578"/>
      <c r="L89" s="578"/>
      <c r="M89" s="578"/>
      <c r="N89" s="578"/>
      <c r="O89" s="578"/>
      <c r="P89" s="578"/>
      <c r="Q89" s="578"/>
      <c r="R89" s="578"/>
      <c r="S89" s="578"/>
      <c r="T89" s="578"/>
      <c r="U89" s="578"/>
      <c r="V89" s="578"/>
      <c r="W89" s="578"/>
      <c r="X89" s="578"/>
    </row>
    <row r="90" spans="1:24" ht="16.5" customHeight="1">
      <c r="A90" s="1194"/>
      <c r="B90" s="583" t="s">
        <v>200</v>
      </c>
      <c r="C90" s="586" t="s">
        <v>221</v>
      </c>
      <c r="J90" s="578"/>
      <c r="K90" s="578"/>
      <c r="L90" s="578"/>
      <c r="M90" s="578"/>
      <c r="N90" s="578"/>
      <c r="O90" s="578"/>
      <c r="P90" s="578"/>
      <c r="Q90" s="578"/>
      <c r="R90" s="578"/>
      <c r="S90" s="578"/>
      <c r="T90" s="578"/>
      <c r="U90" s="578"/>
      <c r="V90" s="578"/>
      <c r="W90" s="578"/>
      <c r="X90" s="578"/>
    </row>
    <row r="91" spans="1:24" ht="16.5" customHeight="1">
      <c r="A91" s="1194"/>
      <c r="B91" s="583" t="s">
        <v>201</v>
      </c>
      <c r="C91" s="779" t="s">
        <v>221</v>
      </c>
      <c r="J91" s="578"/>
      <c r="K91" s="578"/>
      <c r="L91" s="578"/>
      <c r="M91" s="578"/>
      <c r="N91" s="578"/>
      <c r="O91" s="578"/>
      <c r="P91" s="578"/>
      <c r="Q91" s="578"/>
      <c r="R91" s="578"/>
      <c r="S91" s="578"/>
      <c r="T91" s="578"/>
      <c r="U91" s="578"/>
      <c r="V91" s="578"/>
      <c r="W91" s="578"/>
      <c r="X91" s="578"/>
    </row>
    <row r="92" spans="1:24" ht="16.5" customHeight="1" thickBot="1">
      <c r="A92" s="1195"/>
      <c r="B92" s="593" t="s">
        <v>202</v>
      </c>
      <c r="C92" s="594" t="s">
        <v>221</v>
      </c>
      <c r="J92" s="578"/>
      <c r="K92" s="578"/>
      <c r="L92" s="578"/>
      <c r="M92" s="578"/>
      <c r="N92" s="578"/>
      <c r="O92" s="578"/>
      <c r="P92" s="578"/>
      <c r="Q92" s="578"/>
      <c r="R92" s="578"/>
      <c r="S92" s="578"/>
      <c r="T92" s="578"/>
      <c r="U92" s="578"/>
      <c r="V92" s="578"/>
      <c r="W92" s="578"/>
      <c r="X92" s="578"/>
    </row>
    <row r="93" spans="1:24" ht="49.5">
      <c r="A93" s="1196" t="s">
        <v>203</v>
      </c>
      <c r="B93" s="581" t="s">
        <v>204</v>
      </c>
      <c r="C93" s="585" t="s">
        <v>436</v>
      </c>
      <c r="J93" s="578"/>
      <c r="K93" s="578"/>
      <c r="L93" s="578"/>
      <c r="M93" s="578"/>
      <c r="N93" s="578"/>
      <c r="O93" s="578"/>
      <c r="P93" s="578"/>
      <c r="Q93" s="578"/>
      <c r="R93" s="578"/>
      <c r="S93" s="578"/>
      <c r="T93" s="578"/>
      <c r="U93" s="578"/>
      <c r="V93" s="578"/>
      <c r="W93" s="578"/>
      <c r="X93" s="578"/>
    </row>
    <row r="94" spans="1:24" ht="33">
      <c r="A94" s="1194"/>
      <c r="B94" s="583" t="s">
        <v>205</v>
      </c>
      <c r="C94" s="586" t="s">
        <v>416</v>
      </c>
      <c r="J94" s="578"/>
      <c r="K94" s="578"/>
      <c r="L94" s="578"/>
      <c r="M94" s="578"/>
      <c r="N94" s="578"/>
      <c r="O94" s="578"/>
      <c r="P94" s="578"/>
      <c r="Q94" s="578"/>
      <c r="R94" s="578"/>
      <c r="S94" s="578"/>
      <c r="T94" s="578"/>
      <c r="U94" s="578"/>
      <c r="V94" s="578"/>
      <c r="W94" s="578"/>
      <c r="X94" s="578"/>
    </row>
    <row r="95" spans="1:24" ht="18">
      <c r="A95" s="1194"/>
      <c r="B95" s="583" t="s">
        <v>206</v>
      </c>
      <c r="C95" s="586" t="s">
        <v>584</v>
      </c>
      <c r="J95" s="578"/>
      <c r="K95" s="578"/>
      <c r="L95" s="578"/>
      <c r="M95" s="578"/>
      <c r="N95" s="578"/>
      <c r="O95" s="578"/>
      <c r="P95" s="578"/>
      <c r="Q95" s="578"/>
      <c r="R95" s="578"/>
      <c r="S95" s="578"/>
      <c r="T95" s="578"/>
      <c r="U95" s="578"/>
      <c r="V95" s="578"/>
      <c r="W95" s="578"/>
      <c r="X95" s="578"/>
    </row>
    <row r="96" spans="1:24" ht="33">
      <c r="A96" s="1194"/>
      <c r="B96" s="583" t="s">
        <v>207</v>
      </c>
      <c r="C96" s="586" t="s">
        <v>1180</v>
      </c>
      <c r="J96" s="578"/>
      <c r="K96" s="578"/>
      <c r="L96" s="578"/>
      <c r="M96" s="578"/>
      <c r="N96" s="578"/>
      <c r="O96" s="578"/>
      <c r="P96" s="578"/>
      <c r="Q96" s="578"/>
      <c r="R96" s="578"/>
      <c r="S96" s="578"/>
      <c r="T96" s="578"/>
      <c r="U96" s="578"/>
      <c r="V96" s="578"/>
      <c r="W96" s="578"/>
      <c r="X96" s="578"/>
    </row>
    <row r="97" spans="1:24" ht="49.5">
      <c r="A97" s="1194"/>
      <c r="B97" s="583" t="s">
        <v>208</v>
      </c>
      <c r="C97" s="586" t="s">
        <v>437</v>
      </c>
      <c r="J97" s="578"/>
      <c r="K97" s="578"/>
      <c r="L97" s="578"/>
      <c r="M97" s="578"/>
      <c r="N97" s="578"/>
      <c r="O97" s="578"/>
      <c r="P97" s="578"/>
      <c r="Q97" s="578"/>
      <c r="R97" s="578"/>
      <c r="S97" s="578"/>
      <c r="T97" s="578"/>
      <c r="U97" s="578"/>
      <c r="V97" s="578"/>
      <c r="W97" s="578"/>
      <c r="X97" s="578"/>
    </row>
    <row r="98" spans="1:24" ht="353.25" customHeight="1">
      <c r="A98" s="1194"/>
      <c r="B98" s="583" t="s">
        <v>209</v>
      </c>
      <c r="C98" s="586" t="s">
        <v>1181</v>
      </c>
      <c r="J98" s="578"/>
      <c r="K98" s="578"/>
      <c r="L98" s="578"/>
      <c r="M98" s="578"/>
      <c r="N98" s="578"/>
      <c r="O98" s="578"/>
      <c r="P98" s="578"/>
      <c r="Q98" s="578"/>
      <c r="R98" s="578"/>
      <c r="S98" s="578"/>
      <c r="T98" s="578"/>
      <c r="U98" s="578"/>
      <c r="V98" s="578"/>
      <c r="W98" s="578"/>
      <c r="X98" s="578"/>
    </row>
    <row r="99" spans="1:24" ht="156.75" customHeight="1">
      <c r="A99" s="1194"/>
      <c r="B99" s="583" t="s">
        <v>211</v>
      </c>
      <c r="C99" s="586" t="s">
        <v>1182</v>
      </c>
      <c r="J99" s="578"/>
      <c r="K99" s="578"/>
      <c r="L99" s="578"/>
      <c r="M99" s="578"/>
      <c r="N99" s="578"/>
      <c r="O99" s="578"/>
      <c r="P99" s="578"/>
      <c r="Q99" s="578"/>
      <c r="R99" s="578"/>
      <c r="S99" s="578"/>
      <c r="T99" s="578"/>
      <c r="U99" s="578"/>
      <c r="V99" s="578"/>
      <c r="W99" s="578"/>
      <c r="X99" s="578"/>
    </row>
    <row r="100" spans="1:24" ht="18">
      <c r="A100" s="1194"/>
      <c r="B100" s="583" t="s">
        <v>374</v>
      </c>
      <c r="C100" s="586" t="s">
        <v>100</v>
      </c>
      <c r="J100" s="578"/>
      <c r="K100" s="578"/>
      <c r="L100" s="578"/>
      <c r="M100" s="578"/>
      <c r="N100" s="578"/>
      <c r="O100" s="578"/>
      <c r="P100" s="578"/>
      <c r="Q100" s="578"/>
      <c r="R100" s="578"/>
      <c r="S100" s="578"/>
      <c r="T100" s="578"/>
      <c r="U100" s="578"/>
      <c r="V100" s="578"/>
      <c r="W100" s="578"/>
      <c r="X100" s="578"/>
    </row>
    <row r="101" spans="1:24" ht="18">
      <c r="A101" s="1194"/>
      <c r="B101" s="583" t="s">
        <v>213</v>
      </c>
      <c r="C101" s="591" t="s">
        <v>100</v>
      </c>
      <c r="J101" s="578"/>
      <c r="K101" s="578"/>
      <c r="L101" s="578"/>
      <c r="M101" s="578"/>
      <c r="N101" s="578"/>
      <c r="O101" s="578"/>
      <c r="P101" s="578"/>
      <c r="Q101" s="578"/>
      <c r="R101" s="578"/>
      <c r="S101" s="578"/>
      <c r="T101" s="578"/>
      <c r="U101" s="578"/>
      <c r="V101" s="578"/>
      <c r="W101" s="578"/>
      <c r="X101" s="578"/>
    </row>
    <row r="102" spans="1:24" ht="18.5" thickBot="1">
      <c r="A102" s="1195"/>
      <c r="B102" s="595" t="s">
        <v>214</v>
      </c>
      <c r="C102" s="594" t="s">
        <v>100</v>
      </c>
      <c r="J102" s="578"/>
      <c r="K102" s="578"/>
      <c r="L102" s="578"/>
      <c r="M102" s="578"/>
      <c r="N102" s="578"/>
      <c r="O102" s="578"/>
      <c r="P102" s="578"/>
      <c r="Q102" s="578"/>
      <c r="R102" s="578"/>
      <c r="S102" s="578"/>
      <c r="T102" s="578"/>
      <c r="U102" s="578"/>
      <c r="V102" s="578"/>
      <c r="W102" s="578"/>
      <c r="X102" s="578"/>
    </row>
    <row r="103" spans="1:24" ht="33">
      <c r="A103" s="1193" t="s">
        <v>375</v>
      </c>
      <c r="B103" s="583" t="s">
        <v>216</v>
      </c>
      <c r="C103" s="782" t="s">
        <v>1183</v>
      </c>
      <c r="J103" s="578"/>
      <c r="K103" s="578"/>
      <c r="L103" s="578"/>
      <c r="M103" s="578"/>
      <c r="N103" s="578"/>
      <c r="O103" s="578"/>
      <c r="P103" s="578"/>
      <c r="Q103" s="578"/>
      <c r="R103" s="578"/>
      <c r="S103" s="578"/>
      <c r="T103" s="578"/>
      <c r="U103" s="578"/>
      <c r="V103" s="578"/>
      <c r="W103" s="578"/>
      <c r="X103" s="578"/>
    </row>
    <row r="104" spans="1:24" ht="18">
      <c r="A104" s="1194"/>
      <c r="B104" s="583" t="s">
        <v>376</v>
      </c>
      <c r="C104" s="600">
        <v>868.47</v>
      </c>
      <c r="J104" s="578"/>
      <c r="K104" s="578"/>
      <c r="L104" s="578"/>
      <c r="M104" s="578"/>
      <c r="N104" s="578"/>
      <c r="O104" s="578"/>
      <c r="P104" s="578"/>
      <c r="Q104" s="578"/>
      <c r="R104" s="578"/>
      <c r="S104" s="578"/>
      <c r="T104" s="578"/>
      <c r="U104" s="578"/>
      <c r="V104" s="578"/>
      <c r="W104" s="578"/>
      <c r="X104" s="578"/>
    </row>
    <row r="105" spans="1:24" ht="18">
      <c r="A105" s="1194"/>
      <c r="B105" s="583" t="s">
        <v>344</v>
      </c>
      <c r="C105" s="601">
        <v>117126.64</v>
      </c>
      <c r="J105" s="578"/>
      <c r="K105" s="578"/>
      <c r="L105" s="578"/>
      <c r="M105" s="578"/>
      <c r="N105" s="578"/>
      <c r="O105" s="578"/>
      <c r="P105" s="578"/>
      <c r="Q105" s="578"/>
      <c r="R105" s="578"/>
      <c r="S105" s="578"/>
      <c r="T105" s="578"/>
      <c r="U105" s="578"/>
      <c r="V105" s="578"/>
      <c r="W105" s="578"/>
      <c r="X105" s="578"/>
    </row>
    <row r="106" spans="1:24" ht="18">
      <c r="A106" s="1194"/>
      <c r="B106" s="583" t="s">
        <v>574</v>
      </c>
      <c r="C106" s="781" t="s">
        <v>2042</v>
      </c>
      <c r="J106" s="578"/>
      <c r="K106" s="578"/>
      <c r="L106" s="578"/>
      <c r="M106" s="578"/>
      <c r="N106" s="578"/>
      <c r="O106" s="578"/>
      <c r="P106" s="578"/>
      <c r="Q106" s="578"/>
      <c r="R106" s="578"/>
      <c r="S106" s="578"/>
      <c r="T106" s="578"/>
      <c r="U106" s="578"/>
      <c r="V106" s="578"/>
      <c r="W106" s="578"/>
      <c r="X106" s="578"/>
    </row>
    <row r="107" spans="1:24" ht="18.5" thickBot="1">
      <c r="A107" s="1195"/>
      <c r="B107" s="602" t="s">
        <v>1184</v>
      </c>
      <c r="C107" s="594" t="s">
        <v>100</v>
      </c>
      <c r="J107" s="578"/>
      <c r="K107" s="578"/>
      <c r="L107" s="578"/>
      <c r="M107" s="578"/>
      <c r="N107" s="578"/>
      <c r="O107" s="578"/>
      <c r="P107" s="578"/>
      <c r="Q107" s="578"/>
      <c r="R107" s="578"/>
      <c r="S107" s="578"/>
      <c r="T107" s="578"/>
      <c r="U107" s="578"/>
      <c r="V107" s="578"/>
      <c r="W107" s="578"/>
      <c r="X107" s="578"/>
    </row>
    <row r="108" spans="1:24" ht="16.5" customHeight="1" thickBot="1">
      <c r="A108" s="1197" t="s">
        <v>222</v>
      </c>
      <c r="B108" s="1198"/>
      <c r="C108" s="780" t="s">
        <v>229</v>
      </c>
      <c r="J108" s="578"/>
      <c r="K108" s="578"/>
      <c r="L108" s="578"/>
      <c r="M108" s="578"/>
      <c r="N108" s="578"/>
      <c r="O108" s="578"/>
      <c r="P108" s="578"/>
      <c r="Q108" s="578"/>
      <c r="R108" s="578"/>
      <c r="S108" s="578"/>
      <c r="T108" s="578"/>
      <c r="U108" s="578"/>
      <c r="V108" s="578"/>
      <c r="W108" s="578"/>
      <c r="X108" s="578"/>
    </row>
    <row r="109" spans="1:24" ht="235.5" customHeight="1">
      <c r="A109" s="773" t="s">
        <v>511</v>
      </c>
      <c r="C109" s="578"/>
      <c r="J109" s="578"/>
      <c r="K109" s="578"/>
      <c r="L109" s="578"/>
      <c r="M109" s="578"/>
      <c r="N109" s="578"/>
      <c r="O109" s="578"/>
      <c r="P109" s="578"/>
      <c r="Q109" s="578"/>
      <c r="R109" s="578"/>
      <c r="S109" s="578"/>
      <c r="T109" s="578"/>
      <c r="U109" s="578"/>
      <c r="V109" s="578"/>
      <c r="W109" s="578"/>
      <c r="X109" s="578"/>
    </row>
    <row r="110" spans="1:24" ht="16.5" customHeight="1">
      <c r="A110" s="578"/>
      <c r="B110" s="578"/>
      <c r="C110" s="578"/>
      <c r="J110" s="578"/>
      <c r="K110" s="578"/>
      <c r="L110" s="578"/>
      <c r="M110" s="578"/>
      <c r="N110" s="578"/>
      <c r="O110" s="578"/>
      <c r="P110" s="578"/>
      <c r="Q110" s="578"/>
      <c r="R110" s="578"/>
      <c r="S110" s="578"/>
      <c r="T110" s="578"/>
      <c r="U110" s="578"/>
      <c r="V110" s="578"/>
      <c r="W110" s="578"/>
      <c r="X110" s="578"/>
    </row>
    <row r="111" spans="1:24" ht="16.5" customHeight="1">
      <c r="A111" s="578"/>
      <c r="B111" s="578"/>
      <c r="C111" s="578"/>
      <c r="J111" s="578"/>
      <c r="K111" s="578"/>
      <c r="L111" s="578"/>
      <c r="M111" s="578"/>
      <c r="N111" s="578"/>
      <c r="O111" s="578"/>
      <c r="P111" s="578"/>
      <c r="Q111" s="578"/>
      <c r="R111" s="578"/>
      <c r="S111" s="578"/>
      <c r="T111" s="578"/>
      <c r="U111" s="578"/>
      <c r="V111" s="578"/>
      <c r="W111" s="578"/>
      <c r="X111" s="578"/>
    </row>
    <row r="112" spans="1:24" ht="16.5" customHeight="1">
      <c r="A112" s="578"/>
      <c r="B112" s="578"/>
      <c r="C112" s="578"/>
      <c r="J112" s="578"/>
      <c r="K112" s="578"/>
      <c r="L112" s="578"/>
      <c r="M112" s="578"/>
      <c r="N112" s="578"/>
      <c r="O112" s="578"/>
      <c r="P112" s="578"/>
      <c r="Q112" s="578"/>
      <c r="R112" s="578"/>
      <c r="S112" s="578"/>
      <c r="T112" s="578"/>
      <c r="U112" s="578"/>
      <c r="V112" s="578"/>
      <c r="W112" s="578"/>
      <c r="X112" s="578"/>
    </row>
    <row r="113" spans="1:24" ht="16.5" customHeight="1">
      <c r="A113" s="578"/>
      <c r="B113" s="578"/>
      <c r="C113" s="578"/>
      <c r="J113" s="578"/>
      <c r="K113" s="578"/>
      <c r="L113" s="578"/>
      <c r="M113" s="578"/>
      <c r="N113" s="578"/>
      <c r="O113" s="578"/>
      <c r="P113" s="578"/>
      <c r="Q113" s="578"/>
      <c r="R113" s="578"/>
      <c r="S113" s="578"/>
      <c r="T113" s="578"/>
      <c r="U113" s="578"/>
      <c r="V113" s="578"/>
      <c r="W113" s="578"/>
      <c r="X113" s="578"/>
    </row>
    <row r="114" spans="1:24" ht="16.5" customHeight="1">
      <c r="A114" s="578"/>
      <c r="B114" s="578"/>
      <c r="C114" s="578"/>
      <c r="J114" s="578"/>
      <c r="K114" s="578"/>
      <c r="L114" s="578"/>
      <c r="M114" s="578"/>
      <c r="N114" s="578"/>
      <c r="O114" s="578"/>
      <c r="P114" s="578"/>
      <c r="Q114" s="578"/>
      <c r="R114" s="578"/>
      <c r="S114" s="578"/>
      <c r="T114" s="578"/>
      <c r="U114" s="578"/>
      <c r="V114" s="578"/>
      <c r="W114" s="578"/>
      <c r="X114" s="578"/>
    </row>
    <row r="115" spans="1:24" ht="16.5" customHeight="1">
      <c r="A115" s="578"/>
      <c r="B115" s="578"/>
      <c r="C115" s="578"/>
      <c r="J115" s="578"/>
      <c r="K115" s="578"/>
      <c r="L115" s="578"/>
      <c r="M115" s="578"/>
      <c r="N115" s="578"/>
      <c r="O115" s="578"/>
      <c r="P115" s="578"/>
      <c r="Q115" s="578"/>
      <c r="R115" s="578"/>
      <c r="S115" s="578"/>
      <c r="T115" s="578"/>
      <c r="U115" s="578"/>
      <c r="V115" s="578"/>
      <c r="W115" s="578"/>
      <c r="X115" s="578"/>
    </row>
    <row r="116" spans="1:24" ht="16.5" customHeight="1">
      <c r="A116" s="578"/>
      <c r="B116" s="578"/>
      <c r="C116" s="578"/>
      <c r="J116" s="578"/>
      <c r="K116" s="578"/>
      <c r="L116" s="578"/>
      <c r="M116" s="578"/>
      <c r="N116" s="578"/>
      <c r="O116" s="578"/>
      <c r="P116" s="578"/>
      <c r="Q116" s="578"/>
      <c r="R116" s="578"/>
      <c r="S116" s="578"/>
      <c r="T116" s="578"/>
      <c r="U116" s="578"/>
      <c r="V116" s="578"/>
      <c r="W116" s="578"/>
      <c r="X116" s="578"/>
    </row>
    <row r="117" spans="1:24" ht="16.5" customHeight="1">
      <c r="A117" s="578"/>
      <c r="B117" s="578"/>
      <c r="C117" s="578"/>
      <c r="J117" s="578"/>
      <c r="K117" s="578"/>
      <c r="L117" s="578"/>
      <c r="M117" s="578"/>
      <c r="N117" s="578"/>
      <c r="O117" s="578"/>
      <c r="P117" s="578"/>
      <c r="Q117" s="578"/>
      <c r="R117" s="578"/>
      <c r="S117" s="578"/>
      <c r="T117" s="578"/>
      <c r="U117" s="578"/>
      <c r="V117" s="578"/>
      <c r="W117" s="578"/>
      <c r="X117" s="578"/>
    </row>
    <row r="118" spans="1:24" ht="16.5" customHeight="1">
      <c r="A118" s="578"/>
      <c r="B118" s="578"/>
      <c r="C118" s="578"/>
      <c r="J118" s="578"/>
      <c r="K118" s="578"/>
      <c r="L118" s="578"/>
      <c r="M118" s="578"/>
      <c r="N118" s="578"/>
      <c r="O118" s="578"/>
      <c r="P118" s="578"/>
      <c r="Q118" s="578"/>
      <c r="R118" s="578"/>
      <c r="S118" s="578"/>
      <c r="T118" s="578"/>
      <c r="U118" s="578"/>
      <c r="V118" s="578"/>
      <c r="W118" s="578"/>
      <c r="X118" s="578"/>
    </row>
    <row r="119" spans="1:24" ht="16.5" customHeight="1">
      <c r="A119" s="578"/>
      <c r="B119" s="578"/>
      <c r="C119" s="578"/>
      <c r="J119" s="578"/>
      <c r="K119" s="578"/>
      <c r="L119" s="578"/>
      <c r="M119" s="578"/>
      <c r="N119" s="578"/>
      <c r="O119" s="578"/>
      <c r="P119" s="578"/>
      <c r="Q119" s="578"/>
      <c r="R119" s="578"/>
      <c r="S119" s="578"/>
      <c r="T119" s="578"/>
      <c r="U119" s="578"/>
      <c r="V119" s="578"/>
      <c r="W119" s="578"/>
      <c r="X119" s="578"/>
    </row>
    <row r="120" spans="1:24" ht="16.5" customHeight="1">
      <c r="A120" s="578"/>
      <c r="B120" s="578"/>
      <c r="C120" s="578"/>
      <c r="J120" s="578"/>
      <c r="K120" s="578"/>
      <c r="L120" s="578"/>
      <c r="M120" s="578"/>
      <c r="N120" s="578"/>
      <c r="O120" s="578"/>
      <c r="P120" s="578"/>
      <c r="Q120" s="578"/>
      <c r="R120" s="578"/>
      <c r="S120" s="578"/>
      <c r="T120" s="578"/>
      <c r="U120" s="578"/>
      <c r="V120" s="578"/>
      <c r="W120" s="578"/>
      <c r="X120" s="578"/>
    </row>
    <row r="121" spans="1:24" ht="16.5" customHeight="1">
      <c r="A121" s="578"/>
      <c r="B121" s="578"/>
      <c r="C121" s="578"/>
      <c r="J121" s="578"/>
      <c r="K121" s="578"/>
      <c r="L121" s="578"/>
      <c r="M121" s="578"/>
      <c r="N121" s="578"/>
      <c r="O121" s="578"/>
      <c r="P121" s="578"/>
      <c r="Q121" s="578"/>
      <c r="R121" s="578"/>
      <c r="S121" s="578"/>
      <c r="T121" s="578"/>
      <c r="U121" s="578"/>
      <c r="V121" s="578"/>
      <c r="W121" s="578"/>
      <c r="X121" s="578"/>
    </row>
    <row r="122" spans="1:24" ht="16.5" customHeight="1">
      <c r="A122" s="578"/>
      <c r="B122" s="578"/>
      <c r="C122" s="578"/>
      <c r="J122" s="578"/>
      <c r="K122" s="578"/>
      <c r="L122" s="578"/>
      <c r="M122" s="578"/>
      <c r="N122" s="578"/>
      <c r="O122" s="578"/>
      <c r="P122" s="578"/>
      <c r="Q122" s="578"/>
      <c r="R122" s="578"/>
      <c r="S122" s="578"/>
      <c r="T122" s="578"/>
      <c r="U122" s="578"/>
      <c r="V122" s="578"/>
      <c r="W122" s="578"/>
      <c r="X122" s="578"/>
    </row>
    <row r="123" spans="1:24" ht="16.5" customHeight="1">
      <c r="A123" s="578"/>
      <c r="B123" s="578"/>
      <c r="C123" s="578"/>
      <c r="J123" s="578"/>
      <c r="K123" s="578"/>
      <c r="L123" s="578"/>
      <c r="M123" s="578"/>
      <c r="N123" s="578"/>
      <c r="O123" s="578"/>
      <c r="P123" s="578"/>
      <c r="Q123" s="578"/>
      <c r="R123" s="578"/>
      <c r="S123" s="578"/>
      <c r="T123" s="578"/>
      <c r="U123" s="578"/>
      <c r="V123" s="578"/>
      <c r="W123" s="578"/>
      <c r="X123" s="578"/>
    </row>
    <row r="124" spans="1:24" ht="16.5" customHeight="1">
      <c r="A124" s="578"/>
      <c r="B124" s="578"/>
      <c r="C124" s="578"/>
      <c r="J124" s="578"/>
      <c r="K124" s="578"/>
      <c r="L124" s="578"/>
      <c r="M124" s="578"/>
      <c r="N124" s="578"/>
      <c r="O124" s="578"/>
      <c r="P124" s="578"/>
      <c r="Q124" s="578"/>
      <c r="R124" s="578"/>
      <c r="S124" s="578"/>
      <c r="T124" s="578"/>
      <c r="U124" s="578"/>
      <c r="V124" s="578"/>
      <c r="W124" s="578"/>
      <c r="X124" s="578"/>
    </row>
    <row r="125" spans="1:24" ht="16.5" customHeight="1">
      <c r="A125" s="578"/>
      <c r="B125" s="578"/>
      <c r="C125" s="578"/>
      <c r="J125" s="578"/>
      <c r="K125" s="578"/>
      <c r="L125" s="578"/>
      <c r="M125" s="578"/>
      <c r="N125" s="578"/>
      <c r="O125" s="578"/>
      <c r="P125" s="578"/>
      <c r="Q125" s="578"/>
      <c r="R125" s="578"/>
      <c r="S125" s="578"/>
      <c r="T125" s="578"/>
      <c r="U125" s="578"/>
      <c r="V125" s="578"/>
      <c r="W125" s="578"/>
      <c r="X125" s="578"/>
    </row>
    <row r="126" spans="1:24" ht="16.5" customHeight="1">
      <c r="A126" s="578"/>
      <c r="B126" s="578"/>
      <c r="C126" s="578"/>
      <c r="J126" s="578"/>
      <c r="K126" s="578"/>
      <c r="L126" s="578"/>
      <c r="M126" s="578"/>
      <c r="N126" s="578"/>
      <c r="O126" s="578"/>
      <c r="P126" s="578"/>
      <c r="Q126" s="578"/>
      <c r="R126" s="578"/>
      <c r="S126" s="578"/>
      <c r="T126" s="578"/>
      <c r="U126" s="578"/>
      <c r="V126" s="578"/>
      <c r="W126" s="578"/>
      <c r="X126" s="578"/>
    </row>
    <row r="127" spans="1:24" ht="16.5" customHeight="1">
      <c r="A127" s="578"/>
      <c r="B127" s="578"/>
      <c r="C127" s="578"/>
      <c r="J127" s="578"/>
      <c r="K127" s="578"/>
      <c r="L127" s="578"/>
      <c r="M127" s="578"/>
      <c r="N127" s="578"/>
      <c r="O127" s="578"/>
      <c r="P127" s="578"/>
      <c r="Q127" s="578"/>
      <c r="R127" s="578"/>
      <c r="S127" s="578"/>
      <c r="T127" s="578"/>
      <c r="U127" s="578"/>
      <c r="V127" s="578"/>
      <c r="W127" s="578"/>
      <c r="X127" s="578"/>
    </row>
    <row r="128" spans="1:24" ht="16.5" customHeight="1">
      <c r="A128" s="578"/>
      <c r="B128" s="578"/>
      <c r="C128" s="578"/>
      <c r="J128" s="578"/>
      <c r="K128" s="578"/>
      <c r="L128" s="578"/>
      <c r="M128" s="578"/>
      <c r="N128" s="578"/>
      <c r="O128" s="578"/>
      <c r="P128" s="578"/>
      <c r="Q128" s="578"/>
      <c r="R128" s="578"/>
      <c r="S128" s="578"/>
      <c r="T128" s="578"/>
      <c r="U128" s="578"/>
      <c r="V128" s="578"/>
      <c r="W128" s="578"/>
      <c r="X128" s="578"/>
    </row>
    <row r="129" spans="1:24" ht="16.5" customHeight="1">
      <c r="A129" s="578"/>
      <c r="B129" s="578"/>
      <c r="C129" s="578"/>
      <c r="J129" s="578"/>
      <c r="K129" s="578"/>
      <c r="L129" s="578"/>
      <c r="M129" s="578"/>
      <c r="N129" s="578"/>
      <c r="O129" s="578"/>
      <c r="P129" s="578"/>
      <c r="Q129" s="578"/>
      <c r="R129" s="578"/>
      <c r="S129" s="578"/>
      <c r="T129" s="578"/>
      <c r="U129" s="578"/>
      <c r="V129" s="578"/>
      <c r="W129" s="578"/>
      <c r="X129" s="578"/>
    </row>
    <row r="130" spans="1:24" ht="16.5" customHeight="1">
      <c r="A130" s="578"/>
      <c r="B130" s="578"/>
      <c r="C130" s="578"/>
      <c r="J130" s="578"/>
      <c r="K130" s="578"/>
      <c r="L130" s="578"/>
      <c r="M130" s="578"/>
      <c r="N130" s="578"/>
      <c r="O130" s="578"/>
      <c r="P130" s="578"/>
      <c r="Q130" s="578"/>
      <c r="R130" s="578"/>
      <c r="S130" s="578"/>
      <c r="T130" s="578"/>
      <c r="U130" s="578"/>
      <c r="V130" s="578"/>
      <c r="W130" s="578"/>
      <c r="X130" s="578"/>
    </row>
    <row r="131" spans="1:24" ht="16.5" customHeight="1">
      <c r="A131" s="578"/>
      <c r="B131" s="578"/>
      <c r="C131" s="578"/>
      <c r="J131" s="578"/>
      <c r="K131" s="578"/>
      <c r="L131" s="578"/>
      <c r="M131" s="578"/>
      <c r="N131" s="578"/>
      <c r="O131" s="578"/>
      <c r="P131" s="578"/>
      <c r="Q131" s="578"/>
      <c r="R131" s="578"/>
      <c r="S131" s="578"/>
      <c r="T131" s="578"/>
      <c r="U131" s="578"/>
      <c r="V131" s="578"/>
      <c r="W131" s="578"/>
      <c r="X131" s="578"/>
    </row>
    <row r="132" spans="1:24" ht="16.5" customHeight="1">
      <c r="A132" s="578"/>
      <c r="B132" s="578"/>
      <c r="C132" s="578"/>
      <c r="J132" s="578"/>
      <c r="K132" s="578"/>
      <c r="L132" s="578"/>
      <c r="M132" s="578"/>
      <c r="N132" s="578"/>
      <c r="O132" s="578"/>
      <c r="P132" s="578"/>
      <c r="Q132" s="578"/>
      <c r="R132" s="578"/>
      <c r="S132" s="578"/>
      <c r="T132" s="578"/>
      <c r="U132" s="578"/>
      <c r="V132" s="578"/>
      <c r="W132" s="578"/>
      <c r="X132" s="578"/>
    </row>
    <row r="133" spans="1:24" ht="16.5" customHeight="1">
      <c r="A133" s="578"/>
      <c r="B133" s="578"/>
      <c r="C133" s="578"/>
      <c r="J133" s="578"/>
      <c r="K133" s="578"/>
      <c r="L133" s="578"/>
      <c r="M133" s="578"/>
      <c r="N133" s="578"/>
      <c r="O133" s="578"/>
      <c r="P133" s="578"/>
      <c r="Q133" s="578"/>
      <c r="R133" s="578"/>
      <c r="S133" s="578"/>
      <c r="T133" s="578"/>
      <c r="U133" s="578"/>
      <c r="V133" s="578"/>
      <c r="W133" s="578"/>
      <c r="X133" s="578"/>
    </row>
    <row r="134" spans="1:24" ht="16.5" customHeight="1">
      <c r="A134" s="578"/>
      <c r="B134" s="578"/>
      <c r="C134" s="578"/>
      <c r="J134" s="578"/>
      <c r="K134" s="578"/>
      <c r="L134" s="578"/>
      <c r="M134" s="578"/>
      <c r="N134" s="578"/>
      <c r="O134" s="578"/>
      <c r="P134" s="578"/>
      <c r="Q134" s="578"/>
      <c r="R134" s="578"/>
      <c r="S134" s="578"/>
      <c r="T134" s="578"/>
      <c r="U134" s="578"/>
      <c r="V134" s="578"/>
      <c r="W134" s="578"/>
      <c r="X134" s="578"/>
    </row>
    <row r="135" spans="1:24" ht="16.5" customHeight="1">
      <c r="A135" s="578"/>
      <c r="B135" s="578"/>
      <c r="C135" s="578"/>
      <c r="J135" s="578"/>
      <c r="K135" s="578"/>
      <c r="L135" s="578"/>
      <c r="M135" s="578"/>
      <c r="N135" s="578"/>
      <c r="O135" s="578"/>
      <c r="P135" s="578"/>
      <c r="Q135" s="578"/>
      <c r="R135" s="578"/>
      <c r="S135" s="578"/>
      <c r="T135" s="578"/>
      <c r="U135" s="578"/>
      <c r="V135" s="578"/>
      <c r="W135" s="578"/>
      <c r="X135" s="578"/>
    </row>
    <row r="136" spans="1:24" ht="16.5" customHeight="1">
      <c r="A136" s="578"/>
      <c r="B136" s="578"/>
      <c r="C136" s="578"/>
      <c r="J136" s="578"/>
      <c r="K136" s="578"/>
      <c r="L136" s="578"/>
      <c r="M136" s="578"/>
      <c r="N136" s="578"/>
      <c r="O136" s="578"/>
      <c r="P136" s="578"/>
      <c r="Q136" s="578"/>
      <c r="R136" s="578"/>
      <c r="S136" s="578"/>
      <c r="T136" s="578"/>
      <c r="U136" s="578"/>
      <c r="V136" s="578"/>
      <c r="W136" s="578"/>
      <c r="X136" s="578"/>
    </row>
    <row r="137" spans="1:24" ht="16.5" customHeight="1">
      <c r="A137" s="578"/>
      <c r="B137" s="578"/>
      <c r="C137" s="578"/>
      <c r="J137" s="578"/>
      <c r="K137" s="578"/>
      <c r="L137" s="578"/>
      <c r="M137" s="578"/>
      <c r="N137" s="578"/>
      <c r="O137" s="578"/>
      <c r="P137" s="578"/>
      <c r="Q137" s="578"/>
      <c r="R137" s="578"/>
      <c r="S137" s="578"/>
      <c r="T137" s="578"/>
      <c r="U137" s="578"/>
      <c r="V137" s="578"/>
      <c r="W137" s="578"/>
      <c r="X137" s="578"/>
    </row>
    <row r="138" spans="1:24" ht="16.5" customHeight="1">
      <c r="A138" s="578"/>
      <c r="B138" s="578"/>
      <c r="C138" s="578"/>
      <c r="J138" s="578"/>
      <c r="K138" s="578"/>
      <c r="L138" s="578"/>
      <c r="M138" s="578"/>
      <c r="N138" s="578"/>
      <c r="O138" s="578"/>
      <c r="P138" s="578"/>
      <c r="Q138" s="578"/>
      <c r="R138" s="578"/>
      <c r="S138" s="578"/>
      <c r="T138" s="578"/>
      <c r="U138" s="578"/>
      <c r="V138" s="578"/>
      <c r="W138" s="578"/>
      <c r="X138" s="578"/>
    </row>
    <row r="139" spans="1:24" ht="16.5" customHeight="1">
      <c r="A139" s="578"/>
      <c r="B139" s="578"/>
      <c r="C139" s="578"/>
      <c r="J139" s="578"/>
      <c r="K139" s="578"/>
      <c r="L139" s="578"/>
      <c r="M139" s="578"/>
      <c r="N139" s="578"/>
      <c r="O139" s="578"/>
      <c r="P139" s="578"/>
      <c r="Q139" s="578"/>
      <c r="R139" s="578"/>
      <c r="S139" s="578"/>
      <c r="T139" s="578"/>
      <c r="U139" s="578"/>
      <c r="V139" s="578"/>
      <c r="W139" s="578"/>
      <c r="X139" s="578"/>
    </row>
    <row r="140" spans="1:24" ht="16.5" customHeight="1">
      <c r="A140" s="578"/>
      <c r="B140" s="578"/>
      <c r="C140" s="578"/>
      <c r="J140" s="578"/>
      <c r="K140" s="578"/>
      <c r="L140" s="578"/>
      <c r="M140" s="578"/>
      <c r="N140" s="578"/>
      <c r="O140" s="578"/>
      <c r="P140" s="578"/>
      <c r="Q140" s="578"/>
      <c r="R140" s="578"/>
      <c r="S140" s="578"/>
      <c r="T140" s="578"/>
      <c r="U140" s="578"/>
      <c r="V140" s="578"/>
      <c r="W140" s="578"/>
      <c r="X140" s="578"/>
    </row>
    <row r="141" spans="1:24" ht="16.5" customHeight="1">
      <c r="A141" s="578"/>
      <c r="B141" s="578"/>
      <c r="C141" s="578"/>
      <c r="J141" s="578"/>
      <c r="K141" s="578"/>
      <c r="L141" s="578"/>
      <c r="M141" s="578"/>
      <c r="N141" s="578"/>
      <c r="O141" s="578"/>
      <c r="P141" s="578"/>
      <c r="Q141" s="578"/>
      <c r="R141" s="578"/>
      <c r="S141" s="578"/>
      <c r="T141" s="578"/>
      <c r="U141" s="578"/>
      <c r="V141" s="578"/>
      <c r="W141" s="578"/>
      <c r="X141" s="578"/>
    </row>
    <row r="142" spans="1:24" ht="16.5" customHeight="1">
      <c r="A142" s="578"/>
      <c r="B142" s="578"/>
      <c r="C142" s="578"/>
      <c r="J142" s="578"/>
      <c r="K142" s="578"/>
      <c r="L142" s="578"/>
      <c r="M142" s="578"/>
      <c r="N142" s="578"/>
      <c r="O142" s="578"/>
      <c r="P142" s="578"/>
      <c r="Q142" s="578"/>
      <c r="R142" s="578"/>
      <c r="S142" s="578"/>
      <c r="T142" s="578"/>
      <c r="U142" s="578"/>
      <c r="V142" s="578"/>
      <c r="W142" s="578"/>
      <c r="X142" s="578"/>
    </row>
    <row r="143" spans="1:24" ht="16.5" customHeight="1">
      <c r="A143" s="578"/>
      <c r="B143" s="578"/>
      <c r="C143" s="578"/>
      <c r="J143" s="578"/>
      <c r="K143" s="578"/>
      <c r="L143" s="578"/>
      <c r="M143" s="578"/>
      <c r="N143" s="578"/>
      <c r="O143" s="578"/>
      <c r="P143" s="578"/>
      <c r="Q143" s="578"/>
      <c r="R143" s="578"/>
      <c r="S143" s="578"/>
      <c r="T143" s="578"/>
      <c r="U143" s="578"/>
      <c r="V143" s="578"/>
      <c r="W143" s="578"/>
      <c r="X143" s="578"/>
    </row>
    <row r="144" spans="1:24" ht="16.5" customHeight="1">
      <c r="A144" s="578"/>
      <c r="B144" s="578"/>
      <c r="C144" s="578"/>
      <c r="J144" s="578"/>
      <c r="K144" s="578"/>
      <c r="L144" s="578"/>
      <c r="M144" s="578"/>
      <c r="N144" s="578"/>
      <c r="O144" s="578"/>
      <c r="P144" s="578"/>
      <c r="Q144" s="578"/>
      <c r="R144" s="578"/>
      <c r="S144" s="578"/>
      <c r="T144" s="578"/>
      <c r="U144" s="578"/>
      <c r="V144" s="578"/>
      <c r="W144" s="578"/>
      <c r="X144" s="578"/>
    </row>
    <row r="145" spans="1:24" ht="16.5" customHeight="1">
      <c r="A145" s="578"/>
      <c r="B145" s="578"/>
      <c r="C145" s="578"/>
      <c r="J145" s="578"/>
      <c r="K145" s="578"/>
      <c r="L145" s="578"/>
      <c r="M145" s="578"/>
      <c r="N145" s="578"/>
      <c r="O145" s="578"/>
      <c r="P145" s="578"/>
      <c r="Q145" s="578"/>
      <c r="R145" s="578"/>
      <c r="S145" s="578"/>
      <c r="T145" s="578"/>
      <c r="U145" s="578"/>
      <c r="V145" s="578"/>
      <c r="W145" s="578"/>
      <c r="X145" s="578"/>
    </row>
    <row r="146" spans="1:24" ht="16.5" customHeight="1">
      <c r="A146" s="578"/>
      <c r="B146" s="578"/>
      <c r="C146" s="578"/>
      <c r="J146" s="578"/>
      <c r="K146" s="578"/>
      <c r="L146" s="578"/>
      <c r="M146" s="578"/>
      <c r="N146" s="578"/>
      <c r="O146" s="578"/>
      <c r="P146" s="578"/>
      <c r="Q146" s="578"/>
      <c r="R146" s="578"/>
      <c r="S146" s="578"/>
      <c r="T146" s="578"/>
      <c r="U146" s="578"/>
      <c r="V146" s="578"/>
      <c r="W146" s="578"/>
      <c r="X146" s="578"/>
    </row>
    <row r="147" spans="1:24" ht="16.5" customHeight="1">
      <c r="A147" s="578"/>
      <c r="B147" s="578"/>
      <c r="C147" s="578"/>
      <c r="J147" s="578"/>
      <c r="K147" s="578"/>
      <c r="L147" s="578"/>
      <c r="M147" s="578"/>
      <c r="N147" s="578"/>
      <c r="O147" s="578"/>
      <c r="P147" s="578"/>
      <c r="Q147" s="578"/>
      <c r="R147" s="578"/>
      <c r="S147" s="578"/>
      <c r="T147" s="578"/>
      <c r="U147" s="578"/>
      <c r="V147" s="578"/>
      <c r="W147" s="578"/>
      <c r="X147" s="578"/>
    </row>
    <row r="148" spans="1:24" ht="16.5" customHeight="1">
      <c r="A148" s="578"/>
      <c r="B148" s="578"/>
      <c r="C148" s="578"/>
      <c r="J148" s="578"/>
      <c r="K148" s="578"/>
      <c r="L148" s="578"/>
      <c r="M148" s="578"/>
      <c r="N148" s="578"/>
      <c r="O148" s="578"/>
      <c r="P148" s="578"/>
      <c r="Q148" s="578"/>
      <c r="R148" s="578"/>
      <c r="S148" s="578"/>
      <c r="T148" s="578"/>
      <c r="U148" s="578"/>
      <c r="V148" s="578"/>
      <c r="W148" s="578"/>
      <c r="X148" s="578"/>
    </row>
    <row r="149" spans="1:24" ht="16.5" customHeight="1">
      <c r="A149" s="578"/>
      <c r="B149" s="578"/>
      <c r="C149" s="578"/>
      <c r="J149" s="578"/>
      <c r="K149" s="578"/>
      <c r="L149" s="578"/>
      <c r="M149" s="578"/>
      <c r="N149" s="578"/>
      <c r="O149" s="578"/>
      <c r="P149" s="578"/>
      <c r="Q149" s="578"/>
      <c r="R149" s="578"/>
      <c r="S149" s="578"/>
      <c r="T149" s="578"/>
      <c r="U149" s="578"/>
      <c r="V149" s="578"/>
      <c r="W149" s="578"/>
      <c r="X149" s="578"/>
    </row>
    <row r="150" spans="1:24" ht="16.5" customHeight="1">
      <c r="A150" s="578"/>
      <c r="B150" s="578"/>
      <c r="C150" s="578"/>
      <c r="J150" s="578"/>
      <c r="K150" s="578"/>
      <c r="L150" s="578"/>
      <c r="M150" s="578"/>
      <c r="N150" s="578"/>
      <c r="O150" s="578"/>
      <c r="P150" s="578"/>
      <c r="Q150" s="578"/>
      <c r="R150" s="578"/>
      <c r="S150" s="578"/>
      <c r="T150" s="578"/>
      <c r="U150" s="578"/>
      <c r="V150" s="578"/>
      <c r="W150" s="578"/>
      <c r="X150" s="578"/>
    </row>
    <row r="151" spans="1:24" ht="16.5" customHeight="1">
      <c r="A151" s="578"/>
      <c r="B151" s="578"/>
      <c r="C151" s="578"/>
      <c r="J151" s="578"/>
      <c r="K151" s="578"/>
      <c r="L151" s="578"/>
      <c r="M151" s="578"/>
      <c r="N151" s="578"/>
      <c r="O151" s="578"/>
      <c r="P151" s="578"/>
      <c r="Q151" s="578"/>
      <c r="R151" s="578"/>
      <c r="S151" s="578"/>
      <c r="T151" s="578"/>
      <c r="U151" s="578"/>
      <c r="V151" s="578"/>
      <c r="W151" s="578"/>
      <c r="X151" s="578"/>
    </row>
    <row r="152" spans="1:24" ht="16.5" customHeight="1">
      <c r="A152" s="578"/>
      <c r="B152" s="578"/>
      <c r="C152" s="578"/>
      <c r="J152" s="578"/>
      <c r="K152" s="578"/>
      <c r="L152" s="578"/>
      <c r="M152" s="578"/>
      <c r="N152" s="578"/>
      <c r="O152" s="578"/>
      <c r="P152" s="578"/>
      <c r="Q152" s="578"/>
      <c r="R152" s="578"/>
      <c r="S152" s="578"/>
      <c r="T152" s="578"/>
      <c r="U152" s="578"/>
      <c r="V152" s="578"/>
      <c r="W152" s="578"/>
      <c r="X152" s="578"/>
    </row>
    <row r="153" spans="1:24" ht="16.5" customHeight="1">
      <c r="A153" s="578"/>
      <c r="B153" s="578"/>
      <c r="C153" s="578"/>
      <c r="J153" s="578"/>
      <c r="K153" s="578"/>
      <c r="L153" s="578"/>
      <c r="M153" s="578"/>
      <c r="N153" s="578"/>
      <c r="O153" s="578"/>
      <c r="P153" s="578"/>
      <c r="Q153" s="578"/>
      <c r="R153" s="578"/>
      <c r="S153" s="578"/>
      <c r="T153" s="578"/>
      <c r="U153" s="578"/>
      <c r="V153" s="578"/>
      <c r="W153" s="578"/>
      <c r="X153" s="578"/>
    </row>
    <row r="154" spans="1:24" ht="16.5" customHeight="1">
      <c r="A154" s="578"/>
      <c r="B154" s="578"/>
      <c r="C154" s="578"/>
      <c r="J154" s="578"/>
      <c r="K154" s="578"/>
      <c r="L154" s="578"/>
      <c r="M154" s="578"/>
      <c r="N154" s="578"/>
      <c r="O154" s="578"/>
      <c r="P154" s="578"/>
      <c r="Q154" s="578"/>
      <c r="R154" s="578"/>
      <c r="S154" s="578"/>
      <c r="T154" s="578"/>
      <c r="U154" s="578"/>
      <c r="V154" s="578"/>
      <c r="W154" s="578"/>
      <c r="X154" s="578"/>
    </row>
    <row r="155" spans="1:24" ht="16.5" customHeight="1">
      <c r="A155" s="578"/>
      <c r="B155" s="578"/>
      <c r="C155" s="578"/>
      <c r="J155" s="578"/>
      <c r="K155" s="578"/>
      <c r="L155" s="578"/>
      <c r="M155" s="578"/>
      <c r="N155" s="578"/>
      <c r="O155" s="578"/>
      <c r="P155" s="578"/>
      <c r="Q155" s="578"/>
      <c r="R155" s="578"/>
      <c r="S155" s="578"/>
      <c r="T155" s="578"/>
      <c r="U155" s="578"/>
      <c r="V155" s="578"/>
      <c r="W155" s="578"/>
      <c r="X155" s="578"/>
    </row>
    <row r="156" spans="1:24" ht="16.5" customHeight="1">
      <c r="A156" s="578"/>
      <c r="B156" s="578"/>
      <c r="C156" s="578"/>
      <c r="J156" s="578"/>
      <c r="K156" s="578"/>
      <c r="L156" s="578"/>
      <c r="M156" s="578"/>
      <c r="N156" s="578"/>
      <c r="O156" s="578"/>
      <c r="P156" s="578"/>
      <c r="Q156" s="578"/>
      <c r="R156" s="578"/>
      <c r="S156" s="578"/>
      <c r="T156" s="578"/>
      <c r="U156" s="578"/>
      <c r="V156" s="578"/>
      <c r="W156" s="578"/>
      <c r="X156" s="578"/>
    </row>
    <row r="157" spans="1:24" ht="16.5" customHeight="1">
      <c r="A157" s="578"/>
      <c r="B157" s="578"/>
      <c r="C157" s="578"/>
      <c r="J157" s="578"/>
      <c r="K157" s="578"/>
      <c r="L157" s="578"/>
      <c r="M157" s="578"/>
      <c r="N157" s="578"/>
      <c r="O157" s="578"/>
      <c r="P157" s="578"/>
      <c r="Q157" s="578"/>
      <c r="R157" s="578"/>
      <c r="S157" s="578"/>
      <c r="T157" s="578"/>
      <c r="U157" s="578"/>
      <c r="V157" s="578"/>
      <c r="W157" s="578"/>
      <c r="X157" s="578"/>
    </row>
    <row r="158" spans="1:24" ht="16.5" customHeight="1">
      <c r="A158" s="578"/>
      <c r="B158" s="578"/>
      <c r="C158" s="578"/>
      <c r="J158" s="578"/>
      <c r="K158" s="578"/>
      <c r="L158" s="578"/>
      <c r="M158" s="578"/>
      <c r="N158" s="578"/>
      <c r="O158" s="578"/>
      <c r="P158" s="578"/>
      <c r="Q158" s="578"/>
      <c r="R158" s="578"/>
      <c r="S158" s="578"/>
      <c r="T158" s="578"/>
      <c r="U158" s="578"/>
      <c r="V158" s="578"/>
      <c r="W158" s="578"/>
      <c r="X158" s="578"/>
    </row>
    <row r="159" spans="1:24" ht="16.5" customHeight="1">
      <c r="A159" s="578"/>
      <c r="B159" s="578"/>
      <c r="C159" s="578"/>
      <c r="J159" s="578"/>
      <c r="K159" s="578"/>
      <c r="L159" s="578"/>
      <c r="M159" s="578"/>
      <c r="N159" s="578"/>
      <c r="O159" s="578"/>
      <c r="P159" s="578"/>
      <c r="Q159" s="578"/>
      <c r="R159" s="578"/>
      <c r="S159" s="578"/>
      <c r="T159" s="578"/>
      <c r="U159" s="578"/>
      <c r="V159" s="578"/>
      <c r="W159" s="578"/>
      <c r="X159" s="578"/>
    </row>
    <row r="160" spans="1:24" ht="16.5" customHeight="1">
      <c r="A160" s="578"/>
      <c r="B160" s="578"/>
      <c r="C160" s="578"/>
      <c r="J160" s="578"/>
      <c r="K160" s="578"/>
      <c r="L160" s="578"/>
      <c r="M160" s="578"/>
      <c r="N160" s="578"/>
      <c r="O160" s="578"/>
      <c r="P160" s="578"/>
      <c r="Q160" s="578"/>
      <c r="R160" s="578"/>
      <c r="S160" s="578"/>
      <c r="T160" s="578"/>
      <c r="U160" s="578"/>
      <c r="V160" s="578"/>
      <c r="W160" s="578"/>
      <c r="X160" s="578"/>
    </row>
    <row r="161" spans="1:24" ht="16.5" customHeight="1">
      <c r="A161" s="578"/>
      <c r="B161" s="578"/>
      <c r="C161" s="578"/>
      <c r="J161" s="578"/>
      <c r="K161" s="578"/>
      <c r="L161" s="578"/>
      <c r="M161" s="578"/>
      <c r="N161" s="578"/>
      <c r="O161" s="578"/>
      <c r="P161" s="578"/>
      <c r="Q161" s="578"/>
      <c r="R161" s="578"/>
      <c r="S161" s="578"/>
      <c r="T161" s="578"/>
      <c r="U161" s="578"/>
      <c r="V161" s="578"/>
      <c r="W161" s="578"/>
      <c r="X161" s="578"/>
    </row>
    <row r="162" spans="1:24" ht="16.5" customHeight="1">
      <c r="A162" s="578"/>
      <c r="B162" s="578"/>
      <c r="C162" s="578"/>
      <c r="J162" s="578"/>
      <c r="K162" s="578"/>
      <c r="L162" s="578"/>
      <c r="M162" s="578"/>
      <c r="N162" s="578"/>
      <c r="O162" s="578"/>
      <c r="P162" s="578"/>
      <c r="Q162" s="578"/>
      <c r="R162" s="578"/>
      <c r="S162" s="578"/>
      <c r="T162" s="578"/>
      <c r="U162" s="578"/>
      <c r="V162" s="578"/>
      <c r="W162" s="578"/>
      <c r="X162" s="578"/>
    </row>
    <row r="163" spans="1:24" ht="16.5" customHeight="1">
      <c r="A163" s="578"/>
      <c r="B163" s="578"/>
      <c r="C163" s="578"/>
      <c r="J163" s="578"/>
      <c r="K163" s="578"/>
      <c r="L163" s="578"/>
      <c r="M163" s="578"/>
      <c r="N163" s="578"/>
      <c r="O163" s="578"/>
      <c r="P163" s="578"/>
      <c r="Q163" s="578"/>
      <c r="R163" s="578"/>
      <c r="S163" s="578"/>
      <c r="T163" s="578"/>
      <c r="U163" s="578"/>
      <c r="V163" s="578"/>
      <c r="W163" s="578"/>
      <c r="X163" s="578"/>
    </row>
    <row r="164" spans="1:24" ht="16.5" customHeight="1">
      <c r="A164" s="578"/>
      <c r="B164" s="578"/>
      <c r="C164" s="578"/>
      <c r="J164" s="578"/>
      <c r="K164" s="578"/>
      <c r="L164" s="578"/>
      <c r="M164" s="578"/>
      <c r="N164" s="578"/>
      <c r="O164" s="578"/>
      <c r="P164" s="578"/>
      <c r="Q164" s="578"/>
      <c r="R164" s="578"/>
      <c r="S164" s="578"/>
      <c r="T164" s="578"/>
      <c r="U164" s="578"/>
      <c r="V164" s="578"/>
      <c r="W164" s="578"/>
      <c r="X164" s="578"/>
    </row>
    <row r="165" spans="1:24" ht="16.5" customHeight="1">
      <c r="A165" s="578"/>
      <c r="B165" s="578"/>
      <c r="C165" s="578"/>
      <c r="J165" s="578"/>
      <c r="K165" s="578"/>
      <c r="L165" s="578"/>
      <c r="M165" s="578"/>
      <c r="N165" s="578"/>
      <c r="O165" s="578"/>
      <c r="P165" s="578"/>
      <c r="Q165" s="578"/>
      <c r="R165" s="578"/>
      <c r="S165" s="578"/>
      <c r="T165" s="578"/>
      <c r="U165" s="578"/>
      <c r="V165" s="578"/>
      <c r="W165" s="578"/>
      <c r="X165" s="578"/>
    </row>
    <row r="166" spans="1:24" ht="16.5" customHeight="1">
      <c r="A166" s="578"/>
      <c r="B166" s="578"/>
      <c r="C166" s="578"/>
      <c r="J166" s="578"/>
      <c r="K166" s="578"/>
      <c r="L166" s="578"/>
      <c r="M166" s="578"/>
      <c r="N166" s="578"/>
      <c r="O166" s="578"/>
      <c r="P166" s="578"/>
      <c r="Q166" s="578"/>
      <c r="R166" s="578"/>
      <c r="S166" s="578"/>
      <c r="T166" s="578"/>
      <c r="U166" s="578"/>
      <c r="V166" s="578"/>
      <c r="W166" s="578"/>
      <c r="X166" s="578"/>
    </row>
    <row r="167" spans="1:24" ht="16.5" customHeight="1">
      <c r="A167" s="578"/>
      <c r="B167" s="578"/>
      <c r="C167" s="578"/>
      <c r="J167" s="578"/>
      <c r="K167" s="578"/>
      <c r="L167" s="578"/>
      <c r="M167" s="578"/>
      <c r="N167" s="578"/>
      <c r="O167" s="578"/>
      <c r="P167" s="578"/>
      <c r="Q167" s="578"/>
      <c r="R167" s="578"/>
      <c r="S167" s="578"/>
      <c r="T167" s="578"/>
      <c r="U167" s="578"/>
      <c r="V167" s="578"/>
      <c r="W167" s="578"/>
      <c r="X167" s="578"/>
    </row>
    <row r="168" spans="1:24" ht="16.5" customHeight="1">
      <c r="A168" s="578"/>
      <c r="B168" s="578"/>
      <c r="C168" s="578"/>
      <c r="J168" s="578"/>
      <c r="K168" s="578"/>
      <c r="L168" s="578"/>
      <c r="M168" s="578"/>
      <c r="N168" s="578"/>
      <c r="O168" s="578"/>
      <c r="P168" s="578"/>
      <c r="Q168" s="578"/>
      <c r="R168" s="578"/>
      <c r="S168" s="578"/>
      <c r="T168" s="578"/>
      <c r="U168" s="578"/>
      <c r="V168" s="578"/>
      <c r="W168" s="578"/>
      <c r="X168" s="578"/>
    </row>
    <row r="169" spans="1:24" ht="16.5" customHeight="1">
      <c r="A169" s="578"/>
      <c r="B169" s="578"/>
      <c r="C169" s="578"/>
      <c r="J169" s="578"/>
      <c r="K169" s="578"/>
      <c r="L169" s="578"/>
      <c r="M169" s="578"/>
      <c r="N169" s="578"/>
      <c r="O169" s="578"/>
      <c r="P169" s="578"/>
      <c r="Q169" s="578"/>
      <c r="R169" s="578"/>
      <c r="S169" s="578"/>
      <c r="T169" s="578"/>
      <c r="U169" s="578"/>
      <c r="V169" s="578"/>
      <c r="W169" s="578"/>
      <c r="X169" s="578"/>
    </row>
    <row r="170" spans="1:24" ht="16.5" customHeight="1">
      <c r="A170" s="578"/>
      <c r="B170" s="578"/>
      <c r="C170" s="578"/>
      <c r="J170" s="578"/>
      <c r="K170" s="578"/>
      <c r="L170" s="578"/>
      <c r="M170" s="578"/>
      <c r="N170" s="578"/>
      <c r="O170" s="578"/>
      <c r="P170" s="578"/>
      <c r="Q170" s="578"/>
      <c r="R170" s="578"/>
      <c r="S170" s="578"/>
      <c r="T170" s="578"/>
      <c r="U170" s="578"/>
      <c r="V170" s="578"/>
      <c r="W170" s="578"/>
      <c r="X170" s="578"/>
    </row>
    <row r="171" spans="1:24" ht="16.5" customHeight="1">
      <c r="A171" s="578"/>
      <c r="B171" s="578"/>
      <c r="C171" s="578"/>
      <c r="J171" s="578"/>
      <c r="K171" s="578"/>
      <c r="L171" s="578"/>
      <c r="M171" s="578"/>
      <c r="N171" s="578"/>
      <c r="O171" s="578"/>
      <c r="P171" s="578"/>
      <c r="Q171" s="578"/>
      <c r="R171" s="578"/>
      <c r="S171" s="578"/>
      <c r="T171" s="578"/>
      <c r="U171" s="578"/>
      <c r="V171" s="578"/>
      <c r="W171" s="578"/>
      <c r="X171" s="578"/>
    </row>
    <row r="172" spans="1:24" ht="16.5" customHeight="1">
      <c r="A172" s="578"/>
      <c r="B172" s="578"/>
      <c r="C172" s="578"/>
      <c r="J172" s="578"/>
      <c r="K172" s="578"/>
      <c r="L172" s="578"/>
      <c r="M172" s="578"/>
      <c r="N172" s="578"/>
      <c r="O172" s="578"/>
      <c r="P172" s="578"/>
      <c r="Q172" s="578"/>
      <c r="R172" s="578"/>
      <c r="S172" s="578"/>
      <c r="T172" s="578"/>
      <c r="U172" s="578"/>
      <c r="V172" s="578"/>
      <c r="W172" s="578"/>
      <c r="X172" s="578"/>
    </row>
    <row r="173" spans="1:24" ht="16.5" customHeight="1">
      <c r="A173" s="578"/>
      <c r="B173" s="578"/>
      <c r="C173" s="578"/>
      <c r="J173" s="578"/>
      <c r="K173" s="578"/>
      <c r="L173" s="578"/>
      <c r="M173" s="578"/>
      <c r="N173" s="578"/>
      <c r="O173" s="578"/>
      <c r="P173" s="578"/>
      <c r="Q173" s="578"/>
      <c r="R173" s="578"/>
      <c r="S173" s="578"/>
      <c r="T173" s="578"/>
      <c r="U173" s="578"/>
      <c r="V173" s="578"/>
      <c r="W173" s="578"/>
      <c r="X173" s="578"/>
    </row>
    <row r="174" spans="1:24" ht="16.5" customHeight="1">
      <c r="A174" s="578"/>
      <c r="B174" s="578"/>
      <c r="C174" s="578"/>
      <c r="J174" s="578"/>
      <c r="K174" s="578"/>
      <c r="L174" s="578"/>
      <c r="M174" s="578"/>
      <c r="N174" s="578"/>
      <c r="O174" s="578"/>
      <c r="P174" s="578"/>
      <c r="Q174" s="578"/>
      <c r="R174" s="578"/>
      <c r="S174" s="578"/>
      <c r="T174" s="578"/>
      <c r="U174" s="578"/>
      <c r="V174" s="578"/>
      <c r="W174" s="578"/>
      <c r="X174" s="578"/>
    </row>
    <row r="175" spans="1:24" ht="16.5" customHeight="1">
      <c r="A175" s="578"/>
      <c r="B175" s="578"/>
      <c r="C175" s="578"/>
      <c r="J175" s="578"/>
      <c r="K175" s="578"/>
      <c r="L175" s="578"/>
      <c r="M175" s="578"/>
      <c r="N175" s="578"/>
      <c r="O175" s="578"/>
      <c r="P175" s="578"/>
      <c r="Q175" s="578"/>
      <c r="R175" s="578"/>
      <c r="S175" s="578"/>
      <c r="T175" s="578"/>
      <c r="U175" s="578"/>
      <c r="V175" s="578"/>
      <c r="W175" s="578"/>
      <c r="X175" s="578"/>
    </row>
    <row r="176" spans="1:24" ht="16.5" customHeight="1">
      <c r="A176" s="578"/>
      <c r="B176" s="578"/>
      <c r="C176" s="578"/>
      <c r="J176" s="578"/>
      <c r="K176" s="578"/>
      <c r="L176" s="578"/>
      <c r="M176" s="578"/>
      <c r="N176" s="578"/>
      <c r="O176" s="578"/>
      <c r="P176" s="578"/>
      <c r="Q176" s="578"/>
      <c r="R176" s="578"/>
      <c r="S176" s="578"/>
      <c r="T176" s="578"/>
      <c r="U176" s="578"/>
      <c r="V176" s="578"/>
      <c r="W176" s="578"/>
      <c r="X176" s="578"/>
    </row>
    <row r="177" spans="1:24" ht="16.5" customHeight="1">
      <c r="A177" s="578"/>
      <c r="B177" s="578"/>
      <c r="C177" s="578"/>
      <c r="J177" s="578"/>
      <c r="K177" s="578"/>
      <c r="L177" s="578"/>
      <c r="M177" s="578"/>
      <c r="N177" s="578"/>
      <c r="O177" s="578"/>
      <c r="P177" s="578"/>
      <c r="Q177" s="578"/>
      <c r="R177" s="578"/>
      <c r="S177" s="578"/>
      <c r="T177" s="578"/>
      <c r="U177" s="578"/>
      <c r="V177" s="578"/>
      <c r="W177" s="578"/>
      <c r="X177" s="578"/>
    </row>
    <row r="178" spans="1:24" ht="16.5" customHeight="1">
      <c r="A178" s="578"/>
      <c r="B178" s="578"/>
      <c r="C178" s="578"/>
      <c r="J178" s="578"/>
      <c r="K178" s="578"/>
      <c r="L178" s="578"/>
      <c r="M178" s="578"/>
      <c r="N178" s="578"/>
      <c r="O178" s="578"/>
      <c r="P178" s="578"/>
      <c r="Q178" s="578"/>
      <c r="R178" s="578"/>
      <c r="S178" s="578"/>
      <c r="T178" s="578"/>
      <c r="U178" s="578"/>
      <c r="V178" s="578"/>
      <c r="W178" s="578"/>
      <c r="X178" s="578"/>
    </row>
    <row r="179" spans="1:24" ht="16.5" customHeight="1">
      <c r="A179" s="578"/>
      <c r="B179" s="578"/>
      <c r="C179" s="578"/>
      <c r="J179" s="578"/>
      <c r="K179" s="578"/>
      <c r="L179" s="578"/>
      <c r="M179" s="578"/>
      <c r="N179" s="578"/>
      <c r="O179" s="578"/>
      <c r="P179" s="578"/>
      <c r="Q179" s="578"/>
      <c r="R179" s="578"/>
      <c r="S179" s="578"/>
      <c r="T179" s="578"/>
      <c r="U179" s="578"/>
      <c r="V179" s="578"/>
      <c r="W179" s="578"/>
      <c r="X179" s="578"/>
    </row>
    <row r="180" spans="1:24" ht="16.5" customHeight="1">
      <c r="A180" s="578"/>
      <c r="B180" s="578"/>
      <c r="C180" s="578"/>
      <c r="J180" s="578"/>
      <c r="K180" s="578"/>
      <c r="L180" s="578"/>
      <c r="M180" s="578"/>
      <c r="N180" s="578"/>
      <c r="O180" s="578"/>
      <c r="P180" s="578"/>
      <c r="Q180" s="578"/>
      <c r="R180" s="578"/>
      <c r="S180" s="578"/>
      <c r="T180" s="578"/>
      <c r="U180" s="578"/>
      <c r="V180" s="578"/>
      <c r="W180" s="578"/>
      <c r="X180" s="578"/>
    </row>
    <row r="181" spans="1:24" ht="16.5" customHeight="1">
      <c r="A181" s="578"/>
      <c r="B181" s="578"/>
      <c r="C181" s="578"/>
      <c r="J181" s="578"/>
      <c r="K181" s="578"/>
      <c r="L181" s="578"/>
      <c r="M181" s="578"/>
      <c r="N181" s="578"/>
      <c r="O181" s="578"/>
      <c r="P181" s="578"/>
      <c r="Q181" s="578"/>
      <c r="R181" s="578"/>
      <c r="S181" s="578"/>
      <c r="T181" s="578"/>
      <c r="U181" s="578"/>
      <c r="V181" s="578"/>
      <c r="W181" s="578"/>
      <c r="X181" s="578"/>
    </row>
    <row r="182" spans="1:24" ht="16.5" customHeight="1">
      <c r="A182" s="578"/>
      <c r="B182" s="578"/>
      <c r="C182" s="578"/>
      <c r="J182" s="578"/>
      <c r="K182" s="578"/>
      <c r="L182" s="578"/>
      <c r="M182" s="578"/>
      <c r="N182" s="578"/>
      <c r="O182" s="578"/>
      <c r="P182" s="578"/>
      <c r="Q182" s="578"/>
      <c r="R182" s="578"/>
      <c r="S182" s="578"/>
      <c r="T182" s="578"/>
      <c r="U182" s="578"/>
      <c r="V182" s="578"/>
      <c r="W182" s="578"/>
      <c r="X182" s="578"/>
    </row>
    <row r="183" spans="1:24" ht="16.5" customHeight="1">
      <c r="A183" s="578"/>
      <c r="B183" s="578"/>
      <c r="C183" s="578"/>
      <c r="J183" s="578"/>
      <c r="K183" s="578"/>
      <c r="L183" s="578"/>
      <c r="M183" s="578"/>
      <c r="N183" s="578"/>
      <c r="O183" s="578"/>
      <c r="P183" s="578"/>
      <c r="Q183" s="578"/>
      <c r="R183" s="578"/>
      <c r="S183" s="578"/>
      <c r="T183" s="578"/>
      <c r="U183" s="578"/>
      <c r="V183" s="578"/>
      <c r="W183" s="578"/>
      <c r="X183" s="578"/>
    </row>
    <row r="184" spans="1:24" ht="16.5" customHeight="1">
      <c r="A184" s="578"/>
      <c r="B184" s="578"/>
      <c r="C184" s="578"/>
      <c r="J184" s="578"/>
      <c r="K184" s="578"/>
      <c r="L184" s="578"/>
      <c r="M184" s="578"/>
      <c r="N184" s="578"/>
      <c r="O184" s="578"/>
      <c r="P184" s="578"/>
      <c r="Q184" s="578"/>
      <c r="R184" s="578"/>
      <c r="S184" s="578"/>
      <c r="T184" s="578"/>
      <c r="U184" s="578"/>
      <c r="V184" s="578"/>
      <c r="W184" s="578"/>
      <c r="X184" s="578"/>
    </row>
    <row r="185" spans="1:24" ht="16.5" customHeight="1">
      <c r="A185" s="578"/>
      <c r="B185" s="578"/>
      <c r="C185" s="578"/>
      <c r="J185" s="578"/>
      <c r="K185" s="578"/>
      <c r="L185" s="578"/>
      <c r="M185" s="578"/>
      <c r="N185" s="578"/>
      <c r="O185" s="578"/>
      <c r="P185" s="578"/>
      <c r="Q185" s="578"/>
      <c r="R185" s="578"/>
      <c r="S185" s="578"/>
      <c r="T185" s="578"/>
      <c r="U185" s="578"/>
      <c r="V185" s="578"/>
      <c r="W185" s="578"/>
      <c r="X185" s="578"/>
    </row>
    <row r="186" spans="1:24" ht="16.5" customHeight="1">
      <c r="A186" s="578"/>
      <c r="B186" s="578"/>
      <c r="C186" s="578"/>
      <c r="J186" s="578"/>
      <c r="K186" s="578"/>
      <c r="L186" s="578"/>
      <c r="M186" s="578"/>
      <c r="N186" s="578"/>
      <c r="O186" s="578"/>
      <c r="P186" s="578"/>
      <c r="Q186" s="578"/>
      <c r="R186" s="578"/>
      <c r="S186" s="578"/>
      <c r="T186" s="578"/>
      <c r="U186" s="578"/>
      <c r="V186" s="578"/>
      <c r="W186" s="578"/>
      <c r="X186" s="578"/>
    </row>
    <row r="187" spans="1:24" ht="16.5" customHeight="1">
      <c r="A187" s="578"/>
      <c r="B187" s="578"/>
      <c r="C187" s="578"/>
      <c r="J187" s="578"/>
      <c r="K187" s="578"/>
      <c r="L187" s="578"/>
      <c r="M187" s="578"/>
      <c r="N187" s="578"/>
      <c r="O187" s="578"/>
      <c r="P187" s="578"/>
      <c r="Q187" s="578"/>
      <c r="R187" s="578"/>
      <c r="S187" s="578"/>
      <c r="T187" s="578"/>
      <c r="U187" s="578"/>
      <c r="V187" s="578"/>
      <c r="W187" s="578"/>
      <c r="X187" s="578"/>
    </row>
    <row r="188" spans="1:24" ht="16.5" customHeight="1">
      <c r="A188" s="578"/>
      <c r="B188" s="578"/>
      <c r="C188" s="578"/>
      <c r="J188" s="578"/>
      <c r="K188" s="578"/>
      <c r="L188" s="578"/>
      <c r="M188" s="578"/>
      <c r="N188" s="578"/>
      <c r="O188" s="578"/>
      <c r="P188" s="578"/>
      <c r="Q188" s="578"/>
      <c r="R188" s="578"/>
      <c r="S188" s="578"/>
      <c r="T188" s="578"/>
      <c r="U188" s="578"/>
      <c r="V188" s="578"/>
      <c r="W188" s="578"/>
      <c r="X188" s="578"/>
    </row>
    <row r="189" spans="1:24" ht="16.5" customHeight="1">
      <c r="A189" s="578"/>
      <c r="B189" s="578"/>
      <c r="C189" s="578"/>
      <c r="J189" s="578"/>
      <c r="K189" s="578"/>
      <c r="L189" s="578"/>
      <c r="M189" s="578"/>
      <c r="N189" s="578"/>
      <c r="O189" s="578"/>
      <c r="P189" s="578"/>
      <c r="Q189" s="578"/>
      <c r="R189" s="578"/>
      <c r="S189" s="578"/>
      <c r="T189" s="578"/>
      <c r="U189" s="578"/>
      <c r="V189" s="578"/>
      <c r="W189" s="578"/>
      <c r="X189" s="578"/>
    </row>
    <row r="190" spans="1:24" ht="16.5" customHeight="1">
      <c r="A190" s="578"/>
      <c r="B190" s="578"/>
      <c r="C190" s="578"/>
      <c r="J190" s="578"/>
      <c r="K190" s="578"/>
      <c r="L190" s="578"/>
      <c r="M190" s="578"/>
      <c r="N190" s="578"/>
      <c r="O190" s="578"/>
      <c r="P190" s="578"/>
      <c r="Q190" s="578"/>
      <c r="R190" s="578"/>
      <c r="S190" s="578"/>
      <c r="T190" s="578"/>
      <c r="U190" s="578"/>
      <c r="V190" s="578"/>
      <c r="W190" s="578"/>
      <c r="X190" s="578"/>
    </row>
    <row r="191" spans="1:24" ht="16.5" customHeight="1">
      <c r="A191" s="578"/>
      <c r="B191" s="578"/>
      <c r="C191" s="578"/>
      <c r="J191" s="578"/>
      <c r="K191" s="578"/>
      <c r="L191" s="578"/>
      <c r="M191" s="578"/>
      <c r="N191" s="578"/>
      <c r="O191" s="578"/>
      <c r="P191" s="578"/>
      <c r="Q191" s="578"/>
      <c r="R191" s="578"/>
      <c r="S191" s="578"/>
      <c r="T191" s="578"/>
      <c r="U191" s="578"/>
      <c r="V191" s="578"/>
      <c r="W191" s="578"/>
      <c r="X191" s="578"/>
    </row>
    <row r="192" spans="1:24" ht="16.5" customHeight="1">
      <c r="A192" s="578"/>
      <c r="B192" s="578"/>
      <c r="C192" s="578"/>
      <c r="J192" s="578"/>
      <c r="K192" s="578"/>
      <c r="L192" s="578"/>
      <c r="M192" s="578"/>
      <c r="N192" s="578"/>
      <c r="O192" s="578"/>
      <c r="P192" s="578"/>
      <c r="Q192" s="578"/>
      <c r="R192" s="578"/>
      <c r="S192" s="578"/>
      <c r="T192" s="578"/>
      <c r="U192" s="578"/>
      <c r="V192" s="578"/>
      <c r="W192" s="578"/>
      <c r="X192" s="578"/>
    </row>
    <row r="193" spans="1:24" ht="16.5" customHeight="1">
      <c r="A193" s="578"/>
      <c r="B193" s="578"/>
      <c r="C193" s="578"/>
      <c r="J193" s="578"/>
      <c r="K193" s="578"/>
      <c r="L193" s="578"/>
      <c r="M193" s="578"/>
      <c r="N193" s="578"/>
      <c r="O193" s="578"/>
      <c r="P193" s="578"/>
      <c r="Q193" s="578"/>
      <c r="R193" s="578"/>
      <c r="S193" s="578"/>
      <c r="T193" s="578"/>
      <c r="U193" s="578"/>
      <c r="V193" s="578"/>
      <c r="W193" s="578"/>
      <c r="X193" s="578"/>
    </row>
    <row r="194" spans="1:24" ht="16.5" customHeight="1">
      <c r="A194" s="578"/>
      <c r="B194" s="578"/>
      <c r="C194" s="578"/>
      <c r="J194" s="578"/>
      <c r="K194" s="578"/>
      <c r="L194" s="578"/>
      <c r="M194" s="578"/>
      <c r="N194" s="578"/>
      <c r="O194" s="578"/>
      <c r="P194" s="578"/>
      <c r="Q194" s="578"/>
      <c r="R194" s="578"/>
      <c r="S194" s="578"/>
      <c r="T194" s="578"/>
      <c r="U194" s="578"/>
      <c r="V194" s="578"/>
      <c r="W194" s="578"/>
      <c r="X194" s="578"/>
    </row>
    <row r="195" spans="1:24" ht="16.5" customHeight="1">
      <c r="A195" s="578"/>
      <c r="B195" s="578"/>
      <c r="C195" s="578"/>
      <c r="J195" s="578"/>
      <c r="K195" s="578"/>
      <c r="L195" s="578"/>
      <c r="M195" s="578"/>
      <c r="N195" s="578"/>
      <c r="O195" s="578"/>
      <c r="P195" s="578"/>
      <c r="Q195" s="578"/>
      <c r="R195" s="578"/>
      <c r="S195" s="578"/>
      <c r="T195" s="578"/>
      <c r="U195" s="578"/>
      <c r="V195" s="578"/>
      <c r="W195" s="578"/>
      <c r="X195" s="578"/>
    </row>
    <row r="196" spans="1:24" ht="16.5" customHeight="1">
      <c r="A196" s="578"/>
      <c r="B196" s="578"/>
      <c r="C196" s="578"/>
      <c r="J196" s="578"/>
      <c r="K196" s="578"/>
      <c r="L196" s="578"/>
      <c r="M196" s="578"/>
      <c r="N196" s="578"/>
      <c r="O196" s="578"/>
      <c r="P196" s="578"/>
      <c r="Q196" s="578"/>
      <c r="R196" s="578"/>
      <c r="S196" s="578"/>
      <c r="T196" s="578"/>
      <c r="U196" s="578"/>
      <c r="V196" s="578"/>
      <c r="W196" s="578"/>
      <c r="X196" s="578"/>
    </row>
    <row r="197" spans="1:24" ht="16.5" customHeight="1">
      <c r="A197" s="578"/>
      <c r="B197" s="578"/>
      <c r="C197" s="578"/>
      <c r="J197" s="578"/>
      <c r="K197" s="578"/>
      <c r="L197" s="578"/>
      <c r="M197" s="578"/>
      <c r="N197" s="578"/>
      <c r="O197" s="578"/>
      <c r="P197" s="578"/>
      <c r="Q197" s="578"/>
      <c r="R197" s="578"/>
      <c r="S197" s="578"/>
      <c r="T197" s="578"/>
      <c r="U197" s="578"/>
      <c r="V197" s="578"/>
      <c r="W197" s="578"/>
      <c r="X197" s="578"/>
    </row>
    <row r="198" spans="1:24" ht="16.5" customHeight="1">
      <c r="A198" s="578"/>
      <c r="B198" s="578"/>
      <c r="C198" s="578"/>
      <c r="J198" s="578"/>
      <c r="K198" s="578"/>
      <c r="L198" s="578"/>
      <c r="M198" s="578"/>
      <c r="N198" s="578"/>
      <c r="O198" s="578"/>
      <c r="P198" s="578"/>
      <c r="Q198" s="578"/>
      <c r="R198" s="578"/>
      <c r="S198" s="578"/>
      <c r="T198" s="578"/>
      <c r="U198" s="578"/>
      <c r="V198" s="578"/>
      <c r="W198" s="578"/>
      <c r="X198" s="578"/>
    </row>
    <row r="199" spans="1:24" ht="16.5" customHeight="1">
      <c r="A199" s="578"/>
      <c r="B199" s="578"/>
      <c r="C199" s="578"/>
      <c r="J199" s="578"/>
      <c r="K199" s="578"/>
      <c r="L199" s="578"/>
      <c r="M199" s="578"/>
      <c r="N199" s="578"/>
      <c r="O199" s="578"/>
      <c r="P199" s="578"/>
      <c r="Q199" s="578"/>
      <c r="R199" s="578"/>
      <c r="S199" s="578"/>
      <c r="T199" s="578"/>
      <c r="U199" s="578"/>
      <c r="V199" s="578"/>
      <c r="W199" s="578"/>
      <c r="X199" s="578"/>
    </row>
    <row r="200" spans="1:24" ht="16.5" customHeight="1">
      <c r="A200" s="578"/>
      <c r="B200" s="578"/>
      <c r="C200" s="578"/>
      <c r="J200" s="578"/>
      <c r="K200" s="578"/>
      <c r="L200" s="578"/>
      <c r="M200" s="578"/>
      <c r="N200" s="578"/>
      <c r="O200" s="578"/>
      <c r="P200" s="578"/>
      <c r="Q200" s="578"/>
      <c r="R200" s="578"/>
      <c r="S200" s="578"/>
      <c r="T200" s="578"/>
      <c r="U200" s="578"/>
      <c r="V200" s="578"/>
      <c r="W200" s="578"/>
      <c r="X200" s="578"/>
    </row>
    <row r="201" spans="1:24" ht="16.5" customHeight="1">
      <c r="A201" s="578"/>
      <c r="B201" s="578"/>
      <c r="C201" s="578"/>
      <c r="J201" s="578"/>
      <c r="K201" s="578"/>
      <c r="L201" s="578"/>
      <c r="M201" s="578"/>
      <c r="N201" s="578"/>
      <c r="O201" s="578"/>
      <c r="P201" s="578"/>
      <c r="Q201" s="578"/>
      <c r="R201" s="578"/>
      <c r="S201" s="578"/>
      <c r="T201" s="578"/>
      <c r="U201" s="578"/>
      <c r="V201" s="578"/>
      <c r="W201" s="578"/>
      <c r="X201" s="578"/>
    </row>
    <row r="202" spans="1:24" ht="16.5" customHeight="1">
      <c r="A202" s="578"/>
      <c r="B202" s="578"/>
      <c r="C202" s="578"/>
      <c r="J202" s="578"/>
      <c r="K202" s="578"/>
      <c r="L202" s="578"/>
      <c r="M202" s="578"/>
      <c r="N202" s="578"/>
      <c r="O202" s="578"/>
      <c r="P202" s="578"/>
      <c r="Q202" s="578"/>
      <c r="R202" s="578"/>
      <c r="S202" s="578"/>
      <c r="T202" s="578"/>
      <c r="U202" s="578"/>
      <c r="V202" s="578"/>
      <c r="W202" s="578"/>
      <c r="X202" s="578"/>
    </row>
    <row r="203" spans="1:24" ht="16.5" customHeight="1">
      <c r="A203" s="578"/>
      <c r="B203" s="578"/>
      <c r="C203" s="578"/>
      <c r="J203" s="578"/>
      <c r="K203" s="578"/>
      <c r="L203" s="578"/>
      <c r="M203" s="578"/>
      <c r="N203" s="578"/>
      <c r="O203" s="578"/>
      <c r="P203" s="578"/>
      <c r="Q203" s="578"/>
      <c r="R203" s="578"/>
      <c r="S203" s="578"/>
      <c r="T203" s="578"/>
      <c r="U203" s="578"/>
      <c r="V203" s="578"/>
      <c r="W203" s="578"/>
      <c r="X203" s="578"/>
    </row>
    <row r="204" spans="1:24" ht="16.5" customHeight="1">
      <c r="A204" s="578"/>
      <c r="B204" s="578"/>
      <c r="C204" s="578"/>
      <c r="J204" s="578"/>
      <c r="K204" s="578"/>
      <c r="L204" s="578"/>
      <c r="M204" s="578"/>
      <c r="N204" s="578"/>
      <c r="O204" s="578"/>
      <c r="P204" s="578"/>
      <c r="Q204" s="578"/>
      <c r="R204" s="578"/>
      <c r="S204" s="578"/>
      <c r="T204" s="578"/>
      <c r="U204" s="578"/>
      <c r="V204" s="578"/>
      <c r="W204" s="578"/>
      <c r="X204" s="578"/>
    </row>
    <row r="205" spans="1:24" ht="16.5" customHeight="1">
      <c r="A205" s="578"/>
      <c r="B205" s="578"/>
      <c r="C205" s="578"/>
      <c r="J205" s="578"/>
      <c r="K205" s="578"/>
      <c r="L205" s="578"/>
      <c r="M205" s="578"/>
      <c r="N205" s="578"/>
      <c r="O205" s="578"/>
      <c r="P205" s="578"/>
      <c r="Q205" s="578"/>
      <c r="R205" s="578"/>
      <c r="S205" s="578"/>
      <c r="T205" s="578"/>
      <c r="U205" s="578"/>
      <c r="V205" s="578"/>
      <c r="W205" s="578"/>
      <c r="X205" s="578"/>
    </row>
    <row r="206" spans="1:24" ht="16.5" customHeight="1">
      <c r="A206" s="578"/>
      <c r="B206" s="578"/>
      <c r="C206" s="578"/>
      <c r="J206" s="578"/>
      <c r="K206" s="578"/>
      <c r="L206" s="578"/>
      <c r="M206" s="578"/>
      <c r="N206" s="578"/>
      <c r="O206" s="578"/>
      <c r="P206" s="578"/>
      <c r="Q206" s="578"/>
      <c r="R206" s="578"/>
      <c r="S206" s="578"/>
      <c r="T206" s="578"/>
      <c r="U206" s="578"/>
      <c r="V206" s="578"/>
      <c r="W206" s="578"/>
      <c r="X206" s="578"/>
    </row>
    <row r="207" spans="1:24" ht="16.5" customHeight="1">
      <c r="A207" s="578"/>
      <c r="B207" s="578"/>
      <c r="C207" s="578"/>
      <c r="J207" s="578"/>
      <c r="K207" s="578"/>
      <c r="L207" s="578"/>
      <c r="M207" s="578"/>
      <c r="N207" s="578"/>
      <c r="O207" s="578"/>
      <c r="P207" s="578"/>
      <c r="Q207" s="578"/>
      <c r="R207" s="578"/>
      <c r="S207" s="578"/>
      <c r="T207" s="578"/>
      <c r="U207" s="578"/>
      <c r="V207" s="578"/>
      <c r="W207" s="578"/>
      <c r="X207" s="578"/>
    </row>
    <row r="208" spans="1:24" ht="16.5" customHeight="1">
      <c r="A208" s="578"/>
      <c r="B208" s="578"/>
      <c r="C208" s="578"/>
      <c r="J208" s="578"/>
      <c r="K208" s="578"/>
      <c r="L208" s="578"/>
      <c r="M208" s="578"/>
      <c r="N208" s="578"/>
      <c r="O208" s="578"/>
      <c r="P208" s="578"/>
      <c r="Q208" s="578"/>
      <c r="R208" s="578"/>
      <c r="S208" s="578"/>
      <c r="T208" s="578"/>
      <c r="U208" s="578"/>
      <c r="V208" s="578"/>
      <c r="W208" s="578"/>
      <c r="X208" s="578"/>
    </row>
    <row r="209" spans="1:24" ht="16.5" customHeight="1">
      <c r="A209" s="578"/>
      <c r="B209" s="578"/>
      <c r="C209" s="578"/>
      <c r="J209" s="578"/>
      <c r="K209" s="578"/>
      <c r="L209" s="578"/>
      <c r="M209" s="578"/>
      <c r="N209" s="578"/>
      <c r="O209" s="578"/>
      <c r="P209" s="578"/>
      <c r="Q209" s="578"/>
      <c r="R209" s="578"/>
      <c r="S209" s="578"/>
      <c r="T209" s="578"/>
      <c r="U209" s="578"/>
      <c r="V209" s="578"/>
      <c r="W209" s="578"/>
      <c r="X209" s="578"/>
    </row>
    <row r="210" spans="1:24" ht="16.5" customHeight="1">
      <c r="A210" s="578"/>
      <c r="B210" s="578"/>
      <c r="C210" s="578"/>
      <c r="J210" s="578"/>
      <c r="K210" s="578"/>
      <c r="L210" s="578"/>
      <c r="M210" s="578"/>
      <c r="N210" s="578"/>
      <c r="O210" s="578"/>
      <c r="P210" s="578"/>
      <c r="Q210" s="578"/>
      <c r="R210" s="578"/>
      <c r="S210" s="578"/>
      <c r="T210" s="578"/>
      <c r="U210" s="578"/>
      <c r="V210" s="578"/>
      <c r="W210" s="578"/>
      <c r="X210" s="578"/>
    </row>
    <row r="211" spans="1:24" ht="16.5" customHeight="1">
      <c r="A211" s="578"/>
      <c r="B211" s="578"/>
      <c r="C211" s="578"/>
      <c r="J211" s="578"/>
      <c r="K211" s="578"/>
      <c r="L211" s="578"/>
      <c r="M211" s="578"/>
      <c r="N211" s="578"/>
      <c r="O211" s="578"/>
      <c r="P211" s="578"/>
      <c r="Q211" s="578"/>
      <c r="R211" s="578"/>
      <c r="S211" s="578"/>
      <c r="T211" s="578"/>
      <c r="U211" s="578"/>
      <c r="V211" s="578"/>
      <c r="W211" s="578"/>
      <c r="X211" s="578"/>
    </row>
    <row r="212" spans="1:24" ht="16.5" customHeight="1">
      <c r="A212" s="578"/>
      <c r="B212" s="578"/>
      <c r="C212" s="578"/>
      <c r="J212" s="578"/>
      <c r="K212" s="578"/>
      <c r="L212" s="578"/>
      <c r="M212" s="578"/>
      <c r="N212" s="578"/>
      <c r="O212" s="578"/>
      <c r="P212" s="578"/>
      <c r="Q212" s="578"/>
      <c r="R212" s="578"/>
      <c r="S212" s="578"/>
      <c r="T212" s="578"/>
      <c r="U212" s="578"/>
      <c r="V212" s="578"/>
      <c r="W212" s="578"/>
      <c r="X212" s="578"/>
    </row>
    <row r="213" spans="1:24" ht="16.5" customHeight="1">
      <c r="A213" s="578"/>
      <c r="B213" s="578"/>
      <c r="C213" s="578"/>
      <c r="J213" s="578"/>
      <c r="K213" s="578"/>
      <c r="L213" s="578"/>
      <c r="M213" s="578"/>
      <c r="N213" s="578"/>
      <c r="O213" s="578"/>
      <c r="P213" s="578"/>
      <c r="Q213" s="578"/>
      <c r="R213" s="578"/>
      <c r="S213" s="578"/>
      <c r="T213" s="578"/>
      <c r="U213" s="578"/>
      <c r="V213" s="578"/>
      <c r="W213" s="578"/>
      <c r="X213" s="578"/>
    </row>
    <row r="214" spans="1:24" ht="16.5" customHeight="1">
      <c r="A214" s="578"/>
      <c r="B214" s="578"/>
      <c r="C214" s="578"/>
      <c r="J214" s="578"/>
      <c r="K214" s="578"/>
      <c r="L214" s="578"/>
      <c r="M214" s="578"/>
      <c r="N214" s="578"/>
      <c r="O214" s="578"/>
      <c r="P214" s="578"/>
      <c r="Q214" s="578"/>
      <c r="R214" s="578"/>
      <c r="S214" s="578"/>
      <c r="T214" s="578"/>
      <c r="U214" s="578"/>
      <c r="V214" s="578"/>
      <c r="W214" s="578"/>
      <c r="X214" s="578"/>
    </row>
    <row r="215" spans="1:24" ht="16.5" customHeight="1">
      <c r="A215" s="578"/>
      <c r="B215" s="578"/>
      <c r="C215" s="578"/>
      <c r="J215" s="578"/>
      <c r="K215" s="578"/>
      <c r="L215" s="578"/>
      <c r="M215" s="578"/>
      <c r="N215" s="578"/>
      <c r="O215" s="578"/>
      <c r="P215" s="578"/>
      <c r="Q215" s="578"/>
      <c r="R215" s="578"/>
      <c r="S215" s="578"/>
      <c r="T215" s="578"/>
      <c r="U215" s="578"/>
      <c r="V215" s="578"/>
      <c r="W215" s="578"/>
      <c r="X215" s="578"/>
    </row>
    <row r="216" spans="1:24" ht="16.5" customHeight="1">
      <c r="A216" s="578"/>
      <c r="B216" s="578"/>
      <c r="C216" s="578"/>
      <c r="J216" s="578"/>
      <c r="K216" s="578"/>
      <c r="L216" s="578"/>
      <c r="M216" s="578"/>
      <c r="N216" s="578"/>
      <c r="O216" s="578"/>
      <c r="P216" s="578"/>
      <c r="Q216" s="578"/>
      <c r="R216" s="578"/>
      <c r="S216" s="578"/>
      <c r="T216" s="578"/>
      <c r="U216" s="578"/>
      <c r="V216" s="578"/>
      <c r="W216" s="578"/>
      <c r="X216" s="578"/>
    </row>
    <row r="217" spans="1:24" ht="16.5" customHeight="1">
      <c r="A217" s="578"/>
      <c r="B217" s="578"/>
      <c r="C217" s="578"/>
      <c r="J217" s="578"/>
      <c r="K217" s="578"/>
      <c r="L217" s="578"/>
      <c r="M217" s="578"/>
      <c r="N217" s="578"/>
      <c r="O217" s="578"/>
      <c r="P217" s="578"/>
      <c r="Q217" s="578"/>
      <c r="R217" s="578"/>
      <c r="S217" s="578"/>
      <c r="T217" s="578"/>
      <c r="U217" s="578"/>
      <c r="V217" s="578"/>
      <c r="W217" s="578"/>
      <c r="X217" s="578"/>
    </row>
    <row r="218" spans="1:24" ht="16.5" customHeight="1">
      <c r="A218" s="578"/>
      <c r="B218" s="578"/>
      <c r="C218" s="578"/>
      <c r="J218" s="578"/>
      <c r="K218" s="578"/>
      <c r="L218" s="578"/>
      <c r="M218" s="578"/>
      <c r="N218" s="578"/>
      <c r="O218" s="578"/>
      <c r="P218" s="578"/>
      <c r="Q218" s="578"/>
      <c r="R218" s="578"/>
      <c r="S218" s="578"/>
      <c r="T218" s="578"/>
      <c r="U218" s="578"/>
      <c r="V218" s="578"/>
      <c r="W218" s="578"/>
      <c r="X218" s="578"/>
    </row>
    <row r="219" spans="1:24" ht="16.5" customHeight="1">
      <c r="A219" s="578"/>
      <c r="B219" s="578"/>
      <c r="C219" s="578"/>
      <c r="J219" s="578"/>
      <c r="K219" s="578"/>
      <c r="L219" s="578"/>
      <c r="M219" s="578"/>
      <c r="N219" s="578"/>
      <c r="O219" s="578"/>
      <c r="P219" s="578"/>
      <c r="Q219" s="578"/>
      <c r="R219" s="578"/>
      <c r="S219" s="578"/>
      <c r="T219" s="578"/>
      <c r="U219" s="578"/>
      <c r="V219" s="578"/>
      <c r="W219" s="578"/>
      <c r="X219" s="578"/>
    </row>
    <row r="220" spans="1:24" ht="16.5" customHeight="1">
      <c r="A220" s="578"/>
      <c r="B220" s="578"/>
      <c r="C220" s="578"/>
      <c r="J220" s="578"/>
      <c r="K220" s="578"/>
      <c r="L220" s="578"/>
      <c r="M220" s="578"/>
      <c r="N220" s="578"/>
      <c r="O220" s="578"/>
      <c r="P220" s="578"/>
      <c r="Q220" s="578"/>
      <c r="R220" s="578"/>
      <c r="S220" s="578"/>
      <c r="T220" s="578"/>
      <c r="U220" s="578"/>
      <c r="V220" s="578"/>
      <c r="W220" s="578"/>
      <c r="X220" s="578"/>
    </row>
    <row r="221" spans="1:24" ht="16.5" customHeight="1">
      <c r="A221" s="578"/>
      <c r="B221" s="578"/>
      <c r="C221" s="578"/>
      <c r="J221" s="578"/>
      <c r="K221" s="578"/>
      <c r="L221" s="578"/>
      <c r="M221" s="578"/>
      <c r="N221" s="578"/>
      <c r="O221" s="578"/>
      <c r="P221" s="578"/>
      <c r="Q221" s="578"/>
      <c r="R221" s="578"/>
      <c r="S221" s="578"/>
      <c r="T221" s="578"/>
      <c r="U221" s="578"/>
      <c r="V221" s="578"/>
      <c r="W221" s="578"/>
      <c r="X221" s="578"/>
    </row>
    <row r="222" spans="1:24" ht="16.5" customHeight="1">
      <c r="A222" s="578"/>
      <c r="B222" s="578"/>
      <c r="C222" s="578"/>
      <c r="J222" s="578"/>
      <c r="K222" s="578"/>
      <c r="L222" s="578"/>
      <c r="M222" s="578"/>
      <c r="N222" s="578"/>
      <c r="O222" s="578"/>
      <c r="P222" s="578"/>
      <c r="Q222" s="578"/>
      <c r="R222" s="578"/>
      <c r="S222" s="578"/>
      <c r="T222" s="578"/>
      <c r="U222" s="578"/>
      <c r="V222" s="578"/>
      <c r="W222" s="578"/>
      <c r="X222" s="578"/>
    </row>
    <row r="223" spans="1:24" ht="16.5" customHeight="1">
      <c r="A223" s="578"/>
      <c r="B223" s="578"/>
      <c r="C223" s="578"/>
      <c r="J223" s="578"/>
      <c r="K223" s="578"/>
      <c r="L223" s="578"/>
      <c r="M223" s="578"/>
      <c r="N223" s="578"/>
      <c r="O223" s="578"/>
      <c r="P223" s="578"/>
      <c r="Q223" s="578"/>
      <c r="R223" s="578"/>
      <c r="S223" s="578"/>
      <c r="T223" s="578"/>
      <c r="U223" s="578"/>
      <c r="V223" s="578"/>
      <c r="W223" s="578"/>
      <c r="X223" s="578"/>
    </row>
    <row r="224" spans="1:24" ht="16.5" customHeight="1">
      <c r="A224" s="578"/>
      <c r="B224" s="578"/>
      <c r="C224" s="578"/>
      <c r="J224" s="578"/>
      <c r="K224" s="578"/>
      <c r="L224" s="578"/>
      <c r="M224" s="578"/>
      <c r="N224" s="578"/>
      <c r="O224" s="578"/>
      <c r="P224" s="578"/>
      <c r="Q224" s="578"/>
      <c r="R224" s="578"/>
      <c r="S224" s="578"/>
      <c r="T224" s="578"/>
      <c r="U224" s="578"/>
      <c r="V224" s="578"/>
      <c r="W224" s="578"/>
      <c r="X224" s="578"/>
    </row>
    <row r="225" spans="1:24" ht="16.5" customHeight="1">
      <c r="A225" s="578"/>
      <c r="B225" s="578"/>
      <c r="C225" s="578"/>
      <c r="J225" s="578"/>
      <c r="K225" s="578"/>
      <c r="L225" s="578"/>
      <c r="M225" s="578"/>
      <c r="N225" s="578"/>
      <c r="O225" s="578"/>
      <c r="P225" s="578"/>
      <c r="Q225" s="578"/>
      <c r="R225" s="578"/>
      <c r="S225" s="578"/>
      <c r="T225" s="578"/>
      <c r="U225" s="578"/>
      <c r="V225" s="578"/>
      <c r="W225" s="578"/>
      <c r="X225" s="578"/>
    </row>
    <row r="226" spans="1:24" ht="16.5" customHeight="1">
      <c r="A226" s="578"/>
      <c r="B226" s="578"/>
      <c r="C226" s="578"/>
      <c r="J226" s="578"/>
      <c r="K226" s="578"/>
      <c r="L226" s="578"/>
      <c r="M226" s="578"/>
      <c r="N226" s="578"/>
      <c r="O226" s="578"/>
      <c r="P226" s="578"/>
      <c r="Q226" s="578"/>
      <c r="R226" s="578"/>
      <c r="S226" s="578"/>
      <c r="T226" s="578"/>
      <c r="U226" s="578"/>
      <c r="V226" s="578"/>
      <c r="W226" s="578"/>
      <c r="X226" s="578"/>
    </row>
    <row r="227" spans="1:24" ht="16.5" customHeight="1">
      <c r="A227" s="578"/>
      <c r="B227" s="578"/>
      <c r="C227" s="578"/>
      <c r="J227" s="578"/>
      <c r="K227" s="578"/>
      <c r="L227" s="578"/>
      <c r="M227" s="578"/>
      <c r="N227" s="578"/>
      <c r="O227" s="578"/>
      <c r="P227" s="578"/>
      <c r="Q227" s="578"/>
      <c r="R227" s="578"/>
      <c r="S227" s="578"/>
      <c r="T227" s="578"/>
      <c r="U227" s="578"/>
      <c r="V227" s="578"/>
      <c r="W227" s="578"/>
      <c r="X227" s="578"/>
    </row>
    <row r="228" spans="1:24" ht="16.5" customHeight="1">
      <c r="A228" s="578"/>
      <c r="B228" s="578"/>
      <c r="C228" s="578"/>
      <c r="J228" s="578"/>
      <c r="K228" s="578"/>
      <c r="L228" s="578"/>
      <c r="M228" s="578"/>
      <c r="N228" s="578"/>
      <c r="O228" s="578"/>
      <c r="P228" s="578"/>
      <c r="Q228" s="578"/>
      <c r="R228" s="578"/>
      <c r="S228" s="578"/>
      <c r="T228" s="578"/>
      <c r="U228" s="578"/>
      <c r="V228" s="578"/>
      <c r="W228" s="578"/>
      <c r="X228" s="578"/>
    </row>
    <row r="229" spans="1:24" ht="16.5" customHeight="1">
      <c r="A229" s="578"/>
      <c r="B229" s="578"/>
      <c r="C229" s="578"/>
      <c r="J229" s="578"/>
      <c r="K229" s="578"/>
      <c r="L229" s="578"/>
      <c r="M229" s="578"/>
      <c r="N229" s="578"/>
      <c r="O229" s="578"/>
      <c r="P229" s="578"/>
      <c r="Q229" s="578"/>
      <c r="R229" s="578"/>
      <c r="S229" s="578"/>
      <c r="T229" s="578"/>
      <c r="U229" s="578"/>
      <c r="V229" s="578"/>
      <c r="W229" s="578"/>
      <c r="X229" s="578"/>
    </row>
    <row r="230" spans="1:24" ht="16.5" customHeight="1">
      <c r="A230" s="578"/>
      <c r="B230" s="578"/>
      <c r="C230" s="578"/>
      <c r="J230" s="578"/>
      <c r="K230" s="578"/>
      <c r="L230" s="578"/>
      <c r="M230" s="578"/>
      <c r="N230" s="578"/>
      <c r="O230" s="578"/>
      <c r="P230" s="578"/>
      <c r="Q230" s="578"/>
      <c r="R230" s="578"/>
      <c r="S230" s="578"/>
      <c r="T230" s="578"/>
      <c r="U230" s="578"/>
      <c r="V230" s="578"/>
      <c r="W230" s="578"/>
      <c r="X230" s="578"/>
    </row>
    <row r="231" spans="1:24" ht="16.5" customHeight="1">
      <c r="A231" s="578"/>
      <c r="B231" s="578"/>
      <c r="C231" s="578"/>
      <c r="J231" s="578"/>
      <c r="K231" s="578"/>
      <c r="L231" s="578"/>
      <c r="M231" s="578"/>
      <c r="N231" s="578"/>
      <c r="O231" s="578"/>
      <c r="P231" s="578"/>
      <c r="Q231" s="578"/>
      <c r="R231" s="578"/>
      <c r="S231" s="578"/>
      <c r="T231" s="578"/>
      <c r="U231" s="578"/>
      <c r="V231" s="578"/>
      <c r="W231" s="578"/>
      <c r="X231" s="578"/>
    </row>
    <row r="232" spans="1:24" ht="16.5" customHeight="1">
      <c r="A232" s="578"/>
      <c r="B232" s="578"/>
      <c r="C232" s="578"/>
      <c r="J232" s="578"/>
      <c r="K232" s="578"/>
      <c r="L232" s="578"/>
      <c r="M232" s="578"/>
      <c r="N232" s="578"/>
      <c r="O232" s="578"/>
      <c r="P232" s="578"/>
      <c r="Q232" s="578"/>
      <c r="R232" s="578"/>
      <c r="S232" s="578"/>
      <c r="T232" s="578"/>
      <c r="U232" s="578"/>
      <c r="V232" s="578"/>
      <c r="W232" s="578"/>
      <c r="X232" s="578"/>
    </row>
    <row r="233" spans="1:24" ht="16.5" customHeight="1">
      <c r="A233" s="578"/>
      <c r="B233" s="578"/>
      <c r="C233" s="578"/>
      <c r="J233" s="578"/>
      <c r="K233" s="578"/>
      <c r="L233" s="578"/>
      <c r="M233" s="578"/>
      <c r="N233" s="578"/>
      <c r="O233" s="578"/>
      <c r="P233" s="578"/>
      <c r="Q233" s="578"/>
      <c r="R233" s="578"/>
      <c r="S233" s="578"/>
      <c r="T233" s="578"/>
      <c r="U233" s="578"/>
      <c r="V233" s="578"/>
      <c r="W233" s="578"/>
      <c r="X233" s="578"/>
    </row>
    <row r="234" spans="1:24" ht="16.5" customHeight="1">
      <c r="A234" s="578"/>
      <c r="B234" s="578"/>
      <c r="C234" s="578"/>
      <c r="J234" s="578"/>
      <c r="K234" s="578"/>
      <c r="L234" s="578"/>
      <c r="M234" s="578"/>
      <c r="N234" s="578"/>
      <c r="O234" s="578"/>
      <c r="P234" s="578"/>
      <c r="Q234" s="578"/>
      <c r="R234" s="578"/>
      <c r="S234" s="578"/>
      <c r="T234" s="578"/>
      <c r="U234" s="578"/>
      <c r="V234" s="578"/>
      <c r="W234" s="578"/>
      <c r="X234" s="578"/>
    </row>
    <row r="235" spans="1:24" ht="16.5" customHeight="1">
      <c r="A235" s="578"/>
      <c r="B235" s="578"/>
      <c r="C235" s="578"/>
      <c r="J235" s="578"/>
      <c r="K235" s="578"/>
      <c r="L235" s="578"/>
      <c r="M235" s="578"/>
      <c r="N235" s="578"/>
      <c r="O235" s="578"/>
      <c r="P235" s="578"/>
      <c r="Q235" s="578"/>
      <c r="R235" s="578"/>
      <c r="S235" s="578"/>
      <c r="T235" s="578"/>
      <c r="U235" s="578"/>
      <c r="V235" s="578"/>
      <c r="W235" s="578"/>
      <c r="X235" s="578"/>
    </row>
    <row r="236" spans="1:24" ht="16.5" customHeight="1">
      <c r="A236" s="578"/>
      <c r="B236" s="578"/>
      <c r="C236" s="578"/>
      <c r="J236" s="578"/>
      <c r="K236" s="578"/>
      <c r="L236" s="578"/>
      <c r="M236" s="578"/>
      <c r="N236" s="578"/>
      <c r="O236" s="578"/>
      <c r="P236" s="578"/>
      <c r="Q236" s="578"/>
      <c r="R236" s="578"/>
      <c r="S236" s="578"/>
      <c r="T236" s="578"/>
      <c r="U236" s="578"/>
      <c r="V236" s="578"/>
      <c r="W236" s="578"/>
      <c r="X236" s="578"/>
    </row>
    <row r="237" spans="1:24" ht="16.5" customHeight="1">
      <c r="A237" s="578"/>
      <c r="B237" s="578"/>
      <c r="C237" s="578"/>
      <c r="J237" s="578"/>
      <c r="K237" s="578"/>
      <c r="L237" s="578"/>
      <c r="M237" s="578"/>
      <c r="N237" s="578"/>
      <c r="O237" s="578"/>
      <c r="P237" s="578"/>
      <c r="Q237" s="578"/>
      <c r="R237" s="578"/>
      <c r="S237" s="578"/>
      <c r="T237" s="578"/>
      <c r="U237" s="578"/>
      <c r="V237" s="578"/>
      <c r="W237" s="578"/>
      <c r="X237" s="578"/>
    </row>
    <row r="238" spans="1:24" ht="16.5" customHeight="1">
      <c r="A238" s="578"/>
      <c r="B238" s="578"/>
      <c r="C238" s="578"/>
      <c r="J238" s="578"/>
      <c r="K238" s="578"/>
      <c r="L238" s="578"/>
      <c r="M238" s="578"/>
      <c r="N238" s="578"/>
      <c r="O238" s="578"/>
      <c r="P238" s="578"/>
      <c r="Q238" s="578"/>
      <c r="R238" s="578"/>
      <c r="S238" s="578"/>
      <c r="T238" s="578"/>
      <c r="U238" s="578"/>
      <c r="V238" s="578"/>
      <c r="W238" s="578"/>
      <c r="X238" s="578"/>
    </row>
    <row r="239" spans="1:24" ht="16.5" customHeight="1">
      <c r="A239" s="578"/>
      <c r="B239" s="578"/>
      <c r="C239" s="578"/>
      <c r="J239" s="578"/>
      <c r="K239" s="578"/>
      <c r="L239" s="578"/>
      <c r="M239" s="578"/>
      <c r="N239" s="578"/>
      <c r="O239" s="578"/>
      <c r="P239" s="578"/>
      <c r="Q239" s="578"/>
      <c r="R239" s="578"/>
      <c r="S239" s="578"/>
      <c r="T239" s="578"/>
      <c r="U239" s="578"/>
      <c r="V239" s="578"/>
      <c r="W239" s="578"/>
      <c r="X239" s="578"/>
    </row>
    <row r="240" spans="1:24" ht="16.5" customHeight="1">
      <c r="A240" s="578"/>
      <c r="B240" s="578"/>
      <c r="C240" s="578"/>
      <c r="J240" s="578"/>
      <c r="K240" s="578"/>
      <c r="L240" s="578"/>
      <c r="M240" s="578"/>
      <c r="N240" s="578"/>
      <c r="O240" s="578"/>
      <c r="P240" s="578"/>
      <c r="Q240" s="578"/>
      <c r="R240" s="578"/>
      <c r="S240" s="578"/>
      <c r="T240" s="578"/>
      <c r="U240" s="578"/>
      <c r="V240" s="578"/>
      <c r="W240" s="578"/>
      <c r="X240" s="578"/>
    </row>
    <row r="241" spans="1:24" ht="16.5" customHeight="1">
      <c r="A241" s="578"/>
      <c r="B241" s="578"/>
      <c r="C241" s="578"/>
      <c r="J241" s="578"/>
      <c r="K241" s="578"/>
      <c r="L241" s="578"/>
      <c r="M241" s="578"/>
      <c r="N241" s="578"/>
      <c r="O241" s="578"/>
      <c r="P241" s="578"/>
      <c r="Q241" s="578"/>
      <c r="R241" s="578"/>
      <c r="S241" s="578"/>
      <c r="T241" s="578"/>
      <c r="U241" s="578"/>
      <c r="V241" s="578"/>
      <c r="W241" s="578"/>
      <c r="X241" s="578"/>
    </row>
    <row r="242" spans="1:24" ht="16.5" customHeight="1">
      <c r="A242" s="578"/>
      <c r="B242" s="578"/>
      <c r="C242" s="578"/>
      <c r="J242" s="578"/>
      <c r="K242" s="578"/>
      <c r="L242" s="578"/>
      <c r="M242" s="578"/>
      <c r="N242" s="578"/>
      <c r="O242" s="578"/>
      <c r="P242" s="578"/>
      <c r="Q242" s="578"/>
      <c r="R242" s="578"/>
      <c r="S242" s="578"/>
      <c r="T242" s="578"/>
      <c r="U242" s="578"/>
      <c r="V242" s="578"/>
      <c r="W242" s="578"/>
      <c r="X242" s="578"/>
    </row>
    <row r="243" spans="1:24" ht="16.5" customHeight="1">
      <c r="A243" s="578"/>
      <c r="B243" s="578"/>
      <c r="C243" s="578"/>
      <c r="J243" s="578"/>
      <c r="K243" s="578"/>
      <c r="L243" s="578"/>
      <c r="M243" s="578"/>
      <c r="N243" s="578"/>
      <c r="O243" s="578"/>
      <c r="P243" s="578"/>
      <c r="Q243" s="578"/>
      <c r="R243" s="578"/>
      <c r="S243" s="578"/>
      <c r="T243" s="578"/>
      <c r="U243" s="578"/>
      <c r="V243" s="578"/>
      <c r="W243" s="578"/>
      <c r="X243" s="578"/>
    </row>
    <row r="244" spans="1:24" ht="16.5" customHeight="1">
      <c r="A244" s="578"/>
      <c r="B244" s="578"/>
      <c r="C244" s="578"/>
      <c r="J244" s="578"/>
      <c r="K244" s="578"/>
      <c r="L244" s="578"/>
      <c r="M244" s="578"/>
      <c r="N244" s="578"/>
      <c r="O244" s="578"/>
      <c r="P244" s="578"/>
      <c r="Q244" s="578"/>
      <c r="R244" s="578"/>
      <c r="S244" s="578"/>
      <c r="T244" s="578"/>
      <c r="U244" s="578"/>
      <c r="V244" s="578"/>
      <c r="W244" s="578"/>
      <c r="X244" s="578"/>
    </row>
    <row r="245" spans="1:24" ht="16.5" customHeight="1">
      <c r="A245" s="578"/>
      <c r="B245" s="578"/>
      <c r="C245" s="578"/>
      <c r="J245" s="578"/>
      <c r="K245" s="578"/>
      <c r="L245" s="578"/>
      <c r="M245" s="578"/>
      <c r="N245" s="578"/>
      <c r="O245" s="578"/>
      <c r="P245" s="578"/>
      <c r="Q245" s="578"/>
      <c r="R245" s="578"/>
      <c r="S245" s="578"/>
      <c r="T245" s="578"/>
      <c r="U245" s="578"/>
      <c r="V245" s="578"/>
      <c r="W245" s="578"/>
      <c r="X245" s="578"/>
    </row>
    <row r="246" spans="1:24" ht="16.5" customHeight="1">
      <c r="A246" s="578"/>
      <c r="B246" s="578"/>
      <c r="C246" s="578"/>
      <c r="J246" s="578"/>
      <c r="K246" s="578"/>
      <c r="L246" s="578"/>
      <c r="M246" s="578"/>
      <c r="N246" s="578"/>
      <c r="O246" s="578"/>
      <c r="P246" s="578"/>
      <c r="Q246" s="578"/>
      <c r="R246" s="578"/>
      <c r="S246" s="578"/>
      <c r="T246" s="578"/>
      <c r="U246" s="578"/>
      <c r="V246" s="578"/>
      <c r="W246" s="578"/>
      <c r="X246" s="578"/>
    </row>
    <row r="247" spans="1:24" ht="16.5" customHeight="1">
      <c r="A247" s="578"/>
      <c r="B247" s="578"/>
      <c r="C247" s="578"/>
      <c r="J247" s="578"/>
      <c r="K247" s="578"/>
      <c r="L247" s="578"/>
      <c r="M247" s="578"/>
      <c r="N247" s="578"/>
      <c r="O247" s="578"/>
      <c r="P247" s="578"/>
      <c r="Q247" s="578"/>
      <c r="R247" s="578"/>
      <c r="S247" s="578"/>
      <c r="T247" s="578"/>
      <c r="U247" s="578"/>
      <c r="V247" s="578"/>
      <c r="W247" s="578"/>
      <c r="X247" s="578"/>
    </row>
    <row r="248" spans="1:24" ht="16.5" customHeight="1">
      <c r="A248" s="578"/>
      <c r="B248" s="578"/>
      <c r="C248" s="578"/>
      <c r="J248" s="578"/>
      <c r="K248" s="578"/>
      <c r="L248" s="578"/>
      <c r="M248" s="578"/>
      <c r="N248" s="578"/>
      <c r="O248" s="578"/>
      <c r="P248" s="578"/>
      <c r="Q248" s="578"/>
      <c r="R248" s="578"/>
      <c r="S248" s="578"/>
      <c r="T248" s="578"/>
      <c r="U248" s="578"/>
      <c r="V248" s="578"/>
      <c r="W248" s="578"/>
      <c r="X248" s="578"/>
    </row>
    <row r="249" spans="1:24" ht="16.5" customHeight="1">
      <c r="A249" s="578"/>
      <c r="B249" s="578"/>
      <c r="C249" s="578"/>
      <c r="J249" s="578"/>
      <c r="K249" s="578"/>
      <c r="L249" s="578"/>
      <c r="M249" s="578"/>
      <c r="N249" s="578"/>
      <c r="O249" s="578"/>
      <c r="P249" s="578"/>
      <c r="Q249" s="578"/>
      <c r="R249" s="578"/>
      <c r="S249" s="578"/>
      <c r="T249" s="578"/>
      <c r="U249" s="578"/>
      <c r="V249" s="578"/>
      <c r="W249" s="578"/>
      <c r="X249" s="578"/>
    </row>
    <row r="250" spans="1:24" ht="16.5" customHeight="1">
      <c r="A250" s="578"/>
      <c r="B250" s="578"/>
      <c r="C250" s="578"/>
      <c r="J250" s="578"/>
      <c r="K250" s="578"/>
      <c r="L250" s="578"/>
      <c r="M250" s="578"/>
      <c r="N250" s="578"/>
      <c r="O250" s="578"/>
      <c r="P250" s="578"/>
      <c r="Q250" s="578"/>
      <c r="R250" s="578"/>
      <c r="S250" s="578"/>
      <c r="T250" s="578"/>
      <c r="U250" s="578"/>
      <c r="V250" s="578"/>
      <c r="W250" s="578"/>
      <c r="X250" s="578"/>
    </row>
    <row r="251" spans="1:24" ht="16.5" customHeight="1">
      <c r="A251" s="578"/>
      <c r="B251" s="578"/>
      <c r="C251" s="578"/>
      <c r="J251" s="578"/>
      <c r="K251" s="578"/>
      <c r="L251" s="578"/>
      <c r="M251" s="578"/>
      <c r="N251" s="578"/>
      <c r="O251" s="578"/>
      <c r="P251" s="578"/>
      <c r="Q251" s="578"/>
      <c r="R251" s="578"/>
      <c r="S251" s="578"/>
      <c r="T251" s="578"/>
      <c r="U251" s="578"/>
      <c r="V251" s="578"/>
      <c r="W251" s="578"/>
      <c r="X251" s="578"/>
    </row>
    <row r="252" spans="1:24" ht="16.5" customHeight="1">
      <c r="A252" s="578"/>
      <c r="B252" s="578"/>
      <c r="C252" s="578"/>
      <c r="J252" s="578"/>
      <c r="K252" s="578"/>
      <c r="L252" s="578"/>
      <c r="M252" s="578"/>
      <c r="N252" s="578"/>
      <c r="O252" s="578"/>
      <c r="P252" s="578"/>
      <c r="Q252" s="578"/>
      <c r="R252" s="578"/>
      <c r="S252" s="578"/>
      <c r="T252" s="578"/>
      <c r="U252" s="578"/>
      <c r="V252" s="578"/>
      <c r="W252" s="578"/>
      <c r="X252" s="578"/>
    </row>
    <row r="253" spans="1:24" ht="16.5" customHeight="1">
      <c r="A253" s="578"/>
      <c r="B253" s="578"/>
      <c r="C253" s="578"/>
      <c r="J253" s="578"/>
      <c r="K253" s="578"/>
      <c r="L253" s="578"/>
      <c r="M253" s="578"/>
      <c r="N253" s="578"/>
      <c r="O253" s="578"/>
      <c r="P253" s="578"/>
      <c r="Q253" s="578"/>
      <c r="R253" s="578"/>
      <c r="S253" s="578"/>
      <c r="T253" s="578"/>
      <c r="U253" s="578"/>
      <c r="V253" s="578"/>
      <c r="W253" s="578"/>
      <c r="X253" s="578"/>
    </row>
    <row r="254" spans="1:24" ht="16.5" customHeight="1">
      <c r="A254" s="578"/>
      <c r="B254" s="578"/>
      <c r="C254" s="578"/>
      <c r="J254" s="578"/>
      <c r="K254" s="578"/>
      <c r="L254" s="578"/>
      <c r="M254" s="578"/>
      <c r="N254" s="578"/>
      <c r="O254" s="578"/>
      <c r="P254" s="578"/>
      <c r="Q254" s="578"/>
      <c r="R254" s="578"/>
      <c r="S254" s="578"/>
      <c r="T254" s="578"/>
      <c r="U254" s="578"/>
      <c r="V254" s="578"/>
      <c r="W254" s="578"/>
      <c r="X254" s="578"/>
    </row>
    <row r="255" spans="1:24" ht="16.5" customHeight="1">
      <c r="A255" s="578"/>
      <c r="B255" s="578"/>
      <c r="C255" s="578"/>
      <c r="J255" s="578"/>
      <c r="K255" s="578"/>
      <c r="L255" s="578"/>
      <c r="M255" s="578"/>
      <c r="N255" s="578"/>
      <c r="O255" s="578"/>
      <c r="P255" s="578"/>
      <c r="Q255" s="578"/>
      <c r="R255" s="578"/>
      <c r="S255" s="578"/>
      <c r="T255" s="578"/>
      <c r="U255" s="578"/>
      <c r="V255" s="578"/>
      <c r="W255" s="578"/>
      <c r="X255" s="578"/>
    </row>
    <row r="256" spans="1:24" ht="16.5" customHeight="1">
      <c r="A256" s="578"/>
      <c r="B256" s="578"/>
      <c r="C256" s="578"/>
      <c r="J256" s="578"/>
      <c r="K256" s="578"/>
      <c r="L256" s="578"/>
      <c r="M256" s="578"/>
      <c r="N256" s="578"/>
      <c r="O256" s="578"/>
      <c r="P256" s="578"/>
      <c r="Q256" s="578"/>
      <c r="R256" s="578"/>
      <c r="S256" s="578"/>
      <c r="T256" s="578"/>
      <c r="U256" s="578"/>
      <c r="V256" s="578"/>
      <c r="W256" s="578"/>
      <c r="X256" s="578"/>
    </row>
    <row r="257" spans="1:24" ht="16.5" customHeight="1">
      <c r="A257" s="578"/>
      <c r="B257" s="578"/>
      <c r="C257" s="578"/>
      <c r="J257" s="578"/>
      <c r="K257" s="578"/>
      <c r="L257" s="578"/>
      <c r="M257" s="578"/>
      <c r="N257" s="578"/>
      <c r="O257" s="578"/>
      <c r="P257" s="578"/>
      <c r="Q257" s="578"/>
      <c r="R257" s="578"/>
      <c r="S257" s="578"/>
      <c r="T257" s="578"/>
      <c r="U257" s="578"/>
      <c r="V257" s="578"/>
      <c r="W257" s="578"/>
      <c r="X257" s="578"/>
    </row>
    <row r="258" spans="1:24" ht="16.5" customHeight="1">
      <c r="A258" s="578"/>
      <c r="B258" s="578"/>
      <c r="C258" s="578"/>
      <c r="J258" s="578"/>
      <c r="K258" s="578"/>
      <c r="L258" s="578"/>
      <c r="M258" s="578"/>
      <c r="N258" s="578"/>
      <c r="O258" s="578"/>
      <c r="P258" s="578"/>
      <c r="Q258" s="578"/>
      <c r="R258" s="578"/>
      <c r="S258" s="578"/>
      <c r="T258" s="578"/>
      <c r="U258" s="578"/>
      <c r="V258" s="578"/>
      <c r="W258" s="578"/>
      <c r="X258" s="578"/>
    </row>
    <row r="259" spans="1:24" ht="16.5" customHeight="1">
      <c r="A259" s="578"/>
      <c r="B259" s="578"/>
      <c r="C259" s="578"/>
      <c r="J259" s="578"/>
      <c r="K259" s="578"/>
      <c r="L259" s="578"/>
      <c r="M259" s="578"/>
      <c r="N259" s="578"/>
      <c r="O259" s="578"/>
      <c r="P259" s="578"/>
      <c r="Q259" s="578"/>
      <c r="R259" s="578"/>
      <c r="S259" s="578"/>
      <c r="T259" s="578"/>
      <c r="U259" s="578"/>
      <c r="V259" s="578"/>
      <c r="W259" s="578"/>
      <c r="X259" s="578"/>
    </row>
    <row r="260" spans="1:24" ht="16.5" customHeight="1">
      <c r="A260" s="578"/>
      <c r="B260" s="578"/>
      <c r="C260" s="578"/>
      <c r="J260" s="578"/>
      <c r="K260" s="578"/>
      <c r="L260" s="578"/>
      <c r="M260" s="578"/>
      <c r="N260" s="578"/>
      <c r="O260" s="578"/>
      <c r="P260" s="578"/>
      <c r="Q260" s="578"/>
      <c r="R260" s="578"/>
      <c r="S260" s="578"/>
      <c r="T260" s="578"/>
      <c r="U260" s="578"/>
      <c r="V260" s="578"/>
      <c r="W260" s="578"/>
      <c r="X260" s="578"/>
    </row>
    <row r="261" spans="1:24" ht="16.5" customHeight="1">
      <c r="A261" s="578"/>
      <c r="B261" s="578"/>
      <c r="C261" s="578"/>
      <c r="J261" s="578"/>
      <c r="K261" s="578"/>
      <c r="L261" s="578"/>
      <c r="M261" s="578"/>
      <c r="N261" s="578"/>
      <c r="O261" s="578"/>
      <c r="P261" s="578"/>
      <c r="Q261" s="578"/>
      <c r="R261" s="578"/>
      <c r="S261" s="578"/>
      <c r="T261" s="578"/>
      <c r="U261" s="578"/>
      <c r="V261" s="578"/>
      <c r="W261" s="578"/>
      <c r="X261" s="578"/>
    </row>
    <row r="262" spans="1:24" ht="16.5" customHeight="1">
      <c r="A262" s="578"/>
      <c r="B262" s="578"/>
      <c r="C262" s="578"/>
      <c r="J262" s="578"/>
      <c r="K262" s="578"/>
      <c r="L262" s="578"/>
      <c r="M262" s="578"/>
      <c r="N262" s="578"/>
      <c r="O262" s="578"/>
      <c r="P262" s="578"/>
      <c r="Q262" s="578"/>
      <c r="R262" s="578"/>
      <c r="S262" s="578"/>
      <c r="T262" s="578"/>
      <c r="U262" s="578"/>
      <c r="V262" s="578"/>
      <c r="W262" s="578"/>
      <c r="X262" s="578"/>
    </row>
    <row r="263" spans="1:24" ht="16.5" customHeight="1">
      <c r="A263" s="578"/>
      <c r="B263" s="578"/>
      <c r="C263" s="578"/>
      <c r="J263" s="578"/>
      <c r="K263" s="578"/>
      <c r="L263" s="578"/>
      <c r="M263" s="578"/>
      <c r="N263" s="578"/>
      <c r="O263" s="578"/>
      <c r="P263" s="578"/>
      <c r="Q263" s="578"/>
      <c r="R263" s="578"/>
      <c r="S263" s="578"/>
      <c r="T263" s="578"/>
      <c r="U263" s="578"/>
      <c r="V263" s="578"/>
      <c r="W263" s="578"/>
      <c r="X263" s="578"/>
    </row>
    <row r="264" spans="1:24" ht="16.5" customHeight="1">
      <c r="A264" s="578"/>
      <c r="B264" s="578"/>
      <c r="C264" s="578"/>
      <c r="J264" s="578"/>
      <c r="K264" s="578"/>
      <c r="L264" s="578"/>
      <c r="M264" s="578"/>
      <c r="N264" s="578"/>
      <c r="O264" s="578"/>
      <c r="P264" s="578"/>
      <c r="Q264" s="578"/>
      <c r="R264" s="578"/>
      <c r="S264" s="578"/>
      <c r="T264" s="578"/>
      <c r="U264" s="578"/>
      <c r="V264" s="578"/>
      <c r="W264" s="578"/>
      <c r="X264" s="578"/>
    </row>
    <row r="265" spans="1:24" ht="16.5" customHeight="1">
      <c r="A265" s="578"/>
      <c r="B265" s="578"/>
      <c r="C265" s="578"/>
      <c r="J265" s="578"/>
      <c r="K265" s="578"/>
      <c r="L265" s="578"/>
      <c r="M265" s="578"/>
      <c r="N265" s="578"/>
      <c r="O265" s="578"/>
      <c r="P265" s="578"/>
      <c r="Q265" s="578"/>
      <c r="R265" s="578"/>
      <c r="S265" s="578"/>
      <c r="T265" s="578"/>
      <c r="U265" s="578"/>
      <c r="V265" s="578"/>
      <c r="W265" s="578"/>
      <c r="X265" s="578"/>
    </row>
    <row r="266" spans="1:24" ht="16.5" customHeight="1">
      <c r="A266" s="578"/>
      <c r="B266" s="578"/>
      <c r="C266" s="578"/>
      <c r="J266" s="578"/>
      <c r="K266" s="578"/>
      <c r="L266" s="578"/>
      <c r="M266" s="578"/>
      <c r="N266" s="578"/>
      <c r="O266" s="578"/>
      <c r="P266" s="578"/>
      <c r="Q266" s="578"/>
      <c r="R266" s="578"/>
      <c r="S266" s="578"/>
      <c r="T266" s="578"/>
      <c r="U266" s="578"/>
      <c r="V266" s="578"/>
      <c r="W266" s="578"/>
      <c r="X266" s="578"/>
    </row>
    <row r="267" spans="1:24" ht="16.5" customHeight="1">
      <c r="A267" s="578"/>
      <c r="B267" s="578"/>
      <c r="C267" s="578"/>
      <c r="J267" s="578"/>
      <c r="K267" s="578"/>
      <c r="L267" s="578"/>
      <c r="M267" s="578"/>
      <c r="N267" s="578"/>
      <c r="O267" s="578"/>
      <c r="P267" s="578"/>
      <c r="Q267" s="578"/>
      <c r="R267" s="578"/>
      <c r="S267" s="578"/>
      <c r="T267" s="578"/>
      <c r="U267" s="578"/>
      <c r="V267" s="578"/>
      <c r="W267" s="578"/>
      <c r="X267" s="578"/>
    </row>
    <row r="268" spans="1:24" ht="16.5" customHeight="1">
      <c r="A268" s="578"/>
      <c r="B268" s="578"/>
      <c r="C268" s="578"/>
      <c r="J268" s="578"/>
      <c r="K268" s="578"/>
      <c r="L268" s="578"/>
      <c r="M268" s="578"/>
      <c r="N268" s="578"/>
      <c r="O268" s="578"/>
      <c r="P268" s="578"/>
      <c r="Q268" s="578"/>
      <c r="R268" s="578"/>
      <c r="S268" s="578"/>
      <c r="T268" s="578"/>
      <c r="U268" s="578"/>
      <c r="V268" s="578"/>
      <c r="W268" s="578"/>
      <c r="X268" s="578"/>
    </row>
    <row r="269" spans="1:24" ht="16.5" customHeight="1">
      <c r="A269" s="578"/>
      <c r="B269" s="578"/>
      <c r="C269" s="578"/>
      <c r="J269" s="578"/>
      <c r="K269" s="578"/>
      <c r="L269" s="578"/>
      <c r="M269" s="578"/>
      <c r="N269" s="578"/>
      <c r="O269" s="578"/>
      <c r="P269" s="578"/>
      <c r="Q269" s="578"/>
      <c r="R269" s="578"/>
      <c r="S269" s="578"/>
      <c r="T269" s="578"/>
      <c r="U269" s="578"/>
      <c r="V269" s="578"/>
      <c r="W269" s="578"/>
      <c r="X269" s="578"/>
    </row>
    <row r="270" spans="1:24" ht="16.5" customHeight="1">
      <c r="A270" s="578"/>
      <c r="B270" s="578"/>
      <c r="C270" s="578"/>
      <c r="J270" s="578"/>
      <c r="K270" s="578"/>
      <c r="L270" s="578"/>
      <c r="M270" s="578"/>
      <c r="N270" s="578"/>
      <c r="O270" s="578"/>
      <c r="P270" s="578"/>
      <c r="Q270" s="578"/>
      <c r="R270" s="578"/>
      <c r="S270" s="578"/>
      <c r="T270" s="578"/>
      <c r="U270" s="578"/>
      <c r="V270" s="578"/>
      <c r="W270" s="578"/>
      <c r="X270" s="578"/>
    </row>
    <row r="271" spans="1:24" ht="16.5" customHeight="1">
      <c r="A271" s="578"/>
      <c r="B271" s="578"/>
      <c r="C271" s="578"/>
      <c r="J271" s="578"/>
      <c r="K271" s="578"/>
      <c r="L271" s="578"/>
      <c r="M271" s="578"/>
      <c r="N271" s="578"/>
      <c r="O271" s="578"/>
      <c r="P271" s="578"/>
      <c r="Q271" s="578"/>
      <c r="R271" s="578"/>
      <c r="S271" s="578"/>
      <c r="T271" s="578"/>
      <c r="U271" s="578"/>
      <c r="V271" s="578"/>
      <c r="W271" s="578"/>
      <c r="X271" s="578"/>
    </row>
    <row r="272" spans="1:24" ht="16.5" customHeight="1">
      <c r="A272" s="578"/>
      <c r="B272" s="578"/>
      <c r="C272" s="578"/>
      <c r="J272" s="578"/>
      <c r="K272" s="578"/>
      <c r="L272" s="578"/>
      <c r="M272" s="578"/>
      <c r="N272" s="578"/>
      <c r="O272" s="578"/>
      <c r="P272" s="578"/>
      <c r="Q272" s="578"/>
      <c r="R272" s="578"/>
      <c r="S272" s="578"/>
      <c r="T272" s="578"/>
      <c r="U272" s="578"/>
      <c r="V272" s="578"/>
      <c r="W272" s="578"/>
      <c r="X272" s="578"/>
    </row>
    <row r="273" spans="1:24" ht="16.5" customHeight="1">
      <c r="A273" s="578"/>
      <c r="B273" s="578"/>
      <c r="C273" s="578"/>
      <c r="J273" s="578"/>
      <c r="K273" s="578"/>
      <c r="L273" s="578"/>
      <c r="M273" s="578"/>
      <c r="N273" s="578"/>
      <c r="O273" s="578"/>
      <c r="P273" s="578"/>
      <c r="Q273" s="578"/>
      <c r="R273" s="578"/>
      <c r="S273" s="578"/>
      <c r="T273" s="578"/>
      <c r="U273" s="578"/>
      <c r="V273" s="578"/>
      <c r="W273" s="578"/>
      <c r="X273" s="578"/>
    </row>
    <row r="274" spans="1:24" ht="16.5" customHeight="1">
      <c r="A274" s="578"/>
      <c r="B274" s="578"/>
      <c r="C274" s="578"/>
      <c r="J274" s="578"/>
      <c r="K274" s="578"/>
      <c r="L274" s="578"/>
      <c r="M274" s="578"/>
      <c r="N274" s="578"/>
      <c r="O274" s="578"/>
      <c r="P274" s="578"/>
      <c r="Q274" s="578"/>
      <c r="R274" s="578"/>
      <c r="S274" s="578"/>
      <c r="T274" s="578"/>
      <c r="U274" s="578"/>
      <c r="V274" s="578"/>
      <c r="W274" s="578"/>
      <c r="X274" s="578"/>
    </row>
    <row r="275" spans="1:24" ht="16.5" customHeight="1">
      <c r="A275" s="578"/>
      <c r="B275" s="578"/>
      <c r="C275" s="578"/>
      <c r="J275" s="578"/>
      <c r="K275" s="578"/>
      <c r="L275" s="578"/>
      <c r="M275" s="578"/>
      <c r="N275" s="578"/>
      <c r="O275" s="578"/>
      <c r="P275" s="578"/>
      <c r="Q275" s="578"/>
      <c r="R275" s="578"/>
      <c r="S275" s="578"/>
      <c r="T275" s="578"/>
      <c r="U275" s="578"/>
      <c r="V275" s="578"/>
      <c r="W275" s="578"/>
      <c r="X275" s="578"/>
    </row>
    <row r="276" spans="1:24" ht="16.5" customHeight="1">
      <c r="A276" s="578"/>
      <c r="B276" s="578"/>
      <c r="C276" s="578"/>
      <c r="J276" s="578"/>
      <c r="K276" s="578"/>
      <c r="L276" s="578"/>
      <c r="M276" s="578"/>
      <c r="N276" s="578"/>
      <c r="O276" s="578"/>
      <c r="P276" s="578"/>
      <c r="Q276" s="578"/>
      <c r="R276" s="578"/>
      <c r="S276" s="578"/>
      <c r="T276" s="578"/>
      <c r="U276" s="578"/>
      <c r="V276" s="578"/>
      <c r="W276" s="578"/>
      <c r="X276" s="578"/>
    </row>
    <row r="277" spans="1:24" ht="16.5" customHeight="1">
      <c r="A277" s="578"/>
      <c r="B277" s="578"/>
      <c r="C277" s="578"/>
      <c r="J277" s="578"/>
      <c r="K277" s="578"/>
      <c r="L277" s="578"/>
      <c r="M277" s="578"/>
      <c r="N277" s="578"/>
      <c r="O277" s="578"/>
      <c r="P277" s="578"/>
      <c r="Q277" s="578"/>
      <c r="R277" s="578"/>
      <c r="S277" s="578"/>
      <c r="T277" s="578"/>
      <c r="U277" s="578"/>
      <c r="V277" s="578"/>
      <c r="W277" s="578"/>
      <c r="X277" s="578"/>
    </row>
    <row r="278" spans="1:24" ht="16.5" customHeight="1">
      <c r="A278" s="578"/>
      <c r="B278" s="578"/>
      <c r="C278" s="578"/>
      <c r="J278" s="578"/>
      <c r="K278" s="578"/>
      <c r="L278" s="578"/>
      <c r="M278" s="578"/>
      <c r="N278" s="578"/>
      <c r="O278" s="578"/>
      <c r="P278" s="578"/>
      <c r="Q278" s="578"/>
      <c r="R278" s="578"/>
      <c r="S278" s="578"/>
      <c r="T278" s="578"/>
      <c r="U278" s="578"/>
      <c r="V278" s="578"/>
      <c r="W278" s="578"/>
      <c r="X278" s="578"/>
    </row>
    <row r="279" spans="1:24" ht="16.5" customHeight="1">
      <c r="A279" s="578"/>
      <c r="B279" s="578"/>
      <c r="C279" s="578"/>
      <c r="J279" s="578"/>
      <c r="K279" s="578"/>
      <c r="L279" s="578"/>
      <c r="M279" s="578"/>
      <c r="N279" s="578"/>
      <c r="O279" s="578"/>
      <c r="P279" s="578"/>
      <c r="Q279" s="578"/>
      <c r="R279" s="578"/>
      <c r="S279" s="578"/>
      <c r="T279" s="578"/>
      <c r="U279" s="578"/>
      <c r="V279" s="578"/>
      <c r="W279" s="578"/>
      <c r="X279" s="578"/>
    </row>
    <row r="280" spans="1:24" ht="16.5" customHeight="1">
      <c r="A280" s="578"/>
      <c r="B280" s="578"/>
      <c r="C280" s="578"/>
      <c r="J280" s="578"/>
      <c r="K280" s="578"/>
      <c r="L280" s="578"/>
      <c r="M280" s="578"/>
      <c r="N280" s="578"/>
      <c r="O280" s="578"/>
      <c r="P280" s="578"/>
      <c r="Q280" s="578"/>
      <c r="R280" s="578"/>
      <c r="S280" s="578"/>
      <c r="T280" s="578"/>
      <c r="U280" s="578"/>
      <c r="V280" s="578"/>
      <c r="W280" s="578"/>
      <c r="X280" s="578"/>
    </row>
    <row r="281" spans="1:24" ht="16.5" customHeight="1">
      <c r="A281" s="578"/>
      <c r="B281" s="578"/>
      <c r="C281" s="578"/>
      <c r="J281" s="578"/>
      <c r="K281" s="578"/>
      <c r="L281" s="578"/>
      <c r="M281" s="578"/>
      <c r="N281" s="578"/>
      <c r="O281" s="578"/>
      <c r="P281" s="578"/>
      <c r="Q281" s="578"/>
      <c r="R281" s="578"/>
      <c r="S281" s="578"/>
      <c r="T281" s="578"/>
      <c r="U281" s="578"/>
      <c r="V281" s="578"/>
      <c r="W281" s="578"/>
      <c r="X281" s="578"/>
    </row>
    <row r="282" spans="1:24" ht="16.5" customHeight="1">
      <c r="A282" s="578"/>
      <c r="B282" s="578"/>
      <c r="C282" s="578"/>
      <c r="J282" s="578"/>
      <c r="K282" s="578"/>
      <c r="L282" s="578"/>
      <c r="M282" s="578"/>
      <c r="N282" s="578"/>
      <c r="O282" s="578"/>
      <c r="P282" s="578"/>
      <c r="Q282" s="578"/>
      <c r="R282" s="578"/>
      <c r="S282" s="578"/>
      <c r="T282" s="578"/>
      <c r="U282" s="578"/>
      <c r="V282" s="578"/>
      <c r="W282" s="578"/>
      <c r="X282" s="578"/>
    </row>
    <row r="283" spans="1:24" ht="16.5" customHeight="1">
      <c r="A283" s="578"/>
      <c r="B283" s="578"/>
      <c r="C283" s="578"/>
      <c r="J283" s="578"/>
      <c r="K283" s="578"/>
      <c r="L283" s="578"/>
      <c r="M283" s="578"/>
      <c r="N283" s="578"/>
      <c r="O283" s="578"/>
      <c r="P283" s="578"/>
      <c r="Q283" s="578"/>
      <c r="R283" s="578"/>
      <c r="S283" s="578"/>
      <c r="T283" s="578"/>
      <c r="U283" s="578"/>
      <c r="V283" s="578"/>
      <c r="W283" s="578"/>
      <c r="X283" s="578"/>
    </row>
    <row r="284" spans="1:24" ht="16.5" customHeight="1">
      <c r="A284" s="578"/>
      <c r="B284" s="578"/>
      <c r="C284" s="578"/>
      <c r="J284" s="578"/>
      <c r="K284" s="578"/>
      <c r="L284" s="578"/>
      <c r="M284" s="578"/>
      <c r="N284" s="578"/>
      <c r="O284" s="578"/>
      <c r="P284" s="578"/>
      <c r="Q284" s="578"/>
      <c r="R284" s="578"/>
      <c r="S284" s="578"/>
      <c r="T284" s="578"/>
      <c r="U284" s="578"/>
      <c r="V284" s="578"/>
      <c r="W284" s="578"/>
      <c r="X284" s="578"/>
    </row>
    <row r="285" spans="1:24" ht="16.5" customHeight="1">
      <c r="A285" s="578"/>
      <c r="B285" s="578"/>
      <c r="C285" s="578"/>
      <c r="J285" s="578"/>
      <c r="K285" s="578"/>
      <c r="L285" s="578"/>
      <c r="M285" s="578"/>
      <c r="N285" s="578"/>
      <c r="O285" s="578"/>
      <c r="P285" s="578"/>
      <c r="Q285" s="578"/>
      <c r="R285" s="578"/>
      <c r="S285" s="578"/>
      <c r="T285" s="578"/>
      <c r="U285" s="578"/>
      <c r="V285" s="578"/>
      <c r="W285" s="578"/>
      <c r="X285" s="578"/>
    </row>
    <row r="286" spans="1:24" ht="16.5" customHeight="1">
      <c r="A286" s="578"/>
      <c r="B286" s="578"/>
      <c r="C286" s="578"/>
      <c r="J286" s="578"/>
      <c r="K286" s="578"/>
      <c r="L286" s="578"/>
      <c r="M286" s="578"/>
      <c r="N286" s="578"/>
      <c r="O286" s="578"/>
      <c r="P286" s="578"/>
      <c r="Q286" s="578"/>
      <c r="R286" s="578"/>
      <c r="S286" s="578"/>
      <c r="T286" s="578"/>
      <c r="U286" s="578"/>
      <c r="V286" s="578"/>
      <c r="W286" s="578"/>
      <c r="X286" s="578"/>
    </row>
    <row r="287" spans="1:24" ht="16.5" customHeight="1">
      <c r="A287" s="578"/>
      <c r="B287" s="578"/>
      <c r="C287" s="578"/>
      <c r="J287" s="578"/>
      <c r="K287" s="578"/>
      <c r="L287" s="578"/>
      <c r="M287" s="578"/>
      <c r="N287" s="578"/>
      <c r="O287" s="578"/>
      <c r="P287" s="578"/>
      <c r="Q287" s="578"/>
      <c r="R287" s="578"/>
      <c r="S287" s="578"/>
      <c r="T287" s="578"/>
      <c r="U287" s="578"/>
      <c r="V287" s="578"/>
      <c r="W287" s="578"/>
      <c r="X287" s="578"/>
    </row>
    <row r="288" spans="1:24" ht="16.5" customHeight="1">
      <c r="A288" s="578"/>
      <c r="B288" s="578"/>
      <c r="C288" s="578"/>
      <c r="J288" s="578"/>
      <c r="K288" s="578"/>
      <c r="L288" s="578"/>
      <c r="M288" s="578"/>
      <c r="N288" s="578"/>
      <c r="O288" s="578"/>
      <c r="P288" s="578"/>
      <c r="Q288" s="578"/>
      <c r="R288" s="578"/>
      <c r="S288" s="578"/>
      <c r="T288" s="578"/>
      <c r="U288" s="578"/>
      <c r="V288" s="578"/>
      <c r="W288" s="578"/>
      <c r="X288" s="578"/>
    </row>
    <row r="289" spans="1:24" ht="16.5" customHeight="1">
      <c r="A289" s="578"/>
      <c r="B289" s="578"/>
      <c r="C289" s="578"/>
      <c r="J289" s="578"/>
      <c r="K289" s="578"/>
      <c r="L289" s="578"/>
      <c r="M289" s="578"/>
      <c r="N289" s="578"/>
      <c r="O289" s="578"/>
      <c r="P289" s="578"/>
      <c r="Q289" s="578"/>
      <c r="R289" s="578"/>
      <c r="S289" s="578"/>
      <c r="T289" s="578"/>
      <c r="U289" s="578"/>
      <c r="V289" s="578"/>
      <c r="W289" s="578"/>
      <c r="X289" s="578"/>
    </row>
    <row r="290" spans="1:24" ht="16.5" customHeight="1">
      <c r="A290" s="578"/>
      <c r="B290" s="578"/>
      <c r="C290" s="578"/>
      <c r="J290" s="578"/>
      <c r="K290" s="578"/>
      <c r="L290" s="578"/>
      <c r="M290" s="578"/>
      <c r="N290" s="578"/>
      <c r="O290" s="578"/>
      <c r="P290" s="578"/>
      <c r="Q290" s="578"/>
      <c r="R290" s="578"/>
      <c r="S290" s="578"/>
      <c r="T290" s="578"/>
      <c r="U290" s="578"/>
      <c r="V290" s="578"/>
      <c r="W290" s="578"/>
      <c r="X290" s="578"/>
    </row>
    <row r="291" spans="1:24" ht="16.5" customHeight="1">
      <c r="A291" s="578"/>
      <c r="B291" s="578"/>
      <c r="C291" s="578"/>
      <c r="J291" s="578"/>
      <c r="K291" s="578"/>
      <c r="L291" s="578"/>
      <c r="M291" s="578"/>
      <c r="N291" s="578"/>
      <c r="O291" s="578"/>
      <c r="P291" s="578"/>
      <c r="Q291" s="578"/>
      <c r="R291" s="578"/>
      <c r="S291" s="578"/>
      <c r="T291" s="578"/>
      <c r="U291" s="578"/>
      <c r="V291" s="578"/>
      <c r="W291" s="578"/>
      <c r="X291" s="578"/>
    </row>
    <row r="292" spans="1:24" ht="16.5" customHeight="1">
      <c r="A292" s="578"/>
      <c r="B292" s="578"/>
      <c r="C292" s="578"/>
      <c r="J292" s="578"/>
      <c r="K292" s="578"/>
      <c r="L292" s="578"/>
      <c r="M292" s="578"/>
      <c r="N292" s="578"/>
      <c r="O292" s="578"/>
      <c r="P292" s="578"/>
      <c r="Q292" s="578"/>
      <c r="R292" s="578"/>
      <c r="S292" s="578"/>
      <c r="T292" s="578"/>
      <c r="U292" s="578"/>
      <c r="V292" s="578"/>
      <c r="W292" s="578"/>
      <c r="X292" s="578"/>
    </row>
    <row r="293" spans="1:24" ht="16.5" customHeight="1">
      <c r="A293" s="578"/>
      <c r="B293" s="578"/>
      <c r="C293" s="578"/>
      <c r="J293" s="578"/>
      <c r="K293" s="578"/>
      <c r="L293" s="578"/>
      <c r="M293" s="578"/>
      <c r="N293" s="578"/>
      <c r="O293" s="578"/>
      <c r="P293" s="578"/>
      <c r="Q293" s="578"/>
      <c r="R293" s="578"/>
      <c r="S293" s="578"/>
      <c r="T293" s="578"/>
      <c r="U293" s="578"/>
      <c r="V293" s="578"/>
      <c r="W293" s="578"/>
      <c r="X293" s="578"/>
    </row>
    <row r="294" spans="1:24" ht="16.5" customHeight="1">
      <c r="A294" s="578"/>
      <c r="B294" s="578"/>
      <c r="C294" s="578"/>
      <c r="J294" s="578"/>
      <c r="K294" s="578"/>
      <c r="L294" s="578"/>
      <c r="M294" s="578"/>
      <c r="N294" s="578"/>
      <c r="O294" s="578"/>
      <c r="P294" s="578"/>
      <c r="Q294" s="578"/>
      <c r="R294" s="578"/>
      <c r="S294" s="578"/>
      <c r="T294" s="578"/>
      <c r="U294" s="578"/>
      <c r="V294" s="578"/>
      <c r="W294" s="578"/>
      <c r="X294" s="578"/>
    </row>
    <row r="295" spans="1:24" ht="16.5" customHeight="1">
      <c r="A295" s="578"/>
      <c r="B295" s="578"/>
      <c r="C295" s="578"/>
      <c r="J295" s="578"/>
      <c r="K295" s="578"/>
      <c r="L295" s="578"/>
      <c r="M295" s="578"/>
      <c r="N295" s="578"/>
      <c r="O295" s="578"/>
      <c r="P295" s="578"/>
      <c r="Q295" s="578"/>
      <c r="R295" s="578"/>
      <c r="S295" s="578"/>
      <c r="T295" s="578"/>
      <c r="U295" s="578"/>
      <c r="V295" s="578"/>
      <c r="W295" s="578"/>
      <c r="X295" s="578"/>
    </row>
    <row r="296" spans="1:24" ht="16.5" customHeight="1">
      <c r="A296" s="578"/>
      <c r="B296" s="578"/>
      <c r="C296" s="578"/>
      <c r="J296" s="578"/>
      <c r="K296" s="578"/>
      <c r="L296" s="578"/>
      <c r="M296" s="578"/>
      <c r="N296" s="578"/>
      <c r="O296" s="578"/>
      <c r="P296" s="578"/>
      <c r="Q296" s="578"/>
      <c r="R296" s="578"/>
      <c r="S296" s="578"/>
      <c r="T296" s="578"/>
      <c r="U296" s="578"/>
      <c r="V296" s="578"/>
      <c r="W296" s="578"/>
      <c r="X296" s="578"/>
    </row>
    <row r="297" spans="1:24" ht="16.5" customHeight="1">
      <c r="A297" s="578"/>
      <c r="B297" s="578"/>
      <c r="C297" s="578"/>
      <c r="J297" s="578"/>
      <c r="K297" s="578"/>
      <c r="L297" s="578"/>
      <c r="M297" s="578"/>
      <c r="N297" s="578"/>
      <c r="O297" s="578"/>
      <c r="P297" s="578"/>
      <c r="Q297" s="578"/>
      <c r="R297" s="578"/>
      <c r="S297" s="578"/>
      <c r="T297" s="578"/>
      <c r="U297" s="578"/>
      <c r="V297" s="578"/>
      <c r="W297" s="578"/>
      <c r="X297" s="578"/>
    </row>
    <row r="298" spans="1:24" ht="16.5" customHeight="1">
      <c r="A298" s="578"/>
      <c r="B298" s="578"/>
      <c r="C298" s="578"/>
      <c r="J298" s="578"/>
      <c r="K298" s="578"/>
      <c r="L298" s="578"/>
      <c r="M298" s="578"/>
      <c r="N298" s="578"/>
      <c r="O298" s="578"/>
      <c r="P298" s="578"/>
      <c r="Q298" s="578"/>
      <c r="R298" s="578"/>
      <c r="S298" s="578"/>
      <c r="T298" s="578"/>
      <c r="U298" s="578"/>
      <c r="V298" s="578"/>
      <c r="W298" s="578"/>
      <c r="X298" s="578"/>
    </row>
    <row r="299" spans="1:24" ht="16.5" customHeight="1">
      <c r="A299" s="578"/>
      <c r="B299" s="578"/>
      <c r="C299" s="578"/>
      <c r="J299" s="578"/>
      <c r="K299" s="578"/>
      <c r="L299" s="578"/>
      <c r="M299" s="578"/>
      <c r="N299" s="578"/>
      <c r="O299" s="578"/>
      <c r="P299" s="578"/>
      <c r="Q299" s="578"/>
      <c r="R299" s="578"/>
      <c r="S299" s="578"/>
      <c r="T299" s="578"/>
      <c r="U299" s="578"/>
      <c r="V299" s="578"/>
      <c r="W299" s="578"/>
      <c r="X299" s="578"/>
    </row>
    <row r="300" spans="1:24" ht="16.5" customHeight="1">
      <c r="A300" s="578"/>
      <c r="B300" s="578"/>
      <c r="C300" s="578"/>
      <c r="J300" s="578"/>
      <c r="K300" s="578"/>
      <c r="L300" s="578"/>
      <c r="M300" s="578"/>
      <c r="N300" s="578"/>
      <c r="O300" s="578"/>
      <c r="P300" s="578"/>
      <c r="Q300" s="578"/>
      <c r="R300" s="578"/>
      <c r="S300" s="578"/>
      <c r="T300" s="578"/>
      <c r="U300" s="578"/>
      <c r="V300" s="578"/>
      <c r="W300" s="578"/>
      <c r="X300" s="578"/>
    </row>
    <row r="301" spans="1:24" ht="16.5" customHeight="1">
      <c r="A301" s="578"/>
      <c r="B301" s="578"/>
      <c r="C301" s="578"/>
      <c r="J301" s="578"/>
      <c r="K301" s="578"/>
      <c r="L301" s="578"/>
      <c r="M301" s="578"/>
      <c r="N301" s="578"/>
      <c r="O301" s="578"/>
      <c r="P301" s="578"/>
      <c r="Q301" s="578"/>
      <c r="R301" s="578"/>
      <c r="S301" s="578"/>
      <c r="T301" s="578"/>
      <c r="U301" s="578"/>
      <c r="V301" s="578"/>
      <c r="W301" s="578"/>
      <c r="X301" s="578"/>
    </row>
    <row r="302" spans="1:24" ht="16.5" customHeight="1">
      <c r="A302" s="578"/>
      <c r="B302" s="578"/>
      <c r="C302" s="578"/>
      <c r="J302" s="578"/>
      <c r="K302" s="578"/>
      <c r="L302" s="578"/>
      <c r="M302" s="578"/>
      <c r="N302" s="578"/>
      <c r="O302" s="578"/>
      <c r="P302" s="578"/>
      <c r="Q302" s="578"/>
      <c r="R302" s="578"/>
      <c r="S302" s="578"/>
      <c r="T302" s="578"/>
      <c r="U302" s="578"/>
      <c r="V302" s="578"/>
      <c r="W302" s="578"/>
      <c r="X302" s="578"/>
    </row>
    <row r="303" spans="1:24" ht="16.5" customHeight="1">
      <c r="A303" s="578"/>
      <c r="B303" s="578"/>
      <c r="C303" s="578"/>
      <c r="J303" s="578"/>
      <c r="K303" s="578"/>
      <c r="L303" s="578"/>
      <c r="M303" s="578"/>
      <c r="N303" s="578"/>
      <c r="O303" s="578"/>
      <c r="P303" s="578"/>
      <c r="Q303" s="578"/>
      <c r="R303" s="578"/>
      <c r="S303" s="578"/>
      <c r="T303" s="578"/>
      <c r="U303" s="578"/>
      <c r="V303" s="578"/>
      <c r="W303" s="578"/>
      <c r="X303" s="578"/>
    </row>
    <row r="304" spans="1:24" ht="16.5" customHeight="1">
      <c r="A304" s="578"/>
      <c r="B304" s="578"/>
      <c r="C304" s="578"/>
      <c r="J304" s="578"/>
      <c r="K304" s="578"/>
      <c r="L304" s="578"/>
      <c r="M304" s="578"/>
      <c r="N304" s="578"/>
      <c r="O304" s="578"/>
      <c r="P304" s="578"/>
      <c r="Q304" s="578"/>
      <c r="R304" s="578"/>
      <c r="S304" s="578"/>
      <c r="T304" s="578"/>
      <c r="U304" s="578"/>
      <c r="V304" s="578"/>
      <c r="W304" s="578"/>
      <c r="X304" s="578"/>
    </row>
    <row r="305" spans="1:24" ht="16.5" customHeight="1">
      <c r="A305" s="578"/>
      <c r="B305" s="578"/>
      <c r="C305" s="578"/>
      <c r="J305" s="578"/>
      <c r="K305" s="578"/>
      <c r="L305" s="578"/>
      <c r="M305" s="578"/>
      <c r="N305" s="578"/>
      <c r="O305" s="578"/>
      <c r="P305" s="578"/>
      <c r="Q305" s="578"/>
      <c r="R305" s="578"/>
      <c r="S305" s="578"/>
      <c r="T305" s="578"/>
      <c r="U305" s="578"/>
      <c r="V305" s="578"/>
      <c r="W305" s="578"/>
      <c r="X305" s="578"/>
    </row>
    <row r="306" spans="1:24" ht="16.5" customHeight="1">
      <c r="A306" s="578"/>
      <c r="B306" s="578"/>
      <c r="C306" s="578"/>
      <c r="J306" s="578"/>
      <c r="K306" s="578"/>
      <c r="L306" s="578"/>
      <c r="M306" s="578"/>
      <c r="N306" s="578"/>
      <c r="O306" s="578"/>
      <c r="P306" s="578"/>
      <c r="Q306" s="578"/>
      <c r="R306" s="578"/>
      <c r="S306" s="578"/>
      <c r="T306" s="578"/>
      <c r="U306" s="578"/>
      <c r="V306" s="578"/>
      <c r="W306" s="578"/>
      <c r="X306" s="578"/>
    </row>
    <row r="307" spans="1:24" ht="16.5" customHeight="1">
      <c r="A307" s="578"/>
      <c r="B307" s="578"/>
      <c r="C307" s="578"/>
      <c r="J307" s="578"/>
      <c r="K307" s="578"/>
      <c r="L307" s="578"/>
      <c r="M307" s="578"/>
      <c r="N307" s="578"/>
      <c r="O307" s="578"/>
      <c r="P307" s="578"/>
      <c r="Q307" s="578"/>
      <c r="R307" s="578"/>
      <c r="S307" s="578"/>
      <c r="T307" s="578"/>
      <c r="U307" s="578"/>
      <c r="V307" s="578"/>
      <c r="W307" s="578"/>
      <c r="X307" s="578"/>
    </row>
    <row r="308" spans="1:24" ht="16.5" customHeight="1">
      <c r="A308" s="578"/>
      <c r="B308" s="578"/>
      <c r="C308" s="578"/>
      <c r="J308" s="578"/>
      <c r="K308" s="578"/>
      <c r="L308" s="578"/>
      <c r="M308" s="578"/>
      <c r="N308" s="578"/>
      <c r="O308" s="578"/>
      <c r="P308" s="578"/>
      <c r="Q308" s="578"/>
      <c r="R308" s="578"/>
      <c r="S308" s="578"/>
      <c r="T308" s="578"/>
      <c r="U308" s="578"/>
      <c r="V308" s="578"/>
      <c r="W308" s="578"/>
      <c r="X308" s="578"/>
    </row>
    <row r="309" spans="1:24" ht="16.5" customHeight="1">
      <c r="A309" s="578"/>
      <c r="B309" s="578"/>
      <c r="C309" s="578"/>
      <c r="J309" s="578"/>
      <c r="K309" s="578"/>
      <c r="L309" s="578"/>
      <c r="M309" s="578"/>
      <c r="N309" s="578"/>
      <c r="O309" s="578"/>
      <c r="P309" s="578"/>
      <c r="Q309" s="578"/>
      <c r="R309" s="578"/>
      <c r="S309" s="578"/>
      <c r="T309" s="578"/>
      <c r="U309" s="578"/>
      <c r="V309" s="578"/>
      <c r="W309" s="578"/>
      <c r="X309" s="578"/>
    </row>
    <row r="310" spans="1:24" ht="16.5" customHeight="1">
      <c r="A310" s="578"/>
      <c r="B310" s="578"/>
      <c r="C310" s="578"/>
      <c r="J310" s="578"/>
      <c r="K310" s="578"/>
      <c r="L310" s="578"/>
      <c r="M310" s="578"/>
      <c r="N310" s="578"/>
      <c r="O310" s="578"/>
      <c r="P310" s="578"/>
      <c r="Q310" s="578"/>
      <c r="R310" s="578"/>
      <c r="S310" s="578"/>
      <c r="T310" s="578"/>
      <c r="U310" s="578"/>
      <c r="V310" s="578"/>
      <c r="W310" s="578"/>
      <c r="X310" s="578"/>
    </row>
    <row r="311" spans="1:24" ht="16.5" customHeight="1">
      <c r="A311" s="578"/>
      <c r="B311" s="578"/>
      <c r="C311" s="578"/>
      <c r="J311" s="578"/>
      <c r="K311" s="578"/>
      <c r="L311" s="578"/>
      <c r="M311" s="578"/>
      <c r="N311" s="578"/>
      <c r="O311" s="578"/>
      <c r="P311" s="578"/>
      <c r="Q311" s="578"/>
      <c r="R311" s="578"/>
      <c r="S311" s="578"/>
      <c r="T311" s="578"/>
      <c r="U311" s="578"/>
      <c r="V311" s="578"/>
      <c r="W311" s="578"/>
      <c r="X311" s="578"/>
    </row>
    <row r="312" spans="1:24" ht="16.5" customHeight="1">
      <c r="A312" s="578"/>
      <c r="B312" s="578"/>
      <c r="C312" s="578"/>
      <c r="J312" s="578"/>
      <c r="K312" s="578"/>
      <c r="L312" s="578"/>
      <c r="M312" s="578"/>
      <c r="N312" s="578"/>
      <c r="O312" s="578"/>
      <c r="P312" s="578"/>
      <c r="Q312" s="578"/>
      <c r="R312" s="578"/>
      <c r="S312" s="578"/>
      <c r="T312" s="578"/>
      <c r="U312" s="578"/>
      <c r="V312" s="578"/>
      <c r="W312" s="578"/>
      <c r="X312" s="578"/>
    </row>
    <row r="313" spans="1:24" ht="16.5" customHeight="1">
      <c r="A313" s="578"/>
      <c r="B313" s="578"/>
      <c r="C313" s="578"/>
      <c r="J313" s="578"/>
      <c r="K313" s="578"/>
      <c r="L313" s="578"/>
      <c r="M313" s="578"/>
      <c r="N313" s="578"/>
      <c r="O313" s="578"/>
      <c r="P313" s="578"/>
      <c r="Q313" s="578"/>
      <c r="R313" s="578"/>
      <c r="S313" s="578"/>
      <c r="T313" s="578"/>
      <c r="U313" s="578"/>
      <c r="V313" s="578"/>
      <c r="W313" s="578"/>
      <c r="X313" s="578"/>
    </row>
    <row r="314" spans="1:24" ht="16.5" customHeight="1">
      <c r="A314" s="578"/>
      <c r="B314" s="578"/>
      <c r="C314" s="578"/>
      <c r="J314" s="578"/>
      <c r="K314" s="578"/>
      <c r="L314" s="578"/>
      <c r="M314" s="578"/>
      <c r="N314" s="578"/>
      <c r="O314" s="578"/>
      <c r="P314" s="578"/>
      <c r="Q314" s="578"/>
      <c r="R314" s="578"/>
      <c r="S314" s="578"/>
      <c r="T314" s="578"/>
      <c r="U314" s="578"/>
      <c r="V314" s="578"/>
      <c r="W314" s="578"/>
      <c r="X314" s="578"/>
    </row>
    <row r="315" spans="1:24" ht="16.5" customHeight="1">
      <c r="A315" s="578"/>
      <c r="B315" s="578"/>
      <c r="C315" s="578"/>
      <c r="J315" s="578"/>
      <c r="K315" s="578"/>
      <c r="L315" s="578"/>
      <c r="M315" s="578"/>
      <c r="N315" s="578"/>
      <c r="O315" s="578"/>
      <c r="P315" s="578"/>
      <c r="Q315" s="578"/>
      <c r="R315" s="578"/>
      <c r="S315" s="578"/>
      <c r="T315" s="578"/>
      <c r="U315" s="578"/>
      <c r="V315" s="578"/>
      <c r="W315" s="578"/>
      <c r="X315" s="578"/>
    </row>
    <row r="316" spans="1:24" ht="16.5" customHeight="1">
      <c r="A316" s="578"/>
      <c r="B316" s="578"/>
      <c r="C316" s="578"/>
      <c r="J316" s="578"/>
      <c r="K316" s="578"/>
      <c r="L316" s="578"/>
      <c r="M316" s="578"/>
      <c r="N316" s="578"/>
      <c r="O316" s="578"/>
      <c r="P316" s="578"/>
      <c r="Q316" s="578"/>
      <c r="R316" s="578"/>
      <c r="S316" s="578"/>
      <c r="T316" s="578"/>
      <c r="U316" s="578"/>
      <c r="V316" s="578"/>
      <c r="W316" s="578"/>
      <c r="X316" s="578"/>
    </row>
    <row r="317" spans="1:24" ht="16.5" customHeight="1">
      <c r="A317" s="578"/>
      <c r="B317" s="578"/>
      <c r="C317" s="578"/>
      <c r="J317" s="578"/>
      <c r="K317" s="578"/>
      <c r="L317" s="578"/>
      <c r="M317" s="578"/>
      <c r="N317" s="578"/>
      <c r="O317" s="578"/>
      <c r="P317" s="578"/>
      <c r="Q317" s="578"/>
      <c r="R317" s="578"/>
      <c r="S317" s="578"/>
      <c r="T317" s="578"/>
      <c r="U317" s="578"/>
      <c r="V317" s="578"/>
      <c r="W317" s="578"/>
      <c r="X317" s="578"/>
    </row>
    <row r="318" spans="1:24" ht="16.5" customHeight="1">
      <c r="A318" s="578"/>
      <c r="B318" s="578"/>
      <c r="C318" s="578"/>
      <c r="J318" s="578"/>
      <c r="K318" s="578"/>
      <c r="L318" s="578"/>
      <c r="M318" s="578"/>
      <c r="N318" s="578"/>
      <c r="O318" s="578"/>
      <c r="P318" s="578"/>
      <c r="Q318" s="578"/>
      <c r="R318" s="578"/>
      <c r="S318" s="578"/>
      <c r="T318" s="578"/>
      <c r="U318" s="578"/>
      <c r="V318" s="578"/>
      <c r="W318" s="578"/>
      <c r="X318" s="578"/>
    </row>
    <row r="319" spans="1:24" ht="16.5" customHeight="1">
      <c r="A319" s="578"/>
      <c r="B319" s="578"/>
      <c r="C319" s="578"/>
      <c r="J319" s="578"/>
      <c r="K319" s="578"/>
      <c r="L319" s="578"/>
      <c r="M319" s="578"/>
      <c r="N319" s="578"/>
      <c r="O319" s="578"/>
      <c r="P319" s="578"/>
      <c r="Q319" s="578"/>
      <c r="R319" s="578"/>
      <c r="S319" s="578"/>
      <c r="T319" s="578"/>
      <c r="U319" s="578"/>
      <c r="V319" s="578"/>
      <c r="W319" s="578"/>
      <c r="X319" s="578"/>
    </row>
    <row r="320" spans="1:24" ht="16.5" customHeight="1">
      <c r="A320" s="578"/>
      <c r="B320" s="578"/>
      <c r="C320" s="578"/>
      <c r="J320" s="578"/>
      <c r="K320" s="578"/>
      <c r="L320" s="578"/>
      <c r="M320" s="578"/>
      <c r="N320" s="578"/>
      <c r="O320" s="578"/>
      <c r="P320" s="578"/>
      <c r="Q320" s="578"/>
      <c r="R320" s="578"/>
      <c r="S320" s="578"/>
      <c r="T320" s="578"/>
      <c r="U320" s="578"/>
      <c r="V320" s="578"/>
      <c r="W320" s="578"/>
      <c r="X320" s="578"/>
    </row>
    <row r="321" spans="1:24" ht="16.5" customHeight="1">
      <c r="A321" s="578"/>
      <c r="B321" s="578"/>
      <c r="C321" s="578"/>
      <c r="J321" s="578"/>
      <c r="K321" s="578"/>
      <c r="L321" s="578"/>
      <c r="M321" s="578"/>
      <c r="N321" s="578"/>
      <c r="O321" s="578"/>
      <c r="P321" s="578"/>
      <c r="Q321" s="578"/>
      <c r="R321" s="578"/>
      <c r="S321" s="578"/>
      <c r="T321" s="578"/>
      <c r="U321" s="578"/>
      <c r="V321" s="578"/>
      <c r="W321" s="578"/>
      <c r="X321" s="578"/>
    </row>
    <row r="322" spans="1:24" ht="16.5" customHeight="1">
      <c r="A322" s="578"/>
      <c r="B322" s="578"/>
      <c r="C322" s="578"/>
      <c r="J322" s="578"/>
      <c r="K322" s="578"/>
      <c r="L322" s="578"/>
      <c r="M322" s="578"/>
      <c r="N322" s="578"/>
      <c r="O322" s="578"/>
      <c r="P322" s="578"/>
      <c r="Q322" s="578"/>
      <c r="R322" s="578"/>
      <c r="S322" s="578"/>
      <c r="T322" s="578"/>
      <c r="U322" s="578"/>
      <c r="V322" s="578"/>
      <c r="W322" s="578"/>
      <c r="X322" s="578"/>
    </row>
    <row r="323" spans="1:24" ht="16.5" customHeight="1">
      <c r="A323" s="578"/>
      <c r="B323" s="578"/>
      <c r="C323" s="578"/>
      <c r="J323" s="578"/>
      <c r="K323" s="578"/>
      <c r="L323" s="578"/>
      <c r="M323" s="578"/>
      <c r="N323" s="578"/>
      <c r="O323" s="578"/>
      <c r="P323" s="578"/>
      <c r="Q323" s="578"/>
      <c r="R323" s="578"/>
      <c r="S323" s="578"/>
      <c r="T323" s="578"/>
      <c r="U323" s="578"/>
      <c r="V323" s="578"/>
      <c r="W323" s="578"/>
      <c r="X323" s="578"/>
    </row>
    <row r="324" spans="1:24" ht="16.5" customHeight="1">
      <c r="A324" s="578"/>
      <c r="B324" s="578"/>
      <c r="C324" s="578"/>
      <c r="J324" s="578"/>
      <c r="K324" s="578"/>
      <c r="L324" s="578"/>
      <c r="M324" s="578"/>
      <c r="N324" s="578"/>
      <c r="O324" s="578"/>
      <c r="P324" s="578"/>
      <c r="Q324" s="578"/>
      <c r="R324" s="578"/>
      <c r="S324" s="578"/>
      <c r="T324" s="578"/>
      <c r="U324" s="578"/>
      <c r="V324" s="578"/>
      <c r="W324" s="578"/>
      <c r="X324" s="578"/>
    </row>
    <row r="325" spans="1:24" ht="16.5" customHeight="1">
      <c r="A325" s="578"/>
      <c r="B325" s="578"/>
      <c r="C325" s="578"/>
      <c r="J325" s="578"/>
      <c r="K325" s="578"/>
      <c r="L325" s="578"/>
      <c r="M325" s="578"/>
      <c r="N325" s="578"/>
      <c r="O325" s="578"/>
      <c r="P325" s="578"/>
      <c r="Q325" s="578"/>
      <c r="R325" s="578"/>
      <c r="S325" s="578"/>
      <c r="T325" s="578"/>
      <c r="U325" s="578"/>
      <c r="V325" s="578"/>
      <c r="W325" s="578"/>
      <c r="X325" s="578"/>
    </row>
    <row r="326" spans="1:24" ht="16.5" customHeight="1">
      <c r="A326" s="578"/>
      <c r="B326" s="578"/>
      <c r="C326" s="578"/>
      <c r="J326" s="578"/>
      <c r="K326" s="578"/>
      <c r="L326" s="578"/>
      <c r="M326" s="578"/>
      <c r="N326" s="578"/>
      <c r="O326" s="578"/>
      <c r="P326" s="578"/>
      <c r="Q326" s="578"/>
      <c r="R326" s="578"/>
      <c r="S326" s="578"/>
      <c r="T326" s="578"/>
      <c r="U326" s="578"/>
      <c r="V326" s="578"/>
      <c r="W326" s="578"/>
      <c r="X326" s="578"/>
    </row>
    <row r="327" spans="1:24" ht="16.5" customHeight="1">
      <c r="A327" s="578"/>
      <c r="B327" s="578"/>
      <c r="C327" s="578"/>
      <c r="J327" s="578"/>
      <c r="K327" s="578"/>
      <c r="L327" s="578"/>
      <c r="M327" s="578"/>
      <c r="N327" s="578"/>
      <c r="O327" s="578"/>
      <c r="P327" s="578"/>
      <c r="Q327" s="578"/>
      <c r="R327" s="578"/>
      <c r="S327" s="578"/>
      <c r="T327" s="578"/>
      <c r="U327" s="578"/>
      <c r="V327" s="578"/>
      <c r="W327" s="578"/>
      <c r="X327" s="578"/>
    </row>
    <row r="328" spans="1:24" ht="16.5" customHeight="1">
      <c r="A328" s="578"/>
      <c r="B328" s="578"/>
      <c r="C328" s="578"/>
      <c r="J328" s="578"/>
      <c r="K328" s="578"/>
      <c r="L328" s="578"/>
      <c r="M328" s="578"/>
      <c r="N328" s="578"/>
      <c r="O328" s="578"/>
      <c r="P328" s="578"/>
      <c r="Q328" s="578"/>
      <c r="R328" s="578"/>
      <c r="S328" s="578"/>
      <c r="T328" s="578"/>
      <c r="U328" s="578"/>
      <c r="V328" s="578"/>
      <c r="W328" s="578"/>
      <c r="X328" s="578"/>
    </row>
    <row r="329" spans="1:24" ht="16.5" customHeight="1">
      <c r="A329" s="578"/>
      <c r="B329" s="578"/>
      <c r="C329" s="578"/>
      <c r="J329" s="578"/>
      <c r="K329" s="578"/>
      <c r="L329" s="578"/>
      <c r="M329" s="578"/>
      <c r="N329" s="578"/>
      <c r="O329" s="578"/>
      <c r="P329" s="578"/>
      <c r="Q329" s="578"/>
      <c r="R329" s="578"/>
      <c r="S329" s="578"/>
      <c r="T329" s="578"/>
      <c r="U329" s="578"/>
      <c r="V329" s="578"/>
      <c r="W329" s="578"/>
      <c r="X329" s="578"/>
    </row>
    <row r="330" spans="1:24" ht="16.5" customHeight="1">
      <c r="A330" s="578"/>
      <c r="B330" s="578"/>
      <c r="C330" s="578"/>
      <c r="J330" s="578"/>
      <c r="K330" s="578"/>
      <c r="L330" s="578"/>
      <c r="M330" s="578"/>
      <c r="N330" s="578"/>
      <c r="O330" s="578"/>
      <c r="P330" s="578"/>
      <c r="Q330" s="578"/>
      <c r="R330" s="578"/>
      <c r="S330" s="578"/>
      <c r="T330" s="578"/>
      <c r="U330" s="578"/>
      <c r="V330" s="578"/>
      <c r="W330" s="578"/>
      <c r="X330" s="578"/>
    </row>
    <row r="331" spans="1:24" ht="16.5" customHeight="1">
      <c r="A331" s="578"/>
      <c r="B331" s="578"/>
      <c r="C331" s="578"/>
      <c r="J331" s="578"/>
      <c r="K331" s="578"/>
      <c r="L331" s="578"/>
      <c r="M331" s="578"/>
      <c r="N331" s="578"/>
      <c r="O331" s="578"/>
      <c r="P331" s="578"/>
      <c r="Q331" s="578"/>
      <c r="R331" s="578"/>
      <c r="S331" s="578"/>
      <c r="T331" s="578"/>
      <c r="U331" s="578"/>
      <c r="V331" s="578"/>
      <c r="W331" s="578"/>
      <c r="X331" s="578"/>
    </row>
    <row r="332" spans="1:24" ht="16.5" customHeight="1">
      <c r="A332" s="578"/>
      <c r="B332" s="578"/>
      <c r="C332" s="578"/>
      <c r="J332" s="578"/>
      <c r="K332" s="578"/>
      <c r="L332" s="578"/>
      <c r="M332" s="578"/>
      <c r="N332" s="578"/>
      <c r="O332" s="578"/>
      <c r="P332" s="578"/>
      <c r="Q332" s="578"/>
      <c r="R332" s="578"/>
      <c r="S332" s="578"/>
      <c r="T332" s="578"/>
      <c r="U332" s="578"/>
      <c r="V332" s="578"/>
      <c r="W332" s="578"/>
      <c r="X332" s="578"/>
    </row>
    <row r="333" spans="1:24" ht="16.5" customHeight="1">
      <c r="A333" s="578"/>
      <c r="B333" s="578"/>
      <c r="C333" s="578"/>
      <c r="J333" s="578"/>
      <c r="K333" s="578"/>
      <c r="L333" s="578"/>
      <c r="M333" s="578"/>
      <c r="N333" s="578"/>
      <c r="O333" s="578"/>
      <c r="P333" s="578"/>
      <c r="Q333" s="578"/>
      <c r="R333" s="578"/>
      <c r="S333" s="578"/>
      <c r="T333" s="578"/>
      <c r="U333" s="578"/>
      <c r="V333" s="578"/>
      <c r="W333" s="578"/>
      <c r="X333" s="578"/>
    </row>
    <row r="334" spans="1:24" ht="16.5" customHeight="1">
      <c r="A334" s="578"/>
      <c r="B334" s="578"/>
      <c r="C334" s="578"/>
      <c r="J334" s="578"/>
      <c r="K334" s="578"/>
      <c r="L334" s="578"/>
      <c r="M334" s="578"/>
      <c r="N334" s="578"/>
      <c r="O334" s="578"/>
      <c r="P334" s="578"/>
      <c r="Q334" s="578"/>
      <c r="R334" s="578"/>
      <c r="S334" s="578"/>
      <c r="T334" s="578"/>
      <c r="U334" s="578"/>
      <c r="V334" s="578"/>
      <c r="W334" s="578"/>
      <c r="X334" s="578"/>
    </row>
    <row r="335" spans="1:24" ht="16.5" customHeight="1">
      <c r="A335" s="578"/>
      <c r="B335" s="578"/>
      <c r="C335" s="578"/>
      <c r="J335" s="578"/>
      <c r="K335" s="578"/>
      <c r="L335" s="578"/>
      <c r="M335" s="578"/>
      <c r="N335" s="578"/>
      <c r="O335" s="578"/>
      <c r="P335" s="578"/>
      <c r="Q335" s="578"/>
      <c r="R335" s="578"/>
      <c r="S335" s="578"/>
      <c r="T335" s="578"/>
      <c r="U335" s="578"/>
      <c r="V335" s="578"/>
      <c r="W335" s="578"/>
      <c r="X335" s="578"/>
    </row>
    <row r="336" spans="1:24" ht="16.5" customHeight="1">
      <c r="A336" s="578"/>
      <c r="B336" s="578"/>
      <c r="C336" s="578"/>
      <c r="J336" s="578"/>
      <c r="K336" s="578"/>
      <c r="L336" s="578"/>
      <c r="M336" s="578"/>
      <c r="N336" s="578"/>
      <c r="O336" s="578"/>
      <c r="P336" s="578"/>
      <c r="Q336" s="578"/>
      <c r="R336" s="578"/>
      <c r="S336" s="578"/>
      <c r="T336" s="578"/>
      <c r="U336" s="578"/>
      <c r="V336" s="578"/>
      <c r="W336" s="578"/>
      <c r="X336" s="578"/>
    </row>
    <row r="337" spans="1:24" ht="16.5" customHeight="1">
      <c r="A337" s="578"/>
      <c r="B337" s="578"/>
      <c r="C337" s="578"/>
      <c r="J337" s="578"/>
      <c r="K337" s="578"/>
      <c r="L337" s="578"/>
      <c r="M337" s="578"/>
      <c r="N337" s="578"/>
      <c r="O337" s="578"/>
      <c r="P337" s="578"/>
      <c r="Q337" s="578"/>
      <c r="R337" s="578"/>
      <c r="S337" s="578"/>
      <c r="T337" s="578"/>
      <c r="U337" s="578"/>
      <c r="V337" s="578"/>
      <c r="W337" s="578"/>
      <c r="X337" s="578"/>
    </row>
    <row r="338" spans="1:24" ht="16.5" customHeight="1">
      <c r="A338" s="578"/>
      <c r="B338" s="578"/>
      <c r="C338" s="578"/>
      <c r="J338" s="578"/>
      <c r="K338" s="578"/>
      <c r="L338" s="578"/>
      <c r="M338" s="578"/>
      <c r="N338" s="578"/>
      <c r="O338" s="578"/>
      <c r="P338" s="578"/>
      <c r="Q338" s="578"/>
      <c r="R338" s="578"/>
      <c r="S338" s="578"/>
      <c r="T338" s="578"/>
      <c r="U338" s="578"/>
      <c r="V338" s="578"/>
      <c r="W338" s="578"/>
      <c r="X338" s="578"/>
    </row>
    <row r="339" spans="1:24" ht="16.5" customHeight="1">
      <c r="A339" s="578"/>
      <c r="B339" s="578"/>
      <c r="C339" s="578"/>
      <c r="J339" s="578"/>
      <c r="K339" s="578"/>
      <c r="L339" s="578"/>
      <c r="M339" s="578"/>
      <c r="N339" s="578"/>
      <c r="O339" s="578"/>
      <c r="P339" s="578"/>
      <c r="Q339" s="578"/>
      <c r="R339" s="578"/>
      <c r="S339" s="578"/>
      <c r="T339" s="578"/>
      <c r="U339" s="578"/>
      <c r="V339" s="578"/>
      <c r="W339" s="578"/>
      <c r="X339" s="578"/>
    </row>
    <row r="340" spans="1:24" ht="16.5" customHeight="1">
      <c r="A340" s="578"/>
      <c r="B340" s="578"/>
      <c r="C340" s="578"/>
      <c r="J340" s="578"/>
      <c r="K340" s="578"/>
      <c r="L340" s="578"/>
      <c r="M340" s="578"/>
      <c r="N340" s="578"/>
      <c r="O340" s="578"/>
      <c r="P340" s="578"/>
      <c r="Q340" s="578"/>
      <c r="R340" s="578"/>
      <c r="S340" s="578"/>
      <c r="T340" s="578"/>
      <c r="U340" s="578"/>
      <c r="V340" s="578"/>
      <c r="W340" s="578"/>
      <c r="X340" s="578"/>
    </row>
    <row r="341" spans="1:24" ht="16.5" customHeight="1">
      <c r="A341" s="578"/>
      <c r="B341" s="578"/>
      <c r="C341" s="578"/>
      <c r="J341" s="578"/>
      <c r="K341" s="578"/>
      <c r="L341" s="578"/>
      <c r="M341" s="578"/>
      <c r="N341" s="578"/>
      <c r="O341" s="578"/>
      <c r="P341" s="578"/>
      <c r="Q341" s="578"/>
      <c r="R341" s="578"/>
      <c r="S341" s="578"/>
      <c r="T341" s="578"/>
      <c r="U341" s="578"/>
      <c r="V341" s="578"/>
      <c r="W341" s="578"/>
      <c r="X341" s="578"/>
    </row>
    <row r="342" spans="1:24" ht="16.5" customHeight="1">
      <c r="A342" s="578"/>
      <c r="B342" s="578"/>
      <c r="C342" s="578"/>
      <c r="J342" s="578"/>
      <c r="K342" s="578"/>
      <c r="L342" s="578"/>
      <c r="M342" s="578"/>
      <c r="N342" s="578"/>
      <c r="O342" s="578"/>
      <c r="P342" s="578"/>
      <c r="Q342" s="578"/>
      <c r="R342" s="578"/>
      <c r="S342" s="578"/>
      <c r="T342" s="578"/>
      <c r="U342" s="578"/>
      <c r="V342" s="578"/>
      <c r="W342" s="578"/>
      <c r="X342" s="578"/>
    </row>
    <row r="343" spans="1:24" ht="16.5" customHeight="1">
      <c r="A343" s="578"/>
      <c r="B343" s="578"/>
      <c r="C343" s="578"/>
      <c r="J343" s="578"/>
      <c r="K343" s="578"/>
      <c r="L343" s="578"/>
      <c r="M343" s="578"/>
      <c r="N343" s="578"/>
      <c r="O343" s="578"/>
      <c r="P343" s="578"/>
      <c r="Q343" s="578"/>
      <c r="R343" s="578"/>
      <c r="S343" s="578"/>
      <c r="T343" s="578"/>
      <c r="U343" s="578"/>
      <c r="V343" s="578"/>
      <c r="W343" s="578"/>
      <c r="X343" s="578"/>
    </row>
    <row r="344" spans="1:24" ht="16.5" customHeight="1">
      <c r="A344" s="578"/>
      <c r="B344" s="578"/>
      <c r="C344" s="578"/>
      <c r="J344" s="578"/>
      <c r="K344" s="578"/>
      <c r="L344" s="578"/>
      <c r="M344" s="578"/>
      <c r="N344" s="578"/>
      <c r="O344" s="578"/>
      <c r="P344" s="578"/>
      <c r="Q344" s="578"/>
      <c r="R344" s="578"/>
      <c r="S344" s="578"/>
      <c r="T344" s="578"/>
      <c r="U344" s="578"/>
      <c r="V344" s="578"/>
      <c r="W344" s="578"/>
      <c r="X344" s="578"/>
    </row>
    <row r="345" spans="1:24" ht="16.5" customHeight="1">
      <c r="A345" s="578"/>
      <c r="B345" s="578"/>
      <c r="C345" s="578"/>
      <c r="J345" s="578"/>
      <c r="K345" s="578"/>
      <c r="L345" s="578"/>
      <c r="M345" s="578"/>
      <c r="N345" s="578"/>
      <c r="O345" s="578"/>
      <c r="P345" s="578"/>
      <c r="Q345" s="578"/>
      <c r="R345" s="578"/>
      <c r="S345" s="578"/>
      <c r="T345" s="578"/>
      <c r="U345" s="578"/>
      <c r="V345" s="578"/>
      <c r="W345" s="578"/>
      <c r="X345" s="578"/>
    </row>
    <row r="346" spans="1:24" ht="16.5" customHeight="1">
      <c r="A346" s="578"/>
      <c r="B346" s="578"/>
      <c r="C346" s="578"/>
      <c r="J346" s="578"/>
      <c r="K346" s="578"/>
      <c r="L346" s="578"/>
      <c r="M346" s="578"/>
      <c r="N346" s="578"/>
      <c r="O346" s="578"/>
      <c r="P346" s="578"/>
      <c r="Q346" s="578"/>
      <c r="R346" s="578"/>
      <c r="S346" s="578"/>
      <c r="T346" s="578"/>
      <c r="U346" s="578"/>
      <c r="V346" s="578"/>
      <c r="W346" s="578"/>
      <c r="X346" s="578"/>
    </row>
    <row r="347" spans="1:24" ht="16.5" customHeight="1">
      <c r="A347" s="578"/>
      <c r="B347" s="578"/>
      <c r="C347" s="578"/>
      <c r="J347" s="578"/>
      <c r="K347" s="578"/>
      <c r="L347" s="578"/>
      <c r="M347" s="578"/>
      <c r="N347" s="578"/>
      <c r="O347" s="578"/>
      <c r="P347" s="578"/>
      <c r="Q347" s="578"/>
      <c r="R347" s="578"/>
      <c r="S347" s="578"/>
      <c r="T347" s="578"/>
      <c r="U347" s="578"/>
      <c r="V347" s="578"/>
      <c r="W347" s="578"/>
      <c r="X347" s="578"/>
    </row>
    <row r="348" spans="1:24" ht="16.5" customHeight="1">
      <c r="A348" s="578"/>
      <c r="B348" s="578"/>
      <c r="C348" s="578"/>
      <c r="J348" s="578"/>
      <c r="K348" s="578"/>
      <c r="L348" s="578"/>
      <c r="M348" s="578"/>
      <c r="N348" s="578"/>
      <c r="O348" s="578"/>
      <c r="P348" s="578"/>
      <c r="Q348" s="578"/>
      <c r="R348" s="578"/>
      <c r="S348" s="578"/>
      <c r="T348" s="578"/>
      <c r="U348" s="578"/>
      <c r="V348" s="578"/>
      <c r="W348" s="578"/>
      <c r="X348" s="578"/>
    </row>
    <row r="349" spans="1:24" ht="16.5" customHeight="1">
      <c r="A349" s="578"/>
      <c r="B349" s="578"/>
      <c r="C349" s="578"/>
      <c r="J349" s="578"/>
      <c r="K349" s="578"/>
      <c r="L349" s="578"/>
      <c r="M349" s="578"/>
      <c r="N349" s="578"/>
      <c r="O349" s="578"/>
      <c r="P349" s="578"/>
      <c r="Q349" s="578"/>
      <c r="R349" s="578"/>
      <c r="S349" s="578"/>
      <c r="T349" s="578"/>
      <c r="U349" s="578"/>
      <c r="V349" s="578"/>
      <c r="W349" s="578"/>
      <c r="X349" s="578"/>
    </row>
    <row r="350" spans="1:24" ht="16.5" customHeight="1">
      <c r="A350" s="578"/>
      <c r="B350" s="578"/>
      <c r="C350" s="578"/>
      <c r="J350" s="578"/>
      <c r="K350" s="578"/>
      <c r="L350" s="578"/>
      <c r="M350" s="578"/>
      <c r="N350" s="578"/>
      <c r="O350" s="578"/>
      <c r="P350" s="578"/>
      <c r="Q350" s="578"/>
      <c r="R350" s="578"/>
      <c r="S350" s="578"/>
      <c r="T350" s="578"/>
      <c r="U350" s="578"/>
      <c r="V350" s="578"/>
      <c r="W350" s="578"/>
      <c r="X350" s="578"/>
    </row>
    <row r="351" spans="1:24" ht="16.5" customHeight="1">
      <c r="A351" s="578"/>
      <c r="B351" s="578"/>
      <c r="C351" s="578"/>
      <c r="J351" s="578"/>
      <c r="K351" s="578"/>
      <c r="L351" s="578"/>
      <c r="M351" s="578"/>
      <c r="N351" s="578"/>
      <c r="O351" s="578"/>
      <c r="P351" s="578"/>
      <c r="Q351" s="578"/>
      <c r="R351" s="578"/>
      <c r="S351" s="578"/>
      <c r="T351" s="578"/>
      <c r="U351" s="578"/>
      <c r="V351" s="578"/>
      <c r="W351" s="578"/>
      <c r="X351" s="578"/>
    </row>
    <row r="352" spans="1:24" ht="16.5" customHeight="1">
      <c r="A352" s="578"/>
      <c r="B352" s="578"/>
      <c r="C352" s="578"/>
      <c r="J352" s="578"/>
      <c r="K352" s="578"/>
      <c r="L352" s="578"/>
      <c r="M352" s="578"/>
      <c r="N352" s="578"/>
      <c r="O352" s="578"/>
      <c r="P352" s="578"/>
      <c r="Q352" s="578"/>
      <c r="R352" s="578"/>
      <c r="S352" s="578"/>
      <c r="T352" s="578"/>
      <c r="U352" s="578"/>
      <c r="V352" s="578"/>
      <c r="W352" s="578"/>
      <c r="X352" s="578"/>
    </row>
    <row r="353" spans="1:24" ht="16.5" customHeight="1">
      <c r="A353" s="578"/>
      <c r="B353" s="578"/>
      <c r="C353" s="578"/>
      <c r="J353" s="578"/>
      <c r="K353" s="578"/>
      <c r="L353" s="578"/>
      <c r="M353" s="578"/>
      <c r="N353" s="578"/>
      <c r="O353" s="578"/>
      <c r="P353" s="578"/>
      <c r="Q353" s="578"/>
      <c r="R353" s="578"/>
      <c r="S353" s="578"/>
      <c r="T353" s="578"/>
      <c r="U353" s="578"/>
      <c r="V353" s="578"/>
      <c r="W353" s="578"/>
      <c r="X353" s="578"/>
    </row>
    <row r="354" spans="1:24" ht="16.5" customHeight="1">
      <c r="A354" s="578"/>
      <c r="B354" s="578"/>
      <c r="C354" s="578"/>
      <c r="J354" s="578"/>
      <c r="K354" s="578"/>
      <c r="L354" s="578"/>
      <c r="M354" s="578"/>
      <c r="N354" s="578"/>
      <c r="O354" s="578"/>
      <c r="P354" s="578"/>
      <c r="Q354" s="578"/>
      <c r="R354" s="578"/>
      <c r="S354" s="578"/>
      <c r="T354" s="578"/>
      <c r="U354" s="578"/>
      <c r="V354" s="578"/>
      <c r="W354" s="578"/>
      <c r="X354" s="578"/>
    </row>
    <row r="355" spans="1:24" ht="16.5" customHeight="1">
      <c r="A355" s="578"/>
      <c r="B355" s="578"/>
      <c r="C355" s="578"/>
      <c r="J355" s="578"/>
      <c r="K355" s="578"/>
      <c r="L355" s="578"/>
      <c r="M355" s="578"/>
      <c r="N355" s="578"/>
      <c r="O355" s="578"/>
      <c r="P355" s="578"/>
      <c r="Q355" s="578"/>
      <c r="R355" s="578"/>
      <c r="S355" s="578"/>
      <c r="T355" s="578"/>
      <c r="U355" s="578"/>
      <c r="V355" s="578"/>
      <c r="W355" s="578"/>
      <c r="X355" s="578"/>
    </row>
    <row r="356" spans="1:24" ht="16.5" customHeight="1">
      <c r="A356" s="578"/>
      <c r="B356" s="578"/>
      <c r="C356" s="578"/>
      <c r="J356" s="578"/>
      <c r="K356" s="578"/>
      <c r="L356" s="578"/>
      <c r="M356" s="578"/>
      <c r="N356" s="578"/>
      <c r="O356" s="578"/>
      <c r="P356" s="578"/>
      <c r="Q356" s="578"/>
      <c r="R356" s="578"/>
      <c r="S356" s="578"/>
      <c r="T356" s="578"/>
      <c r="U356" s="578"/>
      <c r="V356" s="578"/>
      <c r="W356" s="578"/>
      <c r="X356" s="578"/>
    </row>
    <row r="357" spans="1:24" ht="16.5" customHeight="1">
      <c r="A357" s="578"/>
      <c r="B357" s="578"/>
      <c r="C357" s="578"/>
      <c r="J357" s="578"/>
      <c r="K357" s="578"/>
      <c r="L357" s="578"/>
      <c r="M357" s="578"/>
      <c r="N357" s="578"/>
      <c r="O357" s="578"/>
      <c r="P357" s="578"/>
      <c r="Q357" s="578"/>
      <c r="R357" s="578"/>
      <c r="S357" s="578"/>
      <c r="T357" s="578"/>
      <c r="U357" s="578"/>
      <c r="V357" s="578"/>
      <c r="W357" s="578"/>
      <c r="X357" s="578"/>
    </row>
    <row r="358" spans="1:24" ht="16.5" customHeight="1">
      <c r="A358" s="578"/>
      <c r="B358" s="578"/>
      <c r="C358" s="578"/>
      <c r="J358" s="578"/>
      <c r="K358" s="578"/>
      <c r="L358" s="578"/>
      <c r="M358" s="578"/>
      <c r="N358" s="578"/>
      <c r="O358" s="578"/>
      <c r="P358" s="578"/>
      <c r="Q358" s="578"/>
      <c r="R358" s="578"/>
      <c r="S358" s="578"/>
      <c r="T358" s="578"/>
      <c r="U358" s="578"/>
      <c r="V358" s="578"/>
      <c r="W358" s="578"/>
      <c r="X358" s="578"/>
    </row>
    <row r="359" spans="1:24" ht="16.5" customHeight="1">
      <c r="A359" s="578"/>
      <c r="B359" s="578"/>
      <c r="C359" s="578"/>
      <c r="J359" s="578"/>
      <c r="K359" s="578"/>
      <c r="L359" s="578"/>
      <c r="M359" s="578"/>
      <c r="N359" s="578"/>
      <c r="O359" s="578"/>
      <c r="P359" s="578"/>
      <c r="Q359" s="578"/>
      <c r="R359" s="578"/>
      <c r="S359" s="578"/>
      <c r="T359" s="578"/>
      <c r="U359" s="578"/>
      <c r="V359" s="578"/>
      <c r="W359" s="578"/>
      <c r="X359" s="578"/>
    </row>
    <row r="360" spans="1:24" ht="16.5" customHeight="1">
      <c r="A360" s="578"/>
      <c r="B360" s="578"/>
      <c r="C360" s="578"/>
      <c r="J360" s="578"/>
      <c r="K360" s="578"/>
      <c r="L360" s="578"/>
      <c r="M360" s="578"/>
      <c r="N360" s="578"/>
      <c r="O360" s="578"/>
      <c r="P360" s="578"/>
      <c r="Q360" s="578"/>
      <c r="R360" s="578"/>
      <c r="S360" s="578"/>
      <c r="T360" s="578"/>
      <c r="U360" s="578"/>
      <c r="V360" s="578"/>
      <c r="W360" s="578"/>
      <c r="X360" s="578"/>
    </row>
    <row r="361" spans="1:24" ht="16.5" customHeight="1">
      <c r="A361" s="578"/>
      <c r="B361" s="578"/>
      <c r="C361" s="578"/>
      <c r="J361" s="578"/>
      <c r="K361" s="578"/>
      <c r="L361" s="578"/>
      <c r="M361" s="578"/>
      <c r="N361" s="578"/>
      <c r="O361" s="578"/>
      <c r="P361" s="578"/>
      <c r="Q361" s="578"/>
      <c r="R361" s="578"/>
      <c r="S361" s="578"/>
      <c r="T361" s="578"/>
      <c r="U361" s="578"/>
      <c r="V361" s="578"/>
      <c r="W361" s="578"/>
      <c r="X361" s="578"/>
    </row>
    <row r="362" spans="1:24" ht="16.5" customHeight="1">
      <c r="A362" s="578"/>
      <c r="B362" s="578"/>
      <c r="C362" s="578"/>
      <c r="J362" s="578"/>
      <c r="K362" s="578"/>
      <c r="L362" s="578"/>
      <c r="M362" s="578"/>
      <c r="N362" s="578"/>
      <c r="O362" s="578"/>
      <c r="P362" s="578"/>
      <c r="Q362" s="578"/>
      <c r="R362" s="578"/>
      <c r="S362" s="578"/>
      <c r="T362" s="578"/>
      <c r="U362" s="578"/>
      <c r="V362" s="578"/>
      <c r="W362" s="578"/>
      <c r="X362" s="578"/>
    </row>
    <row r="363" spans="1:24" ht="16.5" customHeight="1">
      <c r="A363" s="578"/>
      <c r="B363" s="578"/>
      <c r="C363" s="578"/>
      <c r="J363" s="578"/>
      <c r="K363" s="578"/>
      <c r="L363" s="578"/>
      <c r="M363" s="578"/>
      <c r="N363" s="578"/>
      <c r="O363" s="578"/>
      <c r="P363" s="578"/>
      <c r="Q363" s="578"/>
      <c r="R363" s="578"/>
      <c r="S363" s="578"/>
      <c r="T363" s="578"/>
      <c r="U363" s="578"/>
      <c r="V363" s="578"/>
      <c r="W363" s="578"/>
      <c r="X363" s="578"/>
    </row>
    <row r="364" spans="1:24" ht="16.5" customHeight="1">
      <c r="A364" s="578"/>
      <c r="B364" s="578"/>
      <c r="C364" s="578"/>
      <c r="J364" s="578"/>
      <c r="K364" s="578"/>
      <c r="L364" s="578"/>
      <c r="M364" s="578"/>
      <c r="N364" s="578"/>
      <c r="O364" s="578"/>
      <c r="P364" s="578"/>
      <c r="Q364" s="578"/>
      <c r="R364" s="578"/>
      <c r="S364" s="578"/>
      <c r="T364" s="578"/>
      <c r="U364" s="578"/>
      <c r="V364" s="578"/>
      <c r="W364" s="578"/>
      <c r="X364" s="578"/>
    </row>
    <row r="365" spans="1:24" ht="16.5" customHeight="1">
      <c r="A365" s="578"/>
      <c r="B365" s="578"/>
      <c r="C365" s="578"/>
      <c r="J365" s="578"/>
      <c r="K365" s="578"/>
      <c r="L365" s="578"/>
      <c r="M365" s="578"/>
      <c r="N365" s="578"/>
      <c r="O365" s="578"/>
      <c r="P365" s="578"/>
      <c r="Q365" s="578"/>
      <c r="R365" s="578"/>
      <c r="S365" s="578"/>
      <c r="T365" s="578"/>
      <c r="U365" s="578"/>
      <c r="V365" s="578"/>
      <c r="W365" s="578"/>
      <c r="X365" s="578"/>
    </row>
    <row r="366" spans="1:24" ht="16.5" customHeight="1">
      <c r="A366" s="578"/>
      <c r="B366" s="578"/>
      <c r="C366" s="578"/>
      <c r="J366" s="578"/>
      <c r="K366" s="578"/>
      <c r="L366" s="578"/>
      <c r="M366" s="578"/>
      <c r="N366" s="578"/>
      <c r="O366" s="578"/>
      <c r="P366" s="578"/>
      <c r="Q366" s="578"/>
      <c r="R366" s="578"/>
      <c r="S366" s="578"/>
      <c r="T366" s="578"/>
      <c r="U366" s="578"/>
      <c r="V366" s="578"/>
      <c r="W366" s="578"/>
      <c r="X366" s="578"/>
    </row>
    <row r="367" spans="1:24" ht="16.5" customHeight="1">
      <c r="A367" s="578"/>
      <c r="B367" s="578"/>
      <c r="C367" s="578"/>
      <c r="J367" s="578"/>
      <c r="K367" s="578"/>
      <c r="L367" s="578"/>
      <c r="M367" s="578"/>
      <c r="N367" s="578"/>
      <c r="O367" s="578"/>
      <c r="P367" s="578"/>
      <c r="Q367" s="578"/>
      <c r="R367" s="578"/>
      <c r="S367" s="578"/>
      <c r="T367" s="578"/>
      <c r="U367" s="578"/>
      <c r="V367" s="578"/>
      <c r="W367" s="578"/>
      <c r="X367" s="578"/>
    </row>
    <row r="368" spans="1:24" ht="16.5" customHeight="1">
      <c r="A368" s="578"/>
      <c r="B368" s="578"/>
      <c r="C368" s="578"/>
      <c r="J368" s="578"/>
      <c r="K368" s="578"/>
      <c r="L368" s="578"/>
      <c r="M368" s="578"/>
      <c r="N368" s="578"/>
      <c r="O368" s="578"/>
      <c r="P368" s="578"/>
      <c r="Q368" s="578"/>
      <c r="R368" s="578"/>
      <c r="S368" s="578"/>
      <c r="T368" s="578"/>
      <c r="U368" s="578"/>
      <c r="V368" s="578"/>
      <c r="W368" s="578"/>
      <c r="X368" s="578"/>
    </row>
    <row r="369" spans="1:24" ht="16.5" customHeight="1">
      <c r="A369" s="578"/>
      <c r="B369" s="578"/>
      <c r="C369" s="578"/>
      <c r="J369" s="578"/>
      <c r="K369" s="578"/>
      <c r="L369" s="578"/>
      <c r="M369" s="578"/>
      <c r="N369" s="578"/>
      <c r="O369" s="578"/>
      <c r="P369" s="578"/>
      <c r="Q369" s="578"/>
      <c r="R369" s="578"/>
      <c r="S369" s="578"/>
      <c r="T369" s="578"/>
      <c r="U369" s="578"/>
      <c r="V369" s="578"/>
      <c r="W369" s="578"/>
      <c r="X369" s="578"/>
    </row>
    <row r="370" spans="1:24" ht="16.5" customHeight="1">
      <c r="A370" s="578"/>
      <c r="B370" s="578"/>
      <c r="C370" s="578"/>
      <c r="J370" s="578"/>
      <c r="K370" s="578"/>
      <c r="L370" s="578"/>
      <c r="M370" s="578"/>
      <c r="N370" s="578"/>
      <c r="O370" s="578"/>
      <c r="P370" s="578"/>
      <c r="Q370" s="578"/>
      <c r="R370" s="578"/>
      <c r="S370" s="578"/>
      <c r="T370" s="578"/>
      <c r="U370" s="578"/>
      <c r="V370" s="578"/>
      <c r="W370" s="578"/>
      <c r="X370" s="578"/>
    </row>
    <row r="371" spans="1:24" ht="16.5" customHeight="1">
      <c r="A371" s="578"/>
      <c r="B371" s="578"/>
      <c r="C371" s="578"/>
      <c r="J371" s="578"/>
      <c r="K371" s="578"/>
      <c r="L371" s="578"/>
      <c r="M371" s="578"/>
      <c r="N371" s="578"/>
      <c r="O371" s="578"/>
      <c r="P371" s="578"/>
      <c r="Q371" s="578"/>
      <c r="R371" s="578"/>
      <c r="S371" s="578"/>
      <c r="T371" s="578"/>
      <c r="U371" s="578"/>
      <c r="V371" s="578"/>
      <c r="W371" s="578"/>
      <c r="X371" s="578"/>
    </row>
    <row r="372" spans="1:24" ht="16.5" customHeight="1">
      <c r="A372" s="578"/>
      <c r="B372" s="578"/>
      <c r="C372" s="578"/>
      <c r="J372" s="578"/>
      <c r="K372" s="578"/>
      <c r="L372" s="578"/>
      <c r="M372" s="578"/>
      <c r="N372" s="578"/>
      <c r="O372" s="578"/>
      <c r="P372" s="578"/>
      <c r="Q372" s="578"/>
      <c r="R372" s="578"/>
      <c r="S372" s="578"/>
      <c r="T372" s="578"/>
      <c r="U372" s="578"/>
      <c r="V372" s="578"/>
      <c r="W372" s="578"/>
      <c r="X372" s="578"/>
    </row>
    <row r="373" spans="1:24" ht="16.5" customHeight="1">
      <c r="A373" s="578"/>
      <c r="B373" s="578"/>
      <c r="C373" s="578"/>
      <c r="J373" s="578"/>
      <c r="K373" s="578"/>
      <c r="L373" s="578"/>
      <c r="M373" s="578"/>
      <c r="N373" s="578"/>
      <c r="O373" s="578"/>
      <c r="P373" s="578"/>
      <c r="Q373" s="578"/>
      <c r="R373" s="578"/>
      <c r="S373" s="578"/>
      <c r="T373" s="578"/>
      <c r="U373" s="578"/>
      <c r="V373" s="578"/>
      <c r="W373" s="578"/>
      <c r="X373" s="578"/>
    </row>
    <row r="374" spans="1:24" ht="16.5" customHeight="1">
      <c r="A374" s="578"/>
      <c r="B374" s="578"/>
      <c r="C374" s="578"/>
      <c r="J374" s="578"/>
      <c r="K374" s="578"/>
      <c r="L374" s="578"/>
      <c r="M374" s="578"/>
      <c r="N374" s="578"/>
      <c r="O374" s="578"/>
      <c r="P374" s="578"/>
      <c r="Q374" s="578"/>
      <c r="R374" s="578"/>
      <c r="S374" s="578"/>
      <c r="T374" s="578"/>
      <c r="U374" s="578"/>
      <c r="V374" s="578"/>
      <c r="W374" s="578"/>
      <c r="X374" s="578"/>
    </row>
    <row r="375" spans="1:24" ht="16.5" customHeight="1">
      <c r="A375" s="578"/>
      <c r="B375" s="578"/>
      <c r="C375" s="578"/>
      <c r="J375" s="578"/>
      <c r="K375" s="578"/>
      <c r="L375" s="578"/>
      <c r="M375" s="578"/>
      <c r="N375" s="578"/>
      <c r="O375" s="578"/>
      <c r="P375" s="578"/>
      <c r="Q375" s="578"/>
      <c r="R375" s="578"/>
      <c r="S375" s="578"/>
      <c r="T375" s="578"/>
      <c r="U375" s="578"/>
      <c r="V375" s="578"/>
      <c r="W375" s="578"/>
      <c r="X375" s="578"/>
    </row>
    <row r="376" spans="1:24" ht="16.5" customHeight="1">
      <c r="A376" s="578"/>
      <c r="B376" s="578"/>
      <c r="C376" s="578"/>
      <c r="J376" s="578"/>
      <c r="K376" s="578"/>
      <c r="L376" s="578"/>
      <c r="M376" s="578"/>
      <c r="N376" s="578"/>
      <c r="O376" s="578"/>
      <c r="P376" s="578"/>
      <c r="Q376" s="578"/>
      <c r="R376" s="578"/>
      <c r="S376" s="578"/>
      <c r="T376" s="578"/>
      <c r="U376" s="578"/>
      <c r="V376" s="578"/>
      <c r="W376" s="578"/>
      <c r="X376" s="578"/>
    </row>
    <row r="377" spans="1:24" ht="16.5" customHeight="1">
      <c r="A377" s="578"/>
      <c r="B377" s="578"/>
      <c r="C377" s="578"/>
      <c r="J377" s="578"/>
      <c r="K377" s="578"/>
      <c r="L377" s="578"/>
      <c r="M377" s="578"/>
      <c r="N377" s="578"/>
      <c r="O377" s="578"/>
      <c r="P377" s="578"/>
      <c r="Q377" s="578"/>
      <c r="R377" s="578"/>
      <c r="S377" s="578"/>
      <c r="T377" s="578"/>
      <c r="U377" s="578"/>
      <c r="V377" s="578"/>
      <c r="W377" s="578"/>
      <c r="X377" s="578"/>
    </row>
    <row r="378" spans="1:24" ht="16.5" customHeight="1">
      <c r="A378" s="578"/>
      <c r="B378" s="578"/>
      <c r="C378" s="578"/>
      <c r="J378" s="578"/>
      <c r="K378" s="578"/>
      <c r="L378" s="578"/>
      <c r="M378" s="578"/>
      <c r="N378" s="578"/>
      <c r="O378" s="578"/>
      <c r="P378" s="578"/>
      <c r="Q378" s="578"/>
      <c r="R378" s="578"/>
      <c r="S378" s="578"/>
      <c r="T378" s="578"/>
      <c r="U378" s="578"/>
      <c r="V378" s="578"/>
      <c r="W378" s="578"/>
      <c r="X378" s="578"/>
    </row>
    <row r="379" spans="1:24" ht="16.5" customHeight="1">
      <c r="A379" s="578"/>
      <c r="B379" s="578"/>
      <c r="C379" s="578"/>
      <c r="J379" s="578"/>
      <c r="K379" s="578"/>
      <c r="L379" s="578"/>
      <c r="M379" s="578"/>
      <c r="N379" s="578"/>
      <c r="O379" s="578"/>
      <c r="P379" s="578"/>
      <c r="Q379" s="578"/>
      <c r="R379" s="578"/>
      <c r="S379" s="578"/>
      <c r="T379" s="578"/>
      <c r="U379" s="578"/>
      <c r="V379" s="578"/>
      <c r="W379" s="578"/>
      <c r="X379" s="578"/>
    </row>
    <row r="380" spans="1:24" ht="16.5" customHeight="1">
      <c r="A380" s="578"/>
      <c r="B380" s="578"/>
      <c r="C380" s="578"/>
      <c r="J380" s="578"/>
      <c r="K380" s="578"/>
      <c r="L380" s="578"/>
      <c r="M380" s="578"/>
      <c r="N380" s="578"/>
      <c r="O380" s="578"/>
      <c r="P380" s="578"/>
      <c r="Q380" s="578"/>
      <c r="R380" s="578"/>
      <c r="S380" s="578"/>
      <c r="T380" s="578"/>
      <c r="U380" s="578"/>
      <c r="V380" s="578"/>
      <c r="W380" s="578"/>
      <c r="X380" s="578"/>
    </row>
    <row r="381" spans="1:24" ht="16.5" customHeight="1">
      <c r="A381" s="578"/>
      <c r="B381" s="578"/>
      <c r="C381" s="578"/>
      <c r="J381" s="578"/>
      <c r="K381" s="578"/>
      <c r="L381" s="578"/>
      <c r="M381" s="578"/>
      <c r="N381" s="578"/>
      <c r="O381" s="578"/>
      <c r="P381" s="578"/>
      <c r="Q381" s="578"/>
      <c r="R381" s="578"/>
      <c r="S381" s="578"/>
      <c r="T381" s="578"/>
      <c r="U381" s="578"/>
      <c r="V381" s="578"/>
      <c r="W381" s="578"/>
      <c r="X381" s="578"/>
    </row>
    <row r="382" spans="1:24" ht="16.5" customHeight="1">
      <c r="A382" s="578"/>
      <c r="B382" s="578"/>
      <c r="C382" s="578"/>
      <c r="J382" s="578"/>
      <c r="K382" s="578"/>
      <c r="L382" s="578"/>
      <c r="M382" s="578"/>
      <c r="N382" s="578"/>
      <c r="O382" s="578"/>
      <c r="P382" s="578"/>
      <c r="Q382" s="578"/>
      <c r="R382" s="578"/>
      <c r="S382" s="578"/>
      <c r="T382" s="578"/>
      <c r="U382" s="578"/>
      <c r="V382" s="578"/>
      <c r="W382" s="578"/>
      <c r="X382" s="578"/>
    </row>
    <row r="383" spans="1:24" ht="16.5" customHeight="1">
      <c r="A383" s="578"/>
      <c r="B383" s="578"/>
      <c r="C383" s="578"/>
      <c r="J383" s="578"/>
      <c r="K383" s="578"/>
      <c r="L383" s="578"/>
      <c r="M383" s="578"/>
      <c r="N383" s="578"/>
      <c r="O383" s="578"/>
      <c r="P383" s="578"/>
      <c r="Q383" s="578"/>
      <c r="R383" s="578"/>
      <c r="S383" s="578"/>
      <c r="T383" s="578"/>
      <c r="U383" s="578"/>
      <c r="V383" s="578"/>
      <c r="W383" s="578"/>
      <c r="X383" s="578"/>
    </row>
    <row r="384" spans="1:24" ht="16.5" customHeight="1">
      <c r="A384" s="578"/>
      <c r="B384" s="578"/>
      <c r="C384" s="578"/>
      <c r="J384" s="578"/>
      <c r="K384" s="578"/>
      <c r="L384" s="578"/>
      <c r="M384" s="578"/>
      <c r="N384" s="578"/>
      <c r="O384" s="578"/>
      <c r="P384" s="578"/>
      <c r="Q384" s="578"/>
      <c r="R384" s="578"/>
      <c r="S384" s="578"/>
      <c r="T384" s="578"/>
      <c r="U384" s="578"/>
      <c r="V384" s="578"/>
      <c r="W384" s="578"/>
      <c r="X384" s="578"/>
    </row>
    <row r="385" spans="1:24" ht="16.5" customHeight="1">
      <c r="A385" s="578"/>
      <c r="B385" s="578"/>
      <c r="C385" s="578"/>
      <c r="J385" s="578"/>
      <c r="K385" s="578"/>
      <c r="L385" s="578"/>
      <c r="M385" s="578"/>
      <c r="N385" s="578"/>
      <c r="O385" s="578"/>
      <c r="P385" s="578"/>
      <c r="Q385" s="578"/>
      <c r="R385" s="578"/>
      <c r="S385" s="578"/>
      <c r="T385" s="578"/>
      <c r="U385" s="578"/>
      <c r="V385" s="578"/>
      <c r="W385" s="578"/>
      <c r="X385" s="578"/>
    </row>
    <row r="386" spans="1:24" ht="16.5" customHeight="1">
      <c r="A386" s="578"/>
      <c r="B386" s="578"/>
      <c r="C386" s="578"/>
      <c r="J386" s="578"/>
      <c r="K386" s="578"/>
      <c r="L386" s="578"/>
      <c r="M386" s="578"/>
      <c r="N386" s="578"/>
      <c r="O386" s="578"/>
      <c r="P386" s="578"/>
      <c r="Q386" s="578"/>
      <c r="R386" s="578"/>
      <c r="S386" s="578"/>
      <c r="T386" s="578"/>
      <c r="U386" s="578"/>
      <c r="V386" s="578"/>
      <c r="W386" s="578"/>
      <c r="X386" s="578"/>
    </row>
    <row r="387" spans="1:24" ht="16.5" customHeight="1">
      <c r="A387" s="578"/>
      <c r="B387" s="578"/>
      <c r="C387" s="578"/>
      <c r="J387" s="578"/>
      <c r="K387" s="578"/>
      <c r="L387" s="578"/>
      <c r="M387" s="578"/>
      <c r="N387" s="578"/>
      <c r="O387" s="578"/>
      <c r="P387" s="578"/>
      <c r="Q387" s="578"/>
      <c r="R387" s="578"/>
      <c r="S387" s="578"/>
      <c r="T387" s="578"/>
      <c r="U387" s="578"/>
      <c r="V387" s="578"/>
      <c r="W387" s="578"/>
      <c r="X387" s="578"/>
    </row>
    <row r="388" spans="1:24" ht="16.5" customHeight="1">
      <c r="A388" s="578"/>
      <c r="B388" s="578"/>
      <c r="C388" s="578"/>
      <c r="J388" s="578"/>
      <c r="K388" s="578"/>
      <c r="L388" s="578"/>
      <c r="M388" s="578"/>
      <c r="N388" s="578"/>
      <c r="O388" s="578"/>
      <c r="P388" s="578"/>
      <c r="Q388" s="578"/>
      <c r="R388" s="578"/>
      <c r="S388" s="578"/>
      <c r="T388" s="578"/>
      <c r="U388" s="578"/>
      <c r="V388" s="578"/>
      <c r="W388" s="578"/>
      <c r="X388" s="578"/>
    </row>
    <row r="389" spans="1:24" ht="16.5" customHeight="1">
      <c r="A389" s="578"/>
      <c r="B389" s="578"/>
      <c r="C389" s="578"/>
      <c r="J389" s="578"/>
      <c r="K389" s="578"/>
      <c r="L389" s="578"/>
      <c r="M389" s="578"/>
      <c r="N389" s="578"/>
      <c r="O389" s="578"/>
      <c r="P389" s="578"/>
      <c r="Q389" s="578"/>
      <c r="R389" s="578"/>
      <c r="S389" s="578"/>
      <c r="T389" s="578"/>
      <c r="U389" s="578"/>
      <c r="V389" s="578"/>
      <c r="W389" s="578"/>
      <c r="X389" s="578"/>
    </row>
    <row r="390" spans="1:24" ht="16.5" customHeight="1">
      <c r="A390" s="578"/>
      <c r="B390" s="578"/>
      <c r="C390" s="578"/>
      <c r="J390" s="578"/>
      <c r="K390" s="578"/>
      <c r="L390" s="578"/>
      <c r="M390" s="578"/>
      <c r="N390" s="578"/>
      <c r="O390" s="578"/>
      <c r="P390" s="578"/>
      <c r="Q390" s="578"/>
      <c r="R390" s="578"/>
      <c r="S390" s="578"/>
      <c r="T390" s="578"/>
      <c r="U390" s="578"/>
      <c r="V390" s="578"/>
      <c r="W390" s="578"/>
      <c r="X390" s="578"/>
    </row>
    <row r="391" spans="1:24" ht="16.5" customHeight="1">
      <c r="A391" s="578"/>
      <c r="B391" s="578"/>
      <c r="C391" s="578"/>
      <c r="J391" s="578"/>
      <c r="K391" s="578"/>
      <c r="L391" s="578"/>
      <c r="M391" s="578"/>
      <c r="N391" s="578"/>
      <c r="O391" s="578"/>
      <c r="P391" s="578"/>
      <c r="Q391" s="578"/>
      <c r="R391" s="578"/>
      <c r="S391" s="578"/>
      <c r="T391" s="578"/>
      <c r="U391" s="578"/>
      <c r="V391" s="578"/>
      <c r="W391" s="578"/>
      <c r="X391" s="578"/>
    </row>
    <row r="392" spans="1:24" ht="16.5" customHeight="1">
      <c r="A392" s="578"/>
      <c r="B392" s="578"/>
      <c r="C392" s="578"/>
      <c r="J392" s="578"/>
      <c r="K392" s="578"/>
      <c r="L392" s="578"/>
      <c r="M392" s="578"/>
      <c r="N392" s="578"/>
      <c r="O392" s="578"/>
      <c r="P392" s="578"/>
      <c r="Q392" s="578"/>
      <c r="R392" s="578"/>
      <c r="S392" s="578"/>
      <c r="T392" s="578"/>
      <c r="U392" s="578"/>
      <c r="V392" s="578"/>
      <c r="W392" s="578"/>
      <c r="X392" s="578"/>
    </row>
    <row r="393" spans="1:24" ht="16.5" customHeight="1">
      <c r="A393" s="578"/>
      <c r="B393" s="578"/>
      <c r="C393" s="578"/>
      <c r="J393" s="578"/>
      <c r="K393" s="578"/>
      <c r="L393" s="578"/>
      <c r="M393" s="578"/>
      <c r="N393" s="578"/>
      <c r="O393" s="578"/>
      <c r="P393" s="578"/>
      <c r="Q393" s="578"/>
      <c r="R393" s="578"/>
      <c r="S393" s="578"/>
      <c r="T393" s="578"/>
      <c r="U393" s="578"/>
      <c r="V393" s="578"/>
      <c r="W393" s="578"/>
      <c r="X393" s="578"/>
    </row>
    <row r="394" spans="1:24" ht="16.5" customHeight="1">
      <c r="A394" s="578"/>
      <c r="B394" s="578"/>
      <c r="C394" s="578"/>
      <c r="J394" s="578"/>
      <c r="K394" s="578"/>
      <c r="L394" s="578"/>
      <c r="M394" s="578"/>
      <c r="N394" s="578"/>
      <c r="O394" s="578"/>
      <c r="P394" s="578"/>
      <c r="Q394" s="578"/>
      <c r="R394" s="578"/>
      <c r="S394" s="578"/>
      <c r="T394" s="578"/>
      <c r="U394" s="578"/>
      <c r="V394" s="578"/>
      <c r="W394" s="578"/>
      <c r="X394" s="578"/>
    </row>
    <row r="395" spans="1:24" ht="16.5" customHeight="1">
      <c r="A395" s="578"/>
      <c r="B395" s="578"/>
      <c r="C395" s="578"/>
      <c r="J395" s="578"/>
      <c r="K395" s="578"/>
      <c r="L395" s="578"/>
      <c r="M395" s="578"/>
      <c r="N395" s="578"/>
      <c r="O395" s="578"/>
      <c r="P395" s="578"/>
      <c r="Q395" s="578"/>
      <c r="R395" s="578"/>
      <c r="S395" s="578"/>
      <c r="T395" s="578"/>
      <c r="U395" s="578"/>
      <c r="V395" s="578"/>
      <c r="W395" s="578"/>
      <c r="X395" s="578"/>
    </row>
    <row r="396" spans="1:24" ht="16.5" customHeight="1">
      <c r="A396" s="578"/>
      <c r="B396" s="578"/>
      <c r="C396" s="578"/>
      <c r="J396" s="578"/>
      <c r="K396" s="578"/>
      <c r="L396" s="578"/>
      <c r="M396" s="578"/>
      <c r="N396" s="578"/>
      <c r="O396" s="578"/>
      <c r="P396" s="578"/>
      <c r="Q396" s="578"/>
      <c r="R396" s="578"/>
      <c r="S396" s="578"/>
      <c r="T396" s="578"/>
      <c r="U396" s="578"/>
      <c r="V396" s="578"/>
      <c r="W396" s="578"/>
      <c r="X396" s="578"/>
    </row>
    <row r="397" spans="1:24" ht="16.5" customHeight="1">
      <c r="A397" s="578"/>
      <c r="B397" s="578"/>
      <c r="C397" s="578"/>
      <c r="J397" s="578"/>
      <c r="K397" s="578"/>
      <c r="L397" s="578"/>
      <c r="M397" s="578"/>
      <c r="N397" s="578"/>
      <c r="O397" s="578"/>
      <c r="P397" s="578"/>
      <c r="Q397" s="578"/>
      <c r="R397" s="578"/>
      <c r="S397" s="578"/>
      <c r="T397" s="578"/>
      <c r="U397" s="578"/>
      <c r="V397" s="578"/>
      <c r="W397" s="578"/>
      <c r="X397" s="578"/>
    </row>
    <row r="398" spans="1:24" ht="16.5" customHeight="1">
      <c r="A398" s="578"/>
      <c r="B398" s="578"/>
      <c r="C398" s="578"/>
      <c r="J398" s="578"/>
      <c r="K398" s="578"/>
      <c r="L398" s="578"/>
      <c r="M398" s="578"/>
      <c r="N398" s="578"/>
      <c r="O398" s="578"/>
      <c r="P398" s="578"/>
      <c r="Q398" s="578"/>
      <c r="R398" s="578"/>
      <c r="S398" s="578"/>
      <c r="T398" s="578"/>
      <c r="U398" s="578"/>
      <c r="V398" s="578"/>
      <c r="W398" s="578"/>
      <c r="X398" s="578"/>
    </row>
    <row r="399" spans="1:24" ht="16.5" customHeight="1">
      <c r="A399" s="578"/>
      <c r="B399" s="578"/>
      <c r="C399" s="578"/>
      <c r="J399" s="578"/>
      <c r="K399" s="578"/>
      <c r="L399" s="578"/>
      <c r="M399" s="578"/>
      <c r="N399" s="578"/>
      <c r="O399" s="578"/>
      <c r="P399" s="578"/>
      <c r="Q399" s="578"/>
      <c r="R399" s="578"/>
      <c r="S399" s="578"/>
      <c r="T399" s="578"/>
      <c r="U399" s="578"/>
      <c r="V399" s="578"/>
      <c r="W399" s="578"/>
      <c r="X399" s="578"/>
    </row>
    <row r="400" spans="1:24" ht="16.5" customHeight="1">
      <c r="A400" s="578"/>
      <c r="B400" s="578"/>
      <c r="C400" s="578"/>
      <c r="J400" s="578"/>
      <c r="K400" s="578"/>
      <c r="L400" s="578"/>
      <c r="M400" s="578"/>
      <c r="N400" s="578"/>
      <c r="O400" s="578"/>
      <c r="P400" s="578"/>
      <c r="Q400" s="578"/>
      <c r="R400" s="578"/>
      <c r="S400" s="578"/>
      <c r="T400" s="578"/>
      <c r="U400" s="578"/>
      <c r="V400" s="578"/>
      <c r="W400" s="578"/>
      <c r="X400" s="578"/>
    </row>
    <row r="401" spans="1:24" ht="16.5" customHeight="1">
      <c r="A401" s="578"/>
      <c r="B401" s="578"/>
      <c r="C401" s="578"/>
      <c r="J401" s="578"/>
      <c r="K401" s="578"/>
      <c r="L401" s="578"/>
      <c r="M401" s="578"/>
      <c r="N401" s="578"/>
      <c r="O401" s="578"/>
      <c r="P401" s="578"/>
      <c r="Q401" s="578"/>
      <c r="R401" s="578"/>
      <c r="S401" s="578"/>
      <c r="T401" s="578"/>
      <c r="U401" s="578"/>
      <c r="V401" s="578"/>
      <c r="W401" s="578"/>
      <c r="X401" s="578"/>
    </row>
    <row r="402" spans="1:24" ht="16.5" customHeight="1">
      <c r="A402" s="578"/>
      <c r="B402" s="578"/>
      <c r="C402" s="578"/>
      <c r="J402" s="578"/>
      <c r="K402" s="578"/>
      <c r="L402" s="578"/>
      <c r="M402" s="578"/>
      <c r="N402" s="578"/>
      <c r="O402" s="578"/>
      <c r="P402" s="578"/>
      <c r="Q402" s="578"/>
      <c r="R402" s="578"/>
      <c r="S402" s="578"/>
      <c r="T402" s="578"/>
      <c r="U402" s="578"/>
      <c r="V402" s="578"/>
      <c r="W402" s="578"/>
      <c r="X402" s="578"/>
    </row>
    <row r="403" spans="1:24" ht="16.5" customHeight="1">
      <c r="A403" s="578"/>
      <c r="B403" s="578"/>
      <c r="C403" s="578"/>
      <c r="J403" s="578"/>
      <c r="K403" s="578"/>
      <c r="L403" s="578"/>
      <c r="M403" s="578"/>
      <c r="N403" s="578"/>
      <c r="O403" s="578"/>
      <c r="P403" s="578"/>
      <c r="Q403" s="578"/>
      <c r="R403" s="578"/>
      <c r="S403" s="578"/>
      <c r="T403" s="578"/>
      <c r="U403" s="578"/>
      <c r="V403" s="578"/>
      <c r="W403" s="578"/>
      <c r="X403" s="578"/>
    </row>
    <row r="404" spans="1:24" ht="16.5" customHeight="1">
      <c r="A404" s="578"/>
      <c r="B404" s="578"/>
      <c r="C404" s="578"/>
      <c r="J404" s="578"/>
      <c r="K404" s="578"/>
      <c r="L404" s="578"/>
      <c r="M404" s="578"/>
      <c r="N404" s="578"/>
      <c r="O404" s="578"/>
      <c r="P404" s="578"/>
      <c r="Q404" s="578"/>
      <c r="R404" s="578"/>
      <c r="S404" s="578"/>
      <c r="T404" s="578"/>
      <c r="U404" s="578"/>
      <c r="V404" s="578"/>
      <c r="W404" s="578"/>
      <c r="X404" s="578"/>
    </row>
    <row r="405" spans="1:24" ht="16.5" customHeight="1">
      <c r="A405" s="578"/>
      <c r="B405" s="578"/>
      <c r="C405" s="578"/>
      <c r="J405" s="578"/>
      <c r="K405" s="578"/>
      <c r="L405" s="578"/>
      <c r="M405" s="578"/>
      <c r="N405" s="578"/>
      <c r="O405" s="578"/>
      <c r="P405" s="578"/>
      <c r="Q405" s="578"/>
      <c r="R405" s="578"/>
      <c r="S405" s="578"/>
      <c r="T405" s="578"/>
      <c r="U405" s="578"/>
      <c r="V405" s="578"/>
      <c r="W405" s="578"/>
      <c r="X405" s="578"/>
    </row>
    <row r="406" spans="1:24" ht="16.5" customHeight="1">
      <c r="A406" s="578"/>
      <c r="B406" s="578"/>
      <c r="C406" s="578"/>
      <c r="J406" s="578"/>
      <c r="K406" s="578"/>
      <c r="L406" s="578"/>
      <c r="M406" s="578"/>
      <c r="N406" s="578"/>
      <c r="O406" s="578"/>
      <c r="P406" s="578"/>
      <c r="Q406" s="578"/>
      <c r="R406" s="578"/>
      <c r="S406" s="578"/>
      <c r="T406" s="578"/>
      <c r="U406" s="578"/>
      <c r="V406" s="578"/>
      <c r="W406" s="578"/>
      <c r="X406" s="578"/>
    </row>
    <row r="407" spans="1:24" ht="16.5" customHeight="1">
      <c r="A407" s="578"/>
      <c r="B407" s="578"/>
      <c r="C407" s="578"/>
      <c r="J407" s="578"/>
      <c r="K407" s="578"/>
      <c r="L407" s="578"/>
      <c r="M407" s="578"/>
      <c r="N407" s="578"/>
      <c r="O407" s="578"/>
      <c r="P407" s="578"/>
      <c r="Q407" s="578"/>
      <c r="R407" s="578"/>
      <c r="S407" s="578"/>
      <c r="T407" s="578"/>
      <c r="U407" s="578"/>
      <c r="V407" s="578"/>
      <c r="W407" s="578"/>
      <c r="X407" s="578"/>
    </row>
    <row r="408" spans="1:24" ht="16.5" customHeight="1">
      <c r="A408" s="578"/>
      <c r="B408" s="578"/>
      <c r="C408" s="578"/>
      <c r="J408" s="578"/>
      <c r="K408" s="578"/>
      <c r="L408" s="578"/>
      <c r="M408" s="578"/>
      <c r="N408" s="578"/>
      <c r="O408" s="578"/>
      <c r="P408" s="578"/>
      <c r="Q408" s="578"/>
      <c r="R408" s="578"/>
      <c r="S408" s="578"/>
      <c r="T408" s="578"/>
      <c r="U408" s="578"/>
      <c r="V408" s="578"/>
      <c r="W408" s="578"/>
      <c r="X408" s="578"/>
    </row>
    <row r="409" spans="1:24" ht="16.5" customHeight="1">
      <c r="A409" s="578"/>
      <c r="B409" s="578"/>
      <c r="C409" s="578"/>
      <c r="J409" s="578"/>
      <c r="K409" s="578"/>
      <c r="L409" s="578"/>
      <c r="M409" s="578"/>
      <c r="N409" s="578"/>
      <c r="O409" s="578"/>
      <c r="P409" s="578"/>
      <c r="Q409" s="578"/>
      <c r="R409" s="578"/>
      <c r="S409" s="578"/>
      <c r="T409" s="578"/>
      <c r="U409" s="578"/>
      <c r="V409" s="578"/>
      <c r="W409" s="578"/>
      <c r="X409" s="578"/>
    </row>
    <row r="410" spans="1:24" ht="16.5" customHeight="1">
      <c r="A410" s="578"/>
      <c r="B410" s="578"/>
      <c r="C410" s="578"/>
      <c r="J410" s="578"/>
      <c r="K410" s="578"/>
      <c r="L410" s="578"/>
      <c r="M410" s="578"/>
      <c r="N410" s="578"/>
      <c r="O410" s="578"/>
      <c r="P410" s="578"/>
      <c r="Q410" s="578"/>
      <c r="R410" s="578"/>
      <c r="S410" s="578"/>
      <c r="T410" s="578"/>
      <c r="U410" s="578"/>
      <c r="V410" s="578"/>
      <c r="W410" s="578"/>
      <c r="X410" s="578"/>
    </row>
    <row r="411" spans="1:24" ht="16.5" customHeight="1">
      <c r="A411" s="578"/>
      <c r="B411" s="578"/>
      <c r="C411" s="578"/>
      <c r="J411" s="578"/>
      <c r="K411" s="578"/>
      <c r="L411" s="578"/>
      <c r="M411" s="578"/>
      <c r="N411" s="578"/>
      <c r="O411" s="578"/>
      <c r="P411" s="578"/>
      <c r="Q411" s="578"/>
      <c r="R411" s="578"/>
      <c r="S411" s="578"/>
      <c r="T411" s="578"/>
      <c r="U411" s="578"/>
      <c r="V411" s="578"/>
      <c r="W411" s="578"/>
      <c r="X411" s="578"/>
    </row>
    <row r="412" spans="1:24" ht="16.5" customHeight="1">
      <c r="A412" s="578"/>
      <c r="B412" s="578"/>
      <c r="C412" s="578"/>
      <c r="J412" s="578"/>
      <c r="K412" s="578"/>
      <c r="L412" s="578"/>
      <c r="M412" s="578"/>
      <c r="N412" s="578"/>
      <c r="O412" s="578"/>
      <c r="P412" s="578"/>
      <c r="Q412" s="578"/>
      <c r="R412" s="578"/>
      <c r="S412" s="578"/>
      <c r="T412" s="578"/>
      <c r="U412" s="578"/>
      <c r="V412" s="578"/>
      <c r="W412" s="578"/>
      <c r="X412" s="578"/>
    </row>
    <row r="413" spans="1:24" ht="16.5" customHeight="1">
      <c r="A413" s="578"/>
      <c r="B413" s="578"/>
      <c r="C413" s="578"/>
      <c r="J413" s="578"/>
      <c r="K413" s="578"/>
      <c r="L413" s="578"/>
      <c r="M413" s="578"/>
      <c r="N413" s="578"/>
      <c r="O413" s="578"/>
      <c r="P413" s="578"/>
      <c r="Q413" s="578"/>
      <c r="R413" s="578"/>
      <c r="S413" s="578"/>
      <c r="T413" s="578"/>
      <c r="U413" s="578"/>
      <c r="V413" s="578"/>
      <c r="W413" s="578"/>
      <c r="X413" s="578"/>
    </row>
    <row r="414" spans="1:24" ht="16.5" customHeight="1">
      <c r="A414" s="578"/>
      <c r="B414" s="578"/>
      <c r="C414" s="578"/>
      <c r="J414" s="578"/>
      <c r="K414" s="578"/>
      <c r="L414" s="578"/>
      <c r="M414" s="578"/>
      <c r="N414" s="578"/>
      <c r="O414" s="578"/>
      <c r="P414" s="578"/>
      <c r="Q414" s="578"/>
      <c r="R414" s="578"/>
      <c r="S414" s="578"/>
      <c r="T414" s="578"/>
      <c r="U414" s="578"/>
      <c r="V414" s="578"/>
      <c r="W414" s="578"/>
      <c r="X414" s="578"/>
    </row>
    <row r="415" spans="1:24" ht="16.5" customHeight="1">
      <c r="A415" s="578"/>
      <c r="B415" s="578"/>
      <c r="C415" s="578"/>
      <c r="J415" s="578"/>
      <c r="K415" s="578"/>
      <c r="L415" s="578"/>
      <c r="M415" s="578"/>
      <c r="N415" s="578"/>
      <c r="O415" s="578"/>
      <c r="P415" s="578"/>
      <c r="Q415" s="578"/>
      <c r="R415" s="578"/>
      <c r="S415" s="578"/>
      <c r="T415" s="578"/>
      <c r="U415" s="578"/>
      <c r="V415" s="578"/>
      <c r="W415" s="578"/>
      <c r="X415" s="578"/>
    </row>
    <row r="416" spans="1:24" ht="16.5" customHeight="1">
      <c r="A416" s="578"/>
      <c r="B416" s="578"/>
      <c r="C416" s="578"/>
      <c r="J416" s="578"/>
      <c r="K416" s="578"/>
      <c r="L416" s="578"/>
      <c r="M416" s="578"/>
      <c r="N416" s="578"/>
      <c r="O416" s="578"/>
      <c r="P416" s="578"/>
      <c r="Q416" s="578"/>
      <c r="R416" s="578"/>
      <c r="S416" s="578"/>
      <c r="T416" s="578"/>
      <c r="U416" s="578"/>
      <c r="V416" s="578"/>
      <c r="W416" s="578"/>
      <c r="X416" s="578"/>
    </row>
    <row r="417" spans="1:24" ht="16.5" customHeight="1">
      <c r="A417" s="578"/>
      <c r="B417" s="578"/>
      <c r="C417" s="578"/>
      <c r="J417" s="578"/>
      <c r="K417" s="578"/>
      <c r="L417" s="578"/>
      <c r="M417" s="578"/>
      <c r="N417" s="578"/>
      <c r="O417" s="578"/>
      <c r="P417" s="578"/>
      <c r="Q417" s="578"/>
      <c r="R417" s="578"/>
      <c r="S417" s="578"/>
      <c r="T417" s="578"/>
      <c r="U417" s="578"/>
      <c r="V417" s="578"/>
      <c r="W417" s="578"/>
      <c r="X417" s="578"/>
    </row>
    <row r="418" spans="1:24" ht="16.5" customHeight="1">
      <c r="A418" s="578"/>
      <c r="B418" s="578"/>
      <c r="C418" s="578"/>
      <c r="J418" s="578"/>
      <c r="K418" s="578"/>
      <c r="L418" s="578"/>
      <c r="M418" s="578"/>
      <c r="N418" s="578"/>
      <c r="O418" s="578"/>
      <c r="P418" s="578"/>
      <c r="Q418" s="578"/>
      <c r="R418" s="578"/>
      <c r="S418" s="578"/>
      <c r="T418" s="578"/>
      <c r="U418" s="578"/>
      <c r="V418" s="578"/>
      <c r="W418" s="578"/>
      <c r="X418" s="578"/>
    </row>
    <row r="419" spans="1:24" ht="16.5" customHeight="1">
      <c r="A419" s="578"/>
      <c r="B419" s="578"/>
      <c r="C419" s="578"/>
      <c r="J419" s="578"/>
      <c r="K419" s="578"/>
      <c r="L419" s="578"/>
      <c r="M419" s="578"/>
      <c r="N419" s="578"/>
      <c r="O419" s="578"/>
      <c r="P419" s="578"/>
      <c r="Q419" s="578"/>
      <c r="R419" s="578"/>
      <c r="S419" s="578"/>
      <c r="T419" s="578"/>
      <c r="U419" s="578"/>
      <c r="V419" s="578"/>
      <c r="W419" s="578"/>
      <c r="X419" s="578"/>
    </row>
    <row r="420" spans="1:24" ht="16.5" customHeight="1">
      <c r="A420" s="578"/>
      <c r="B420" s="578"/>
      <c r="C420" s="578"/>
      <c r="J420" s="578"/>
      <c r="K420" s="578"/>
      <c r="L420" s="578"/>
      <c r="M420" s="578"/>
      <c r="N420" s="578"/>
      <c r="O420" s="578"/>
      <c r="P420" s="578"/>
      <c r="Q420" s="578"/>
      <c r="R420" s="578"/>
      <c r="S420" s="578"/>
      <c r="T420" s="578"/>
      <c r="U420" s="578"/>
      <c r="V420" s="578"/>
      <c r="W420" s="578"/>
      <c r="X420" s="578"/>
    </row>
    <row r="421" spans="1:24" ht="16.5" customHeight="1">
      <c r="A421" s="578"/>
      <c r="B421" s="578"/>
      <c r="C421" s="578"/>
      <c r="J421" s="578"/>
      <c r="K421" s="578"/>
      <c r="L421" s="578"/>
      <c r="M421" s="578"/>
      <c r="N421" s="578"/>
      <c r="O421" s="578"/>
      <c r="P421" s="578"/>
      <c r="Q421" s="578"/>
      <c r="R421" s="578"/>
      <c r="S421" s="578"/>
      <c r="T421" s="578"/>
      <c r="U421" s="578"/>
      <c r="V421" s="578"/>
      <c r="W421" s="578"/>
      <c r="X421" s="578"/>
    </row>
    <row r="422" spans="1:24" ht="16.5" customHeight="1">
      <c r="A422" s="578"/>
      <c r="B422" s="578"/>
      <c r="C422" s="578"/>
      <c r="J422" s="578"/>
      <c r="K422" s="578"/>
      <c r="L422" s="578"/>
      <c r="M422" s="578"/>
      <c r="N422" s="578"/>
      <c r="O422" s="578"/>
      <c r="P422" s="578"/>
      <c r="Q422" s="578"/>
      <c r="R422" s="578"/>
      <c r="S422" s="578"/>
      <c r="T422" s="578"/>
      <c r="U422" s="578"/>
      <c r="V422" s="578"/>
      <c r="W422" s="578"/>
      <c r="X422" s="578"/>
    </row>
    <row r="423" spans="1:24" ht="16.5" customHeight="1">
      <c r="A423" s="578"/>
      <c r="B423" s="578"/>
      <c r="C423" s="578"/>
      <c r="J423" s="578"/>
      <c r="K423" s="578"/>
      <c r="L423" s="578"/>
      <c r="M423" s="578"/>
      <c r="N423" s="578"/>
      <c r="O423" s="578"/>
      <c r="P423" s="578"/>
      <c r="Q423" s="578"/>
      <c r="R423" s="578"/>
      <c r="S423" s="578"/>
      <c r="T423" s="578"/>
      <c r="U423" s="578"/>
      <c r="V423" s="578"/>
      <c r="W423" s="578"/>
      <c r="X423" s="578"/>
    </row>
    <row r="424" spans="1:24" ht="16.5" customHeight="1">
      <c r="A424" s="578"/>
      <c r="B424" s="578"/>
      <c r="C424" s="578"/>
      <c r="J424" s="578"/>
      <c r="K424" s="578"/>
      <c r="L424" s="578"/>
      <c r="M424" s="578"/>
      <c r="N424" s="578"/>
      <c r="O424" s="578"/>
      <c r="P424" s="578"/>
      <c r="Q424" s="578"/>
      <c r="R424" s="578"/>
      <c r="S424" s="578"/>
      <c r="T424" s="578"/>
      <c r="U424" s="578"/>
      <c r="V424" s="578"/>
      <c r="W424" s="578"/>
      <c r="X424" s="578"/>
    </row>
    <row r="425" spans="1:24" ht="16.5" customHeight="1">
      <c r="A425" s="578"/>
      <c r="B425" s="578"/>
      <c r="C425" s="578"/>
      <c r="J425" s="578"/>
      <c r="K425" s="578"/>
      <c r="L425" s="578"/>
      <c r="M425" s="578"/>
      <c r="N425" s="578"/>
      <c r="O425" s="578"/>
      <c r="P425" s="578"/>
      <c r="Q425" s="578"/>
      <c r="R425" s="578"/>
      <c r="S425" s="578"/>
      <c r="T425" s="578"/>
      <c r="U425" s="578"/>
      <c r="V425" s="578"/>
      <c r="W425" s="578"/>
      <c r="X425" s="578"/>
    </row>
    <row r="426" spans="1:24" ht="16.5" customHeight="1">
      <c r="A426" s="578"/>
      <c r="B426" s="578"/>
      <c r="C426" s="578"/>
      <c r="J426" s="578"/>
      <c r="K426" s="578"/>
      <c r="L426" s="578"/>
      <c r="M426" s="578"/>
      <c r="N426" s="578"/>
      <c r="O426" s="578"/>
      <c r="P426" s="578"/>
      <c r="Q426" s="578"/>
      <c r="R426" s="578"/>
      <c r="S426" s="578"/>
      <c r="T426" s="578"/>
      <c r="U426" s="578"/>
      <c r="V426" s="578"/>
      <c r="W426" s="578"/>
      <c r="X426" s="578"/>
    </row>
    <row r="427" spans="1:24" ht="16.5" customHeight="1">
      <c r="A427" s="578"/>
      <c r="B427" s="578"/>
      <c r="C427" s="578"/>
      <c r="J427" s="578"/>
      <c r="K427" s="578"/>
      <c r="L427" s="578"/>
      <c r="M427" s="578"/>
      <c r="N427" s="578"/>
      <c r="O427" s="578"/>
      <c r="P427" s="578"/>
      <c r="Q427" s="578"/>
      <c r="R427" s="578"/>
      <c r="S427" s="578"/>
      <c r="T427" s="578"/>
      <c r="U427" s="578"/>
      <c r="V427" s="578"/>
      <c r="W427" s="578"/>
      <c r="X427" s="578"/>
    </row>
    <row r="428" spans="1:24" ht="16.5" customHeight="1">
      <c r="A428" s="578"/>
      <c r="B428" s="578"/>
      <c r="C428" s="578"/>
      <c r="J428" s="578"/>
      <c r="K428" s="578"/>
      <c r="L428" s="578"/>
      <c r="M428" s="578"/>
      <c r="N428" s="578"/>
      <c r="O428" s="578"/>
      <c r="P428" s="578"/>
      <c r="Q428" s="578"/>
      <c r="R428" s="578"/>
      <c r="S428" s="578"/>
      <c r="T428" s="578"/>
      <c r="U428" s="578"/>
      <c r="V428" s="578"/>
      <c r="W428" s="578"/>
      <c r="X428" s="578"/>
    </row>
    <row r="429" spans="1:24" ht="16.5" customHeight="1">
      <c r="A429" s="578"/>
      <c r="B429" s="578"/>
      <c r="C429" s="578"/>
      <c r="J429" s="578"/>
      <c r="K429" s="578"/>
      <c r="L429" s="578"/>
      <c r="M429" s="578"/>
      <c r="N429" s="578"/>
      <c r="O429" s="578"/>
      <c r="P429" s="578"/>
      <c r="Q429" s="578"/>
      <c r="R429" s="578"/>
      <c r="S429" s="578"/>
      <c r="T429" s="578"/>
      <c r="U429" s="578"/>
      <c r="V429" s="578"/>
      <c r="W429" s="578"/>
      <c r="X429" s="578"/>
    </row>
    <row r="430" spans="1:24" ht="16.5" customHeight="1">
      <c r="A430" s="578"/>
      <c r="B430" s="578"/>
      <c r="C430" s="578"/>
      <c r="J430" s="578"/>
      <c r="K430" s="578"/>
      <c r="L430" s="578"/>
      <c r="M430" s="578"/>
      <c r="N430" s="578"/>
      <c r="O430" s="578"/>
      <c r="P430" s="578"/>
      <c r="Q430" s="578"/>
      <c r="R430" s="578"/>
      <c r="S430" s="578"/>
      <c r="T430" s="578"/>
      <c r="U430" s="578"/>
      <c r="V430" s="578"/>
      <c r="W430" s="578"/>
      <c r="X430" s="578"/>
    </row>
    <row r="431" spans="1:24" ht="16.5" customHeight="1">
      <c r="A431" s="578"/>
      <c r="B431" s="578"/>
      <c r="C431" s="578"/>
      <c r="J431" s="578"/>
      <c r="K431" s="578"/>
      <c r="L431" s="578"/>
      <c r="M431" s="578"/>
      <c r="N431" s="578"/>
      <c r="O431" s="578"/>
      <c r="P431" s="578"/>
      <c r="Q431" s="578"/>
      <c r="R431" s="578"/>
      <c r="S431" s="578"/>
      <c r="T431" s="578"/>
      <c r="U431" s="578"/>
      <c r="V431" s="578"/>
      <c r="W431" s="578"/>
      <c r="X431" s="578"/>
    </row>
    <row r="432" spans="1:24" ht="16.5" customHeight="1">
      <c r="A432" s="578"/>
      <c r="B432" s="578"/>
      <c r="C432" s="578"/>
      <c r="J432" s="578"/>
      <c r="K432" s="578"/>
      <c r="L432" s="578"/>
      <c r="M432" s="578"/>
      <c r="N432" s="578"/>
      <c r="O432" s="578"/>
      <c r="P432" s="578"/>
      <c r="Q432" s="578"/>
      <c r="R432" s="578"/>
      <c r="S432" s="578"/>
      <c r="T432" s="578"/>
      <c r="U432" s="578"/>
      <c r="V432" s="578"/>
      <c r="W432" s="578"/>
      <c r="X432" s="578"/>
    </row>
    <row r="433" spans="1:24" ht="16.5" customHeight="1">
      <c r="A433" s="578"/>
      <c r="B433" s="578"/>
      <c r="C433" s="578"/>
      <c r="J433" s="578"/>
      <c r="K433" s="578"/>
      <c r="L433" s="578"/>
      <c r="M433" s="578"/>
      <c r="N433" s="578"/>
      <c r="O433" s="578"/>
      <c r="P433" s="578"/>
      <c r="Q433" s="578"/>
      <c r="R433" s="578"/>
      <c r="S433" s="578"/>
      <c r="T433" s="578"/>
      <c r="U433" s="578"/>
      <c r="V433" s="578"/>
      <c r="W433" s="578"/>
      <c r="X433" s="578"/>
    </row>
    <row r="434" spans="1:24" ht="16.5" customHeight="1">
      <c r="A434" s="578"/>
      <c r="B434" s="578"/>
      <c r="C434" s="578"/>
      <c r="J434" s="578"/>
      <c r="K434" s="578"/>
      <c r="L434" s="578"/>
      <c r="M434" s="578"/>
      <c r="N434" s="578"/>
      <c r="O434" s="578"/>
      <c r="P434" s="578"/>
      <c r="Q434" s="578"/>
      <c r="R434" s="578"/>
      <c r="S434" s="578"/>
      <c r="T434" s="578"/>
      <c r="U434" s="578"/>
      <c r="V434" s="578"/>
      <c r="W434" s="578"/>
      <c r="X434" s="578"/>
    </row>
    <row r="435" spans="1:24" ht="16.5" customHeight="1">
      <c r="A435" s="578"/>
      <c r="B435" s="578"/>
      <c r="C435" s="578"/>
      <c r="J435" s="578"/>
      <c r="K435" s="578"/>
      <c r="L435" s="578"/>
      <c r="M435" s="578"/>
      <c r="N435" s="578"/>
      <c r="O435" s="578"/>
      <c r="P435" s="578"/>
      <c r="Q435" s="578"/>
      <c r="R435" s="578"/>
      <c r="S435" s="578"/>
      <c r="T435" s="578"/>
      <c r="U435" s="578"/>
      <c r="V435" s="578"/>
      <c r="W435" s="578"/>
      <c r="X435" s="578"/>
    </row>
    <row r="436" spans="1:24" ht="16.5" customHeight="1">
      <c r="A436" s="578"/>
      <c r="B436" s="578"/>
      <c r="C436" s="578"/>
      <c r="J436" s="578"/>
      <c r="K436" s="578"/>
      <c r="L436" s="578"/>
      <c r="M436" s="578"/>
      <c r="N436" s="578"/>
      <c r="O436" s="578"/>
      <c r="P436" s="578"/>
      <c r="Q436" s="578"/>
      <c r="R436" s="578"/>
      <c r="S436" s="578"/>
      <c r="T436" s="578"/>
      <c r="U436" s="578"/>
      <c r="V436" s="578"/>
      <c r="W436" s="578"/>
      <c r="X436" s="578"/>
    </row>
    <row r="437" spans="1:24" ht="16.5" customHeight="1">
      <c r="A437" s="578"/>
      <c r="B437" s="578"/>
      <c r="C437" s="578"/>
      <c r="J437" s="578"/>
      <c r="K437" s="578"/>
      <c r="L437" s="578"/>
      <c r="M437" s="578"/>
      <c r="N437" s="578"/>
      <c r="O437" s="578"/>
      <c r="P437" s="578"/>
      <c r="Q437" s="578"/>
      <c r="R437" s="578"/>
      <c r="S437" s="578"/>
      <c r="T437" s="578"/>
      <c r="U437" s="578"/>
      <c r="V437" s="578"/>
      <c r="W437" s="578"/>
      <c r="X437" s="578"/>
    </row>
    <row r="438" spans="1:24" ht="16.5" customHeight="1">
      <c r="A438" s="578"/>
      <c r="B438" s="578"/>
      <c r="C438" s="578"/>
      <c r="J438" s="578"/>
      <c r="K438" s="578"/>
      <c r="L438" s="578"/>
      <c r="M438" s="578"/>
      <c r="N438" s="578"/>
      <c r="O438" s="578"/>
      <c r="P438" s="578"/>
      <c r="Q438" s="578"/>
      <c r="R438" s="578"/>
      <c r="S438" s="578"/>
      <c r="T438" s="578"/>
      <c r="U438" s="578"/>
      <c r="V438" s="578"/>
      <c r="W438" s="578"/>
      <c r="X438" s="578"/>
    </row>
    <row r="439" spans="1:24" ht="16.5" customHeight="1">
      <c r="A439" s="578"/>
      <c r="B439" s="578"/>
      <c r="C439" s="578"/>
      <c r="J439" s="578"/>
      <c r="K439" s="578"/>
      <c r="L439" s="578"/>
      <c r="M439" s="578"/>
      <c r="N439" s="578"/>
      <c r="O439" s="578"/>
      <c r="P439" s="578"/>
      <c r="Q439" s="578"/>
      <c r="R439" s="578"/>
      <c r="S439" s="578"/>
      <c r="T439" s="578"/>
      <c r="U439" s="578"/>
      <c r="V439" s="578"/>
      <c r="W439" s="578"/>
      <c r="X439" s="578"/>
    </row>
    <row r="440" spans="1:24" ht="16.5" customHeight="1">
      <c r="A440" s="578"/>
      <c r="B440" s="578"/>
      <c r="C440" s="578"/>
      <c r="J440" s="578"/>
      <c r="K440" s="578"/>
      <c r="L440" s="578"/>
      <c r="M440" s="578"/>
      <c r="N440" s="578"/>
      <c r="O440" s="578"/>
      <c r="P440" s="578"/>
      <c r="Q440" s="578"/>
      <c r="R440" s="578"/>
      <c r="S440" s="578"/>
      <c r="T440" s="578"/>
      <c r="U440" s="578"/>
      <c r="V440" s="578"/>
      <c r="W440" s="578"/>
      <c r="X440" s="578"/>
    </row>
    <row r="441" spans="1:24" ht="16.5" customHeight="1">
      <c r="A441" s="578"/>
      <c r="B441" s="578"/>
      <c r="C441" s="578"/>
      <c r="J441" s="578"/>
      <c r="K441" s="578"/>
      <c r="L441" s="578"/>
      <c r="M441" s="578"/>
      <c r="N441" s="578"/>
      <c r="O441" s="578"/>
      <c r="P441" s="578"/>
      <c r="Q441" s="578"/>
      <c r="R441" s="578"/>
      <c r="S441" s="578"/>
      <c r="T441" s="578"/>
      <c r="U441" s="578"/>
      <c r="V441" s="578"/>
      <c r="W441" s="578"/>
      <c r="X441" s="578"/>
    </row>
    <row r="442" spans="1:24" ht="16.5" customHeight="1">
      <c r="A442" s="578"/>
      <c r="B442" s="578"/>
      <c r="C442" s="578"/>
      <c r="J442" s="578"/>
      <c r="K442" s="578"/>
      <c r="L442" s="578"/>
      <c r="M442" s="578"/>
      <c r="N442" s="578"/>
      <c r="O442" s="578"/>
      <c r="P442" s="578"/>
      <c r="Q442" s="578"/>
      <c r="R442" s="578"/>
      <c r="S442" s="578"/>
      <c r="T442" s="578"/>
      <c r="U442" s="578"/>
      <c r="V442" s="578"/>
      <c r="W442" s="578"/>
      <c r="X442" s="578"/>
    </row>
    <row r="443" spans="1:24" ht="16.5" customHeight="1">
      <c r="A443" s="578"/>
      <c r="B443" s="578"/>
      <c r="C443" s="578"/>
      <c r="J443" s="578"/>
      <c r="K443" s="578"/>
      <c r="L443" s="578"/>
      <c r="M443" s="578"/>
      <c r="N443" s="578"/>
      <c r="O443" s="578"/>
      <c r="P443" s="578"/>
      <c r="Q443" s="578"/>
      <c r="R443" s="578"/>
      <c r="S443" s="578"/>
      <c r="T443" s="578"/>
      <c r="U443" s="578"/>
      <c r="V443" s="578"/>
      <c r="W443" s="578"/>
      <c r="X443" s="578"/>
    </row>
    <row r="444" spans="1:24" ht="16.5" customHeight="1">
      <c r="A444" s="578"/>
      <c r="B444" s="578"/>
      <c r="C444" s="578"/>
      <c r="J444" s="578"/>
      <c r="K444" s="578"/>
      <c r="L444" s="578"/>
      <c r="M444" s="578"/>
      <c r="N444" s="578"/>
      <c r="O444" s="578"/>
      <c r="P444" s="578"/>
      <c r="Q444" s="578"/>
      <c r="R444" s="578"/>
      <c r="S444" s="578"/>
      <c r="T444" s="578"/>
      <c r="U444" s="578"/>
      <c r="V444" s="578"/>
      <c r="W444" s="578"/>
      <c r="X444" s="578"/>
    </row>
    <row r="445" spans="1:24" ht="16.5" customHeight="1">
      <c r="A445" s="578"/>
      <c r="B445" s="578"/>
      <c r="C445" s="578"/>
      <c r="J445" s="578"/>
      <c r="K445" s="578"/>
      <c r="L445" s="578"/>
      <c r="M445" s="578"/>
      <c r="N445" s="578"/>
      <c r="O445" s="578"/>
      <c r="P445" s="578"/>
      <c r="Q445" s="578"/>
      <c r="R445" s="578"/>
      <c r="S445" s="578"/>
      <c r="T445" s="578"/>
      <c r="U445" s="578"/>
      <c r="V445" s="578"/>
      <c r="W445" s="578"/>
      <c r="X445" s="578"/>
    </row>
    <row r="446" spans="1:24" ht="16.5" customHeight="1">
      <c r="A446" s="578"/>
      <c r="B446" s="578"/>
      <c r="C446" s="578"/>
      <c r="J446" s="578"/>
      <c r="K446" s="578"/>
      <c r="L446" s="578"/>
      <c r="M446" s="578"/>
      <c r="N446" s="578"/>
      <c r="O446" s="578"/>
      <c r="P446" s="578"/>
      <c r="Q446" s="578"/>
      <c r="R446" s="578"/>
      <c r="S446" s="578"/>
      <c r="T446" s="578"/>
      <c r="U446" s="578"/>
      <c r="V446" s="578"/>
      <c r="W446" s="578"/>
      <c r="X446" s="578"/>
    </row>
    <row r="447" spans="1:24" ht="16.5" customHeight="1">
      <c r="A447" s="578"/>
      <c r="B447" s="578"/>
      <c r="C447" s="578"/>
      <c r="J447" s="578"/>
      <c r="K447" s="578"/>
      <c r="L447" s="578"/>
      <c r="M447" s="578"/>
      <c r="N447" s="578"/>
      <c r="O447" s="578"/>
      <c r="P447" s="578"/>
      <c r="Q447" s="578"/>
      <c r="R447" s="578"/>
      <c r="S447" s="578"/>
      <c r="T447" s="578"/>
      <c r="U447" s="578"/>
      <c r="V447" s="578"/>
      <c r="W447" s="578"/>
      <c r="X447" s="578"/>
    </row>
    <row r="448" spans="1:24" ht="16.5" customHeight="1">
      <c r="A448" s="578"/>
      <c r="B448" s="578"/>
      <c r="C448" s="578"/>
      <c r="J448" s="578"/>
      <c r="K448" s="578"/>
      <c r="L448" s="578"/>
      <c r="M448" s="578"/>
      <c r="N448" s="578"/>
      <c r="O448" s="578"/>
      <c r="P448" s="578"/>
      <c r="Q448" s="578"/>
      <c r="R448" s="578"/>
      <c r="S448" s="578"/>
      <c r="T448" s="578"/>
      <c r="U448" s="578"/>
      <c r="V448" s="578"/>
      <c r="W448" s="578"/>
      <c r="X448" s="578"/>
    </row>
    <row r="449" spans="1:24" ht="16.5" customHeight="1">
      <c r="A449" s="578"/>
      <c r="B449" s="578"/>
      <c r="C449" s="578"/>
      <c r="J449" s="578"/>
      <c r="K449" s="578"/>
      <c r="L449" s="578"/>
      <c r="M449" s="578"/>
      <c r="N449" s="578"/>
      <c r="O449" s="578"/>
      <c r="P449" s="578"/>
      <c r="Q449" s="578"/>
      <c r="R449" s="578"/>
      <c r="S449" s="578"/>
      <c r="T449" s="578"/>
      <c r="U449" s="578"/>
      <c r="V449" s="578"/>
      <c r="W449" s="578"/>
      <c r="X449" s="578"/>
    </row>
    <row r="450" spans="1:24" ht="16.5" customHeight="1">
      <c r="A450" s="578"/>
      <c r="B450" s="578"/>
      <c r="C450" s="578"/>
      <c r="J450" s="578"/>
      <c r="K450" s="578"/>
      <c r="L450" s="578"/>
      <c r="M450" s="578"/>
      <c r="N450" s="578"/>
      <c r="O450" s="578"/>
      <c r="P450" s="578"/>
      <c r="Q450" s="578"/>
      <c r="R450" s="578"/>
      <c r="S450" s="578"/>
      <c r="T450" s="578"/>
      <c r="U450" s="578"/>
      <c r="V450" s="578"/>
      <c r="W450" s="578"/>
      <c r="X450" s="578"/>
    </row>
    <row r="451" spans="1:24" ht="16.5" customHeight="1">
      <c r="A451" s="578"/>
      <c r="B451" s="578"/>
      <c r="C451" s="578"/>
      <c r="J451" s="578"/>
      <c r="K451" s="578"/>
      <c r="L451" s="578"/>
      <c r="M451" s="578"/>
      <c r="N451" s="578"/>
      <c r="O451" s="578"/>
      <c r="P451" s="578"/>
      <c r="Q451" s="578"/>
      <c r="R451" s="578"/>
      <c r="S451" s="578"/>
      <c r="T451" s="578"/>
      <c r="U451" s="578"/>
      <c r="V451" s="578"/>
      <c r="W451" s="578"/>
      <c r="X451" s="578"/>
    </row>
    <row r="452" spans="1:24" ht="16.5" customHeight="1">
      <c r="A452" s="578"/>
      <c r="B452" s="578"/>
      <c r="C452" s="578"/>
      <c r="J452" s="578"/>
      <c r="K452" s="578"/>
      <c r="L452" s="578"/>
      <c r="M452" s="578"/>
      <c r="N452" s="578"/>
      <c r="O452" s="578"/>
      <c r="P452" s="578"/>
      <c r="Q452" s="578"/>
      <c r="R452" s="578"/>
      <c r="S452" s="578"/>
      <c r="T452" s="578"/>
      <c r="U452" s="578"/>
      <c r="V452" s="578"/>
      <c r="W452" s="578"/>
      <c r="X452" s="578"/>
    </row>
    <row r="453" spans="1:24" ht="16.5" customHeight="1">
      <c r="A453" s="578"/>
      <c r="B453" s="578"/>
      <c r="C453" s="578"/>
      <c r="J453" s="578"/>
      <c r="K453" s="578"/>
      <c r="L453" s="578"/>
      <c r="M453" s="578"/>
      <c r="N453" s="578"/>
      <c r="O453" s="578"/>
      <c r="P453" s="578"/>
      <c r="Q453" s="578"/>
      <c r="R453" s="578"/>
      <c r="S453" s="578"/>
      <c r="T453" s="578"/>
      <c r="U453" s="578"/>
      <c r="V453" s="578"/>
      <c r="W453" s="578"/>
      <c r="X453" s="578"/>
    </row>
    <row r="454" spans="1:24" ht="16.5" customHeight="1">
      <c r="A454" s="578"/>
      <c r="B454" s="578"/>
      <c r="C454" s="578"/>
      <c r="J454" s="578"/>
      <c r="K454" s="578"/>
      <c r="L454" s="578"/>
      <c r="M454" s="578"/>
      <c r="N454" s="578"/>
      <c r="O454" s="578"/>
      <c r="P454" s="578"/>
      <c r="Q454" s="578"/>
      <c r="R454" s="578"/>
      <c r="S454" s="578"/>
      <c r="T454" s="578"/>
      <c r="U454" s="578"/>
      <c r="V454" s="578"/>
      <c r="W454" s="578"/>
      <c r="X454" s="578"/>
    </row>
    <row r="455" spans="1:24" ht="16.5" customHeight="1">
      <c r="A455" s="578"/>
      <c r="B455" s="578"/>
      <c r="C455" s="578"/>
      <c r="J455" s="578"/>
      <c r="K455" s="578"/>
      <c r="L455" s="578"/>
      <c r="M455" s="578"/>
      <c r="N455" s="578"/>
      <c r="O455" s="578"/>
      <c r="P455" s="578"/>
      <c r="Q455" s="578"/>
      <c r="R455" s="578"/>
      <c r="S455" s="578"/>
      <c r="T455" s="578"/>
      <c r="U455" s="578"/>
      <c r="V455" s="578"/>
      <c r="W455" s="578"/>
      <c r="X455" s="578"/>
    </row>
    <row r="456" spans="1:24" ht="16.5" customHeight="1">
      <c r="A456" s="578"/>
      <c r="B456" s="578"/>
      <c r="C456" s="578"/>
      <c r="J456" s="578"/>
      <c r="K456" s="578"/>
      <c r="L456" s="578"/>
      <c r="M456" s="578"/>
      <c r="N456" s="578"/>
      <c r="O456" s="578"/>
      <c r="P456" s="578"/>
      <c r="Q456" s="578"/>
      <c r="R456" s="578"/>
      <c r="S456" s="578"/>
      <c r="T456" s="578"/>
      <c r="U456" s="578"/>
      <c r="V456" s="578"/>
      <c r="W456" s="578"/>
      <c r="X456" s="578"/>
    </row>
    <row r="457" spans="1:24" ht="16.5" customHeight="1">
      <c r="A457" s="578"/>
      <c r="B457" s="578"/>
      <c r="C457" s="578"/>
      <c r="J457" s="578"/>
      <c r="K457" s="578"/>
      <c r="L457" s="578"/>
      <c r="M457" s="578"/>
      <c r="N457" s="578"/>
      <c r="O457" s="578"/>
      <c r="P457" s="578"/>
      <c r="Q457" s="578"/>
      <c r="R457" s="578"/>
      <c r="S457" s="578"/>
      <c r="T457" s="578"/>
      <c r="U457" s="578"/>
      <c r="V457" s="578"/>
      <c r="W457" s="578"/>
      <c r="X457" s="578"/>
    </row>
    <row r="458" spans="1:24" ht="16.5" customHeight="1">
      <c r="A458" s="578"/>
      <c r="B458" s="578"/>
      <c r="C458" s="578"/>
      <c r="J458" s="578"/>
      <c r="K458" s="578"/>
      <c r="L458" s="578"/>
      <c r="M458" s="578"/>
      <c r="N458" s="578"/>
      <c r="O458" s="578"/>
      <c r="P458" s="578"/>
      <c r="Q458" s="578"/>
      <c r="R458" s="578"/>
      <c r="S458" s="578"/>
      <c r="T458" s="578"/>
      <c r="U458" s="578"/>
      <c r="V458" s="578"/>
      <c r="W458" s="578"/>
      <c r="X458" s="578"/>
    </row>
    <row r="459" spans="1:24" ht="16.5" customHeight="1">
      <c r="A459" s="578"/>
      <c r="B459" s="578"/>
      <c r="C459" s="578"/>
      <c r="J459" s="578"/>
      <c r="K459" s="578"/>
      <c r="L459" s="578"/>
      <c r="M459" s="578"/>
      <c r="N459" s="578"/>
      <c r="O459" s="578"/>
      <c r="P459" s="578"/>
      <c r="Q459" s="578"/>
      <c r="R459" s="578"/>
      <c r="S459" s="578"/>
      <c r="T459" s="578"/>
      <c r="U459" s="578"/>
      <c r="V459" s="578"/>
      <c r="W459" s="578"/>
      <c r="X459" s="578"/>
    </row>
    <row r="460" spans="1:24" ht="16.5" customHeight="1">
      <c r="A460" s="578"/>
      <c r="B460" s="578"/>
      <c r="C460" s="578"/>
      <c r="J460" s="578"/>
      <c r="K460" s="578"/>
      <c r="L460" s="578"/>
      <c r="M460" s="578"/>
      <c r="N460" s="578"/>
      <c r="O460" s="578"/>
      <c r="P460" s="578"/>
      <c r="Q460" s="578"/>
      <c r="R460" s="578"/>
      <c r="S460" s="578"/>
      <c r="T460" s="578"/>
      <c r="U460" s="578"/>
      <c r="V460" s="578"/>
      <c r="W460" s="578"/>
      <c r="X460" s="578"/>
    </row>
    <row r="461" spans="1:24" ht="16.5" customHeight="1">
      <c r="A461" s="578"/>
      <c r="B461" s="578"/>
      <c r="C461" s="578"/>
      <c r="J461" s="578"/>
      <c r="K461" s="578"/>
      <c r="L461" s="578"/>
      <c r="M461" s="578"/>
      <c r="N461" s="578"/>
      <c r="O461" s="578"/>
      <c r="P461" s="578"/>
      <c r="Q461" s="578"/>
      <c r="R461" s="578"/>
      <c r="S461" s="578"/>
      <c r="T461" s="578"/>
      <c r="U461" s="578"/>
      <c r="V461" s="578"/>
      <c r="W461" s="578"/>
      <c r="X461" s="578"/>
    </row>
    <row r="462" spans="1:24" ht="16.5" customHeight="1">
      <c r="A462" s="578"/>
      <c r="B462" s="578"/>
      <c r="C462" s="578"/>
      <c r="J462" s="578"/>
      <c r="K462" s="578"/>
      <c r="L462" s="578"/>
      <c r="M462" s="578"/>
      <c r="N462" s="578"/>
      <c r="O462" s="578"/>
      <c r="P462" s="578"/>
      <c r="Q462" s="578"/>
      <c r="R462" s="578"/>
      <c r="S462" s="578"/>
      <c r="T462" s="578"/>
      <c r="U462" s="578"/>
      <c r="V462" s="578"/>
      <c r="W462" s="578"/>
      <c r="X462" s="578"/>
    </row>
    <row r="463" spans="1:24" ht="16.5" customHeight="1">
      <c r="A463" s="578"/>
      <c r="B463" s="578"/>
      <c r="C463" s="578"/>
      <c r="J463" s="578"/>
      <c r="K463" s="578"/>
      <c r="L463" s="578"/>
      <c r="M463" s="578"/>
      <c r="N463" s="578"/>
      <c r="O463" s="578"/>
      <c r="P463" s="578"/>
      <c r="Q463" s="578"/>
      <c r="R463" s="578"/>
      <c r="S463" s="578"/>
      <c r="T463" s="578"/>
      <c r="U463" s="578"/>
      <c r="V463" s="578"/>
      <c r="W463" s="578"/>
      <c r="X463" s="578"/>
    </row>
    <row r="464" spans="1:24" ht="16.5" customHeight="1">
      <c r="A464" s="578"/>
      <c r="B464" s="578"/>
      <c r="C464" s="578"/>
      <c r="J464" s="578"/>
      <c r="K464" s="578"/>
      <c r="L464" s="578"/>
      <c r="M464" s="578"/>
      <c r="N464" s="578"/>
      <c r="O464" s="578"/>
      <c r="P464" s="578"/>
      <c r="Q464" s="578"/>
      <c r="R464" s="578"/>
      <c r="S464" s="578"/>
      <c r="T464" s="578"/>
      <c r="U464" s="578"/>
      <c r="V464" s="578"/>
      <c r="W464" s="578"/>
      <c r="X464" s="578"/>
    </row>
    <row r="465" spans="1:24" ht="16.5" customHeight="1">
      <c r="A465" s="578"/>
      <c r="B465" s="578"/>
      <c r="C465" s="578"/>
      <c r="J465" s="578"/>
      <c r="K465" s="578"/>
      <c r="L465" s="578"/>
      <c r="M465" s="578"/>
      <c r="N465" s="578"/>
      <c r="O465" s="578"/>
      <c r="P465" s="578"/>
      <c r="Q465" s="578"/>
      <c r="R465" s="578"/>
      <c r="S465" s="578"/>
      <c r="T465" s="578"/>
      <c r="U465" s="578"/>
      <c r="V465" s="578"/>
      <c r="W465" s="578"/>
      <c r="X465" s="578"/>
    </row>
    <row r="466" spans="1:24" ht="16.5" customHeight="1">
      <c r="A466" s="578"/>
      <c r="B466" s="578"/>
      <c r="C466" s="578"/>
      <c r="J466" s="578"/>
      <c r="K466" s="578"/>
      <c r="L466" s="578"/>
      <c r="M466" s="578"/>
      <c r="N466" s="578"/>
      <c r="O466" s="578"/>
      <c r="P466" s="578"/>
      <c r="Q466" s="578"/>
      <c r="R466" s="578"/>
      <c r="S466" s="578"/>
      <c r="T466" s="578"/>
      <c r="U466" s="578"/>
      <c r="V466" s="578"/>
      <c r="W466" s="578"/>
      <c r="X466" s="578"/>
    </row>
    <row r="467" spans="1:24" ht="16.5" customHeight="1">
      <c r="A467" s="578"/>
      <c r="B467" s="578"/>
      <c r="C467" s="578"/>
      <c r="J467" s="578"/>
      <c r="K467" s="578"/>
      <c r="L467" s="578"/>
      <c r="M467" s="578"/>
      <c r="N467" s="578"/>
      <c r="O467" s="578"/>
      <c r="P467" s="578"/>
      <c r="Q467" s="578"/>
      <c r="R467" s="578"/>
      <c r="S467" s="578"/>
      <c r="T467" s="578"/>
      <c r="U467" s="578"/>
      <c r="V467" s="578"/>
      <c r="W467" s="578"/>
      <c r="X467" s="578"/>
    </row>
    <row r="468" spans="1:24" ht="16.5" customHeight="1">
      <c r="A468" s="578"/>
      <c r="B468" s="578"/>
      <c r="C468" s="578"/>
      <c r="J468" s="578"/>
      <c r="K468" s="578"/>
      <c r="L468" s="578"/>
      <c r="M468" s="578"/>
      <c r="N468" s="578"/>
      <c r="O468" s="578"/>
      <c r="P468" s="578"/>
      <c r="Q468" s="578"/>
      <c r="R468" s="578"/>
      <c r="S468" s="578"/>
      <c r="T468" s="578"/>
      <c r="U468" s="578"/>
      <c r="V468" s="578"/>
      <c r="W468" s="578"/>
      <c r="X468" s="578"/>
    </row>
    <row r="469" spans="1:24" ht="16.5" customHeight="1">
      <c r="A469" s="578"/>
      <c r="B469" s="578"/>
      <c r="C469" s="578"/>
      <c r="J469" s="578"/>
      <c r="K469" s="578"/>
      <c r="L469" s="578"/>
      <c r="M469" s="578"/>
      <c r="N469" s="578"/>
      <c r="O469" s="578"/>
      <c r="P469" s="578"/>
      <c r="Q469" s="578"/>
      <c r="R469" s="578"/>
      <c r="S469" s="578"/>
      <c r="T469" s="578"/>
      <c r="U469" s="578"/>
      <c r="V469" s="578"/>
      <c r="W469" s="578"/>
      <c r="X469" s="578"/>
    </row>
    <row r="470" spans="1:24" ht="16.5" customHeight="1">
      <c r="A470" s="578"/>
      <c r="B470" s="578"/>
      <c r="C470" s="578"/>
      <c r="J470" s="578"/>
      <c r="K470" s="578"/>
      <c r="L470" s="578"/>
      <c r="M470" s="578"/>
      <c r="N470" s="578"/>
      <c r="O470" s="578"/>
      <c r="P470" s="578"/>
      <c r="Q470" s="578"/>
      <c r="R470" s="578"/>
      <c r="S470" s="578"/>
      <c r="T470" s="578"/>
      <c r="U470" s="578"/>
      <c r="V470" s="578"/>
      <c r="W470" s="578"/>
      <c r="X470" s="578"/>
    </row>
    <row r="471" spans="1:24" ht="16.5" customHeight="1">
      <c r="A471" s="578"/>
      <c r="B471" s="578"/>
      <c r="C471" s="578"/>
      <c r="J471" s="578"/>
      <c r="K471" s="578"/>
      <c r="L471" s="578"/>
      <c r="M471" s="578"/>
      <c r="N471" s="578"/>
      <c r="O471" s="578"/>
      <c r="P471" s="578"/>
      <c r="Q471" s="578"/>
      <c r="R471" s="578"/>
      <c r="S471" s="578"/>
      <c r="T471" s="578"/>
      <c r="U471" s="578"/>
      <c r="V471" s="578"/>
      <c r="W471" s="578"/>
      <c r="X471" s="578"/>
    </row>
    <row r="472" spans="1:24" ht="16.5" customHeight="1">
      <c r="A472" s="578"/>
      <c r="B472" s="578"/>
      <c r="C472" s="578"/>
      <c r="J472" s="578"/>
      <c r="K472" s="578"/>
      <c r="L472" s="578"/>
      <c r="M472" s="578"/>
      <c r="N472" s="578"/>
      <c r="O472" s="578"/>
      <c r="P472" s="578"/>
      <c r="Q472" s="578"/>
      <c r="R472" s="578"/>
      <c r="S472" s="578"/>
      <c r="T472" s="578"/>
      <c r="U472" s="578"/>
      <c r="V472" s="578"/>
      <c r="W472" s="578"/>
      <c r="X472" s="578"/>
    </row>
    <row r="473" spans="1:24" ht="16.5" customHeight="1">
      <c r="A473" s="578"/>
      <c r="B473" s="578"/>
      <c r="C473" s="578"/>
      <c r="J473" s="578"/>
      <c r="K473" s="578"/>
      <c r="L473" s="578"/>
      <c r="M473" s="578"/>
      <c r="N473" s="578"/>
      <c r="O473" s="578"/>
      <c r="P473" s="578"/>
      <c r="Q473" s="578"/>
      <c r="R473" s="578"/>
      <c r="S473" s="578"/>
      <c r="T473" s="578"/>
      <c r="U473" s="578"/>
      <c r="V473" s="578"/>
      <c r="W473" s="578"/>
      <c r="X473" s="578"/>
    </row>
    <row r="474" spans="1:24" ht="16.5" customHeight="1">
      <c r="A474" s="578"/>
      <c r="B474" s="578"/>
      <c r="C474" s="578"/>
      <c r="J474" s="578"/>
      <c r="K474" s="578"/>
      <c r="L474" s="578"/>
      <c r="M474" s="578"/>
      <c r="N474" s="578"/>
      <c r="O474" s="578"/>
      <c r="P474" s="578"/>
      <c r="Q474" s="578"/>
      <c r="R474" s="578"/>
      <c r="S474" s="578"/>
      <c r="T474" s="578"/>
      <c r="U474" s="578"/>
      <c r="V474" s="578"/>
      <c r="W474" s="578"/>
      <c r="X474" s="578"/>
    </row>
    <row r="475" spans="1:24" ht="16.5" customHeight="1">
      <c r="A475" s="578"/>
      <c r="B475" s="578"/>
      <c r="C475" s="578"/>
      <c r="J475" s="578"/>
      <c r="K475" s="578"/>
      <c r="L475" s="578"/>
      <c r="M475" s="578"/>
      <c r="N475" s="578"/>
      <c r="O475" s="578"/>
      <c r="P475" s="578"/>
      <c r="Q475" s="578"/>
      <c r="R475" s="578"/>
      <c r="S475" s="578"/>
      <c r="T475" s="578"/>
      <c r="U475" s="578"/>
      <c r="V475" s="578"/>
      <c r="W475" s="578"/>
      <c r="X475" s="578"/>
    </row>
    <row r="476" spans="1:24" ht="16.5" customHeight="1">
      <c r="A476" s="578"/>
      <c r="B476" s="578"/>
      <c r="C476" s="578"/>
      <c r="J476" s="578"/>
      <c r="K476" s="578"/>
      <c r="L476" s="578"/>
      <c r="M476" s="578"/>
      <c r="N476" s="578"/>
      <c r="O476" s="578"/>
      <c r="P476" s="578"/>
      <c r="Q476" s="578"/>
      <c r="R476" s="578"/>
      <c r="S476" s="578"/>
      <c r="T476" s="578"/>
      <c r="U476" s="578"/>
      <c r="V476" s="578"/>
      <c r="W476" s="578"/>
      <c r="X476" s="578"/>
    </row>
    <row r="477" spans="1:24" ht="16.5" customHeight="1">
      <c r="A477" s="578"/>
      <c r="B477" s="578"/>
      <c r="C477" s="578"/>
      <c r="J477" s="578"/>
      <c r="K477" s="578"/>
      <c r="L477" s="578"/>
      <c r="M477" s="578"/>
      <c r="N477" s="578"/>
      <c r="O477" s="578"/>
      <c r="P477" s="578"/>
      <c r="Q477" s="578"/>
      <c r="R477" s="578"/>
      <c r="S477" s="578"/>
      <c r="T477" s="578"/>
      <c r="U477" s="578"/>
      <c r="V477" s="578"/>
      <c r="W477" s="578"/>
      <c r="X477" s="578"/>
    </row>
    <row r="478" spans="1:24" ht="16.5" customHeight="1">
      <c r="A478" s="578"/>
      <c r="B478" s="578"/>
      <c r="C478" s="578"/>
      <c r="J478" s="578"/>
      <c r="K478" s="578"/>
      <c r="L478" s="578"/>
      <c r="M478" s="578"/>
      <c r="N478" s="578"/>
      <c r="O478" s="578"/>
      <c r="P478" s="578"/>
      <c r="Q478" s="578"/>
      <c r="R478" s="578"/>
      <c r="S478" s="578"/>
      <c r="T478" s="578"/>
      <c r="U478" s="578"/>
      <c r="V478" s="578"/>
      <c r="W478" s="578"/>
      <c r="X478" s="578"/>
    </row>
    <row r="479" spans="1:24" ht="16.5" customHeight="1">
      <c r="A479" s="578"/>
      <c r="B479" s="578"/>
      <c r="C479" s="578"/>
      <c r="J479" s="578"/>
      <c r="K479" s="578"/>
      <c r="L479" s="578"/>
      <c r="M479" s="578"/>
      <c r="N479" s="578"/>
      <c r="O479" s="578"/>
      <c r="P479" s="578"/>
      <c r="Q479" s="578"/>
      <c r="R479" s="578"/>
      <c r="S479" s="578"/>
      <c r="T479" s="578"/>
      <c r="U479" s="578"/>
      <c r="V479" s="578"/>
      <c r="W479" s="578"/>
      <c r="X479" s="578"/>
    </row>
    <row r="480" spans="1:24" ht="16.5" customHeight="1">
      <c r="A480" s="578"/>
      <c r="B480" s="578"/>
      <c r="C480" s="578"/>
      <c r="J480" s="578"/>
      <c r="K480" s="578"/>
      <c r="L480" s="578"/>
      <c r="M480" s="578"/>
      <c r="N480" s="578"/>
      <c r="O480" s="578"/>
      <c r="P480" s="578"/>
      <c r="Q480" s="578"/>
      <c r="R480" s="578"/>
      <c r="S480" s="578"/>
      <c r="T480" s="578"/>
      <c r="U480" s="578"/>
      <c r="V480" s="578"/>
      <c r="W480" s="578"/>
      <c r="X480" s="578"/>
    </row>
    <row r="481" spans="1:24" ht="16.5" customHeight="1">
      <c r="A481" s="578"/>
      <c r="B481" s="578"/>
      <c r="C481" s="578"/>
      <c r="J481" s="578"/>
      <c r="K481" s="578"/>
      <c r="L481" s="578"/>
      <c r="M481" s="578"/>
      <c r="N481" s="578"/>
      <c r="O481" s="578"/>
      <c r="P481" s="578"/>
      <c r="Q481" s="578"/>
      <c r="R481" s="578"/>
      <c r="S481" s="578"/>
      <c r="T481" s="578"/>
      <c r="U481" s="578"/>
      <c r="V481" s="578"/>
      <c r="W481" s="578"/>
      <c r="X481" s="578"/>
    </row>
    <row r="482" spans="1:24" ht="16.5" customHeight="1">
      <c r="A482" s="578"/>
      <c r="B482" s="578"/>
      <c r="C482" s="578"/>
      <c r="J482" s="578"/>
      <c r="K482" s="578"/>
      <c r="L482" s="578"/>
      <c r="M482" s="578"/>
      <c r="N482" s="578"/>
      <c r="O482" s="578"/>
      <c r="P482" s="578"/>
      <c r="Q482" s="578"/>
      <c r="R482" s="578"/>
      <c r="S482" s="578"/>
      <c r="T482" s="578"/>
      <c r="U482" s="578"/>
      <c r="V482" s="578"/>
      <c r="W482" s="578"/>
      <c r="X482" s="578"/>
    </row>
    <row r="483" spans="1:24" ht="16.5" customHeight="1">
      <c r="A483" s="578"/>
      <c r="B483" s="578"/>
      <c r="C483" s="578"/>
      <c r="J483" s="578"/>
      <c r="K483" s="578"/>
      <c r="L483" s="578"/>
      <c r="M483" s="578"/>
      <c r="N483" s="578"/>
      <c r="O483" s="578"/>
      <c r="P483" s="578"/>
      <c r="Q483" s="578"/>
      <c r="R483" s="578"/>
      <c r="S483" s="578"/>
      <c r="T483" s="578"/>
      <c r="U483" s="578"/>
      <c r="V483" s="578"/>
      <c r="W483" s="578"/>
      <c r="X483" s="578"/>
    </row>
    <row r="484" spans="1:24" ht="16.5" customHeight="1">
      <c r="A484" s="578"/>
      <c r="B484" s="578"/>
      <c r="C484" s="578"/>
      <c r="J484" s="578"/>
      <c r="K484" s="578"/>
      <c r="L484" s="578"/>
      <c r="M484" s="578"/>
      <c r="N484" s="578"/>
      <c r="O484" s="578"/>
      <c r="P484" s="578"/>
      <c r="Q484" s="578"/>
      <c r="R484" s="578"/>
      <c r="S484" s="578"/>
      <c r="T484" s="578"/>
      <c r="U484" s="578"/>
      <c r="V484" s="578"/>
      <c r="W484" s="578"/>
      <c r="X484" s="578"/>
    </row>
    <row r="485" spans="1:24" ht="16.5" customHeight="1">
      <c r="A485" s="578"/>
      <c r="B485" s="578"/>
      <c r="C485" s="578"/>
      <c r="J485" s="578"/>
      <c r="K485" s="578"/>
      <c r="L485" s="578"/>
      <c r="M485" s="578"/>
      <c r="N485" s="578"/>
      <c r="O485" s="578"/>
      <c r="P485" s="578"/>
      <c r="Q485" s="578"/>
      <c r="R485" s="578"/>
      <c r="S485" s="578"/>
      <c r="T485" s="578"/>
      <c r="U485" s="578"/>
      <c r="V485" s="578"/>
      <c r="W485" s="578"/>
      <c r="X485" s="578"/>
    </row>
    <row r="486" spans="1:24" ht="16.5" customHeight="1">
      <c r="A486" s="578"/>
      <c r="B486" s="578"/>
      <c r="C486" s="578"/>
      <c r="J486" s="578"/>
      <c r="K486" s="578"/>
      <c r="L486" s="578"/>
      <c r="M486" s="578"/>
      <c r="N486" s="578"/>
      <c r="O486" s="578"/>
      <c r="P486" s="578"/>
      <c r="Q486" s="578"/>
      <c r="R486" s="578"/>
      <c r="S486" s="578"/>
      <c r="T486" s="578"/>
      <c r="U486" s="578"/>
      <c r="V486" s="578"/>
      <c r="W486" s="578"/>
      <c r="X486" s="578"/>
    </row>
    <row r="487" spans="1:24" ht="16.5" customHeight="1">
      <c r="A487" s="578"/>
      <c r="B487" s="578"/>
      <c r="C487" s="578"/>
      <c r="J487" s="578"/>
      <c r="K487" s="578"/>
      <c r="L487" s="578"/>
      <c r="M487" s="578"/>
      <c r="N487" s="578"/>
      <c r="O487" s="578"/>
      <c r="P487" s="578"/>
      <c r="Q487" s="578"/>
      <c r="R487" s="578"/>
      <c r="S487" s="578"/>
      <c r="T487" s="578"/>
      <c r="U487" s="578"/>
      <c r="V487" s="578"/>
      <c r="W487" s="578"/>
      <c r="X487" s="578"/>
    </row>
    <row r="488" spans="1:24" ht="16.5" customHeight="1">
      <c r="A488" s="578"/>
      <c r="B488" s="578"/>
      <c r="C488" s="578"/>
      <c r="J488" s="578"/>
      <c r="K488" s="578"/>
      <c r="L488" s="578"/>
      <c r="M488" s="578"/>
      <c r="N488" s="578"/>
      <c r="O488" s="578"/>
      <c r="P488" s="578"/>
      <c r="Q488" s="578"/>
      <c r="R488" s="578"/>
      <c r="S488" s="578"/>
      <c r="T488" s="578"/>
      <c r="U488" s="578"/>
      <c r="V488" s="578"/>
      <c r="W488" s="578"/>
      <c r="X488" s="578"/>
    </row>
    <row r="489" spans="1:24" ht="16.5" customHeight="1">
      <c r="A489" s="578"/>
      <c r="B489" s="578"/>
      <c r="C489" s="578"/>
      <c r="J489" s="578"/>
      <c r="K489" s="578"/>
      <c r="L489" s="578"/>
      <c r="M489" s="578"/>
      <c r="N489" s="578"/>
      <c r="O489" s="578"/>
      <c r="P489" s="578"/>
      <c r="Q489" s="578"/>
      <c r="R489" s="578"/>
      <c r="S489" s="578"/>
      <c r="T489" s="578"/>
      <c r="U489" s="578"/>
      <c r="V489" s="578"/>
      <c r="W489" s="578"/>
      <c r="X489" s="578"/>
    </row>
    <row r="490" spans="1:24" ht="16.5" customHeight="1">
      <c r="A490" s="578"/>
      <c r="B490" s="578"/>
      <c r="C490" s="578"/>
      <c r="J490" s="578"/>
      <c r="K490" s="578"/>
      <c r="L490" s="578"/>
      <c r="M490" s="578"/>
      <c r="N490" s="578"/>
      <c r="O490" s="578"/>
      <c r="P490" s="578"/>
      <c r="Q490" s="578"/>
      <c r="R490" s="578"/>
      <c r="S490" s="578"/>
      <c r="T490" s="578"/>
      <c r="U490" s="578"/>
      <c r="V490" s="578"/>
      <c r="W490" s="578"/>
      <c r="X490" s="578"/>
    </row>
    <row r="491" spans="1:24" ht="16.5" customHeight="1">
      <c r="A491" s="578"/>
      <c r="B491" s="578"/>
      <c r="C491" s="578"/>
      <c r="J491" s="578"/>
      <c r="K491" s="578"/>
      <c r="L491" s="578"/>
      <c r="M491" s="578"/>
      <c r="N491" s="578"/>
      <c r="O491" s="578"/>
      <c r="P491" s="578"/>
      <c r="Q491" s="578"/>
      <c r="R491" s="578"/>
      <c r="S491" s="578"/>
      <c r="T491" s="578"/>
      <c r="U491" s="578"/>
      <c r="V491" s="578"/>
      <c r="W491" s="578"/>
      <c r="X491" s="578"/>
    </row>
    <row r="492" spans="1:24" ht="16.5" customHeight="1">
      <c r="A492" s="578"/>
      <c r="B492" s="578"/>
      <c r="C492" s="578"/>
      <c r="J492" s="578"/>
      <c r="K492" s="578"/>
      <c r="L492" s="578"/>
      <c r="M492" s="578"/>
      <c r="N492" s="578"/>
      <c r="O492" s="578"/>
      <c r="P492" s="578"/>
      <c r="Q492" s="578"/>
      <c r="R492" s="578"/>
      <c r="S492" s="578"/>
      <c r="T492" s="578"/>
      <c r="U492" s="578"/>
      <c r="V492" s="578"/>
      <c r="W492" s="578"/>
      <c r="X492" s="578"/>
    </row>
    <row r="493" spans="1:24" ht="16.5" customHeight="1">
      <c r="A493" s="578"/>
      <c r="B493" s="578"/>
      <c r="C493" s="578"/>
      <c r="J493" s="578"/>
      <c r="K493" s="578"/>
      <c r="L493" s="578"/>
      <c r="M493" s="578"/>
      <c r="N493" s="578"/>
      <c r="O493" s="578"/>
      <c r="P493" s="578"/>
      <c r="Q493" s="578"/>
      <c r="R493" s="578"/>
      <c r="S493" s="578"/>
      <c r="T493" s="578"/>
      <c r="U493" s="578"/>
      <c r="V493" s="578"/>
      <c r="W493" s="578"/>
      <c r="X493" s="578"/>
    </row>
    <row r="494" spans="1:24" ht="16.5" customHeight="1">
      <c r="A494" s="578"/>
      <c r="B494" s="578"/>
      <c r="C494" s="578"/>
      <c r="J494" s="578"/>
      <c r="K494" s="578"/>
      <c r="L494" s="578"/>
      <c r="M494" s="578"/>
      <c r="N494" s="578"/>
      <c r="O494" s="578"/>
      <c r="P494" s="578"/>
      <c r="Q494" s="578"/>
      <c r="R494" s="578"/>
      <c r="S494" s="578"/>
      <c r="T494" s="578"/>
      <c r="U494" s="578"/>
      <c r="V494" s="578"/>
      <c r="W494" s="578"/>
      <c r="X494" s="578"/>
    </row>
    <row r="495" spans="1:24" ht="16.5" customHeight="1">
      <c r="A495" s="578"/>
      <c r="B495" s="578"/>
      <c r="C495" s="578"/>
      <c r="J495" s="578"/>
      <c r="K495" s="578"/>
      <c r="L495" s="578"/>
      <c r="M495" s="578"/>
      <c r="N495" s="578"/>
      <c r="O495" s="578"/>
      <c r="P495" s="578"/>
      <c r="Q495" s="578"/>
      <c r="R495" s="578"/>
      <c r="S495" s="578"/>
      <c r="T495" s="578"/>
      <c r="U495" s="578"/>
      <c r="V495" s="578"/>
      <c r="W495" s="578"/>
      <c r="X495" s="578"/>
    </row>
    <row r="496" spans="1:24" ht="16.5" customHeight="1">
      <c r="A496" s="578"/>
      <c r="B496" s="578"/>
      <c r="C496" s="578"/>
      <c r="J496" s="578"/>
      <c r="K496" s="578"/>
      <c r="L496" s="578"/>
      <c r="M496" s="578"/>
      <c r="N496" s="578"/>
      <c r="O496" s="578"/>
      <c r="P496" s="578"/>
      <c r="Q496" s="578"/>
      <c r="R496" s="578"/>
      <c r="S496" s="578"/>
      <c r="T496" s="578"/>
      <c r="U496" s="578"/>
      <c r="V496" s="578"/>
      <c r="W496" s="578"/>
      <c r="X496" s="578"/>
    </row>
    <row r="497" spans="1:24" ht="16.5" customHeight="1">
      <c r="A497" s="578"/>
      <c r="B497" s="578"/>
      <c r="C497" s="578"/>
      <c r="J497" s="578"/>
      <c r="K497" s="578"/>
      <c r="L497" s="578"/>
      <c r="M497" s="578"/>
      <c r="N497" s="578"/>
      <c r="O497" s="578"/>
      <c r="P497" s="578"/>
      <c r="Q497" s="578"/>
      <c r="R497" s="578"/>
      <c r="S497" s="578"/>
      <c r="T497" s="578"/>
      <c r="U497" s="578"/>
      <c r="V497" s="578"/>
      <c r="W497" s="578"/>
      <c r="X497" s="578"/>
    </row>
    <row r="498" spans="1:24" ht="16.5" customHeight="1">
      <c r="A498" s="578"/>
      <c r="B498" s="578"/>
      <c r="C498" s="578"/>
      <c r="J498" s="578"/>
      <c r="K498" s="578"/>
      <c r="L498" s="578"/>
      <c r="M498" s="578"/>
      <c r="N498" s="578"/>
      <c r="O498" s="578"/>
      <c r="P498" s="578"/>
      <c r="Q498" s="578"/>
      <c r="R498" s="578"/>
      <c r="S498" s="578"/>
      <c r="T498" s="578"/>
      <c r="U498" s="578"/>
      <c r="V498" s="578"/>
      <c r="W498" s="578"/>
      <c r="X498" s="578"/>
    </row>
    <row r="499" spans="1:24" ht="16.5" customHeight="1">
      <c r="A499" s="578"/>
      <c r="B499" s="578"/>
      <c r="C499" s="578"/>
      <c r="J499" s="578"/>
      <c r="K499" s="578"/>
      <c r="L499" s="578"/>
      <c r="M499" s="578"/>
      <c r="N499" s="578"/>
      <c r="O499" s="578"/>
      <c r="P499" s="578"/>
      <c r="Q499" s="578"/>
      <c r="R499" s="578"/>
      <c r="S499" s="578"/>
      <c r="T499" s="578"/>
      <c r="U499" s="578"/>
      <c r="V499" s="578"/>
      <c r="W499" s="578"/>
      <c r="X499" s="578"/>
    </row>
    <row r="500" spans="1:24" ht="16.5" customHeight="1">
      <c r="A500" s="578"/>
      <c r="B500" s="578"/>
      <c r="C500" s="578"/>
      <c r="J500" s="578"/>
      <c r="K500" s="578"/>
      <c r="L500" s="578"/>
      <c r="M500" s="578"/>
      <c r="N500" s="578"/>
      <c r="O500" s="578"/>
      <c r="P500" s="578"/>
      <c r="Q500" s="578"/>
      <c r="R500" s="578"/>
      <c r="S500" s="578"/>
      <c r="T500" s="578"/>
      <c r="U500" s="578"/>
      <c r="V500" s="578"/>
      <c r="W500" s="578"/>
      <c r="X500" s="578"/>
    </row>
    <row r="501" spans="1:24" ht="16.5" customHeight="1">
      <c r="A501" s="578"/>
      <c r="B501" s="578"/>
      <c r="C501" s="578"/>
      <c r="J501" s="578"/>
      <c r="K501" s="578"/>
      <c r="L501" s="578"/>
      <c r="M501" s="578"/>
      <c r="N501" s="578"/>
      <c r="O501" s="578"/>
      <c r="P501" s="578"/>
      <c r="Q501" s="578"/>
      <c r="R501" s="578"/>
      <c r="S501" s="578"/>
      <c r="T501" s="578"/>
      <c r="U501" s="578"/>
      <c r="V501" s="578"/>
      <c r="W501" s="578"/>
      <c r="X501" s="578"/>
    </row>
    <row r="502" spans="1:24" ht="16.5" customHeight="1">
      <c r="A502" s="578"/>
      <c r="B502" s="578"/>
      <c r="C502" s="578"/>
      <c r="J502" s="578"/>
      <c r="K502" s="578"/>
      <c r="L502" s="578"/>
      <c r="M502" s="578"/>
      <c r="N502" s="578"/>
      <c r="O502" s="578"/>
      <c r="P502" s="578"/>
      <c r="Q502" s="578"/>
      <c r="R502" s="578"/>
      <c r="S502" s="578"/>
      <c r="T502" s="578"/>
      <c r="U502" s="578"/>
      <c r="V502" s="578"/>
      <c r="W502" s="578"/>
      <c r="X502" s="578"/>
    </row>
    <row r="503" spans="1:24" ht="16.5" customHeight="1">
      <c r="A503" s="578"/>
      <c r="B503" s="578"/>
      <c r="C503" s="578"/>
      <c r="J503" s="578"/>
      <c r="K503" s="578"/>
      <c r="L503" s="578"/>
      <c r="M503" s="578"/>
      <c r="N503" s="578"/>
      <c r="O503" s="578"/>
      <c r="P503" s="578"/>
      <c r="Q503" s="578"/>
      <c r="R503" s="578"/>
      <c r="S503" s="578"/>
      <c r="T503" s="578"/>
      <c r="U503" s="578"/>
      <c r="V503" s="578"/>
      <c r="W503" s="578"/>
      <c r="X503" s="578"/>
    </row>
    <row r="504" spans="1:24" ht="16.5" customHeight="1">
      <c r="A504" s="578"/>
      <c r="B504" s="578"/>
      <c r="C504" s="578"/>
      <c r="J504" s="578"/>
      <c r="K504" s="578"/>
      <c r="L504" s="578"/>
      <c r="M504" s="578"/>
      <c r="N504" s="578"/>
      <c r="O504" s="578"/>
      <c r="P504" s="578"/>
      <c r="Q504" s="578"/>
      <c r="R504" s="578"/>
      <c r="S504" s="578"/>
      <c r="T504" s="578"/>
      <c r="U504" s="578"/>
      <c r="V504" s="578"/>
      <c r="W504" s="578"/>
      <c r="X504" s="578"/>
    </row>
    <row r="505" spans="1:24" ht="16.5" customHeight="1">
      <c r="A505" s="578"/>
      <c r="B505" s="578"/>
      <c r="C505" s="578"/>
      <c r="J505" s="578"/>
      <c r="K505" s="578"/>
      <c r="L505" s="578"/>
      <c r="M505" s="578"/>
      <c r="N505" s="578"/>
      <c r="O505" s="578"/>
      <c r="P505" s="578"/>
      <c r="Q505" s="578"/>
      <c r="R505" s="578"/>
      <c r="S505" s="578"/>
      <c r="T505" s="578"/>
      <c r="U505" s="578"/>
      <c r="V505" s="578"/>
      <c r="W505" s="578"/>
      <c r="X505" s="578"/>
    </row>
    <row r="506" spans="1:24" ht="16.5" customHeight="1">
      <c r="A506" s="578"/>
      <c r="B506" s="578"/>
      <c r="C506" s="578"/>
      <c r="J506" s="578"/>
      <c r="K506" s="578"/>
      <c r="L506" s="578"/>
      <c r="M506" s="578"/>
      <c r="N506" s="578"/>
      <c r="O506" s="578"/>
      <c r="P506" s="578"/>
      <c r="Q506" s="578"/>
      <c r="R506" s="578"/>
      <c r="S506" s="578"/>
      <c r="T506" s="578"/>
      <c r="U506" s="578"/>
      <c r="V506" s="578"/>
      <c r="W506" s="578"/>
      <c r="X506" s="578"/>
    </row>
    <row r="507" spans="1:24" ht="16.5" customHeight="1">
      <c r="A507" s="578"/>
      <c r="B507" s="578"/>
      <c r="C507" s="578"/>
      <c r="J507" s="578"/>
      <c r="K507" s="578"/>
      <c r="L507" s="578"/>
      <c r="M507" s="578"/>
      <c r="N507" s="578"/>
      <c r="O507" s="578"/>
      <c r="P507" s="578"/>
      <c r="Q507" s="578"/>
      <c r="R507" s="578"/>
      <c r="S507" s="578"/>
      <c r="T507" s="578"/>
      <c r="U507" s="578"/>
      <c r="V507" s="578"/>
      <c r="W507" s="578"/>
      <c r="X507" s="578"/>
    </row>
    <row r="508" spans="1:24" ht="16.5" customHeight="1">
      <c r="A508" s="578"/>
      <c r="B508" s="578"/>
      <c r="C508" s="578"/>
      <c r="J508" s="578"/>
      <c r="K508" s="578"/>
      <c r="L508" s="578"/>
      <c r="M508" s="578"/>
      <c r="N508" s="578"/>
      <c r="O508" s="578"/>
      <c r="P508" s="578"/>
      <c r="Q508" s="578"/>
      <c r="R508" s="578"/>
      <c r="S508" s="578"/>
      <c r="T508" s="578"/>
      <c r="U508" s="578"/>
      <c r="V508" s="578"/>
      <c r="W508" s="578"/>
      <c r="X508" s="578"/>
    </row>
    <row r="509" spans="1:24" ht="16.5" customHeight="1">
      <c r="A509" s="578"/>
      <c r="B509" s="578"/>
      <c r="C509" s="578"/>
      <c r="J509" s="578"/>
      <c r="K509" s="578"/>
      <c r="L509" s="578"/>
      <c r="M509" s="578"/>
      <c r="N509" s="578"/>
      <c r="O509" s="578"/>
      <c r="P509" s="578"/>
      <c r="Q509" s="578"/>
      <c r="R509" s="578"/>
      <c r="S509" s="578"/>
      <c r="T509" s="578"/>
      <c r="U509" s="578"/>
      <c r="V509" s="578"/>
      <c r="W509" s="578"/>
      <c r="X509" s="578"/>
    </row>
    <row r="510" spans="1:24" ht="16.5" customHeight="1">
      <c r="A510" s="578"/>
      <c r="B510" s="578"/>
      <c r="C510" s="578"/>
      <c r="J510" s="578"/>
      <c r="K510" s="578"/>
      <c r="L510" s="578"/>
      <c r="M510" s="578"/>
      <c r="N510" s="578"/>
      <c r="O510" s="578"/>
      <c r="P510" s="578"/>
      <c r="Q510" s="578"/>
      <c r="R510" s="578"/>
      <c r="S510" s="578"/>
      <c r="T510" s="578"/>
      <c r="U510" s="578"/>
      <c r="V510" s="578"/>
      <c r="W510" s="578"/>
      <c r="X510" s="578"/>
    </row>
    <row r="511" spans="1:24" ht="16.5" customHeight="1">
      <c r="A511" s="578"/>
      <c r="B511" s="578"/>
      <c r="C511" s="578"/>
      <c r="J511" s="578"/>
      <c r="K511" s="578"/>
      <c r="L511" s="578"/>
      <c r="M511" s="578"/>
      <c r="N511" s="578"/>
      <c r="O511" s="578"/>
      <c r="P511" s="578"/>
      <c r="Q511" s="578"/>
      <c r="R511" s="578"/>
      <c r="S511" s="578"/>
      <c r="T511" s="578"/>
      <c r="U511" s="578"/>
      <c r="V511" s="578"/>
      <c r="W511" s="578"/>
      <c r="X511" s="578"/>
    </row>
    <row r="512" spans="1:24" ht="16.5" customHeight="1">
      <c r="A512" s="578"/>
      <c r="B512" s="578"/>
      <c r="C512" s="578"/>
      <c r="J512" s="578"/>
      <c r="K512" s="578"/>
      <c r="L512" s="578"/>
      <c r="M512" s="578"/>
      <c r="N512" s="578"/>
      <c r="O512" s="578"/>
      <c r="P512" s="578"/>
      <c r="Q512" s="578"/>
      <c r="R512" s="578"/>
      <c r="S512" s="578"/>
      <c r="T512" s="578"/>
      <c r="U512" s="578"/>
      <c r="V512" s="578"/>
      <c r="W512" s="578"/>
      <c r="X512" s="578"/>
    </row>
    <row r="513" spans="1:24" ht="16.5" customHeight="1">
      <c r="A513" s="578"/>
      <c r="B513" s="578"/>
      <c r="C513" s="578"/>
      <c r="J513" s="578"/>
      <c r="K513" s="578"/>
      <c r="L513" s="578"/>
      <c r="M513" s="578"/>
      <c r="N513" s="578"/>
      <c r="O513" s="578"/>
      <c r="P513" s="578"/>
      <c r="Q513" s="578"/>
      <c r="R513" s="578"/>
      <c r="S513" s="578"/>
      <c r="T513" s="578"/>
      <c r="U513" s="578"/>
      <c r="V513" s="578"/>
      <c r="W513" s="578"/>
      <c r="X513" s="578"/>
    </row>
    <row r="514" spans="1:24" ht="16.5" customHeight="1">
      <c r="A514" s="578"/>
      <c r="B514" s="578"/>
      <c r="C514" s="578"/>
      <c r="J514" s="578"/>
      <c r="K514" s="578"/>
      <c r="L514" s="578"/>
      <c r="M514" s="578"/>
      <c r="N514" s="578"/>
      <c r="O514" s="578"/>
      <c r="P514" s="578"/>
      <c r="Q514" s="578"/>
      <c r="R514" s="578"/>
      <c r="S514" s="578"/>
      <c r="T514" s="578"/>
      <c r="U514" s="578"/>
      <c r="V514" s="578"/>
      <c r="W514" s="578"/>
      <c r="X514" s="578"/>
    </row>
    <row r="515" spans="1:24" ht="16.5" customHeight="1">
      <c r="A515" s="578"/>
      <c r="B515" s="578"/>
      <c r="C515" s="578"/>
      <c r="J515" s="578"/>
      <c r="K515" s="578"/>
      <c r="L515" s="578"/>
      <c r="M515" s="578"/>
      <c r="N515" s="578"/>
      <c r="O515" s="578"/>
      <c r="P515" s="578"/>
      <c r="Q515" s="578"/>
      <c r="R515" s="578"/>
      <c r="S515" s="578"/>
      <c r="T515" s="578"/>
      <c r="U515" s="578"/>
      <c r="V515" s="578"/>
      <c r="W515" s="578"/>
      <c r="X515" s="578"/>
    </row>
    <row r="516" spans="1:24" ht="16.5" customHeight="1">
      <c r="A516" s="578"/>
      <c r="B516" s="578"/>
      <c r="C516" s="578"/>
      <c r="J516" s="578"/>
      <c r="K516" s="578"/>
      <c r="L516" s="578"/>
      <c r="M516" s="578"/>
      <c r="N516" s="578"/>
      <c r="O516" s="578"/>
      <c r="P516" s="578"/>
      <c r="Q516" s="578"/>
      <c r="R516" s="578"/>
      <c r="S516" s="578"/>
      <c r="T516" s="578"/>
      <c r="U516" s="578"/>
      <c r="V516" s="578"/>
      <c r="W516" s="578"/>
      <c r="X516" s="578"/>
    </row>
    <row r="517" spans="1:24" ht="16.5" customHeight="1">
      <c r="A517" s="578"/>
      <c r="B517" s="578"/>
      <c r="C517" s="578"/>
      <c r="J517" s="578"/>
      <c r="K517" s="578"/>
      <c r="L517" s="578"/>
      <c r="M517" s="578"/>
      <c r="N517" s="578"/>
      <c r="O517" s="578"/>
      <c r="P517" s="578"/>
      <c r="Q517" s="578"/>
      <c r="R517" s="578"/>
      <c r="S517" s="578"/>
      <c r="T517" s="578"/>
      <c r="U517" s="578"/>
      <c r="V517" s="578"/>
      <c r="W517" s="578"/>
      <c r="X517" s="578"/>
    </row>
    <row r="518" spans="1:24" ht="16.5" customHeight="1">
      <c r="A518" s="578"/>
      <c r="B518" s="578"/>
      <c r="C518" s="578"/>
      <c r="J518" s="578"/>
      <c r="K518" s="578"/>
      <c r="L518" s="578"/>
      <c r="M518" s="578"/>
      <c r="N518" s="578"/>
      <c r="O518" s="578"/>
      <c r="P518" s="578"/>
      <c r="Q518" s="578"/>
      <c r="R518" s="578"/>
      <c r="S518" s="578"/>
      <c r="T518" s="578"/>
      <c r="U518" s="578"/>
      <c r="V518" s="578"/>
      <c r="W518" s="578"/>
      <c r="X518" s="578"/>
    </row>
    <row r="519" spans="1:24" ht="16.5" customHeight="1">
      <c r="A519" s="578"/>
      <c r="B519" s="578"/>
      <c r="C519" s="578"/>
      <c r="J519" s="578"/>
      <c r="K519" s="578"/>
      <c r="L519" s="578"/>
      <c r="M519" s="578"/>
      <c r="N519" s="578"/>
      <c r="O519" s="578"/>
      <c r="P519" s="578"/>
      <c r="Q519" s="578"/>
      <c r="R519" s="578"/>
      <c r="S519" s="578"/>
      <c r="T519" s="578"/>
      <c r="U519" s="578"/>
      <c r="V519" s="578"/>
      <c r="W519" s="578"/>
      <c r="X519" s="578"/>
    </row>
    <row r="520" spans="1:24" ht="16.5" customHeight="1">
      <c r="A520" s="578"/>
      <c r="B520" s="578"/>
      <c r="C520" s="578"/>
      <c r="J520" s="578"/>
      <c r="K520" s="578"/>
      <c r="L520" s="578"/>
      <c r="M520" s="578"/>
      <c r="N520" s="578"/>
      <c r="O520" s="578"/>
      <c r="P520" s="578"/>
      <c r="Q520" s="578"/>
      <c r="R520" s="578"/>
      <c r="S520" s="578"/>
      <c r="T520" s="578"/>
      <c r="U520" s="578"/>
      <c r="V520" s="578"/>
      <c r="W520" s="578"/>
      <c r="X520" s="578"/>
    </row>
    <row r="521" spans="1:24" ht="16.5" customHeight="1">
      <c r="A521" s="578"/>
      <c r="B521" s="578"/>
      <c r="C521" s="578"/>
      <c r="J521" s="578"/>
      <c r="K521" s="578"/>
      <c r="L521" s="578"/>
      <c r="M521" s="578"/>
      <c r="N521" s="578"/>
      <c r="O521" s="578"/>
      <c r="P521" s="578"/>
      <c r="Q521" s="578"/>
      <c r="R521" s="578"/>
      <c r="S521" s="578"/>
      <c r="T521" s="578"/>
      <c r="U521" s="578"/>
      <c r="V521" s="578"/>
      <c r="W521" s="578"/>
      <c r="X521" s="578"/>
    </row>
    <row r="522" spans="1:24" ht="16.5" customHeight="1">
      <c r="A522" s="578"/>
      <c r="B522" s="578"/>
      <c r="C522" s="578"/>
      <c r="J522" s="578"/>
      <c r="K522" s="578"/>
      <c r="L522" s="578"/>
      <c r="M522" s="578"/>
      <c r="N522" s="578"/>
      <c r="O522" s="578"/>
      <c r="P522" s="578"/>
      <c r="Q522" s="578"/>
      <c r="R522" s="578"/>
      <c r="S522" s="578"/>
      <c r="T522" s="578"/>
      <c r="U522" s="578"/>
      <c r="V522" s="578"/>
      <c r="W522" s="578"/>
      <c r="X522" s="578"/>
    </row>
    <row r="523" spans="1:24" ht="16.5" customHeight="1">
      <c r="A523" s="578"/>
      <c r="B523" s="578"/>
      <c r="C523" s="578"/>
      <c r="J523" s="578"/>
      <c r="K523" s="578"/>
      <c r="L523" s="578"/>
      <c r="M523" s="578"/>
      <c r="N523" s="578"/>
      <c r="O523" s="578"/>
      <c r="P523" s="578"/>
      <c r="Q523" s="578"/>
      <c r="R523" s="578"/>
      <c r="S523" s="578"/>
      <c r="T523" s="578"/>
      <c r="U523" s="578"/>
      <c r="V523" s="578"/>
      <c r="W523" s="578"/>
      <c r="X523" s="578"/>
    </row>
    <row r="524" spans="1:24" ht="16.5" customHeight="1">
      <c r="A524" s="578"/>
      <c r="B524" s="578"/>
      <c r="C524" s="578"/>
      <c r="J524" s="578"/>
      <c r="K524" s="578"/>
      <c r="L524" s="578"/>
      <c r="M524" s="578"/>
      <c r="N524" s="578"/>
      <c r="O524" s="578"/>
      <c r="P524" s="578"/>
      <c r="Q524" s="578"/>
      <c r="R524" s="578"/>
      <c r="S524" s="578"/>
      <c r="T524" s="578"/>
      <c r="U524" s="578"/>
      <c r="V524" s="578"/>
      <c r="W524" s="578"/>
      <c r="X524" s="578"/>
    </row>
    <row r="525" spans="1:24" ht="16.5" customHeight="1">
      <c r="A525" s="578"/>
      <c r="B525" s="578"/>
      <c r="C525" s="578"/>
      <c r="J525" s="578"/>
      <c r="K525" s="578"/>
      <c r="L525" s="578"/>
      <c r="M525" s="578"/>
      <c r="N525" s="578"/>
      <c r="O525" s="578"/>
      <c r="P525" s="578"/>
      <c r="Q525" s="578"/>
      <c r="R525" s="578"/>
      <c r="S525" s="578"/>
      <c r="T525" s="578"/>
      <c r="U525" s="578"/>
      <c r="V525" s="578"/>
      <c r="W525" s="578"/>
      <c r="X525" s="578"/>
    </row>
    <row r="526" spans="1:24" ht="16.5" customHeight="1">
      <c r="A526" s="578"/>
      <c r="B526" s="578"/>
      <c r="C526" s="578"/>
      <c r="J526" s="578"/>
      <c r="K526" s="578"/>
      <c r="L526" s="578"/>
      <c r="M526" s="578"/>
      <c r="N526" s="578"/>
      <c r="O526" s="578"/>
      <c r="P526" s="578"/>
      <c r="Q526" s="578"/>
      <c r="R526" s="578"/>
      <c r="S526" s="578"/>
      <c r="T526" s="578"/>
      <c r="U526" s="578"/>
      <c r="V526" s="578"/>
      <c r="W526" s="578"/>
      <c r="X526" s="578"/>
    </row>
    <row r="527" spans="1:24" ht="16.5" customHeight="1">
      <c r="A527" s="578"/>
      <c r="B527" s="578"/>
      <c r="C527" s="578"/>
      <c r="J527" s="578"/>
      <c r="K527" s="578"/>
      <c r="L527" s="578"/>
      <c r="M527" s="578"/>
      <c r="N527" s="578"/>
      <c r="O527" s="578"/>
      <c r="P527" s="578"/>
      <c r="Q527" s="578"/>
      <c r="R527" s="578"/>
      <c r="S527" s="578"/>
      <c r="T527" s="578"/>
      <c r="U527" s="578"/>
      <c r="V527" s="578"/>
      <c r="W527" s="578"/>
      <c r="X527" s="578"/>
    </row>
    <row r="528" spans="1:24" ht="16.5" customHeight="1">
      <c r="A528" s="578"/>
      <c r="B528" s="578"/>
      <c r="C528" s="578"/>
      <c r="J528" s="578"/>
      <c r="K528" s="578"/>
      <c r="L528" s="578"/>
      <c r="M528" s="578"/>
      <c r="N528" s="578"/>
      <c r="O528" s="578"/>
      <c r="P528" s="578"/>
      <c r="Q528" s="578"/>
      <c r="R528" s="578"/>
      <c r="S528" s="578"/>
      <c r="T528" s="578"/>
      <c r="U528" s="578"/>
      <c r="V528" s="578"/>
      <c r="W528" s="578"/>
      <c r="X528" s="578"/>
    </row>
    <row r="529" spans="1:24" ht="16.5" customHeight="1">
      <c r="A529" s="578"/>
      <c r="B529" s="578"/>
      <c r="C529" s="578"/>
      <c r="J529" s="578"/>
      <c r="K529" s="578"/>
      <c r="L529" s="578"/>
      <c r="M529" s="578"/>
      <c r="N529" s="578"/>
      <c r="O529" s="578"/>
      <c r="P529" s="578"/>
      <c r="Q529" s="578"/>
      <c r="R529" s="578"/>
      <c r="S529" s="578"/>
      <c r="T529" s="578"/>
      <c r="U529" s="578"/>
      <c r="V529" s="578"/>
      <c r="W529" s="578"/>
      <c r="X529" s="578"/>
    </row>
    <row r="530" spans="1:24" ht="16.5" customHeight="1">
      <c r="A530" s="578"/>
      <c r="B530" s="578"/>
      <c r="C530" s="578"/>
      <c r="J530" s="578"/>
      <c r="K530" s="578"/>
      <c r="L530" s="578"/>
      <c r="M530" s="578"/>
      <c r="N530" s="578"/>
      <c r="O530" s="578"/>
      <c r="P530" s="578"/>
      <c r="Q530" s="578"/>
      <c r="R530" s="578"/>
      <c r="S530" s="578"/>
      <c r="T530" s="578"/>
      <c r="U530" s="578"/>
      <c r="V530" s="578"/>
      <c r="W530" s="578"/>
      <c r="X530" s="578"/>
    </row>
    <row r="531" spans="1:24" ht="16.5" customHeight="1">
      <c r="A531" s="578"/>
      <c r="B531" s="578"/>
      <c r="C531" s="578"/>
      <c r="J531" s="578"/>
      <c r="K531" s="578"/>
      <c r="L531" s="578"/>
      <c r="M531" s="578"/>
      <c r="N531" s="578"/>
      <c r="O531" s="578"/>
      <c r="P531" s="578"/>
      <c r="Q531" s="578"/>
      <c r="R531" s="578"/>
      <c r="S531" s="578"/>
      <c r="T531" s="578"/>
      <c r="U531" s="578"/>
      <c r="V531" s="578"/>
      <c r="W531" s="578"/>
      <c r="X531" s="578"/>
    </row>
    <row r="532" spans="1:24" ht="16.5" customHeight="1">
      <c r="A532" s="578"/>
      <c r="B532" s="578"/>
      <c r="C532" s="578"/>
      <c r="J532" s="578"/>
      <c r="K532" s="578"/>
      <c r="L532" s="578"/>
      <c r="M532" s="578"/>
      <c r="N532" s="578"/>
      <c r="O532" s="578"/>
      <c r="P532" s="578"/>
      <c r="Q532" s="578"/>
      <c r="R532" s="578"/>
      <c r="S532" s="578"/>
      <c r="T532" s="578"/>
      <c r="U532" s="578"/>
      <c r="V532" s="578"/>
      <c r="W532" s="578"/>
      <c r="X532" s="578"/>
    </row>
    <row r="533" spans="1:24" ht="16.5" customHeight="1">
      <c r="A533" s="578"/>
      <c r="B533" s="578"/>
      <c r="C533" s="578"/>
      <c r="J533" s="578"/>
      <c r="K533" s="578"/>
      <c r="L533" s="578"/>
      <c r="M533" s="578"/>
      <c r="N533" s="578"/>
      <c r="O533" s="578"/>
      <c r="P533" s="578"/>
      <c r="Q533" s="578"/>
      <c r="R533" s="578"/>
      <c r="S533" s="578"/>
      <c r="T533" s="578"/>
      <c r="U533" s="578"/>
      <c r="V533" s="578"/>
      <c r="W533" s="578"/>
      <c r="X533" s="578"/>
    </row>
    <row r="534" spans="1:24" ht="16.5" customHeight="1">
      <c r="A534" s="578"/>
      <c r="B534" s="578"/>
      <c r="C534" s="578"/>
      <c r="J534" s="578"/>
      <c r="K534" s="578"/>
      <c r="L534" s="578"/>
      <c r="M534" s="578"/>
      <c r="N534" s="578"/>
      <c r="O534" s="578"/>
      <c r="P534" s="578"/>
      <c r="Q534" s="578"/>
      <c r="R534" s="578"/>
      <c r="S534" s="578"/>
      <c r="T534" s="578"/>
      <c r="U534" s="578"/>
      <c r="V534" s="578"/>
      <c r="W534" s="578"/>
      <c r="X534" s="578"/>
    </row>
    <row r="535" spans="1:24" ht="16.5" customHeight="1">
      <c r="A535" s="578"/>
      <c r="B535" s="578"/>
      <c r="C535" s="578"/>
      <c r="J535" s="578"/>
      <c r="K535" s="578"/>
      <c r="L535" s="578"/>
      <c r="M535" s="578"/>
      <c r="N535" s="578"/>
      <c r="O535" s="578"/>
      <c r="P535" s="578"/>
      <c r="Q535" s="578"/>
      <c r="R535" s="578"/>
      <c r="S535" s="578"/>
      <c r="T535" s="578"/>
      <c r="U535" s="578"/>
      <c r="V535" s="578"/>
      <c r="W535" s="578"/>
      <c r="X535" s="578"/>
    </row>
    <row r="536" spans="1:24" ht="16.5" customHeight="1">
      <c r="A536" s="578"/>
      <c r="B536" s="578"/>
      <c r="C536" s="578"/>
      <c r="J536" s="578"/>
      <c r="K536" s="578"/>
      <c r="L536" s="578"/>
      <c r="M536" s="578"/>
      <c r="N536" s="578"/>
      <c r="O536" s="578"/>
      <c r="P536" s="578"/>
      <c r="Q536" s="578"/>
      <c r="R536" s="578"/>
      <c r="S536" s="578"/>
      <c r="T536" s="578"/>
      <c r="U536" s="578"/>
      <c r="V536" s="578"/>
      <c r="W536" s="578"/>
      <c r="X536" s="578"/>
    </row>
    <row r="537" spans="1:24" ht="16.5" customHeight="1">
      <c r="A537" s="578"/>
      <c r="B537" s="578"/>
      <c r="C537" s="578"/>
      <c r="J537" s="578"/>
      <c r="K537" s="578"/>
      <c r="L537" s="578"/>
      <c r="M537" s="578"/>
      <c r="N537" s="578"/>
      <c r="O537" s="578"/>
      <c r="P537" s="578"/>
      <c r="Q537" s="578"/>
      <c r="R537" s="578"/>
      <c r="S537" s="578"/>
      <c r="T537" s="578"/>
      <c r="U537" s="578"/>
      <c r="V537" s="578"/>
      <c r="W537" s="578"/>
      <c r="X537" s="578"/>
    </row>
    <row r="538" spans="1:24" ht="16.5" customHeight="1">
      <c r="A538" s="578"/>
      <c r="B538" s="578"/>
      <c r="C538" s="578"/>
      <c r="J538" s="578"/>
      <c r="K538" s="578"/>
      <c r="L538" s="578"/>
      <c r="M538" s="578"/>
      <c r="N538" s="578"/>
      <c r="O538" s="578"/>
      <c r="P538" s="578"/>
      <c r="Q538" s="578"/>
      <c r="R538" s="578"/>
      <c r="S538" s="578"/>
      <c r="T538" s="578"/>
      <c r="U538" s="578"/>
      <c r="V538" s="578"/>
      <c r="W538" s="578"/>
      <c r="X538" s="578"/>
    </row>
    <row r="539" spans="1:24" ht="16.5" customHeight="1">
      <c r="A539" s="578"/>
      <c r="B539" s="578"/>
      <c r="C539" s="578"/>
      <c r="J539" s="578"/>
      <c r="K539" s="578"/>
      <c r="L539" s="578"/>
      <c r="M539" s="578"/>
      <c r="N539" s="578"/>
      <c r="O539" s="578"/>
      <c r="P539" s="578"/>
      <c r="Q539" s="578"/>
      <c r="R539" s="578"/>
      <c r="S539" s="578"/>
      <c r="T539" s="578"/>
      <c r="U539" s="578"/>
      <c r="V539" s="578"/>
      <c r="W539" s="578"/>
      <c r="X539" s="578"/>
    </row>
    <row r="540" spans="1:24" ht="16.5" customHeight="1">
      <c r="A540" s="578"/>
      <c r="B540" s="578"/>
      <c r="C540" s="578"/>
      <c r="J540" s="578"/>
      <c r="K540" s="578"/>
      <c r="L540" s="578"/>
      <c r="M540" s="578"/>
      <c r="N540" s="578"/>
      <c r="O540" s="578"/>
      <c r="P540" s="578"/>
      <c r="Q540" s="578"/>
      <c r="R540" s="578"/>
      <c r="S540" s="578"/>
      <c r="T540" s="578"/>
      <c r="U540" s="578"/>
      <c r="V540" s="578"/>
      <c r="W540" s="578"/>
      <c r="X540" s="578"/>
    </row>
    <row r="541" spans="1:24" ht="16.5" customHeight="1">
      <c r="A541" s="578"/>
      <c r="B541" s="578"/>
      <c r="C541" s="578"/>
      <c r="J541" s="578"/>
      <c r="K541" s="578"/>
      <c r="L541" s="578"/>
      <c r="M541" s="578"/>
      <c r="N541" s="578"/>
      <c r="O541" s="578"/>
      <c r="P541" s="578"/>
      <c r="Q541" s="578"/>
      <c r="R541" s="578"/>
      <c r="S541" s="578"/>
      <c r="T541" s="578"/>
      <c r="U541" s="578"/>
      <c r="V541" s="578"/>
      <c r="W541" s="578"/>
      <c r="X541" s="578"/>
    </row>
    <row r="542" spans="1:24" ht="16.5" customHeight="1">
      <c r="A542" s="578"/>
      <c r="B542" s="578"/>
      <c r="C542" s="578"/>
      <c r="J542" s="578"/>
      <c r="K542" s="578"/>
      <c r="L542" s="578"/>
      <c r="M542" s="578"/>
      <c r="N542" s="578"/>
      <c r="O542" s="578"/>
      <c r="P542" s="578"/>
      <c r="Q542" s="578"/>
      <c r="R542" s="578"/>
      <c r="S542" s="578"/>
      <c r="T542" s="578"/>
      <c r="U542" s="578"/>
      <c r="V542" s="578"/>
      <c r="W542" s="578"/>
      <c r="X542" s="578"/>
    </row>
    <row r="543" spans="1:24" ht="16.5" customHeight="1">
      <c r="A543" s="578"/>
      <c r="B543" s="578"/>
      <c r="C543" s="578"/>
      <c r="J543" s="578"/>
      <c r="K543" s="578"/>
      <c r="L543" s="578"/>
      <c r="M543" s="578"/>
      <c r="N543" s="578"/>
      <c r="O543" s="578"/>
      <c r="P543" s="578"/>
      <c r="Q543" s="578"/>
      <c r="R543" s="578"/>
      <c r="S543" s="578"/>
      <c r="T543" s="578"/>
      <c r="U543" s="578"/>
      <c r="V543" s="578"/>
      <c r="W543" s="578"/>
      <c r="X543" s="578"/>
    </row>
    <row r="544" spans="1:24" ht="16.5" customHeight="1">
      <c r="A544" s="578"/>
      <c r="B544" s="578"/>
      <c r="C544" s="578"/>
      <c r="J544" s="578"/>
      <c r="K544" s="578"/>
      <c r="L544" s="578"/>
      <c r="M544" s="578"/>
      <c r="N544" s="578"/>
      <c r="O544" s="578"/>
      <c r="P544" s="578"/>
      <c r="Q544" s="578"/>
      <c r="R544" s="578"/>
      <c r="S544" s="578"/>
      <c r="T544" s="578"/>
      <c r="U544" s="578"/>
      <c r="V544" s="578"/>
      <c r="W544" s="578"/>
      <c r="X544" s="578"/>
    </row>
    <row r="545" spans="1:24" ht="16.5" customHeight="1">
      <c r="A545" s="578"/>
      <c r="B545" s="578"/>
      <c r="C545" s="578"/>
      <c r="J545" s="578"/>
      <c r="K545" s="578"/>
      <c r="L545" s="578"/>
      <c r="M545" s="578"/>
      <c r="N545" s="578"/>
      <c r="O545" s="578"/>
      <c r="P545" s="578"/>
      <c r="Q545" s="578"/>
      <c r="R545" s="578"/>
      <c r="S545" s="578"/>
      <c r="T545" s="578"/>
      <c r="U545" s="578"/>
      <c r="V545" s="578"/>
      <c r="W545" s="578"/>
      <c r="X545" s="578"/>
    </row>
    <row r="546" spans="1:24" ht="16.5" customHeight="1">
      <c r="A546" s="578"/>
      <c r="B546" s="578"/>
      <c r="C546" s="578"/>
      <c r="J546" s="578"/>
      <c r="K546" s="578"/>
      <c r="L546" s="578"/>
      <c r="M546" s="578"/>
      <c r="N546" s="578"/>
      <c r="O546" s="578"/>
      <c r="P546" s="578"/>
      <c r="Q546" s="578"/>
      <c r="R546" s="578"/>
      <c r="S546" s="578"/>
      <c r="T546" s="578"/>
      <c r="U546" s="578"/>
      <c r="V546" s="578"/>
      <c r="W546" s="578"/>
      <c r="X546" s="578"/>
    </row>
    <row r="547" spans="1:24" ht="16.5" customHeight="1">
      <c r="A547" s="578"/>
      <c r="B547" s="578"/>
      <c r="C547" s="578"/>
      <c r="J547" s="578"/>
      <c r="K547" s="578"/>
      <c r="L547" s="578"/>
      <c r="M547" s="578"/>
      <c r="N547" s="578"/>
      <c r="O547" s="578"/>
      <c r="P547" s="578"/>
      <c r="Q547" s="578"/>
      <c r="R547" s="578"/>
      <c r="S547" s="578"/>
      <c r="T547" s="578"/>
      <c r="U547" s="578"/>
      <c r="V547" s="578"/>
      <c r="W547" s="578"/>
      <c r="X547" s="578"/>
    </row>
    <row r="548" spans="1:24" ht="16.5" customHeight="1">
      <c r="A548" s="578"/>
      <c r="B548" s="578"/>
      <c r="C548" s="578"/>
      <c r="J548" s="578"/>
      <c r="K548" s="578"/>
      <c r="L548" s="578"/>
      <c r="M548" s="578"/>
      <c r="N548" s="578"/>
      <c r="O548" s="578"/>
      <c r="P548" s="578"/>
      <c r="Q548" s="578"/>
      <c r="R548" s="578"/>
      <c r="S548" s="578"/>
      <c r="T548" s="578"/>
      <c r="U548" s="578"/>
      <c r="V548" s="578"/>
      <c r="W548" s="578"/>
      <c r="X548" s="578"/>
    </row>
    <row r="549" spans="1:24" ht="16.5" customHeight="1">
      <c r="A549" s="578"/>
      <c r="B549" s="578"/>
      <c r="C549" s="578"/>
      <c r="J549" s="578"/>
      <c r="K549" s="578"/>
      <c r="L549" s="578"/>
      <c r="M549" s="578"/>
      <c r="N549" s="578"/>
      <c r="O549" s="578"/>
      <c r="P549" s="578"/>
      <c r="Q549" s="578"/>
      <c r="R549" s="578"/>
      <c r="S549" s="578"/>
      <c r="T549" s="578"/>
      <c r="U549" s="578"/>
      <c r="V549" s="578"/>
      <c r="W549" s="578"/>
      <c r="X549" s="578"/>
    </row>
    <row r="550" spans="1:24" ht="16.5" customHeight="1">
      <c r="A550" s="578"/>
      <c r="B550" s="578"/>
      <c r="C550" s="578"/>
      <c r="J550" s="578"/>
      <c r="K550" s="578"/>
      <c r="L550" s="578"/>
      <c r="M550" s="578"/>
      <c r="N550" s="578"/>
      <c r="O550" s="578"/>
      <c r="P550" s="578"/>
      <c r="Q550" s="578"/>
      <c r="R550" s="578"/>
      <c r="S550" s="578"/>
      <c r="T550" s="578"/>
      <c r="U550" s="578"/>
      <c r="V550" s="578"/>
      <c r="W550" s="578"/>
      <c r="X550" s="578"/>
    </row>
    <row r="551" spans="1:24" ht="16.5" customHeight="1">
      <c r="A551" s="578"/>
      <c r="B551" s="578"/>
      <c r="C551" s="578"/>
      <c r="J551" s="578"/>
      <c r="K551" s="578"/>
      <c r="L551" s="578"/>
      <c r="M551" s="578"/>
      <c r="N551" s="578"/>
      <c r="O551" s="578"/>
      <c r="P551" s="578"/>
      <c r="Q551" s="578"/>
      <c r="R551" s="578"/>
      <c r="S551" s="578"/>
      <c r="T551" s="578"/>
      <c r="U551" s="578"/>
      <c r="V551" s="578"/>
      <c r="W551" s="578"/>
      <c r="X551" s="578"/>
    </row>
    <row r="552" spans="1:24" ht="16.5" customHeight="1">
      <c r="A552" s="578"/>
      <c r="B552" s="578"/>
      <c r="C552" s="578"/>
      <c r="J552" s="578"/>
      <c r="K552" s="578"/>
      <c r="L552" s="578"/>
      <c r="M552" s="578"/>
      <c r="N552" s="578"/>
      <c r="O552" s="578"/>
      <c r="P552" s="578"/>
      <c r="Q552" s="578"/>
      <c r="R552" s="578"/>
      <c r="S552" s="578"/>
      <c r="T552" s="578"/>
      <c r="U552" s="578"/>
      <c r="V552" s="578"/>
      <c r="W552" s="578"/>
      <c r="X552" s="578"/>
    </row>
    <row r="553" spans="1:24" ht="16.5" customHeight="1">
      <c r="A553" s="578"/>
      <c r="B553" s="578"/>
      <c r="C553" s="578"/>
      <c r="J553" s="578"/>
      <c r="K553" s="578"/>
      <c r="L553" s="578"/>
      <c r="M553" s="578"/>
      <c r="N553" s="578"/>
      <c r="O553" s="578"/>
      <c r="P553" s="578"/>
      <c r="Q553" s="578"/>
      <c r="R553" s="578"/>
      <c r="S553" s="578"/>
      <c r="T553" s="578"/>
      <c r="U553" s="578"/>
      <c r="V553" s="578"/>
      <c r="W553" s="578"/>
      <c r="X553" s="578"/>
    </row>
    <row r="554" spans="1:24" ht="16.5" customHeight="1">
      <c r="A554" s="578"/>
      <c r="B554" s="578"/>
      <c r="C554" s="578"/>
      <c r="J554" s="578"/>
      <c r="K554" s="578"/>
      <c r="L554" s="578"/>
      <c r="M554" s="578"/>
      <c r="N554" s="578"/>
      <c r="O554" s="578"/>
      <c r="P554" s="578"/>
      <c r="Q554" s="578"/>
      <c r="R554" s="578"/>
      <c r="S554" s="578"/>
      <c r="T554" s="578"/>
      <c r="U554" s="578"/>
      <c r="V554" s="578"/>
      <c r="W554" s="578"/>
      <c r="X554" s="578"/>
    </row>
    <row r="555" spans="1:24" ht="16.5" customHeight="1">
      <c r="A555" s="578"/>
      <c r="B555" s="578"/>
      <c r="C555" s="578"/>
      <c r="J555" s="578"/>
      <c r="K555" s="578"/>
      <c r="L555" s="578"/>
      <c r="M555" s="578"/>
      <c r="N555" s="578"/>
      <c r="O555" s="578"/>
      <c r="P555" s="578"/>
      <c r="Q555" s="578"/>
      <c r="R555" s="578"/>
      <c r="S555" s="578"/>
      <c r="T555" s="578"/>
      <c r="U555" s="578"/>
      <c r="V555" s="578"/>
      <c r="W555" s="578"/>
      <c r="X555" s="578"/>
    </row>
    <row r="556" spans="1:24" ht="16.5" customHeight="1">
      <c r="A556" s="578"/>
      <c r="B556" s="578"/>
      <c r="C556" s="578"/>
      <c r="J556" s="578"/>
      <c r="K556" s="578"/>
      <c r="L556" s="578"/>
      <c r="M556" s="578"/>
      <c r="N556" s="578"/>
      <c r="O556" s="578"/>
      <c r="P556" s="578"/>
      <c r="Q556" s="578"/>
      <c r="R556" s="578"/>
      <c r="S556" s="578"/>
      <c r="T556" s="578"/>
      <c r="U556" s="578"/>
      <c r="V556" s="578"/>
      <c r="W556" s="578"/>
      <c r="X556" s="578"/>
    </row>
    <row r="557" spans="1:24" ht="16.5" customHeight="1">
      <c r="A557" s="578"/>
      <c r="B557" s="578"/>
      <c r="C557" s="578"/>
      <c r="J557" s="578"/>
      <c r="K557" s="578"/>
      <c r="L557" s="578"/>
      <c r="M557" s="578"/>
      <c r="N557" s="578"/>
      <c r="O557" s="578"/>
      <c r="P557" s="578"/>
      <c r="Q557" s="578"/>
      <c r="R557" s="578"/>
      <c r="S557" s="578"/>
      <c r="T557" s="578"/>
      <c r="U557" s="578"/>
      <c r="V557" s="578"/>
      <c r="W557" s="578"/>
      <c r="X557" s="578"/>
    </row>
    <row r="558" spans="1:24" ht="16.5" customHeight="1">
      <c r="A558" s="578"/>
      <c r="B558" s="578"/>
      <c r="C558" s="578"/>
      <c r="J558" s="578"/>
      <c r="K558" s="578"/>
      <c r="L558" s="578"/>
      <c r="M558" s="578"/>
      <c r="N558" s="578"/>
      <c r="O558" s="578"/>
      <c r="P558" s="578"/>
      <c r="Q558" s="578"/>
      <c r="R558" s="578"/>
      <c r="S558" s="578"/>
      <c r="T558" s="578"/>
      <c r="U558" s="578"/>
      <c r="V558" s="578"/>
      <c r="W558" s="578"/>
      <c r="X558" s="578"/>
    </row>
    <row r="559" spans="1:24" ht="16.5" customHeight="1">
      <c r="A559" s="578"/>
      <c r="B559" s="578"/>
      <c r="C559" s="578"/>
      <c r="J559" s="578"/>
      <c r="K559" s="578"/>
      <c r="L559" s="578"/>
      <c r="M559" s="578"/>
      <c r="N559" s="578"/>
      <c r="O559" s="578"/>
      <c r="P559" s="578"/>
      <c r="Q559" s="578"/>
      <c r="R559" s="578"/>
      <c r="S559" s="578"/>
      <c r="T559" s="578"/>
      <c r="U559" s="578"/>
      <c r="V559" s="578"/>
      <c r="W559" s="578"/>
      <c r="X559" s="578"/>
    </row>
    <row r="560" spans="1:24" ht="16.5" customHeight="1">
      <c r="A560" s="578"/>
      <c r="B560" s="578"/>
      <c r="C560" s="578"/>
      <c r="J560" s="578"/>
      <c r="K560" s="578"/>
      <c r="L560" s="578"/>
      <c r="M560" s="578"/>
      <c r="N560" s="578"/>
      <c r="O560" s="578"/>
      <c r="P560" s="578"/>
      <c r="Q560" s="578"/>
      <c r="R560" s="578"/>
      <c r="S560" s="578"/>
      <c r="T560" s="578"/>
      <c r="U560" s="578"/>
      <c r="V560" s="578"/>
      <c r="W560" s="578"/>
      <c r="X560" s="578"/>
    </row>
    <row r="561" spans="1:24" ht="16.5" customHeight="1">
      <c r="A561" s="578"/>
      <c r="B561" s="578"/>
      <c r="C561" s="578"/>
      <c r="J561" s="578"/>
      <c r="K561" s="578"/>
      <c r="L561" s="578"/>
      <c r="M561" s="578"/>
      <c r="N561" s="578"/>
      <c r="O561" s="578"/>
      <c r="P561" s="578"/>
      <c r="Q561" s="578"/>
      <c r="R561" s="578"/>
      <c r="S561" s="578"/>
      <c r="T561" s="578"/>
      <c r="U561" s="578"/>
      <c r="V561" s="578"/>
      <c r="W561" s="578"/>
      <c r="X561" s="578"/>
    </row>
    <row r="562" spans="1:24" ht="16.5" customHeight="1">
      <c r="A562" s="578"/>
      <c r="B562" s="578"/>
      <c r="C562" s="578"/>
      <c r="J562" s="578"/>
      <c r="K562" s="578"/>
      <c r="L562" s="578"/>
      <c r="M562" s="578"/>
      <c r="N562" s="578"/>
      <c r="O562" s="578"/>
      <c r="P562" s="578"/>
      <c r="Q562" s="578"/>
      <c r="R562" s="578"/>
      <c r="S562" s="578"/>
      <c r="T562" s="578"/>
      <c r="U562" s="578"/>
      <c r="V562" s="578"/>
      <c r="W562" s="578"/>
      <c r="X562" s="578"/>
    </row>
    <row r="563" spans="1:24" ht="16.5" customHeight="1">
      <c r="A563" s="578"/>
      <c r="B563" s="578"/>
      <c r="C563" s="578"/>
      <c r="J563" s="578"/>
      <c r="K563" s="578"/>
      <c r="L563" s="578"/>
      <c r="M563" s="578"/>
      <c r="N563" s="578"/>
      <c r="O563" s="578"/>
      <c r="P563" s="578"/>
      <c r="Q563" s="578"/>
      <c r="R563" s="578"/>
      <c r="S563" s="578"/>
      <c r="T563" s="578"/>
      <c r="U563" s="578"/>
      <c r="V563" s="578"/>
      <c r="W563" s="578"/>
      <c r="X563" s="578"/>
    </row>
    <row r="564" spans="1:24" ht="16.5" customHeight="1">
      <c r="A564" s="578"/>
      <c r="B564" s="578"/>
      <c r="C564" s="578"/>
      <c r="J564" s="578"/>
      <c r="K564" s="578"/>
      <c r="L564" s="578"/>
      <c r="M564" s="578"/>
      <c r="N564" s="578"/>
      <c r="O564" s="578"/>
      <c r="P564" s="578"/>
      <c r="Q564" s="578"/>
      <c r="R564" s="578"/>
      <c r="S564" s="578"/>
      <c r="T564" s="578"/>
      <c r="U564" s="578"/>
      <c r="V564" s="578"/>
      <c r="W564" s="578"/>
      <c r="X564" s="578"/>
    </row>
    <row r="565" spans="1:24" ht="16.5" customHeight="1">
      <c r="A565" s="578"/>
      <c r="B565" s="578"/>
      <c r="C565" s="578"/>
      <c r="J565" s="578"/>
      <c r="K565" s="578"/>
      <c r="L565" s="578"/>
      <c r="M565" s="578"/>
      <c r="N565" s="578"/>
      <c r="O565" s="578"/>
      <c r="P565" s="578"/>
      <c r="Q565" s="578"/>
      <c r="R565" s="578"/>
      <c r="S565" s="578"/>
      <c r="T565" s="578"/>
      <c r="U565" s="578"/>
      <c r="V565" s="578"/>
      <c r="W565" s="578"/>
      <c r="X565" s="578"/>
    </row>
    <row r="566" spans="1:24" ht="16.5" customHeight="1">
      <c r="A566" s="578"/>
      <c r="B566" s="578"/>
      <c r="C566" s="578"/>
      <c r="J566" s="578"/>
      <c r="K566" s="578"/>
      <c r="L566" s="578"/>
      <c r="M566" s="578"/>
      <c r="N566" s="578"/>
      <c r="O566" s="578"/>
      <c r="P566" s="578"/>
      <c r="Q566" s="578"/>
      <c r="R566" s="578"/>
      <c r="S566" s="578"/>
      <c r="T566" s="578"/>
      <c r="U566" s="578"/>
      <c r="V566" s="578"/>
      <c r="W566" s="578"/>
      <c r="X566" s="578"/>
    </row>
    <row r="567" spans="1:24" ht="16.5" customHeight="1">
      <c r="A567" s="578"/>
      <c r="B567" s="578"/>
      <c r="C567" s="578"/>
      <c r="J567" s="578"/>
      <c r="K567" s="578"/>
      <c r="L567" s="578"/>
      <c r="M567" s="578"/>
      <c r="N567" s="578"/>
      <c r="O567" s="578"/>
      <c r="P567" s="578"/>
      <c r="Q567" s="578"/>
      <c r="R567" s="578"/>
      <c r="S567" s="578"/>
      <c r="T567" s="578"/>
      <c r="U567" s="578"/>
      <c r="V567" s="578"/>
      <c r="W567" s="578"/>
      <c r="X567" s="578"/>
    </row>
    <row r="568" spans="1:24" ht="16.5" customHeight="1">
      <c r="A568" s="578"/>
      <c r="B568" s="578"/>
      <c r="C568" s="578"/>
      <c r="J568" s="578"/>
      <c r="K568" s="578"/>
      <c r="L568" s="578"/>
      <c r="M568" s="578"/>
      <c r="N568" s="578"/>
      <c r="O568" s="578"/>
      <c r="P568" s="578"/>
      <c r="Q568" s="578"/>
      <c r="R568" s="578"/>
      <c r="S568" s="578"/>
      <c r="T568" s="578"/>
      <c r="U568" s="578"/>
      <c r="V568" s="578"/>
      <c r="W568" s="578"/>
      <c r="X568" s="578"/>
    </row>
    <row r="569" spans="1:24" ht="16.5" customHeight="1">
      <c r="A569" s="578"/>
      <c r="B569" s="578"/>
      <c r="C569" s="578"/>
      <c r="J569" s="578"/>
      <c r="K569" s="578"/>
      <c r="L569" s="578"/>
      <c r="M569" s="578"/>
      <c r="N569" s="578"/>
      <c r="O569" s="578"/>
      <c r="P569" s="578"/>
      <c r="Q569" s="578"/>
      <c r="R569" s="578"/>
      <c r="S569" s="578"/>
      <c r="T569" s="578"/>
      <c r="U569" s="578"/>
      <c r="V569" s="578"/>
      <c r="W569" s="578"/>
      <c r="X569" s="578"/>
    </row>
    <row r="570" spans="1:24" ht="16.5" customHeight="1">
      <c r="A570" s="578"/>
      <c r="B570" s="578"/>
      <c r="C570" s="578"/>
      <c r="J570" s="578"/>
      <c r="K570" s="578"/>
      <c r="L570" s="578"/>
      <c r="M570" s="578"/>
      <c r="N570" s="578"/>
      <c r="O570" s="578"/>
      <c r="P570" s="578"/>
      <c r="Q570" s="578"/>
      <c r="R570" s="578"/>
      <c r="S570" s="578"/>
      <c r="T570" s="578"/>
      <c r="U570" s="578"/>
      <c r="V570" s="578"/>
      <c r="W570" s="578"/>
      <c r="X570" s="578"/>
    </row>
    <row r="571" spans="1:24" ht="16.5" customHeight="1">
      <c r="A571" s="578"/>
      <c r="B571" s="578"/>
      <c r="C571" s="578"/>
      <c r="J571" s="578"/>
      <c r="K571" s="578"/>
      <c r="L571" s="578"/>
      <c r="M571" s="578"/>
      <c r="N571" s="578"/>
      <c r="O571" s="578"/>
      <c r="P571" s="578"/>
      <c r="Q571" s="578"/>
      <c r="R571" s="578"/>
      <c r="S571" s="578"/>
      <c r="T571" s="578"/>
      <c r="U571" s="578"/>
      <c r="V571" s="578"/>
      <c r="W571" s="578"/>
      <c r="X571" s="578"/>
    </row>
    <row r="572" spans="1:24" ht="16.5" customHeight="1">
      <c r="A572" s="578"/>
      <c r="B572" s="578"/>
      <c r="C572" s="578"/>
      <c r="J572" s="578"/>
      <c r="K572" s="578"/>
      <c r="L572" s="578"/>
      <c r="M572" s="578"/>
      <c r="N572" s="578"/>
      <c r="O572" s="578"/>
      <c r="P572" s="578"/>
      <c r="Q572" s="578"/>
      <c r="R572" s="578"/>
      <c r="S572" s="578"/>
      <c r="T572" s="578"/>
      <c r="U572" s="578"/>
      <c r="V572" s="578"/>
      <c r="W572" s="578"/>
      <c r="X572" s="578"/>
    </row>
    <row r="573" spans="1:24" ht="16.5" customHeight="1">
      <c r="A573" s="578"/>
      <c r="B573" s="578"/>
      <c r="C573" s="578"/>
      <c r="J573" s="578"/>
      <c r="K573" s="578"/>
      <c r="L573" s="578"/>
      <c r="M573" s="578"/>
      <c r="N573" s="578"/>
      <c r="O573" s="578"/>
      <c r="P573" s="578"/>
      <c r="Q573" s="578"/>
      <c r="R573" s="578"/>
      <c r="S573" s="578"/>
      <c r="T573" s="578"/>
      <c r="U573" s="578"/>
      <c r="V573" s="578"/>
      <c r="W573" s="578"/>
      <c r="X573" s="578"/>
    </row>
    <row r="574" spans="1:24" ht="16.5" customHeight="1">
      <c r="A574" s="578"/>
      <c r="B574" s="578"/>
      <c r="C574" s="578"/>
      <c r="J574" s="578"/>
      <c r="K574" s="578"/>
      <c r="L574" s="578"/>
      <c r="M574" s="578"/>
      <c r="N574" s="578"/>
      <c r="O574" s="578"/>
      <c r="P574" s="578"/>
      <c r="Q574" s="578"/>
      <c r="R574" s="578"/>
      <c r="S574" s="578"/>
      <c r="T574" s="578"/>
      <c r="U574" s="578"/>
      <c r="V574" s="578"/>
      <c r="W574" s="578"/>
      <c r="X574" s="578"/>
    </row>
    <row r="575" spans="1:24" ht="16.5" customHeight="1">
      <c r="A575" s="578"/>
      <c r="B575" s="578"/>
      <c r="C575" s="578"/>
      <c r="J575" s="578"/>
      <c r="K575" s="578"/>
      <c r="L575" s="578"/>
      <c r="M575" s="578"/>
      <c r="N575" s="578"/>
      <c r="O575" s="578"/>
      <c r="P575" s="578"/>
      <c r="Q575" s="578"/>
      <c r="R575" s="578"/>
      <c r="S575" s="578"/>
      <c r="T575" s="578"/>
      <c r="U575" s="578"/>
      <c r="V575" s="578"/>
      <c r="W575" s="578"/>
      <c r="X575" s="578"/>
    </row>
    <row r="576" spans="1:24" ht="16.5" customHeight="1">
      <c r="A576" s="578"/>
      <c r="B576" s="578"/>
      <c r="C576" s="578"/>
      <c r="J576" s="578"/>
      <c r="K576" s="578"/>
      <c r="L576" s="578"/>
      <c r="M576" s="578"/>
      <c r="N576" s="578"/>
      <c r="O576" s="578"/>
      <c r="P576" s="578"/>
      <c r="Q576" s="578"/>
      <c r="R576" s="578"/>
      <c r="S576" s="578"/>
      <c r="T576" s="578"/>
      <c r="U576" s="578"/>
      <c r="V576" s="578"/>
      <c r="W576" s="578"/>
      <c r="X576" s="578"/>
    </row>
    <row r="577" spans="1:24" ht="16.5" customHeight="1">
      <c r="A577" s="578"/>
      <c r="B577" s="578"/>
      <c r="C577" s="578"/>
      <c r="J577" s="578"/>
      <c r="K577" s="578"/>
      <c r="L577" s="578"/>
      <c r="M577" s="578"/>
      <c r="N577" s="578"/>
      <c r="O577" s="578"/>
      <c r="P577" s="578"/>
      <c r="Q577" s="578"/>
      <c r="R577" s="578"/>
      <c r="S577" s="578"/>
      <c r="T577" s="578"/>
      <c r="U577" s="578"/>
      <c r="V577" s="578"/>
      <c r="W577" s="578"/>
      <c r="X577" s="578"/>
    </row>
    <row r="578" spans="1:24" ht="16.5" customHeight="1">
      <c r="A578" s="578"/>
      <c r="B578" s="578"/>
      <c r="C578" s="578"/>
      <c r="J578" s="578"/>
      <c r="K578" s="578"/>
      <c r="L578" s="578"/>
      <c r="M578" s="578"/>
      <c r="N578" s="578"/>
      <c r="O578" s="578"/>
      <c r="P578" s="578"/>
      <c r="Q578" s="578"/>
      <c r="R578" s="578"/>
      <c r="S578" s="578"/>
      <c r="T578" s="578"/>
      <c r="U578" s="578"/>
      <c r="V578" s="578"/>
      <c r="W578" s="578"/>
      <c r="X578" s="578"/>
    </row>
    <row r="579" spans="1:24" ht="16.5" customHeight="1">
      <c r="A579" s="578"/>
      <c r="B579" s="578"/>
      <c r="C579" s="578"/>
      <c r="J579" s="578"/>
      <c r="K579" s="578"/>
      <c r="L579" s="578"/>
      <c r="M579" s="578"/>
      <c r="N579" s="578"/>
      <c r="O579" s="578"/>
      <c r="P579" s="578"/>
      <c r="Q579" s="578"/>
      <c r="R579" s="578"/>
      <c r="S579" s="578"/>
      <c r="T579" s="578"/>
      <c r="U579" s="578"/>
      <c r="V579" s="578"/>
      <c r="W579" s="578"/>
      <c r="X579" s="578"/>
    </row>
    <row r="580" spans="1:24" ht="16.5" customHeight="1">
      <c r="A580" s="578"/>
      <c r="B580" s="578"/>
      <c r="C580" s="578"/>
      <c r="J580" s="578"/>
      <c r="K580" s="578"/>
      <c r="L580" s="578"/>
      <c r="M580" s="578"/>
      <c r="N580" s="578"/>
      <c r="O580" s="578"/>
      <c r="P580" s="578"/>
      <c r="Q580" s="578"/>
      <c r="R580" s="578"/>
      <c r="S580" s="578"/>
      <c r="T580" s="578"/>
      <c r="U580" s="578"/>
      <c r="V580" s="578"/>
      <c r="W580" s="578"/>
      <c r="X580" s="578"/>
    </row>
    <row r="581" spans="1:24" ht="16.5" customHeight="1">
      <c r="A581" s="578"/>
      <c r="B581" s="578"/>
      <c r="C581" s="578"/>
      <c r="J581" s="578"/>
      <c r="K581" s="578"/>
      <c r="L581" s="578"/>
      <c r="M581" s="578"/>
      <c r="N581" s="578"/>
      <c r="O581" s="578"/>
      <c r="P581" s="578"/>
      <c r="Q581" s="578"/>
      <c r="R581" s="578"/>
      <c r="S581" s="578"/>
      <c r="T581" s="578"/>
      <c r="U581" s="578"/>
      <c r="V581" s="578"/>
      <c r="W581" s="578"/>
      <c r="X581" s="578"/>
    </row>
    <row r="582" spans="1:24" ht="16.5" customHeight="1">
      <c r="A582" s="578"/>
      <c r="B582" s="578"/>
      <c r="C582" s="578"/>
      <c r="J582" s="578"/>
      <c r="K582" s="578"/>
      <c r="L582" s="578"/>
      <c r="M582" s="578"/>
      <c r="N582" s="578"/>
      <c r="O582" s="578"/>
      <c r="P582" s="578"/>
      <c r="Q582" s="578"/>
      <c r="R582" s="578"/>
      <c r="S582" s="578"/>
      <c r="T582" s="578"/>
      <c r="U582" s="578"/>
      <c r="V582" s="578"/>
      <c r="W582" s="578"/>
      <c r="X582" s="578"/>
    </row>
    <row r="583" spans="1:24" ht="16.5" customHeight="1">
      <c r="A583" s="578"/>
      <c r="B583" s="578"/>
      <c r="C583" s="578"/>
      <c r="J583" s="578"/>
      <c r="K583" s="578"/>
      <c r="L583" s="578"/>
      <c r="M583" s="578"/>
      <c r="N583" s="578"/>
      <c r="O583" s="578"/>
      <c r="P583" s="578"/>
      <c r="Q583" s="578"/>
      <c r="R583" s="578"/>
      <c r="S583" s="578"/>
      <c r="T583" s="578"/>
      <c r="U583" s="578"/>
      <c r="V583" s="578"/>
      <c r="W583" s="578"/>
      <c r="X583" s="578"/>
    </row>
    <row r="584" spans="1:24" ht="16.5" customHeight="1">
      <c r="A584" s="578"/>
      <c r="B584" s="578"/>
      <c r="C584" s="578"/>
      <c r="J584" s="578"/>
      <c r="K584" s="578"/>
      <c r="L584" s="578"/>
      <c r="M584" s="578"/>
      <c r="N584" s="578"/>
      <c r="O584" s="578"/>
      <c r="P584" s="578"/>
      <c r="Q584" s="578"/>
      <c r="R584" s="578"/>
      <c r="S584" s="578"/>
      <c r="T584" s="578"/>
      <c r="U584" s="578"/>
      <c r="V584" s="578"/>
      <c r="W584" s="578"/>
      <c r="X584" s="578"/>
    </row>
    <row r="585" spans="1:24" ht="16.5" customHeight="1">
      <c r="A585" s="578"/>
      <c r="B585" s="578"/>
      <c r="C585" s="578"/>
      <c r="J585" s="578"/>
      <c r="K585" s="578"/>
      <c r="L585" s="578"/>
      <c r="M585" s="578"/>
      <c r="N585" s="578"/>
      <c r="O585" s="578"/>
      <c r="P585" s="578"/>
      <c r="Q585" s="578"/>
      <c r="R585" s="578"/>
      <c r="S585" s="578"/>
      <c r="T585" s="578"/>
      <c r="U585" s="578"/>
      <c r="V585" s="578"/>
      <c r="W585" s="578"/>
      <c r="X585" s="578"/>
    </row>
    <row r="586" spans="1:24" ht="16.5" customHeight="1">
      <c r="A586" s="578"/>
      <c r="B586" s="578"/>
      <c r="C586" s="578"/>
      <c r="J586" s="578"/>
      <c r="K586" s="578"/>
      <c r="L586" s="578"/>
      <c r="M586" s="578"/>
      <c r="N586" s="578"/>
      <c r="O586" s="578"/>
      <c r="P586" s="578"/>
      <c r="Q586" s="578"/>
      <c r="R586" s="578"/>
      <c r="S586" s="578"/>
      <c r="T586" s="578"/>
      <c r="U586" s="578"/>
      <c r="V586" s="578"/>
      <c r="W586" s="578"/>
      <c r="X586" s="578"/>
    </row>
    <row r="587" spans="1:24" ht="16.5" customHeight="1">
      <c r="A587" s="578"/>
      <c r="B587" s="578"/>
      <c r="C587" s="578"/>
      <c r="J587" s="578"/>
      <c r="K587" s="578"/>
      <c r="L587" s="578"/>
      <c r="M587" s="578"/>
      <c r="N587" s="578"/>
      <c r="O587" s="578"/>
      <c r="P587" s="578"/>
      <c r="Q587" s="578"/>
      <c r="R587" s="578"/>
      <c r="S587" s="578"/>
      <c r="T587" s="578"/>
      <c r="U587" s="578"/>
      <c r="V587" s="578"/>
      <c r="W587" s="578"/>
      <c r="X587" s="578"/>
    </row>
    <row r="588" spans="1:24" ht="16.5" customHeight="1">
      <c r="A588" s="578"/>
      <c r="B588" s="578"/>
      <c r="C588" s="578"/>
      <c r="J588" s="578"/>
      <c r="K588" s="578"/>
      <c r="L588" s="578"/>
      <c r="M588" s="578"/>
      <c r="N588" s="578"/>
      <c r="O588" s="578"/>
      <c r="P588" s="578"/>
      <c r="Q588" s="578"/>
      <c r="R588" s="578"/>
      <c r="S588" s="578"/>
      <c r="T588" s="578"/>
      <c r="U588" s="578"/>
      <c r="V588" s="578"/>
      <c r="W588" s="578"/>
      <c r="X588" s="578"/>
    </row>
    <row r="589" spans="1:24" ht="16.5" customHeight="1">
      <c r="A589" s="578"/>
      <c r="B589" s="578"/>
      <c r="C589" s="578"/>
      <c r="J589" s="578"/>
      <c r="K589" s="578"/>
      <c r="L589" s="578"/>
      <c r="M589" s="578"/>
      <c r="N589" s="578"/>
      <c r="O589" s="578"/>
      <c r="P589" s="578"/>
      <c r="Q589" s="578"/>
      <c r="R589" s="578"/>
      <c r="S589" s="578"/>
      <c r="T589" s="578"/>
      <c r="U589" s="578"/>
      <c r="V589" s="578"/>
      <c r="W589" s="578"/>
      <c r="X589" s="578"/>
    </row>
    <row r="590" spans="1:24" ht="16.5" customHeight="1">
      <c r="A590" s="578"/>
      <c r="B590" s="578"/>
      <c r="C590" s="578"/>
      <c r="J590" s="578"/>
      <c r="K590" s="578"/>
      <c r="L590" s="578"/>
      <c r="M590" s="578"/>
      <c r="N590" s="578"/>
      <c r="O590" s="578"/>
      <c r="P590" s="578"/>
      <c r="Q590" s="578"/>
      <c r="R590" s="578"/>
      <c r="S590" s="578"/>
      <c r="T590" s="578"/>
      <c r="U590" s="578"/>
      <c r="V590" s="578"/>
      <c r="W590" s="578"/>
      <c r="X590" s="578"/>
    </row>
    <row r="591" spans="1:24" ht="16.5" customHeight="1">
      <c r="A591" s="578"/>
      <c r="B591" s="578"/>
      <c r="C591" s="578"/>
      <c r="J591" s="578"/>
      <c r="K591" s="578"/>
      <c r="L591" s="578"/>
      <c r="M591" s="578"/>
      <c r="N591" s="578"/>
      <c r="O591" s="578"/>
      <c r="P591" s="578"/>
      <c r="Q591" s="578"/>
      <c r="R591" s="578"/>
      <c r="S591" s="578"/>
      <c r="T591" s="578"/>
      <c r="U591" s="578"/>
      <c r="V591" s="578"/>
      <c r="W591" s="578"/>
      <c r="X591" s="578"/>
    </row>
    <row r="592" spans="1:24" ht="16.5" customHeight="1">
      <c r="A592" s="578"/>
      <c r="B592" s="578"/>
      <c r="C592" s="578"/>
      <c r="J592" s="578"/>
      <c r="K592" s="578"/>
      <c r="L592" s="578"/>
      <c r="M592" s="578"/>
      <c r="N592" s="578"/>
      <c r="O592" s="578"/>
      <c r="P592" s="578"/>
      <c r="Q592" s="578"/>
      <c r="R592" s="578"/>
      <c r="S592" s="578"/>
      <c r="T592" s="578"/>
      <c r="U592" s="578"/>
      <c r="V592" s="578"/>
      <c r="W592" s="578"/>
      <c r="X592" s="578"/>
    </row>
    <row r="593" spans="1:24" ht="16.5" customHeight="1">
      <c r="A593" s="578"/>
      <c r="B593" s="578"/>
      <c r="C593" s="578"/>
      <c r="J593" s="578"/>
      <c r="K593" s="578"/>
      <c r="L593" s="578"/>
      <c r="M593" s="578"/>
      <c r="N593" s="578"/>
      <c r="O593" s="578"/>
      <c r="P593" s="578"/>
      <c r="Q593" s="578"/>
      <c r="R593" s="578"/>
      <c r="S593" s="578"/>
      <c r="T593" s="578"/>
      <c r="U593" s="578"/>
      <c r="V593" s="578"/>
      <c r="W593" s="578"/>
      <c r="X593" s="578"/>
    </row>
    <row r="594" spans="1:24" ht="16.5" customHeight="1">
      <c r="A594" s="578"/>
      <c r="B594" s="578"/>
      <c r="C594" s="578"/>
      <c r="J594" s="578"/>
      <c r="K594" s="578"/>
      <c r="L594" s="578"/>
      <c r="M594" s="578"/>
      <c r="N594" s="578"/>
      <c r="O594" s="578"/>
      <c r="P594" s="578"/>
      <c r="Q594" s="578"/>
      <c r="R594" s="578"/>
      <c r="S594" s="578"/>
      <c r="T594" s="578"/>
      <c r="U594" s="578"/>
      <c r="V594" s="578"/>
      <c r="W594" s="578"/>
      <c r="X594" s="578"/>
    </row>
    <row r="595" spans="1:24" ht="16.5" customHeight="1">
      <c r="A595" s="578"/>
      <c r="B595" s="578"/>
      <c r="C595" s="578"/>
      <c r="J595" s="578"/>
      <c r="K595" s="578"/>
      <c r="L595" s="578"/>
      <c r="M595" s="578"/>
      <c r="N595" s="578"/>
      <c r="O595" s="578"/>
      <c r="P595" s="578"/>
      <c r="Q595" s="578"/>
      <c r="R595" s="578"/>
      <c r="S595" s="578"/>
      <c r="T595" s="578"/>
      <c r="U595" s="578"/>
      <c r="V595" s="578"/>
      <c r="W595" s="578"/>
      <c r="X595" s="578"/>
    </row>
    <row r="596" spans="1:24" ht="16.5" customHeight="1">
      <c r="A596" s="578"/>
      <c r="B596" s="578"/>
      <c r="C596" s="578"/>
      <c r="J596" s="578"/>
      <c r="K596" s="578"/>
      <c r="L596" s="578"/>
      <c r="M596" s="578"/>
      <c r="N596" s="578"/>
      <c r="O596" s="578"/>
      <c r="P596" s="578"/>
      <c r="Q596" s="578"/>
      <c r="R596" s="578"/>
      <c r="S596" s="578"/>
      <c r="T596" s="578"/>
      <c r="U596" s="578"/>
      <c r="V596" s="578"/>
      <c r="W596" s="578"/>
      <c r="X596" s="578"/>
    </row>
    <row r="597" spans="1:24" ht="16.5" customHeight="1">
      <c r="A597" s="578"/>
      <c r="B597" s="578"/>
      <c r="C597" s="578"/>
      <c r="J597" s="578"/>
      <c r="K597" s="578"/>
      <c r="L597" s="578"/>
      <c r="M597" s="578"/>
      <c r="N597" s="578"/>
      <c r="O597" s="578"/>
      <c r="P597" s="578"/>
      <c r="Q597" s="578"/>
      <c r="R597" s="578"/>
      <c r="S597" s="578"/>
      <c r="T597" s="578"/>
      <c r="U597" s="578"/>
      <c r="V597" s="578"/>
      <c r="W597" s="578"/>
      <c r="X597" s="578"/>
    </row>
    <row r="598" spans="1:24" ht="16.5" customHeight="1">
      <c r="A598" s="578"/>
      <c r="B598" s="578"/>
      <c r="C598" s="578"/>
      <c r="J598" s="578"/>
      <c r="K598" s="578"/>
      <c r="L598" s="578"/>
      <c r="M598" s="578"/>
      <c r="N598" s="578"/>
      <c r="O598" s="578"/>
      <c r="P598" s="578"/>
      <c r="Q598" s="578"/>
      <c r="R598" s="578"/>
      <c r="S598" s="578"/>
      <c r="T598" s="578"/>
      <c r="U598" s="578"/>
      <c r="V598" s="578"/>
      <c r="W598" s="578"/>
      <c r="X598" s="578"/>
    </row>
    <row r="599" spans="1:24" ht="16.5" customHeight="1">
      <c r="A599" s="578"/>
      <c r="B599" s="578"/>
      <c r="C599" s="578"/>
      <c r="J599" s="578"/>
      <c r="K599" s="578"/>
      <c r="L599" s="578"/>
      <c r="M599" s="578"/>
      <c r="N599" s="578"/>
      <c r="O599" s="578"/>
      <c r="P599" s="578"/>
      <c r="Q599" s="578"/>
      <c r="R599" s="578"/>
      <c r="S599" s="578"/>
      <c r="T599" s="578"/>
      <c r="U599" s="578"/>
      <c r="V599" s="578"/>
      <c r="W599" s="578"/>
      <c r="X599" s="578"/>
    </row>
    <row r="600" spans="1:24" ht="16.5" customHeight="1">
      <c r="A600" s="578"/>
      <c r="B600" s="578"/>
      <c r="C600" s="578"/>
      <c r="J600" s="578"/>
      <c r="K600" s="578"/>
      <c r="L600" s="578"/>
      <c r="M600" s="578"/>
      <c r="N600" s="578"/>
      <c r="O600" s="578"/>
      <c r="P600" s="578"/>
      <c r="Q600" s="578"/>
      <c r="R600" s="578"/>
      <c r="S600" s="578"/>
      <c r="T600" s="578"/>
      <c r="U600" s="578"/>
      <c r="V600" s="578"/>
      <c r="W600" s="578"/>
      <c r="X600" s="578"/>
    </row>
    <row r="601" spans="1:24" ht="16.5" customHeight="1">
      <c r="A601" s="578"/>
      <c r="B601" s="578"/>
      <c r="C601" s="578"/>
      <c r="J601" s="578"/>
      <c r="K601" s="578"/>
      <c r="L601" s="578"/>
      <c r="M601" s="578"/>
      <c r="N601" s="578"/>
      <c r="O601" s="578"/>
      <c r="P601" s="578"/>
      <c r="Q601" s="578"/>
      <c r="R601" s="578"/>
      <c r="S601" s="578"/>
      <c r="T601" s="578"/>
      <c r="U601" s="578"/>
      <c r="V601" s="578"/>
      <c r="W601" s="578"/>
      <c r="X601" s="578"/>
    </row>
    <row r="602" spans="1:24" ht="16.5" customHeight="1">
      <c r="A602" s="578"/>
      <c r="B602" s="578"/>
      <c r="C602" s="578"/>
      <c r="J602" s="578"/>
      <c r="K602" s="578"/>
      <c r="L602" s="578"/>
      <c r="M602" s="578"/>
      <c r="N602" s="578"/>
      <c r="O602" s="578"/>
      <c r="P602" s="578"/>
      <c r="Q602" s="578"/>
      <c r="R602" s="578"/>
      <c r="S602" s="578"/>
      <c r="T602" s="578"/>
      <c r="U602" s="578"/>
      <c r="V602" s="578"/>
      <c r="W602" s="578"/>
      <c r="X602" s="578"/>
    </row>
    <row r="603" spans="1:24" ht="16.5" customHeight="1">
      <c r="A603" s="578"/>
      <c r="B603" s="578"/>
      <c r="C603" s="578"/>
      <c r="J603" s="578"/>
      <c r="K603" s="578"/>
      <c r="L603" s="578"/>
      <c r="M603" s="578"/>
      <c r="N603" s="578"/>
      <c r="O603" s="578"/>
      <c r="P603" s="578"/>
      <c r="Q603" s="578"/>
      <c r="R603" s="578"/>
      <c r="S603" s="578"/>
      <c r="T603" s="578"/>
      <c r="U603" s="578"/>
      <c r="V603" s="578"/>
      <c r="W603" s="578"/>
      <c r="X603" s="578"/>
    </row>
    <row r="604" spans="1:24" ht="16.5" customHeight="1">
      <c r="A604" s="578"/>
      <c r="B604" s="578"/>
      <c r="C604" s="578"/>
      <c r="J604" s="578"/>
      <c r="K604" s="578"/>
      <c r="L604" s="578"/>
      <c r="M604" s="578"/>
      <c r="N604" s="578"/>
      <c r="O604" s="578"/>
      <c r="P604" s="578"/>
      <c r="Q604" s="578"/>
      <c r="R604" s="578"/>
      <c r="S604" s="578"/>
      <c r="T604" s="578"/>
      <c r="U604" s="578"/>
      <c r="V604" s="578"/>
      <c r="W604" s="578"/>
      <c r="X604" s="578"/>
    </row>
    <row r="605" spans="1:24" ht="16.5" customHeight="1">
      <c r="A605" s="578"/>
      <c r="B605" s="578"/>
      <c r="C605" s="578"/>
      <c r="J605" s="578"/>
      <c r="K605" s="578"/>
      <c r="L605" s="578"/>
      <c r="M605" s="578"/>
      <c r="N605" s="578"/>
      <c r="O605" s="578"/>
      <c r="P605" s="578"/>
      <c r="Q605" s="578"/>
      <c r="R605" s="578"/>
      <c r="S605" s="578"/>
      <c r="T605" s="578"/>
      <c r="U605" s="578"/>
      <c r="V605" s="578"/>
      <c r="W605" s="578"/>
      <c r="X605" s="578"/>
    </row>
    <row r="606" spans="1:24" ht="16.5" customHeight="1">
      <c r="A606" s="578"/>
      <c r="B606" s="578"/>
      <c r="C606" s="578"/>
      <c r="J606" s="578"/>
      <c r="K606" s="578"/>
      <c r="L606" s="578"/>
      <c r="M606" s="578"/>
      <c r="N606" s="578"/>
      <c r="O606" s="578"/>
      <c r="P606" s="578"/>
      <c r="Q606" s="578"/>
      <c r="R606" s="578"/>
      <c r="S606" s="578"/>
      <c r="T606" s="578"/>
      <c r="U606" s="578"/>
      <c r="V606" s="578"/>
      <c r="W606" s="578"/>
      <c r="X606" s="578"/>
    </row>
    <row r="607" spans="1:24" ht="16.5" customHeight="1">
      <c r="A607" s="578"/>
      <c r="B607" s="578"/>
      <c r="C607" s="578"/>
      <c r="J607" s="578"/>
      <c r="K607" s="578"/>
      <c r="L607" s="578"/>
      <c r="M607" s="578"/>
      <c r="N607" s="578"/>
      <c r="O607" s="578"/>
      <c r="P607" s="578"/>
      <c r="Q607" s="578"/>
      <c r="R607" s="578"/>
      <c r="S607" s="578"/>
      <c r="T607" s="578"/>
      <c r="U607" s="578"/>
      <c r="V607" s="578"/>
      <c r="W607" s="578"/>
      <c r="X607" s="578"/>
    </row>
    <row r="608" spans="1:24" ht="16.5" customHeight="1">
      <c r="A608" s="578"/>
      <c r="B608" s="578"/>
      <c r="C608" s="578"/>
      <c r="J608" s="578"/>
      <c r="K608" s="578"/>
      <c r="L608" s="578"/>
      <c r="M608" s="578"/>
      <c r="N608" s="578"/>
      <c r="O608" s="578"/>
      <c r="P608" s="578"/>
      <c r="Q608" s="578"/>
      <c r="R608" s="578"/>
      <c r="S608" s="578"/>
      <c r="T608" s="578"/>
      <c r="U608" s="578"/>
      <c r="V608" s="578"/>
      <c r="W608" s="578"/>
      <c r="X608" s="578"/>
    </row>
    <row r="609" spans="1:24" ht="16.5" customHeight="1">
      <c r="A609" s="578"/>
      <c r="B609" s="578"/>
      <c r="C609" s="578"/>
      <c r="J609" s="578"/>
      <c r="K609" s="578"/>
      <c r="L609" s="578"/>
      <c r="M609" s="578"/>
      <c r="N609" s="578"/>
      <c r="O609" s="578"/>
      <c r="P609" s="578"/>
      <c r="Q609" s="578"/>
      <c r="R609" s="578"/>
      <c r="S609" s="578"/>
      <c r="T609" s="578"/>
      <c r="U609" s="578"/>
      <c r="V609" s="578"/>
      <c r="W609" s="578"/>
      <c r="X609" s="578"/>
    </row>
    <row r="610" spans="1:24" ht="16.5" customHeight="1">
      <c r="A610" s="578"/>
      <c r="B610" s="578"/>
      <c r="C610" s="578"/>
      <c r="J610" s="578"/>
      <c r="K610" s="578"/>
      <c r="L610" s="578"/>
      <c r="M610" s="578"/>
      <c r="N610" s="578"/>
      <c r="O610" s="578"/>
      <c r="P610" s="578"/>
      <c r="Q610" s="578"/>
      <c r="R610" s="578"/>
      <c r="S610" s="578"/>
      <c r="T610" s="578"/>
      <c r="U610" s="578"/>
      <c r="V610" s="578"/>
      <c r="W610" s="578"/>
      <c r="X610" s="578"/>
    </row>
    <row r="611" spans="1:24" ht="16.5" customHeight="1">
      <c r="A611" s="578"/>
      <c r="B611" s="578"/>
      <c r="C611" s="578"/>
      <c r="J611" s="578"/>
      <c r="K611" s="578"/>
      <c r="L611" s="578"/>
      <c r="M611" s="578"/>
      <c r="N611" s="578"/>
      <c r="O611" s="578"/>
      <c r="P611" s="578"/>
      <c r="Q611" s="578"/>
      <c r="R611" s="578"/>
      <c r="S611" s="578"/>
      <c r="T611" s="578"/>
      <c r="U611" s="578"/>
      <c r="V611" s="578"/>
      <c r="W611" s="578"/>
      <c r="X611" s="578"/>
    </row>
    <row r="612" spans="1:24" ht="16.5" customHeight="1">
      <c r="A612" s="578"/>
      <c r="B612" s="578"/>
      <c r="C612" s="578"/>
      <c r="J612" s="578"/>
      <c r="K612" s="578"/>
      <c r="L612" s="578"/>
      <c r="M612" s="578"/>
      <c r="N612" s="578"/>
      <c r="O612" s="578"/>
      <c r="P612" s="578"/>
      <c r="Q612" s="578"/>
      <c r="R612" s="578"/>
      <c r="S612" s="578"/>
      <c r="T612" s="578"/>
      <c r="U612" s="578"/>
      <c r="V612" s="578"/>
      <c r="W612" s="578"/>
      <c r="X612" s="578"/>
    </row>
    <row r="613" spans="1:24" ht="16.5" customHeight="1">
      <c r="A613" s="578"/>
      <c r="B613" s="578"/>
      <c r="C613" s="578"/>
      <c r="J613" s="578"/>
      <c r="K613" s="578"/>
      <c r="L613" s="578"/>
      <c r="M613" s="578"/>
      <c r="N613" s="578"/>
      <c r="O613" s="578"/>
      <c r="P613" s="578"/>
      <c r="Q613" s="578"/>
      <c r="R613" s="578"/>
      <c r="S613" s="578"/>
      <c r="T613" s="578"/>
      <c r="U613" s="578"/>
      <c r="V613" s="578"/>
      <c r="W613" s="578"/>
      <c r="X613" s="578"/>
    </row>
    <row r="614" spans="1:24" ht="16.5" customHeight="1">
      <c r="A614" s="578"/>
      <c r="B614" s="578"/>
      <c r="C614" s="578"/>
      <c r="J614" s="578"/>
      <c r="K614" s="578"/>
      <c r="L614" s="578"/>
      <c r="M614" s="578"/>
      <c r="N614" s="578"/>
      <c r="O614" s="578"/>
      <c r="P614" s="578"/>
      <c r="Q614" s="578"/>
      <c r="R614" s="578"/>
      <c r="S614" s="578"/>
      <c r="T614" s="578"/>
      <c r="U614" s="578"/>
      <c r="V614" s="578"/>
      <c r="W614" s="578"/>
      <c r="X614" s="578"/>
    </row>
    <row r="615" spans="1:24" ht="16.5" customHeight="1">
      <c r="A615" s="578"/>
      <c r="B615" s="578"/>
      <c r="C615" s="578"/>
      <c r="J615" s="578"/>
      <c r="K615" s="578"/>
      <c r="L615" s="578"/>
      <c r="M615" s="578"/>
      <c r="N615" s="578"/>
      <c r="O615" s="578"/>
      <c r="P615" s="578"/>
      <c r="Q615" s="578"/>
      <c r="R615" s="578"/>
      <c r="S615" s="578"/>
      <c r="T615" s="578"/>
      <c r="U615" s="578"/>
      <c r="V615" s="578"/>
      <c r="W615" s="578"/>
      <c r="X615" s="578"/>
    </row>
    <row r="616" spans="1:24" ht="16.5" customHeight="1">
      <c r="A616" s="578"/>
      <c r="B616" s="578"/>
      <c r="C616" s="578"/>
      <c r="J616" s="578"/>
      <c r="K616" s="578"/>
      <c r="L616" s="578"/>
      <c r="M616" s="578"/>
      <c r="N616" s="578"/>
      <c r="O616" s="578"/>
      <c r="P616" s="578"/>
      <c r="Q616" s="578"/>
      <c r="R616" s="578"/>
      <c r="S616" s="578"/>
      <c r="T616" s="578"/>
      <c r="U616" s="578"/>
      <c r="V616" s="578"/>
      <c r="W616" s="578"/>
      <c r="X616" s="578"/>
    </row>
    <row r="617" spans="1:24" ht="16.5" customHeight="1">
      <c r="A617" s="578"/>
      <c r="B617" s="578"/>
      <c r="C617" s="578"/>
      <c r="J617" s="578"/>
      <c r="K617" s="578"/>
      <c r="L617" s="578"/>
      <c r="M617" s="578"/>
      <c r="N617" s="578"/>
      <c r="O617" s="578"/>
      <c r="P617" s="578"/>
      <c r="Q617" s="578"/>
      <c r="R617" s="578"/>
      <c r="S617" s="578"/>
      <c r="T617" s="578"/>
      <c r="U617" s="578"/>
      <c r="V617" s="578"/>
      <c r="W617" s="578"/>
      <c r="X617" s="578"/>
    </row>
    <row r="618" spans="1:24" ht="16.5" customHeight="1">
      <c r="A618" s="578"/>
      <c r="B618" s="578"/>
      <c r="C618" s="578"/>
      <c r="J618" s="578"/>
      <c r="K618" s="578"/>
      <c r="L618" s="578"/>
      <c r="M618" s="578"/>
      <c r="N618" s="578"/>
      <c r="O618" s="578"/>
      <c r="P618" s="578"/>
      <c r="Q618" s="578"/>
      <c r="R618" s="578"/>
      <c r="S618" s="578"/>
      <c r="T618" s="578"/>
      <c r="U618" s="578"/>
      <c r="V618" s="578"/>
      <c r="W618" s="578"/>
      <c r="X618" s="578"/>
    </row>
    <row r="619" spans="1:24" ht="16.5" customHeight="1">
      <c r="A619" s="578"/>
      <c r="B619" s="578"/>
      <c r="C619" s="578"/>
      <c r="J619" s="578"/>
      <c r="K619" s="578"/>
      <c r="L619" s="578"/>
      <c r="M619" s="578"/>
      <c r="N619" s="578"/>
      <c r="O619" s="578"/>
      <c r="P619" s="578"/>
      <c r="Q619" s="578"/>
      <c r="R619" s="578"/>
      <c r="S619" s="578"/>
      <c r="T619" s="578"/>
      <c r="U619" s="578"/>
      <c r="V619" s="578"/>
      <c r="W619" s="578"/>
      <c r="X619" s="578"/>
    </row>
    <row r="620" spans="1:24" ht="16.5" customHeight="1">
      <c r="A620" s="578"/>
      <c r="B620" s="578"/>
      <c r="C620" s="578"/>
      <c r="J620" s="578"/>
      <c r="K620" s="578"/>
      <c r="L620" s="578"/>
      <c r="M620" s="578"/>
      <c r="N620" s="578"/>
      <c r="O620" s="578"/>
      <c r="P620" s="578"/>
      <c r="Q620" s="578"/>
      <c r="R620" s="578"/>
      <c r="S620" s="578"/>
      <c r="T620" s="578"/>
      <c r="U620" s="578"/>
      <c r="V620" s="578"/>
      <c r="W620" s="578"/>
      <c r="X620" s="578"/>
    </row>
    <row r="621" spans="1:24" ht="16.5" customHeight="1">
      <c r="A621" s="578"/>
      <c r="B621" s="578"/>
      <c r="C621" s="578"/>
      <c r="J621" s="578"/>
      <c r="K621" s="578"/>
      <c r="L621" s="578"/>
      <c r="M621" s="578"/>
      <c r="N621" s="578"/>
      <c r="O621" s="578"/>
      <c r="P621" s="578"/>
      <c r="Q621" s="578"/>
      <c r="R621" s="578"/>
      <c r="S621" s="578"/>
      <c r="T621" s="578"/>
      <c r="U621" s="578"/>
      <c r="V621" s="578"/>
      <c r="W621" s="578"/>
      <c r="X621" s="578"/>
    </row>
    <row r="622" spans="1:24" ht="16.5" customHeight="1">
      <c r="A622" s="578"/>
      <c r="B622" s="578"/>
      <c r="C622" s="578"/>
      <c r="J622" s="578"/>
      <c r="K622" s="578"/>
      <c r="L622" s="578"/>
      <c r="M622" s="578"/>
      <c r="N622" s="578"/>
      <c r="O622" s="578"/>
      <c r="P622" s="578"/>
      <c r="Q622" s="578"/>
      <c r="R622" s="578"/>
      <c r="S622" s="578"/>
      <c r="T622" s="578"/>
      <c r="U622" s="578"/>
      <c r="V622" s="578"/>
      <c r="W622" s="578"/>
      <c r="X622" s="578"/>
    </row>
    <row r="623" spans="1:24" ht="16.5" customHeight="1">
      <c r="A623" s="578"/>
      <c r="B623" s="578"/>
      <c r="C623" s="578"/>
      <c r="J623" s="578"/>
      <c r="K623" s="578"/>
      <c r="L623" s="578"/>
      <c r="M623" s="578"/>
      <c r="N623" s="578"/>
      <c r="O623" s="578"/>
      <c r="P623" s="578"/>
      <c r="Q623" s="578"/>
      <c r="R623" s="578"/>
      <c r="S623" s="578"/>
      <c r="T623" s="578"/>
      <c r="U623" s="578"/>
      <c r="V623" s="578"/>
      <c r="W623" s="578"/>
      <c r="X623" s="578"/>
    </row>
    <row r="624" spans="1:24" ht="16.5" customHeight="1">
      <c r="A624" s="578"/>
      <c r="B624" s="578"/>
      <c r="C624" s="578"/>
      <c r="J624" s="578"/>
      <c r="K624" s="578"/>
      <c r="L624" s="578"/>
      <c r="M624" s="578"/>
      <c r="N624" s="578"/>
      <c r="O624" s="578"/>
      <c r="P624" s="578"/>
      <c r="Q624" s="578"/>
      <c r="R624" s="578"/>
      <c r="S624" s="578"/>
      <c r="T624" s="578"/>
      <c r="U624" s="578"/>
      <c r="V624" s="578"/>
      <c r="W624" s="578"/>
      <c r="X624" s="578"/>
    </row>
    <row r="625" spans="1:24" ht="16.5" customHeight="1">
      <c r="A625" s="578"/>
      <c r="B625" s="578"/>
      <c r="C625" s="578"/>
      <c r="J625" s="578"/>
      <c r="K625" s="578"/>
      <c r="L625" s="578"/>
      <c r="M625" s="578"/>
      <c r="N625" s="578"/>
      <c r="O625" s="578"/>
      <c r="P625" s="578"/>
      <c r="Q625" s="578"/>
      <c r="R625" s="578"/>
      <c r="S625" s="578"/>
      <c r="T625" s="578"/>
      <c r="U625" s="578"/>
      <c r="V625" s="578"/>
      <c r="W625" s="578"/>
      <c r="X625" s="578"/>
    </row>
    <row r="626" spans="1:24" ht="16.5" customHeight="1">
      <c r="A626" s="578"/>
      <c r="B626" s="578"/>
      <c r="C626" s="578"/>
      <c r="J626" s="578"/>
      <c r="K626" s="578"/>
      <c r="L626" s="578"/>
      <c r="M626" s="578"/>
      <c r="N626" s="578"/>
      <c r="O626" s="578"/>
      <c r="P626" s="578"/>
      <c r="Q626" s="578"/>
      <c r="R626" s="578"/>
      <c r="S626" s="578"/>
      <c r="T626" s="578"/>
      <c r="U626" s="578"/>
      <c r="V626" s="578"/>
      <c r="W626" s="578"/>
      <c r="X626" s="578"/>
    </row>
    <row r="627" spans="1:24" ht="16.5" customHeight="1">
      <c r="A627" s="578"/>
      <c r="B627" s="578"/>
      <c r="C627" s="578"/>
      <c r="J627" s="578"/>
      <c r="K627" s="578"/>
      <c r="L627" s="578"/>
      <c r="M627" s="578"/>
      <c r="N627" s="578"/>
      <c r="O627" s="578"/>
      <c r="P627" s="578"/>
      <c r="Q627" s="578"/>
      <c r="R627" s="578"/>
      <c r="S627" s="578"/>
      <c r="T627" s="578"/>
      <c r="U627" s="578"/>
      <c r="V627" s="578"/>
      <c r="W627" s="578"/>
      <c r="X627" s="578"/>
    </row>
    <row r="628" spans="1:24" ht="16.5" customHeight="1">
      <c r="A628" s="578"/>
      <c r="B628" s="578"/>
      <c r="C628" s="578"/>
      <c r="J628" s="578"/>
      <c r="K628" s="578"/>
      <c r="L628" s="578"/>
      <c r="M628" s="578"/>
      <c r="N628" s="578"/>
      <c r="O628" s="578"/>
      <c r="P628" s="578"/>
      <c r="Q628" s="578"/>
      <c r="R628" s="578"/>
      <c r="S628" s="578"/>
      <c r="T628" s="578"/>
      <c r="U628" s="578"/>
      <c r="V628" s="578"/>
      <c r="W628" s="578"/>
      <c r="X628" s="578"/>
    </row>
    <row r="629" spans="1:24" ht="16.5" customHeight="1">
      <c r="A629" s="578"/>
      <c r="B629" s="578"/>
      <c r="C629" s="578"/>
      <c r="J629" s="578"/>
      <c r="K629" s="578"/>
      <c r="L629" s="578"/>
      <c r="M629" s="578"/>
      <c r="N629" s="578"/>
      <c r="O629" s="578"/>
      <c r="P629" s="578"/>
      <c r="Q629" s="578"/>
      <c r="R629" s="578"/>
      <c r="S629" s="578"/>
      <c r="T629" s="578"/>
      <c r="U629" s="578"/>
      <c r="V629" s="578"/>
      <c r="W629" s="578"/>
      <c r="X629" s="578"/>
    </row>
    <row r="630" spans="1:24" ht="16.5" customHeight="1">
      <c r="A630" s="578"/>
      <c r="B630" s="578"/>
      <c r="C630" s="578"/>
      <c r="J630" s="578"/>
      <c r="K630" s="578"/>
      <c r="L630" s="578"/>
      <c r="M630" s="578"/>
      <c r="N630" s="578"/>
      <c r="O630" s="578"/>
      <c r="P630" s="578"/>
      <c r="Q630" s="578"/>
      <c r="R630" s="578"/>
      <c r="S630" s="578"/>
      <c r="T630" s="578"/>
      <c r="U630" s="578"/>
      <c r="V630" s="578"/>
      <c r="W630" s="578"/>
      <c r="X630" s="578"/>
    </row>
    <row r="631" spans="1:24" ht="16.5" customHeight="1">
      <c r="A631" s="578"/>
      <c r="B631" s="578"/>
      <c r="C631" s="578"/>
      <c r="J631" s="578"/>
      <c r="K631" s="578"/>
      <c r="L631" s="578"/>
      <c r="M631" s="578"/>
      <c r="N631" s="578"/>
      <c r="O631" s="578"/>
      <c r="P631" s="578"/>
      <c r="Q631" s="578"/>
      <c r="R631" s="578"/>
      <c r="S631" s="578"/>
      <c r="T631" s="578"/>
      <c r="U631" s="578"/>
      <c r="V631" s="578"/>
      <c r="W631" s="578"/>
      <c r="X631" s="578"/>
    </row>
    <row r="632" spans="1:24" ht="16.5" customHeight="1">
      <c r="A632" s="578"/>
      <c r="B632" s="578"/>
      <c r="C632" s="578"/>
      <c r="J632" s="578"/>
      <c r="K632" s="578"/>
      <c r="L632" s="578"/>
      <c r="M632" s="578"/>
      <c r="N632" s="578"/>
      <c r="O632" s="578"/>
      <c r="P632" s="578"/>
      <c r="Q632" s="578"/>
      <c r="R632" s="578"/>
      <c r="S632" s="578"/>
      <c r="T632" s="578"/>
      <c r="U632" s="578"/>
      <c r="V632" s="578"/>
      <c r="W632" s="578"/>
      <c r="X632" s="578"/>
    </row>
    <row r="633" spans="1:24" ht="16.5" customHeight="1">
      <c r="A633" s="578"/>
      <c r="B633" s="578"/>
      <c r="C633" s="578"/>
      <c r="J633" s="578"/>
      <c r="K633" s="578"/>
      <c r="L633" s="578"/>
      <c r="M633" s="578"/>
      <c r="N633" s="578"/>
      <c r="O633" s="578"/>
      <c r="P633" s="578"/>
      <c r="Q633" s="578"/>
      <c r="R633" s="578"/>
      <c r="S633" s="578"/>
      <c r="T633" s="578"/>
      <c r="U633" s="578"/>
      <c r="V633" s="578"/>
      <c r="W633" s="578"/>
      <c r="X633" s="578"/>
    </row>
    <row r="634" spans="1:24" ht="16.5" customHeight="1">
      <c r="A634" s="578"/>
      <c r="B634" s="578"/>
      <c r="C634" s="578"/>
      <c r="J634" s="578"/>
      <c r="K634" s="578"/>
      <c r="L634" s="578"/>
      <c r="M634" s="578"/>
      <c r="N634" s="578"/>
      <c r="O634" s="578"/>
      <c r="P634" s="578"/>
      <c r="Q634" s="578"/>
      <c r="R634" s="578"/>
      <c r="S634" s="578"/>
      <c r="T634" s="578"/>
      <c r="U634" s="578"/>
      <c r="V634" s="578"/>
      <c r="W634" s="578"/>
      <c r="X634" s="578"/>
    </row>
    <row r="635" spans="1:24" ht="16.5" customHeight="1">
      <c r="A635" s="578"/>
      <c r="B635" s="578"/>
      <c r="C635" s="578"/>
      <c r="J635" s="578"/>
      <c r="K635" s="578"/>
      <c r="L635" s="578"/>
      <c r="M635" s="578"/>
      <c r="N635" s="578"/>
      <c r="O635" s="578"/>
      <c r="P635" s="578"/>
      <c r="Q635" s="578"/>
      <c r="R635" s="578"/>
      <c r="S635" s="578"/>
      <c r="T635" s="578"/>
      <c r="U635" s="578"/>
      <c r="V635" s="578"/>
      <c r="W635" s="578"/>
      <c r="X635" s="578"/>
    </row>
    <row r="636" spans="1:24" ht="16.5" customHeight="1">
      <c r="A636" s="578"/>
      <c r="B636" s="578"/>
      <c r="C636" s="578"/>
      <c r="J636" s="578"/>
      <c r="K636" s="578"/>
      <c r="L636" s="578"/>
      <c r="M636" s="578"/>
      <c r="N636" s="578"/>
      <c r="O636" s="578"/>
      <c r="P636" s="578"/>
      <c r="Q636" s="578"/>
      <c r="R636" s="578"/>
      <c r="S636" s="578"/>
      <c r="T636" s="578"/>
      <c r="U636" s="578"/>
      <c r="V636" s="578"/>
      <c r="W636" s="578"/>
      <c r="X636" s="578"/>
    </row>
    <row r="637" spans="1:24" ht="16.5" customHeight="1">
      <c r="A637" s="578"/>
      <c r="B637" s="578"/>
      <c r="C637" s="578"/>
      <c r="J637" s="578"/>
      <c r="K637" s="578"/>
      <c r="L637" s="578"/>
      <c r="M637" s="578"/>
      <c r="N637" s="578"/>
      <c r="O637" s="578"/>
      <c r="P637" s="578"/>
      <c r="Q637" s="578"/>
      <c r="R637" s="578"/>
      <c r="S637" s="578"/>
      <c r="T637" s="578"/>
      <c r="U637" s="578"/>
      <c r="V637" s="578"/>
      <c r="W637" s="578"/>
      <c r="X637" s="578"/>
    </row>
    <row r="638" spans="1:24" ht="16.5" customHeight="1">
      <c r="A638" s="578"/>
      <c r="B638" s="578"/>
      <c r="C638" s="578"/>
      <c r="J638" s="578"/>
      <c r="K638" s="578"/>
      <c r="L638" s="578"/>
      <c r="M638" s="578"/>
      <c r="N638" s="578"/>
      <c r="O638" s="578"/>
      <c r="P638" s="578"/>
      <c r="Q638" s="578"/>
      <c r="R638" s="578"/>
      <c r="S638" s="578"/>
      <c r="T638" s="578"/>
      <c r="U638" s="578"/>
      <c r="V638" s="578"/>
      <c r="W638" s="578"/>
      <c r="X638" s="578"/>
    </row>
    <row r="639" spans="1:24" ht="16.5" customHeight="1">
      <c r="A639" s="578"/>
      <c r="B639" s="578"/>
      <c r="C639" s="578"/>
      <c r="J639" s="578"/>
      <c r="K639" s="578"/>
      <c r="L639" s="578"/>
      <c r="M639" s="578"/>
      <c r="N639" s="578"/>
      <c r="O639" s="578"/>
      <c r="P639" s="578"/>
      <c r="Q639" s="578"/>
      <c r="R639" s="578"/>
      <c r="S639" s="578"/>
      <c r="T639" s="578"/>
      <c r="U639" s="578"/>
      <c r="V639" s="578"/>
      <c r="W639" s="578"/>
      <c r="X639" s="578"/>
    </row>
    <row r="640" spans="1:24" ht="16.5" customHeight="1">
      <c r="A640" s="578"/>
      <c r="B640" s="578"/>
      <c r="C640" s="578"/>
      <c r="J640" s="578"/>
      <c r="K640" s="578"/>
      <c r="L640" s="578"/>
      <c r="M640" s="578"/>
      <c r="N640" s="578"/>
      <c r="O640" s="578"/>
      <c r="P640" s="578"/>
      <c r="Q640" s="578"/>
      <c r="R640" s="578"/>
      <c r="S640" s="578"/>
      <c r="T640" s="578"/>
      <c r="U640" s="578"/>
      <c r="V640" s="578"/>
      <c r="W640" s="578"/>
      <c r="X640" s="578"/>
    </row>
    <row r="641" spans="1:24" ht="16.5" customHeight="1">
      <c r="A641" s="578"/>
      <c r="B641" s="578"/>
      <c r="C641" s="578"/>
      <c r="J641" s="578"/>
      <c r="K641" s="578"/>
      <c r="L641" s="578"/>
      <c r="M641" s="578"/>
      <c r="N641" s="578"/>
      <c r="O641" s="578"/>
      <c r="P641" s="578"/>
      <c r="Q641" s="578"/>
      <c r="R641" s="578"/>
      <c r="S641" s="578"/>
      <c r="T641" s="578"/>
      <c r="U641" s="578"/>
      <c r="V641" s="578"/>
      <c r="W641" s="578"/>
      <c r="X641" s="578"/>
    </row>
    <row r="642" spans="1:24" ht="16.5" customHeight="1">
      <c r="A642" s="578"/>
      <c r="B642" s="578"/>
      <c r="C642" s="578"/>
      <c r="J642" s="578"/>
      <c r="K642" s="578"/>
      <c r="L642" s="578"/>
      <c r="M642" s="578"/>
      <c r="N642" s="578"/>
      <c r="O642" s="578"/>
      <c r="P642" s="578"/>
      <c r="Q642" s="578"/>
      <c r="R642" s="578"/>
      <c r="S642" s="578"/>
      <c r="T642" s="578"/>
      <c r="U642" s="578"/>
      <c r="V642" s="578"/>
      <c r="W642" s="578"/>
      <c r="X642" s="578"/>
    </row>
    <row r="643" spans="1:24" ht="16.5" customHeight="1">
      <c r="A643" s="578"/>
      <c r="B643" s="578"/>
      <c r="C643" s="578"/>
      <c r="J643" s="578"/>
      <c r="K643" s="578"/>
      <c r="L643" s="578"/>
      <c r="M643" s="578"/>
      <c r="N643" s="578"/>
      <c r="O643" s="578"/>
      <c r="P643" s="578"/>
      <c r="Q643" s="578"/>
      <c r="R643" s="578"/>
      <c r="S643" s="578"/>
      <c r="T643" s="578"/>
      <c r="U643" s="578"/>
      <c r="V643" s="578"/>
      <c r="W643" s="578"/>
      <c r="X643" s="578"/>
    </row>
    <row r="644" spans="1:24" ht="16.5" customHeight="1">
      <c r="A644" s="578"/>
      <c r="B644" s="578"/>
      <c r="C644" s="578"/>
      <c r="J644" s="578"/>
      <c r="K644" s="578"/>
      <c r="L644" s="578"/>
      <c r="M644" s="578"/>
      <c r="N644" s="578"/>
      <c r="O644" s="578"/>
      <c r="P644" s="578"/>
      <c r="Q644" s="578"/>
      <c r="R644" s="578"/>
      <c r="S644" s="578"/>
      <c r="T644" s="578"/>
      <c r="U644" s="578"/>
      <c r="V644" s="578"/>
      <c r="W644" s="578"/>
      <c r="X644" s="578"/>
    </row>
    <row r="645" spans="1:24" ht="16.5" customHeight="1">
      <c r="A645" s="578"/>
      <c r="B645" s="578"/>
      <c r="C645" s="578"/>
      <c r="J645" s="578"/>
      <c r="K645" s="578"/>
      <c r="L645" s="578"/>
      <c r="M645" s="578"/>
      <c r="N645" s="578"/>
      <c r="O645" s="578"/>
      <c r="P645" s="578"/>
      <c r="Q645" s="578"/>
      <c r="R645" s="578"/>
      <c r="S645" s="578"/>
      <c r="T645" s="578"/>
      <c r="U645" s="578"/>
      <c r="V645" s="578"/>
      <c r="W645" s="578"/>
      <c r="X645" s="578"/>
    </row>
    <row r="646" spans="1:24" ht="16.5" customHeight="1">
      <c r="A646" s="578"/>
      <c r="B646" s="578"/>
      <c r="C646" s="578"/>
      <c r="J646" s="578"/>
      <c r="K646" s="578"/>
      <c r="L646" s="578"/>
      <c r="M646" s="578"/>
      <c r="N646" s="578"/>
      <c r="O646" s="578"/>
      <c r="P646" s="578"/>
      <c r="Q646" s="578"/>
      <c r="R646" s="578"/>
      <c r="S646" s="578"/>
      <c r="T646" s="578"/>
      <c r="U646" s="578"/>
      <c r="V646" s="578"/>
      <c r="W646" s="578"/>
      <c r="X646" s="578"/>
    </row>
    <row r="647" spans="1:24" ht="16.5" customHeight="1">
      <c r="A647" s="578"/>
      <c r="B647" s="578"/>
      <c r="C647" s="578"/>
      <c r="J647" s="578"/>
      <c r="K647" s="578"/>
      <c r="L647" s="578"/>
      <c r="M647" s="578"/>
      <c r="N647" s="578"/>
      <c r="O647" s="578"/>
      <c r="P647" s="578"/>
      <c r="Q647" s="578"/>
      <c r="R647" s="578"/>
      <c r="S647" s="578"/>
      <c r="T647" s="578"/>
      <c r="U647" s="578"/>
      <c r="V647" s="578"/>
      <c r="W647" s="578"/>
      <c r="X647" s="578"/>
    </row>
    <row r="648" spans="1:24" ht="16.5" customHeight="1">
      <c r="A648" s="578"/>
      <c r="B648" s="578"/>
      <c r="C648" s="578"/>
      <c r="J648" s="578"/>
      <c r="K648" s="578"/>
      <c r="L648" s="578"/>
      <c r="M648" s="578"/>
      <c r="N648" s="578"/>
      <c r="O648" s="578"/>
      <c r="P648" s="578"/>
      <c r="Q648" s="578"/>
      <c r="R648" s="578"/>
      <c r="S648" s="578"/>
      <c r="T648" s="578"/>
      <c r="U648" s="578"/>
      <c r="V648" s="578"/>
      <c r="W648" s="578"/>
      <c r="X648" s="578"/>
    </row>
    <row r="649" spans="1:24" ht="16.5" customHeight="1">
      <c r="A649" s="578"/>
      <c r="B649" s="578"/>
      <c r="C649" s="578"/>
      <c r="J649" s="578"/>
      <c r="K649" s="578"/>
      <c r="L649" s="578"/>
      <c r="M649" s="578"/>
      <c r="N649" s="578"/>
      <c r="O649" s="578"/>
      <c r="P649" s="578"/>
      <c r="Q649" s="578"/>
      <c r="R649" s="578"/>
      <c r="S649" s="578"/>
      <c r="T649" s="578"/>
      <c r="U649" s="578"/>
      <c r="V649" s="578"/>
      <c r="W649" s="578"/>
      <c r="X649" s="578"/>
    </row>
    <row r="650" spans="1:24" ht="16.5" customHeight="1">
      <c r="A650" s="578"/>
      <c r="B650" s="578"/>
      <c r="C650" s="578"/>
      <c r="J650" s="578"/>
      <c r="K650" s="578"/>
      <c r="L650" s="578"/>
      <c r="M650" s="578"/>
      <c r="N650" s="578"/>
      <c r="O650" s="578"/>
      <c r="P650" s="578"/>
      <c r="Q650" s="578"/>
      <c r="R650" s="578"/>
      <c r="S650" s="578"/>
      <c r="T650" s="578"/>
      <c r="U650" s="578"/>
      <c r="V650" s="578"/>
      <c r="W650" s="578"/>
      <c r="X650" s="578"/>
    </row>
    <row r="651" spans="1:24" ht="16.5" customHeight="1">
      <c r="A651" s="578"/>
      <c r="B651" s="578"/>
      <c r="C651" s="578"/>
      <c r="J651" s="578"/>
      <c r="K651" s="578"/>
      <c r="L651" s="578"/>
      <c r="M651" s="578"/>
      <c r="N651" s="578"/>
      <c r="O651" s="578"/>
      <c r="P651" s="578"/>
      <c r="Q651" s="578"/>
      <c r="R651" s="578"/>
      <c r="S651" s="578"/>
      <c r="T651" s="578"/>
      <c r="U651" s="578"/>
      <c r="V651" s="578"/>
      <c r="W651" s="578"/>
      <c r="X651" s="578"/>
    </row>
    <row r="652" spans="1:24" ht="16.5" customHeight="1">
      <c r="A652" s="578"/>
      <c r="B652" s="578"/>
      <c r="C652" s="578"/>
      <c r="J652" s="578"/>
      <c r="K652" s="578"/>
      <c r="L652" s="578"/>
      <c r="M652" s="578"/>
      <c r="N652" s="578"/>
      <c r="O652" s="578"/>
      <c r="P652" s="578"/>
      <c r="Q652" s="578"/>
      <c r="R652" s="578"/>
      <c r="S652" s="578"/>
      <c r="T652" s="578"/>
      <c r="U652" s="578"/>
      <c r="V652" s="578"/>
      <c r="W652" s="578"/>
      <c r="X652" s="578"/>
    </row>
    <row r="653" spans="1:24" ht="16.5" customHeight="1">
      <c r="A653" s="578"/>
      <c r="B653" s="578"/>
      <c r="C653" s="578"/>
      <c r="J653" s="578"/>
      <c r="K653" s="578"/>
      <c r="L653" s="578"/>
      <c r="M653" s="578"/>
      <c r="N653" s="578"/>
      <c r="O653" s="578"/>
      <c r="P653" s="578"/>
      <c r="Q653" s="578"/>
      <c r="R653" s="578"/>
      <c r="S653" s="578"/>
      <c r="T653" s="578"/>
      <c r="U653" s="578"/>
      <c r="V653" s="578"/>
      <c r="W653" s="578"/>
      <c r="X653" s="578"/>
    </row>
    <row r="654" spans="1:24" ht="16.5" customHeight="1">
      <c r="A654" s="578"/>
      <c r="B654" s="578"/>
      <c r="C654" s="578"/>
      <c r="J654" s="578"/>
      <c r="K654" s="578"/>
      <c r="L654" s="578"/>
      <c r="M654" s="578"/>
      <c r="N654" s="578"/>
      <c r="O654" s="578"/>
      <c r="P654" s="578"/>
      <c r="Q654" s="578"/>
      <c r="R654" s="578"/>
      <c r="S654" s="578"/>
      <c r="T654" s="578"/>
      <c r="U654" s="578"/>
      <c r="V654" s="578"/>
      <c r="W654" s="578"/>
      <c r="X654" s="578"/>
    </row>
    <row r="655" spans="1:24" ht="16.5" customHeight="1">
      <c r="A655" s="578"/>
      <c r="B655" s="578"/>
      <c r="C655" s="578"/>
      <c r="J655" s="578"/>
      <c r="K655" s="578"/>
      <c r="L655" s="578"/>
      <c r="M655" s="578"/>
      <c r="N655" s="578"/>
      <c r="O655" s="578"/>
      <c r="P655" s="578"/>
      <c r="Q655" s="578"/>
      <c r="R655" s="578"/>
      <c r="S655" s="578"/>
      <c r="T655" s="578"/>
      <c r="U655" s="578"/>
      <c r="V655" s="578"/>
      <c r="W655" s="578"/>
      <c r="X655" s="578"/>
    </row>
    <row r="656" spans="1:24" ht="16.5" customHeight="1">
      <c r="A656" s="578"/>
      <c r="B656" s="578"/>
      <c r="C656" s="578"/>
      <c r="J656" s="578"/>
      <c r="K656" s="578"/>
      <c r="L656" s="578"/>
      <c r="M656" s="578"/>
      <c r="N656" s="578"/>
      <c r="O656" s="578"/>
      <c r="P656" s="578"/>
      <c r="Q656" s="578"/>
      <c r="R656" s="578"/>
      <c r="S656" s="578"/>
      <c r="T656" s="578"/>
      <c r="U656" s="578"/>
      <c r="V656" s="578"/>
      <c r="W656" s="578"/>
      <c r="X656" s="578"/>
    </row>
    <row r="657" spans="1:24" ht="16.5" customHeight="1">
      <c r="A657" s="578"/>
      <c r="B657" s="578"/>
      <c r="C657" s="578"/>
      <c r="J657" s="578"/>
      <c r="K657" s="578"/>
      <c r="L657" s="578"/>
      <c r="M657" s="578"/>
      <c r="N657" s="578"/>
      <c r="O657" s="578"/>
      <c r="P657" s="578"/>
      <c r="Q657" s="578"/>
      <c r="R657" s="578"/>
      <c r="S657" s="578"/>
      <c r="T657" s="578"/>
      <c r="U657" s="578"/>
      <c r="V657" s="578"/>
      <c r="W657" s="578"/>
      <c r="X657" s="578"/>
    </row>
    <row r="658" spans="1:24" ht="16.5" customHeight="1">
      <c r="A658" s="578"/>
      <c r="B658" s="578"/>
      <c r="C658" s="578"/>
      <c r="J658" s="578"/>
      <c r="K658" s="578"/>
      <c r="L658" s="578"/>
      <c r="M658" s="578"/>
      <c r="N658" s="578"/>
      <c r="O658" s="578"/>
      <c r="P658" s="578"/>
      <c r="Q658" s="578"/>
      <c r="R658" s="578"/>
      <c r="S658" s="578"/>
      <c r="T658" s="578"/>
      <c r="U658" s="578"/>
      <c r="V658" s="578"/>
      <c r="W658" s="578"/>
      <c r="X658" s="578"/>
    </row>
    <row r="659" spans="1:24" ht="16.5" customHeight="1">
      <c r="A659" s="578"/>
      <c r="B659" s="578"/>
      <c r="C659" s="578"/>
      <c r="J659" s="578"/>
      <c r="K659" s="578"/>
      <c r="L659" s="578"/>
      <c r="M659" s="578"/>
      <c r="N659" s="578"/>
      <c r="O659" s="578"/>
      <c r="P659" s="578"/>
      <c r="Q659" s="578"/>
      <c r="R659" s="578"/>
      <c r="S659" s="578"/>
      <c r="T659" s="578"/>
      <c r="U659" s="578"/>
      <c r="V659" s="578"/>
      <c r="W659" s="578"/>
      <c r="X659" s="578"/>
    </row>
    <row r="660" spans="1:24" ht="16.5" customHeight="1">
      <c r="A660" s="578"/>
      <c r="B660" s="578"/>
      <c r="C660" s="578"/>
      <c r="J660" s="578"/>
      <c r="K660" s="578"/>
      <c r="L660" s="578"/>
      <c r="M660" s="578"/>
      <c r="N660" s="578"/>
      <c r="O660" s="578"/>
      <c r="P660" s="578"/>
      <c r="Q660" s="578"/>
      <c r="R660" s="578"/>
      <c r="S660" s="578"/>
      <c r="T660" s="578"/>
      <c r="U660" s="578"/>
      <c r="V660" s="578"/>
      <c r="W660" s="578"/>
      <c r="X660" s="578"/>
    </row>
    <row r="661" spans="1:24" ht="16.5" customHeight="1">
      <c r="A661" s="578"/>
      <c r="B661" s="578"/>
      <c r="C661" s="578"/>
      <c r="J661" s="578"/>
      <c r="K661" s="578"/>
      <c r="L661" s="578"/>
      <c r="M661" s="578"/>
      <c r="N661" s="578"/>
      <c r="O661" s="578"/>
      <c r="P661" s="578"/>
      <c r="Q661" s="578"/>
      <c r="R661" s="578"/>
      <c r="S661" s="578"/>
      <c r="T661" s="578"/>
      <c r="U661" s="578"/>
      <c r="V661" s="578"/>
      <c r="W661" s="578"/>
      <c r="X661" s="578"/>
    </row>
    <row r="662" spans="1:24" ht="16.5" customHeight="1">
      <c r="A662" s="578"/>
      <c r="B662" s="578"/>
      <c r="C662" s="578"/>
      <c r="J662" s="578"/>
      <c r="K662" s="578"/>
      <c r="L662" s="578"/>
      <c r="M662" s="578"/>
      <c r="N662" s="578"/>
      <c r="O662" s="578"/>
      <c r="P662" s="578"/>
      <c r="Q662" s="578"/>
      <c r="R662" s="578"/>
      <c r="S662" s="578"/>
      <c r="T662" s="578"/>
      <c r="U662" s="578"/>
      <c r="V662" s="578"/>
      <c r="W662" s="578"/>
      <c r="X662" s="578"/>
    </row>
    <row r="663" spans="1:24" ht="16.5" customHeight="1">
      <c r="A663" s="578"/>
      <c r="B663" s="578"/>
      <c r="C663" s="578"/>
      <c r="J663" s="578"/>
      <c r="K663" s="578"/>
      <c r="L663" s="578"/>
      <c r="M663" s="578"/>
      <c r="N663" s="578"/>
      <c r="O663" s="578"/>
      <c r="P663" s="578"/>
      <c r="Q663" s="578"/>
      <c r="R663" s="578"/>
      <c r="S663" s="578"/>
      <c r="T663" s="578"/>
      <c r="U663" s="578"/>
      <c r="V663" s="578"/>
      <c r="W663" s="578"/>
      <c r="X663" s="578"/>
    </row>
    <row r="664" spans="1:24" ht="16.5" customHeight="1">
      <c r="A664" s="578"/>
      <c r="B664" s="578"/>
      <c r="C664" s="578"/>
      <c r="J664" s="578"/>
      <c r="K664" s="578"/>
      <c r="L664" s="578"/>
      <c r="M664" s="578"/>
      <c r="N664" s="578"/>
      <c r="O664" s="578"/>
      <c r="P664" s="578"/>
      <c r="Q664" s="578"/>
      <c r="R664" s="578"/>
      <c r="S664" s="578"/>
      <c r="T664" s="578"/>
      <c r="U664" s="578"/>
      <c r="V664" s="578"/>
      <c r="W664" s="578"/>
      <c r="X664" s="578"/>
    </row>
    <row r="665" spans="1:24" ht="16.5" customHeight="1">
      <c r="A665" s="578"/>
      <c r="B665" s="578"/>
      <c r="C665" s="578"/>
      <c r="J665" s="578"/>
      <c r="K665" s="578"/>
      <c r="L665" s="578"/>
      <c r="M665" s="578"/>
      <c r="N665" s="578"/>
      <c r="O665" s="578"/>
      <c r="P665" s="578"/>
      <c r="Q665" s="578"/>
      <c r="R665" s="578"/>
      <c r="S665" s="578"/>
      <c r="T665" s="578"/>
      <c r="U665" s="578"/>
      <c r="V665" s="578"/>
      <c r="W665" s="578"/>
      <c r="X665" s="578"/>
    </row>
    <row r="666" spans="1:24" ht="16.5" customHeight="1">
      <c r="A666" s="578"/>
      <c r="B666" s="578"/>
      <c r="C666" s="578"/>
      <c r="J666" s="578"/>
      <c r="K666" s="578"/>
      <c r="L666" s="578"/>
      <c r="M666" s="578"/>
      <c r="N666" s="578"/>
      <c r="O666" s="578"/>
      <c r="P666" s="578"/>
      <c r="Q666" s="578"/>
      <c r="R666" s="578"/>
      <c r="S666" s="578"/>
      <c r="T666" s="578"/>
      <c r="U666" s="578"/>
      <c r="V666" s="578"/>
      <c r="W666" s="578"/>
      <c r="X666" s="578"/>
    </row>
    <row r="667" spans="1:24" ht="16.5" customHeight="1">
      <c r="A667" s="578"/>
      <c r="B667" s="578"/>
      <c r="C667" s="578"/>
      <c r="J667" s="578"/>
      <c r="K667" s="578"/>
      <c r="L667" s="578"/>
      <c r="M667" s="578"/>
      <c r="N667" s="578"/>
      <c r="O667" s="578"/>
      <c r="P667" s="578"/>
      <c r="Q667" s="578"/>
      <c r="R667" s="578"/>
      <c r="S667" s="578"/>
      <c r="T667" s="578"/>
      <c r="U667" s="578"/>
      <c r="V667" s="578"/>
      <c r="W667" s="578"/>
      <c r="X667" s="578"/>
    </row>
    <row r="668" spans="1:24" ht="16.5" customHeight="1">
      <c r="A668" s="578"/>
      <c r="B668" s="578"/>
      <c r="C668" s="578"/>
      <c r="J668" s="578"/>
      <c r="K668" s="578"/>
      <c r="L668" s="578"/>
      <c r="M668" s="578"/>
      <c r="N668" s="578"/>
      <c r="O668" s="578"/>
      <c r="P668" s="578"/>
      <c r="Q668" s="578"/>
      <c r="R668" s="578"/>
      <c r="S668" s="578"/>
      <c r="T668" s="578"/>
      <c r="U668" s="578"/>
      <c r="V668" s="578"/>
      <c r="W668" s="578"/>
      <c r="X668" s="578"/>
    </row>
    <row r="669" spans="1:24" ht="16.5" customHeight="1">
      <c r="A669" s="578"/>
      <c r="B669" s="578"/>
      <c r="C669" s="578"/>
      <c r="J669" s="578"/>
      <c r="K669" s="578"/>
      <c r="L669" s="578"/>
      <c r="M669" s="578"/>
      <c r="N669" s="578"/>
      <c r="O669" s="578"/>
      <c r="P669" s="578"/>
      <c r="Q669" s="578"/>
      <c r="R669" s="578"/>
      <c r="S669" s="578"/>
      <c r="T669" s="578"/>
      <c r="U669" s="578"/>
      <c r="V669" s="578"/>
      <c r="W669" s="578"/>
      <c r="X669" s="578"/>
    </row>
    <row r="670" spans="1:24" ht="16.5" customHeight="1">
      <c r="A670" s="578"/>
      <c r="B670" s="578"/>
      <c r="C670" s="578"/>
      <c r="J670" s="578"/>
      <c r="K670" s="578"/>
      <c r="L670" s="578"/>
      <c r="M670" s="578"/>
      <c r="N670" s="578"/>
      <c r="O670" s="578"/>
      <c r="P670" s="578"/>
      <c r="Q670" s="578"/>
      <c r="R670" s="578"/>
      <c r="S670" s="578"/>
      <c r="T670" s="578"/>
      <c r="U670" s="578"/>
      <c r="V670" s="578"/>
      <c r="W670" s="578"/>
      <c r="X670" s="578"/>
    </row>
    <row r="671" spans="1:24" ht="16.5" customHeight="1">
      <c r="A671" s="578"/>
      <c r="B671" s="578"/>
      <c r="C671" s="578"/>
      <c r="J671" s="578"/>
      <c r="K671" s="578"/>
      <c r="L671" s="578"/>
      <c r="M671" s="578"/>
      <c r="N671" s="578"/>
      <c r="O671" s="578"/>
      <c r="P671" s="578"/>
      <c r="Q671" s="578"/>
      <c r="R671" s="578"/>
      <c r="S671" s="578"/>
      <c r="T671" s="578"/>
      <c r="U671" s="578"/>
      <c r="V671" s="578"/>
      <c r="W671" s="578"/>
      <c r="X671" s="578"/>
    </row>
    <row r="672" spans="1:24" ht="16.5" customHeight="1">
      <c r="A672" s="578"/>
      <c r="B672" s="578"/>
      <c r="C672" s="578"/>
      <c r="J672" s="578"/>
      <c r="K672" s="578"/>
      <c r="L672" s="578"/>
      <c r="M672" s="578"/>
      <c r="N672" s="578"/>
      <c r="O672" s="578"/>
      <c r="P672" s="578"/>
      <c r="Q672" s="578"/>
      <c r="R672" s="578"/>
      <c r="S672" s="578"/>
      <c r="T672" s="578"/>
      <c r="U672" s="578"/>
      <c r="V672" s="578"/>
      <c r="W672" s="578"/>
      <c r="X672" s="578"/>
    </row>
    <row r="673" spans="1:24" ht="16.5" customHeight="1">
      <c r="A673" s="578"/>
      <c r="B673" s="578"/>
      <c r="C673" s="578"/>
      <c r="J673" s="578"/>
      <c r="K673" s="578"/>
      <c r="L673" s="578"/>
      <c r="M673" s="578"/>
      <c r="N673" s="578"/>
      <c r="O673" s="578"/>
      <c r="P673" s="578"/>
      <c r="Q673" s="578"/>
      <c r="R673" s="578"/>
      <c r="S673" s="578"/>
      <c r="T673" s="578"/>
      <c r="U673" s="578"/>
      <c r="V673" s="578"/>
      <c r="W673" s="578"/>
      <c r="X673" s="578"/>
    </row>
    <row r="674" spans="1:24" ht="16.5" customHeight="1">
      <c r="A674" s="578"/>
      <c r="B674" s="578"/>
      <c r="C674" s="578"/>
      <c r="J674" s="578"/>
      <c r="K674" s="578"/>
      <c r="L674" s="578"/>
      <c r="M674" s="578"/>
      <c r="N674" s="578"/>
      <c r="O674" s="578"/>
      <c r="P674" s="578"/>
      <c r="Q674" s="578"/>
      <c r="R674" s="578"/>
      <c r="S674" s="578"/>
      <c r="T674" s="578"/>
      <c r="U674" s="578"/>
      <c r="V674" s="578"/>
      <c r="W674" s="578"/>
      <c r="X674" s="578"/>
    </row>
    <row r="675" spans="1:24" ht="16.5" customHeight="1">
      <c r="A675" s="578"/>
      <c r="B675" s="578"/>
      <c r="C675" s="578"/>
      <c r="J675" s="578"/>
      <c r="K675" s="578"/>
      <c r="L675" s="578"/>
      <c r="M675" s="578"/>
      <c r="N675" s="578"/>
      <c r="O675" s="578"/>
      <c r="P675" s="578"/>
      <c r="Q675" s="578"/>
      <c r="R675" s="578"/>
      <c r="S675" s="578"/>
      <c r="T675" s="578"/>
      <c r="U675" s="578"/>
      <c r="V675" s="578"/>
      <c r="W675" s="578"/>
      <c r="X675" s="578"/>
    </row>
    <row r="676" spans="1:24" ht="16.5" customHeight="1">
      <c r="A676" s="578"/>
      <c r="B676" s="578"/>
      <c r="C676" s="578"/>
      <c r="J676" s="578"/>
      <c r="K676" s="578"/>
      <c r="L676" s="578"/>
      <c r="M676" s="578"/>
      <c r="N676" s="578"/>
      <c r="O676" s="578"/>
      <c r="P676" s="578"/>
      <c r="Q676" s="578"/>
      <c r="R676" s="578"/>
      <c r="S676" s="578"/>
      <c r="T676" s="578"/>
      <c r="U676" s="578"/>
      <c r="V676" s="578"/>
      <c r="W676" s="578"/>
      <c r="X676" s="578"/>
    </row>
    <row r="677" spans="1:24" ht="16.5" customHeight="1">
      <c r="A677" s="578"/>
      <c r="B677" s="578"/>
      <c r="C677" s="578"/>
      <c r="J677" s="578"/>
      <c r="K677" s="578"/>
      <c r="L677" s="578"/>
      <c r="M677" s="578"/>
      <c r="N677" s="578"/>
      <c r="O677" s="578"/>
      <c r="P677" s="578"/>
      <c r="Q677" s="578"/>
      <c r="R677" s="578"/>
      <c r="S677" s="578"/>
      <c r="T677" s="578"/>
      <c r="U677" s="578"/>
      <c r="V677" s="578"/>
      <c r="W677" s="578"/>
      <c r="X677" s="578"/>
    </row>
    <row r="678" spans="1:24" ht="16.5" customHeight="1">
      <c r="A678" s="578"/>
      <c r="B678" s="578"/>
      <c r="C678" s="578"/>
      <c r="J678" s="578"/>
      <c r="K678" s="578"/>
      <c r="L678" s="578"/>
      <c r="M678" s="578"/>
      <c r="N678" s="578"/>
      <c r="O678" s="578"/>
      <c r="P678" s="578"/>
      <c r="Q678" s="578"/>
      <c r="R678" s="578"/>
      <c r="S678" s="578"/>
      <c r="T678" s="578"/>
      <c r="U678" s="578"/>
      <c r="V678" s="578"/>
      <c r="W678" s="578"/>
      <c r="X678" s="578"/>
    </row>
    <row r="679" spans="1:24" ht="16.5" customHeight="1">
      <c r="A679" s="578"/>
      <c r="B679" s="578"/>
      <c r="C679" s="578"/>
      <c r="J679" s="578"/>
      <c r="K679" s="578"/>
      <c r="L679" s="578"/>
      <c r="M679" s="578"/>
      <c r="N679" s="578"/>
      <c r="O679" s="578"/>
      <c r="P679" s="578"/>
      <c r="Q679" s="578"/>
      <c r="R679" s="578"/>
      <c r="S679" s="578"/>
      <c r="T679" s="578"/>
      <c r="U679" s="578"/>
      <c r="V679" s="578"/>
      <c r="W679" s="578"/>
      <c r="X679" s="578"/>
    </row>
    <row r="680" spans="1:24" ht="16.5" customHeight="1">
      <c r="A680" s="578"/>
      <c r="B680" s="578"/>
      <c r="C680" s="578"/>
      <c r="J680" s="578"/>
      <c r="K680" s="578"/>
      <c r="L680" s="578"/>
      <c r="M680" s="578"/>
      <c r="N680" s="578"/>
      <c r="O680" s="578"/>
      <c r="P680" s="578"/>
      <c r="Q680" s="578"/>
      <c r="R680" s="578"/>
      <c r="S680" s="578"/>
      <c r="T680" s="578"/>
      <c r="U680" s="578"/>
      <c r="V680" s="578"/>
      <c r="W680" s="578"/>
      <c r="X680" s="578"/>
    </row>
    <row r="681" spans="1:24" ht="16.5" customHeight="1">
      <c r="A681" s="578"/>
      <c r="B681" s="578"/>
      <c r="C681" s="578"/>
      <c r="J681" s="578"/>
      <c r="K681" s="578"/>
      <c r="L681" s="578"/>
      <c r="M681" s="578"/>
      <c r="N681" s="578"/>
      <c r="O681" s="578"/>
      <c r="P681" s="578"/>
      <c r="Q681" s="578"/>
      <c r="R681" s="578"/>
      <c r="S681" s="578"/>
      <c r="T681" s="578"/>
      <c r="U681" s="578"/>
      <c r="V681" s="578"/>
      <c r="W681" s="578"/>
      <c r="X681" s="578"/>
    </row>
    <row r="682" spans="1:24" ht="16.5" customHeight="1">
      <c r="A682" s="578"/>
      <c r="B682" s="578"/>
      <c r="C682" s="578"/>
      <c r="J682" s="578"/>
      <c r="K682" s="578"/>
      <c r="L682" s="578"/>
      <c r="M682" s="578"/>
      <c r="N682" s="578"/>
      <c r="O682" s="578"/>
      <c r="P682" s="578"/>
      <c r="Q682" s="578"/>
      <c r="R682" s="578"/>
      <c r="S682" s="578"/>
      <c r="T682" s="578"/>
      <c r="U682" s="578"/>
      <c r="V682" s="578"/>
      <c r="W682" s="578"/>
      <c r="X682" s="578"/>
    </row>
    <row r="683" spans="1:24" ht="16.5" customHeight="1">
      <c r="A683" s="578"/>
      <c r="B683" s="578"/>
      <c r="C683" s="578"/>
      <c r="J683" s="578"/>
      <c r="K683" s="578"/>
      <c r="L683" s="578"/>
      <c r="M683" s="578"/>
      <c r="N683" s="578"/>
      <c r="O683" s="578"/>
      <c r="P683" s="578"/>
      <c r="Q683" s="578"/>
      <c r="R683" s="578"/>
      <c r="S683" s="578"/>
      <c r="T683" s="578"/>
      <c r="U683" s="578"/>
      <c r="V683" s="578"/>
      <c r="W683" s="578"/>
      <c r="X683" s="578"/>
    </row>
    <row r="684" spans="1:24" ht="16.5" customHeight="1">
      <c r="A684" s="578"/>
      <c r="B684" s="578"/>
      <c r="C684" s="578"/>
      <c r="J684" s="578"/>
      <c r="K684" s="578"/>
      <c r="L684" s="578"/>
      <c r="M684" s="578"/>
      <c r="N684" s="578"/>
      <c r="O684" s="578"/>
      <c r="P684" s="578"/>
      <c r="Q684" s="578"/>
      <c r="R684" s="578"/>
      <c r="S684" s="578"/>
      <c r="T684" s="578"/>
      <c r="U684" s="578"/>
      <c r="V684" s="578"/>
      <c r="W684" s="578"/>
      <c r="X684" s="578"/>
    </row>
    <row r="685" spans="1:24" ht="16.5" customHeight="1">
      <c r="A685" s="578"/>
      <c r="B685" s="578"/>
      <c r="C685" s="578"/>
      <c r="J685" s="578"/>
      <c r="K685" s="578"/>
      <c r="L685" s="578"/>
      <c r="M685" s="578"/>
      <c r="N685" s="578"/>
      <c r="O685" s="578"/>
      <c r="P685" s="578"/>
      <c r="Q685" s="578"/>
      <c r="R685" s="578"/>
      <c r="S685" s="578"/>
      <c r="T685" s="578"/>
      <c r="U685" s="578"/>
      <c r="V685" s="578"/>
      <c r="W685" s="578"/>
      <c r="X685" s="578"/>
    </row>
    <row r="686" spans="1:24" ht="16.5" customHeight="1">
      <c r="A686" s="578"/>
      <c r="B686" s="578"/>
      <c r="C686" s="578"/>
      <c r="J686" s="578"/>
      <c r="K686" s="578"/>
      <c r="L686" s="578"/>
      <c r="M686" s="578"/>
      <c r="N686" s="578"/>
      <c r="O686" s="578"/>
      <c r="P686" s="578"/>
      <c r="Q686" s="578"/>
      <c r="R686" s="578"/>
      <c r="S686" s="578"/>
      <c r="T686" s="578"/>
      <c r="U686" s="578"/>
      <c r="V686" s="578"/>
      <c r="W686" s="578"/>
      <c r="X686" s="578"/>
    </row>
    <row r="687" spans="1:24" ht="16.5" customHeight="1">
      <c r="A687" s="578"/>
      <c r="B687" s="578"/>
      <c r="C687" s="578"/>
      <c r="J687" s="578"/>
      <c r="K687" s="578"/>
      <c r="L687" s="578"/>
      <c r="M687" s="578"/>
      <c r="N687" s="578"/>
      <c r="O687" s="578"/>
      <c r="P687" s="578"/>
      <c r="Q687" s="578"/>
      <c r="R687" s="578"/>
      <c r="S687" s="578"/>
      <c r="T687" s="578"/>
      <c r="U687" s="578"/>
      <c r="V687" s="578"/>
      <c r="W687" s="578"/>
      <c r="X687" s="578"/>
    </row>
    <row r="688" spans="1:24" ht="16.5" customHeight="1">
      <c r="A688" s="578"/>
      <c r="B688" s="578"/>
      <c r="C688" s="578"/>
      <c r="J688" s="578"/>
      <c r="K688" s="578"/>
      <c r="L688" s="578"/>
      <c r="M688" s="578"/>
      <c r="N688" s="578"/>
      <c r="O688" s="578"/>
      <c r="P688" s="578"/>
      <c r="Q688" s="578"/>
      <c r="R688" s="578"/>
      <c r="S688" s="578"/>
      <c r="T688" s="578"/>
      <c r="U688" s="578"/>
      <c r="V688" s="578"/>
      <c r="W688" s="578"/>
      <c r="X688" s="578"/>
    </row>
    <row r="689" spans="1:24" ht="16.5" customHeight="1">
      <c r="A689" s="578"/>
      <c r="B689" s="578"/>
      <c r="C689" s="578"/>
      <c r="J689" s="578"/>
      <c r="K689" s="578"/>
      <c r="L689" s="578"/>
      <c r="M689" s="578"/>
      <c r="N689" s="578"/>
      <c r="O689" s="578"/>
      <c r="P689" s="578"/>
      <c r="Q689" s="578"/>
      <c r="R689" s="578"/>
      <c r="S689" s="578"/>
      <c r="T689" s="578"/>
      <c r="U689" s="578"/>
      <c r="V689" s="578"/>
      <c r="W689" s="578"/>
      <c r="X689" s="578"/>
    </row>
    <row r="690" spans="1:24" ht="16.5" customHeight="1">
      <c r="A690" s="578"/>
      <c r="B690" s="578"/>
      <c r="C690" s="578"/>
      <c r="J690" s="578"/>
      <c r="K690" s="578"/>
      <c r="L690" s="578"/>
      <c r="M690" s="578"/>
      <c r="N690" s="578"/>
      <c r="O690" s="578"/>
      <c r="P690" s="578"/>
      <c r="Q690" s="578"/>
      <c r="R690" s="578"/>
      <c r="S690" s="578"/>
      <c r="T690" s="578"/>
      <c r="U690" s="578"/>
      <c r="V690" s="578"/>
      <c r="W690" s="578"/>
      <c r="X690" s="578"/>
    </row>
    <row r="691" spans="1:24" ht="16.5" customHeight="1">
      <c r="A691" s="578"/>
      <c r="B691" s="578"/>
      <c r="C691" s="578"/>
      <c r="J691" s="578"/>
      <c r="K691" s="578"/>
      <c r="L691" s="578"/>
      <c r="M691" s="578"/>
      <c r="N691" s="578"/>
      <c r="O691" s="578"/>
      <c r="P691" s="578"/>
      <c r="Q691" s="578"/>
      <c r="R691" s="578"/>
      <c r="S691" s="578"/>
      <c r="T691" s="578"/>
      <c r="U691" s="578"/>
      <c r="V691" s="578"/>
      <c r="W691" s="578"/>
      <c r="X691" s="578"/>
    </row>
    <row r="692" spans="1:24" ht="16.5" customHeight="1">
      <c r="A692" s="578"/>
      <c r="B692" s="578"/>
      <c r="C692" s="578"/>
      <c r="J692" s="578"/>
      <c r="K692" s="578"/>
      <c r="L692" s="578"/>
      <c r="M692" s="578"/>
      <c r="N692" s="578"/>
      <c r="O692" s="578"/>
      <c r="P692" s="578"/>
      <c r="Q692" s="578"/>
      <c r="R692" s="578"/>
      <c r="S692" s="578"/>
      <c r="T692" s="578"/>
      <c r="U692" s="578"/>
      <c r="V692" s="578"/>
      <c r="W692" s="578"/>
      <c r="X692" s="578"/>
    </row>
    <row r="693" spans="1:24" ht="16.5" customHeight="1">
      <c r="A693" s="578"/>
      <c r="B693" s="578"/>
      <c r="C693" s="578"/>
      <c r="J693" s="578"/>
      <c r="K693" s="578"/>
      <c r="L693" s="578"/>
      <c r="M693" s="578"/>
      <c r="N693" s="578"/>
      <c r="O693" s="578"/>
      <c r="P693" s="578"/>
      <c r="Q693" s="578"/>
      <c r="R693" s="578"/>
      <c r="S693" s="578"/>
      <c r="T693" s="578"/>
      <c r="U693" s="578"/>
      <c r="V693" s="578"/>
      <c r="W693" s="578"/>
      <c r="X693" s="578"/>
    </row>
    <row r="694" spans="1:24" ht="16.5" customHeight="1">
      <c r="A694" s="578"/>
      <c r="B694" s="578"/>
      <c r="C694" s="578"/>
      <c r="J694" s="578"/>
      <c r="K694" s="578"/>
      <c r="L694" s="578"/>
      <c r="M694" s="578"/>
      <c r="N694" s="578"/>
      <c r="O694" s="578"/>
      <c r="P694" s="578"/>
      <c r="Q694" s="578"/>
      <c r="R694" s="578"/>
      <c r="S694" s="578"/>
      <c r="T694" s="578"/>
      <c r="U694" s="578"/>
      <c r="V694" s="578"/>
      <c r="W694" s="578"/>
      <c r="X694" s="578"/>
    </row>
    <row r="695" spans="1:24" ht="16.5" customHeight="1">
      <c r="A695" s="578"/>
      <c r="B695" s="578"/>
      <c r="C695" s="578"/>
      <c r="J695" s="578"/>
      <c r="K695" s="578"/>
      <c r="L695" s="578"/>
      <c r="M695" s="578"/>
      <c r="N695" s="578"/>
      <c r="O695" s="578"/>
      <c r="P695" s="578"/>
      <c r="Q695" s="578"/>
      <c r="R695" s="578"/>
      <c r="S695" s="578"/>
      <c r="T695" s="578"/>
      <c r="U695" s="578"/>
      <c r="V695" s="578"/>
      <c r="W695" s="578"/>
      <c r="X695" s="578"/>
    </row>
    <row r="696" spans="1:24" ht="16.5" customHeight="1">
      <c r="A696" s="578"/>
      <c r="B696" s="578"/>
      <c r="C696" s="578"/>
      <c r="J696" s="578"/>
      <c r="K696" s="578"/>
      <c r="L696" s="578"/>
      <c r="M696" s="578"/>
      <c r="N696" s="578"/>
      <c r="O696" s="578"/>
      <c r="P696" s="578"/>
      <c r="Q696" s="578"/>
      <c r="R696" s="578"/>
      <c r="S696" s="578"/>
      <c r="T696" s="578"/>
      <c r="U696" s="578"/>
      <c r="V696" s="578"/>
      <c r="W696" s="578"/>
      <c r="X696" s="578"/>
    </row>
    <row r="697" spans="1:24" ht="16.5" customHeight="1">
      <c r="A697" s="578"/>
      <c r="B697" s="578"/>
      <c r="C697" s="578"/>
      <c r="J697" s="578"/>
      <c r="K697" s="578"/>
      <c r="L697" s="578"/>
      <c r="M697" s="578"/>
      <c r="N697" s="578"/>
      <c r="O697" s="578"/>
      <c r="P697" s="578"/>
      <c r="Q697" s="578"/>
      <c r="R697" s="578"/>
      <c r="S697" s="578"/>
      <c r="T697" s="578"/>
      <c r="U697" s="578"/>
      <c r="V697" s="578"/>
      <c r="W697" s="578"/>
      <c r="X697" s="578"/>
    </row>
    <row r="698" spans="1:24" ht="16.5" customHeight="1">
      <c r="A698" s="578"/>
      <c r="B698" s="578"/>
      <c r="C698" s="578"/>
      <c r="J698" s="578"/>
      <c r="K698" s="578"/>
      <c r="L698" s="578"/>
      <c r="M698" s="578"/>
      <c r="N698" s="578"/>
      <c r="O698" s="578"/>
      <c r="P698" s="578"/>
      <c r="Q698" s="578"/>
      <c r="R698" s="578"/>
      <c r="S698" s="578"/>
      <c r="T698" s="578"/>
      <c r="U698" s="578"/>
      <c r="V698" s="578"/>
      <c r="W698" s="578"/>
      <c r="X698" s="578"/>
    </row>
    <row r="699" spans="1:24" ht="16.5" customHeight="1">
      <c r="A699" s="578"/>
      <c r="B699" s="578"/>
      <c r="C699" s="578"/>
      <c r="J699" s="578"/>
      <c r="K699" s="578"/>
      <c r="L699" s="578"/>
      <c r="M699" s="578"/>
      <c r="N699" s="578"/>
      <c r="O699" s="578"/>
      <c r="P699" s="578"/>
      <c r="Q699" s="578"/>
      <c r="R699" s="578"/>
      <c r="S699" s="578"/>
      <c r="T699" s="578"/>
      <c r="U699" s="578"/>
      <c r="V699" s="578"/>
      <c r="W699" s="578"/>
      <c r="X699" s="578"/>
    </row>
    <row r="700" spans="1:24" ht="16.5" customHeight="1">
      <c r="A700" s="578"/>
      <c r="B700" s="578"/>
      <c r="C700" s="578"/>
      <c r="J700" s="578"/>
      <c r="K700" s="578"/>
      <c r="L700" s="578"/>
      <c r="M700" s="578"/>
      <c r="N700" s="578"/>
      <c r="O700" s="578"/>
      <c r="P700" s="578"/>
      <c r="Q700" s="578"/>
      <c r="R700" s="578"/>
      <c r="S700" s="578"/>
      <c r="T700" s="578"/>
      <c r="U700" s="578"/>
      <c r="V700" s="578"/>
      <c r="W700" s="578"/>
      <c r="X700" s="578"/>
    </row>
    <row r="701" spans="1:24" ht="16.5" customHeight="1">
      <c r="A701" s="578"/>
      <c r="B701" s="578"/>
      <c r="C701" s="578"/>
      <c r="J701" s="578"/>
      <c r="K701" s="578"/>
      <c r="L701" s="578"/>
      <c r="M701" s="578"/>
      <c r="N701" s="578"/>
      <c r="O701" s="578"/>
      <c r="P701" s="578"/>
      <c r="Q701" s="578"/>
      <c r="R701" s="578"/>
      <c r="S701" s="578"/>
      <c r="T701" s="578"/>
      <c r="U701" s="578"/>
      <c r="V701" s="578"/>
      <c r="W701" s="578"/>
      <c r="X701" s="578"/>
    </row>
    <row r="702" spans="1:24" ht="16.5" customHeight="1">
      <c r="A702" s="578"/>
      <c r="B702" s="578"/>
      <c r="C702" s="578"/>
      <c r="J702" s="578"/>
      <c r="K702" s="578"/>
      <c r="L702" s="578"/>
      <c r="M702" s="578"/>
      <c r="N702" s="578"/>
      <c r="O702" s="578"/>
      <c r="P702" s="578"/>
      <c r="Q702" s="578"/>
      <c r="R702" s="578"/>
      <c r="S702" s="578"/>
      <c r="T702" s="578"/>
      <c r="U702" s="578"/>
      <c r="V702" s="578"/>
      <c r="W702" s="578"/>
      <c r="X702" s="578"/>
    </row>
    <row r="703" spans="1:24" ht="16.5" customHeight="1">
      <c r="A703" s="578"/>
      <c r="B703" s="578"/>
      <c r="C703" s="578"/>
      <c r="J703" s="578"/>
      <c r="K703" s="578"/>
      <c r="L703" s="578"/>
      <c r="M703" s="578"/>
      <c r="N703" s="578"/>
      <c r="O703" s="578"/>
      <c r="P703" s="578"/>
      <c r="Q703" s="578"/>
      <c r="R703" s="578"/>
      <c r="S703" s="578"/>
      <c r="T703" s="578"/>
      <c r="U703" s="578"/>
      <c r="V703" s="578"/>
      <c r="W703" s="578"/>
      <c r="X703" s="578"/>
    </row>
    <row r="704" spans="1:24" ht="16.5" customHeight="1">
      <c r="A704" s="578"/>
      <c r="B704" s="578"/>
      <c r="C704" s="578"/>
      <c r="J704" s="578"/>
      <c r="K704" s="578"/>
      <c r="L704" s="578"/>
      <c r="M704" s="578"/>
      <c r="N704" s="578"/>
      <c r="O704" s="578"/>
      <c r="P704" s="578"/>
      <c r="Q704" s="578"/>
      <c r="R704" s="578"/>
      <c r="S704" s="578"/>
      <c r="T704" s="578"/>
      <c r="U704" s="578"/>
      <c r="V704" s="578"/>
      <c r="W704" s="578"/>
      <c r="X704" s="578"/>
    </row>
    <row r="705" spans="1:24" ht="16.5" customHeight="1">
      <c r="A705" s="578"/>
      <c r="B705" s="578"/>
      <c r="C705" s="578"/>
      <c r="J705" s="578"/>
      <c r="K705" s="578"/>
      <c r="L705" s="578"/>
      <c r="M705" s="578"/>
      <c r="N705" s="578"/>
      <c r="O705" s="578"/>
      <c r="P705" s="578"/>
      <c r="Q705" s="578"/>
      <c r="R705" s="578"/>
      <c r="S705" s="578"/>
      <c r="T705" s="578"/>
      <c r="U705" s="578"/>
      <c r="V705" s="578"/>
      <c r="W705" s="578"/>
      <c r="X705" s="578"/>
    </row>
    <row r="706" spans="1:24" ht="16.5" customHeight="1">
      <c r="A706" s="578"/>
      <c r="B706" s="578"/>
      <c r="C706" s="578"/>
      <c r="J706" s="578"/>
      <c r="K706" s="578"/>
      <c r="L706" s="578"/>
      <c r="M706" s="578"/>
      <c r="N706" s="578"/>
      <c r="O706" s="578"/>
      <c r="P706" s="578"/>
      <c r="Q706" s="578"/>
      <c r="R706" s="578"/>
      <c r="S706" s="578"/>
      <c r="T706" s="578"/>
      <c r="U706" s="578"/>
      <c r="V706" s="578"/>
      <c r="W706" s="578"/>
      <c r="X706" s="578"/>
    </row>
    <row r="707" spans="1:24" ht="16.5" customHeight="1">
      <c r="A707" s="578"/>
      <c r="B707" s="578"/>
      <c r="C707" s="578"/>
      <c r="J707" s="578"/>
      <c r="K707" s="578"/>
      <c r="L707" s="578"/>
      <c r="M707" s="578"/>
      <c r="N707" s="578"/>
      <c r="O707" s="578"/>
      <c r="P707" s="578"/>
      <c r="Q707" s="578"/>
      <c r="R707" s="578"/>
      <c r="S707" s="578"/>
      <c r="T707" s="578"/>
      <c r="U707" s="578"/>
      <c r="V707" s="578"/>
      <c r="W707" s="578"/>
      <c r="X707" s="578"/>
    </row>
    <row r="708" spans="1:24" ht="16.5" customHeight="1">
      <c r="A708" s="578"/>
      <c r="B708" s="578"/>
      <c r="C708" s="578"/>
      <c r="J708" s="578"/>
      <c r="K708" s="578"/>
      <c r="L708" s="578"/>
      <c r="M708" s="578"/>
      <c r="N708" s="578"/>
      <c r="O708" s="578"/>
      <c r="P708" s="578"/>
      <c r="Q708" s="578"/>
      <c r="R708" s="578"/>
      <c r="S708" s="578"/>
      <c r="T708" s="578"/>
      <c r="U708" s="578"/>
      <c r="V708" s="578"/>
      <c r="W708" s="578"/>
      <c r="X708" s="578"/>
    </row>
    <row r="709" spans="1:24" ht="16.5" customHeight="1">
      <c r="A709" s="578"/>
      <c r="B709" s="578"/>
      <c r="C709" s="578"/>
      <c r="J709" s="578"/>
      <c r="K709" s="578"/>
      <c r="L709" s="578"/>
      <c r="M709" s="578"/>
      <c r="N709" s="578"/>
      <c r="O709" s="578"/>
      <c r="P709" s="578"/>
      <c r="Q709" s="578"/>
      <c r="R709" s="578"/>
      <c r="S709" s="578"/>
      <c r="T709" s="578"/>
      <c r="U709" s="578"/>
      <c r="V709" s="578"/>
      <c r="W709" s="578"/>
      <c r="X709" s="578"/>
    </row>
    <row r="710" spans="1:24" ht="16.5" customHeight="1">
      <c r="A710" s="578"/>
      <c r="B710" s="578"/>
      <c r="C710" s="578"/>
      <c r="J710" s="578"/>
      <c r="K710" s="578"/>
      <c r="L710" s="578"/>
      <c r="M710" s="578"/>
      <c r="N710" s="578"/>
      <c r="O710" s="578"/>
      <c r="P710" s="578"/>
      <c r="Q710" s="578"/>
      <c r="R710" s="578"/>
      <c r="S710" s="578"/>
      <c r="T710" s="578"/>
      <c r="U710" s="578"/>
      <c r="V710" s="578"/>
      <c r="W710" s="578"/>
      <c r="X710" s="578"/>
    </row>
    <row r="711" spans="1:24" ht="16.5" customHeight="1">
      <c r="A711" s="578"/>
      <c r="B711" s="578"/>
      <c r="C711" s="578"/>
      <c r="J711" s="578"/>
      <c r="K711" s="578"/>
      <c r="L711" s="578"/>
      <c r="M711" s="578"/>
      <c r="N711" s="578"/>
      <c r="O711" s="578"/>
      <c r="P711" s="578"/>
      <c r="Q711" s="578"/>
      <c r="R711" s="578"/>
      <c r="S711" s="578"/>
      <c r="T711" s="578"/>
      <c r="U711" s="578"/>
      <c r="V711" s="578"/>
      <c r="W711" s="578"/>
      <c r="X711" s="578"/>
    </row>
    <row r="712" spans="1:24" ht="16.5" customHeight="1">
      <c r="A712" s="578"/>
      <c r="B712" s="578"/>
      <c r="C712" s="578"/>
      <c r="J712" s="578"/>
      <c r="K712" s="578"/>
      <c r="L712" s="578"/>
      <c r="M712" s="578"/>
      <c r="N712" s="578"/>
      <c r="O712" s="578"/>
      <c r="P712" s="578"/>
      <c r="Q712" s="578"/>
      <c r="R712" s="578"/>
      <c r="S712" s="578"/>
      <c r="T712" s="578"/>
      <c r="U712" s="578"/>
      <c r="V712" s="578"/>
      <c r="W712" s="578"/>
      <c r="X712" s="578"/>
    </row>
    <row r="713" spans="1:24" ht="16.5" customHeight="1">
      <c r="A713" s="578"/>
      <c r="B713" s="578"/>
      <c r="C713" s="578"/>
      <c r="J713" s="578"/>
      <c r="K713" s="578"/>
      <c r="L713" s="578"/>
      <c r="M713" s="578"/>
      <c r="N713" s="578"/>
      <c r="O713" s="578"/>
      <c r="P713" s="578"/>
      <c r="Q713" s="578"/>
      <c r="R713" s="578"/>
      <c r="S713" s="578"/>
      <c r="T713" s="578"/>
      <c r="U713" s="578"/>
      <c r="V713" s="578"/>
      <c r="W713" s="578"/>
      <c r="X713" s="578"/>
    </row>
    <row r="714" spans="1:24" ht="16.5" customHeight="1">
      <c r="A714" s="578"/>
      <c r="B714" s="578"/>
      <c r="C714" s="578"/>
      <c r="J714" s="578"/>
      <c r="K714" s="578"/>
      <c r="L714" s="578"/>
      <c r="M714" s="578"/>
      <c r="N714" s="578"/>
      <c r="O714" s="578"/>
      <c r="P714" s="578"/>
      <c r="Q714" s="578"/>
      <c r="R714" s="578"/>
      <c r="S714" s="578"/>
      <c r="T714" s="578"/>
      <c r="U714" s="578"/>
      <c r="V714" s="578"/>
      <c r="W714" s="578"/>
      <c r="X714" s="578"/>
    </row>
    <row r="715" spans="1:24" ht="16.5" customHeight="1">
      <c r="A715" s="578"/>
      <c r="B715" s="578"/>
      <c r="C715" s="578"/>
      <c r="J715" s="578"/>
      <c r="K715" s="578"/>
      <c r="L715" s="578"/>
      <c r="M715" s="578"/>
      <c r="N715" s="578"/>
      <c r="O715" s="578"/>
      <c r="P715" s="578"/>
      <c r="Q715" s="578"/>
      <c r="R715" s="578"/>
      <c r="S715" s="578"/>
      <c r="T715" s="578"/>
      <c r="U715" s="578"/>
      <c r="V715" s="578"/>
      <c r="W715" s="578"/>
      <c r="X715" s="578"/>
    </row>
    <row r="716" spans="1:24" ht="16.5" customHeight="1">
      <c r="A716" s="578"/>
      <c r="B716" s="578"/>
      <c r="C716" s="578"/>
      <c r="J716" s="578"/>
      <c r="K716" s="578"/>
      <c r="L716" s="578"/>
      <c r="M716" s="578"/>
      <c r="N716" s="578"/>
      <c r="O716" s="578"/>
      <c r="P716" s="578"/>
      <c r="Q716" s="578"/>
      <c r="R716" s="578"/>
      <c r="S716" s="578"/>
      <c r="T716" s="578"/>
      <c r="U716" s="578"/>
      <c r="V716" s="578"/>
      <c r="W716" s="578"/>
      <c r="X716" s="578"/>
    </row>
    <row r="717" spans="1:24" ht="16.5" customHeight="1">
      <c r="A717" s="578"/>
      <c r="B717" s="578"/>
      <c r="C717" s="578"/>
      <c r="J717" s="578"/>
      <c r="K717" s="578"/>
      <c r="L717" s="578"/>
      <c r="M717" s="578"/>
      <c r="N717" s="578"/>
      <c r="O717" s="578"/>
      <c r="P717" s="578"/>
      <c r="Q717" s="578"/>
      <c r="R717" s="578"/>
      <c r="S717" s="578"/>
      <c r="T717" s="578"/>
      <c r="U717" s="578"/>
      <c r="V717" s="578"/>
      <c r="W717" s="578"/>
      <c r="X717" s="578"/>
    </row>
    <row r="718" spans="1:24" ht="16.5" customHeight="1">
      <c r="A718" s="578"/>
      <c r="B718" s="578"/>
      <c r="C718" s="578"/>
      <c r="J718" s="578"/>
      <c r="K718" s="578"/>
      <c r="L718" s="578"/>
      <c r="M718" s="578"/>
      <c r="N718" s="578"/>
      <c r="O718" s="578"/>
      <c r="P718" s="578"/>
      <c r="Q718" s="578"/>
      <c r="R718" s="578"/>
      <c r="S718" s="578"/>
      <c r="T718" s="578"/>
      <c r="U718" s="578"/>
      <c r="V718" s="578"/>
      <c r="W718" s="578"/>
      <c r="X718" s="578"/>
    </row>
    <row r="719" spans="1:24" ht="16.5" customHeight="1">
      <c r="A719" s="578"/>
      <c r="B719" s="578"/>
      <c r="C719" s="578"/>
      <c r="J719" s="578"/>
      <c r="K719" s="578"/>
      <c r="L719" s="578"/>
      <c r="M719" s="578"/>
      <c r="N719" s="578"/>
      <c r="O719" s="578"/>
      <c r="P719" s="578"/>
      <c r="Q719" s="578"/>
      <c r="R719" s="578"/>
      <c r="S719" s="578"/>
      <c r="T719" s="578"/>
      <c r="U719" s="578"/>
      <c r="V719" s="578"/>
      <c r="W719" s="578"/>
      <c r="X719" s="578"/>
    </row>
    <row r="720" spans="1:24" ht="16.5" customHeight="1">
      <c r="A720" s="578"/>
      <c r="B720" s="578"/>
      <c r="C720" s="578"/>
      <c r="J720" s="578"/>
      <c r="K720" s="578"/>
      <c r="L720" s="578"/>
      <c r="M720" s="578"/>
      <c r="N720" s="578"/>
      <c r="O720" s="578"/>
      <c r="P720" s="578"/>
      <c r="Q720" s="578"/>
      <c r="R720" s="578"/>
      <c r="S720" s="578"/>
      <c r="T720" s="578"/>
      <c r="U720" s="578"/>
      <c r="V720" s="578"/>
      <c r="W720" s="578"/>
      <c r="X720" s="578"/>
    </row>
    <row r="721" spans="1:24" ht="16.5" customHeight="1">
      <c r="A721" s="578"/>
      <c r="B721" s="578"/>
      <c r="C721" s="578"/>
      <c r="J721" s="578"/>
      <c r="K721" s="578"/>
      <c r="L721" s="578"/>
      <c r="M721" s="578"/>
      <c r="N721" s="578"/>
      <c r="O721" s="578"/>
      <c r="P721" s="578"/>
      <c r="Q721" s="578"/>
      <c r="R721" s="578"/>
      <c r="S721" s="578"/>
      <c r="T721" s="578"/>
      <c r="U721" s="578"/>
      <c r="V721" s="578"/>
      <c r="W721" s="578"/>
      <c r="X721" s="578"/>
    </row>
    <row r="722" spans="1:24" ht="16.5" customHeight="1">
      <c r="A722" s="578"/>
      <c r="B722" s="578"/>
      <c r="C722" s="578"/>
      <c r="J722" s="578"/>
      <c r="K722" s="578"/>
      <c r="L722" s="578"/>
      <c r="M722" s="578"/>
      <c r="N722" s="578"/>
      <c r="O722" s="578"/>
      <c r="P722" s="578"/>
      <c r="Q722" s="578"/>
      <c r="R722" s="578"/>
      <c r="S722" s="578"/>
      <c r="T722" s="578"/>
      <c r="U722" s="578"/>
      <c r="V722" s="578"/>
      <c r="W722" s="578"/>
      <c r="X722" s="578"/>
    </row>
    <row r="723" spans="1:24" ht="16.5" customHeight="1">
      <c r="A723" s="578"/>
      <c r="B723" s="578"/>
      <c r="C723" s="578"/>
      <c r="J723" s="578"/>
      <c r="K723" s="578"/>
      <c r="L723" s="578"/>
      <c r="M723" s="578"/>
      <c r="N723" s="578"/>
      <c r="O723" s="578"/>
      <c r="P723" s="578"/>
      <c r="Q723" s="578"/>
      <c r="R723" s="578"/>
      <c r="S723" s="578"/>
      <c r="T723" s="578"/>
      <c r="U723" s="578"/>
      <c r="V723" s="578"/>
      <c r="W723" s="578"/>
      <c r="X723" s="578"/>
    </row>
    <row r="724" spans="1:24" ht="16.5" customHeight="1">
      <c r="A724" s="578"/>
      <c r="B724" s="578"/>
      <c r="C724" s="578"/>
      <c r="J724" s="578"/>
      <c r="K724" s="578"/>
      <c r="L724" s="578"/>
      <c r="M724" s="578"/>
      <c r="N724" s="578"/>
      <c r="O724" s="578"/>
      <c r="P724" s="578"/>
      <c r="Q724" s="578"/>
      <c r="R724" s="578"/>
      <c r="S724" s="578"/>
      <c r="T724" s="578"/>
      <c r="U724" s="578"/>
      <c r="V724" s="578"/>
      <c r="W724" s="578"/>
      <c r="X724" s="578"/>
    </row>
    <row r="725" spans="1:24" ht="16.5" customHeight="1">
      <c r="A725" s="578"/>
      <c r="B725" s="578"/>
      <c r="C725" s="578"/>
      <c r="J725" s="578"/>
      <c r="K725" s="578"/>
      <c r="L725" s="578"/>
      <c r="M725" s="578"/>
      <c r="N725" s="578"/>
      <c r="O725" s="578"/>
      <c r="P725" s="578"/>
      <c r="Q725" s="578"/>
      <c r="R725" s="578"/>
      <c r="S725" s="578"/>
      <c r="T725" s="578"/>
      <c r="U725" s="578"/>
      <c r="V725" s="578"/>
      <c r="W725" s="578"/>
      <c r="X725" s="578"/>
    </row>
    <row r="726" spans="1:24" ht="16.5" customHeight="1">
      <c r="A726" s="578"/>
      <c r="B726" s="578"/>
      <c r="C726" s="578"/>
      <c r="J726" s="578"/>
      <c r="K726" s="578"/>
      <c r="L726" s="578"/>
      <c r="M726" s="578"/>
      <c r="N726" s="578"/>
      <c r="O726" s="578"/>
      <c r="P726" s="578"/>
      <c r="Q726" s="578"/>
      <c r="R726" s="578"/>
      <c r="S726" s="578"/>
      <c r="T726" s="578"/>
      <c r="U726" s="578"/>
      <c r="V726" s="578"/>
      <c r="W726" s="578"/>
      <c r="X726" s="578"/>
    </row>
    <row r="727" spans="1:24" ht="16.5" customHeight="1">
      <c r="A727" s="578"/>
      <c r="B727" s="578"/>
      <c r="C727" s="578"/>
      <c r="J727" s="578"/>
      <c r="K727" s="578"/>
      <c r="L727" s="578"/>
      <c r="M727" s="578"/>
      <c r="N727" s="578"/>
      <c r="O727" s="578"/>
      <c r="P727" s="578"/>
      <c r="Q727" s="578"/>
      <c r="R727" s="578"/>
      <c r="S727" s="578"/>
      <c r="T727" s="578"/>
      <c r="U727" s="578"/>
      <c r="V727" s="578"/>
      <c r="W727" s="578"/>
      <c r="X727" s="578"/>
    </row>
    <row r="728" spans="1:24" ht="16.5" customHeight="1">
      <c r="A728" s="578"/>
      <c r="B728" s="578"/>
      <c r="C728" s="578"/>
      <c r="J728" s="578"/>
      <c r="K728" s="578"/>
      <c r="L728" s="578"/>
      <c r="M728" s="578"/>
      <c r="N728" s="578"/>
      <c r="O728" s="578"/>
      <c r="P728" s="578"/>
      <c r="Q728" s="578"/>
      <c r="R728" s="578"/>
      <c r="S728" s="578"/>
      <c r="T728" s="578"/>
      <c r="U728" s="578"/>
      <c r="V728" s="578"/>
      <c r="W728" s="578"/>
      <c r="X728" s="578"/>
    </row>
    <row r="729" spans="1:24" ht="16.5" customHeight="1">
      <c r="A729" s="578"/>
      <c r="B729" s="578"/>
      <c r="C729" s="578"/>
      <c r="J729" s="578"/>
      <c r="K729" s="578"/>
      <c r="L729" s="578"/>
      <c r="M729" s="578"/>
      <c r="N729" s="578"/>
      <c r="O729" s="578"/>
      <c r="P729" s="578"/>
      <c r="Q729" s="578"/>
      <c r="R729" s="578"/>
      <c r="S729" s="578"/>
      <c r="T729" s="578"/>
      <c r="U729" s="578"/>
      <c r="V729" s="578"/>
      <c r="W729" s="578"/>
      <c r="X729" s="578"/>
    </row>
    <row r="730" spans="1:24" ht="16.5" customHeight="1">
      <c r="A730" s="578"/>
      <c r="B730" s="578"/>
      <c r="C730" s="578"/>
      <c r="J730" s="578"/>
      <c r="K730" s="578"/>
      <c r="L730" s="578"/>
      <c r="M730" s="578"/>
      <c r="N730" s="578"/>
      <c r="O730" s="578"/>
      <c r="P730" s="578"/>
      <c r="Q730" s="578"/>
      <c r="R730" s="578"/>
      <c r="S730" s="578"/>
      <c r="T730" s="578"/>
      <c r="U730" s="578"/>
      <c r="V730" s="578"/>
      <c r="W730" s="578"/>
      <c r="X730" s="578"/>
    </row>
    <row r="731" spans="1:24" ht="16.5" customHeight="1">
      <c r="A731" s="578"/>
      <c r="B731" s="578"/>
      <c r="C731" s="578"/>
      <c r="J731" s="578"/>
      <c r="K731" s="578"/>
      <c r="L731" s="578"/>
      <c r="M731" s="578"/>
      <c r="N731" s="578"/>
      <c r="O731" s="578"/>
      <c r="P731" s="578"/>
      <c r="Q731" s="578"/>
      <c r="R731" s="578"/>
      <c r="S731" s="578"/>
      <c r="T731" s="578"/>
      <c r="U731" s="578"/>
      <c r="V731" s="578"/>
      <c r="W731" s="578"/>
      <c r="X731" s="578"/>
    </row>
    <row r="732" spans="1:24" ht="16.5" customHeight="1">
      <c r="A732" s="578"/>
      <c r="B732" s="578"/>
      <c r="C732" s="578"/>
      <c r="J732" s="578"/>
      <c r="K732" s="578"/>
      <c r="L732" s="578"/>
      <c r="M732" s="578"/>
      <c r="N732" s="578"/>
      <c r="O732" s="578"/>
      <c r="P732" s="578"/>
      <c r="Q732" s="578"/>
      <c r="R732" s="578"/>
      <c r="S732" s="578"/>
      <c r="T732" s="578"/>
      <c r="U732" s="578"/>
      <c r="V732" s="578"/>
      <c r="W732" s="578"/>
      <c r="X732" s="578"/>
    </row>
    <row r="733" spans="1:24" ht="16.5" customHeight="1">
      <c r="A733" s="578"/>
      <c r="B733" s="578"/>
      <c r="C733" s="578"/>
      <c r="J733" s="578"/>
      <c r="K733" s="578"/>
      <c r="L733" s="578"/>
      <c r="M733" s="578"/>
      <c r="N733" s="578"/>
      <c r="O733" s="578"/>
      <c r="P733" s="578"/>
      <c r="Q733" s="578"/>
      <c r="R733" s="578"/>
      <c r="S733" s="578"/>
      <c r="T733" s="578"/>
      <c r="U733" s="578"/>
      <c r="V733" s="578"/>
      <c r="W733" s="578"/>
      <c r="X733" s="578"/>
    </row>
    <row r="734" spans="1:24" ht="16.5" customHeight="1">
      <c r="A734" s="578"/>
      <c r="B734" s="578"/>
      <c r="C734" s="578"/>
      <c r="J734" s="578"/>
      <c r="K734" s="578"/>
      <c r="L734" s="578"/>
      <c r="M734" s="578"/>
      <c r="N734" s="578"/>
      <c r="O734" s="578"/>
      <c r="P734" s="578"/>
      <c r="Q734" s="578"/>
      <c r="R734" s="578"/>
      <c r="S734" s="578"/>
      <c r="T734" s="578"/>
      <c r="U734" s="578"/>
      <c r="V734" s="578"/>
      <c r="W734" s="578"/>
      <c r="X734" s="578"/>
    </row>
    <row r="735" spans="1:24" ht="16.5" customHeight="1">
      <c r="A735" s="578"/>
      <c r="B735" s="578"/>
      <c r="C735" s="578"/>
      <c r="J735" s="578"/>
      <c r="K735" s="578"/>
      <c r="L735" s="578"/>
      <c r="M735" s="578"/>
      <c r="N735" s="578"/>
      <c r="O735" s="578"/>
      <c r="P735" s="578"/>
      <c r="Q735" s="578"/>
      <c r="R735" s="578"/>
      <c r="S735" s="578"/>
      <c r="T735" s="578"/>
      <c r="U735" s="578"/>
      <c r="V735" s="578"/>
      <c r="W735" s="578"/>
      <c r="X735" s="578"/>
    </row>
    <row r="736" spans="1:24" ht="16.5" customHeight="1">
      <c r="A736" s="578"/>
      <c r="B736" s="578"/>
      <c r="C736" s="578"/>
      <c r="J736" s="578"/>
      <c r="K736" s="578"/>
      <c r="L736" s="578"/>
      <c r="M736" s="578"/>
      <c r="N736" s="578"/>
      <c r="O736" s="578"/>
      <c r="P736" s="578"/>
      <c r="Q736" s="578"/>
      <c r="R736" s="578"/>
      <c r="S736" s="578"/>
      <c r="T736" s="578"/>
      <c r="U736" s="578"/>
      <c r="V736" s="578"/>
      <c r="W736" s="578"/>
      <c r="X736" s="578"/>
    </row>
    <row r="737" spans="1:24" ht="16.5" customHeight="1">
      <c r="A737" s="578"/>
      <c r="B737" s="578"/>
      <c r="C737" s="578"/>
      <c r="J737" s="578"/>
      <c r="K737" s="578"/>
      <c r="L737" s="578"/>
      <c r="M737" s="578"/>
      <c r="N737" s="578"/>
      <c r="O737" s="578"/>
      <c r="P737" s="578"/>
      <c r="Q737" s="578"/>
      <c r="R737" s="578"/>
      <c r="S737" s="578"/>
      <c r="T737" s="578"/>
      <c r="U737" s="578"/>
      <c r="V737" s="578"/>
      <c r="W737" s="578"/>
      <c r="X737" s="578"/>
    </row>
    <row r="738" spans="1:24" ht="16.5" customHeight="1">
      <c r="A738" s="578"/>
      <c r="B738" s="578"/>
      <c r="C738" s="578"/>
      <c r="J738" s="578"/>
      <c r="K738" s="578"/>
      <c r="L738" s="578"/>
      <c r="M738" s="578"/>
      <c r="N738" s="578"/>
      <c r="O738" s="578"/>
      <c r="P738" s="578"/>
      <c r="Q738" s="578"/>
      <c r="R738" s="578"/>
      <c r="S738" s="578"/>
      <c r="T738" s="578"/>
      <c r="U738" s="578"/>
      <c r="V738" s="578"/>
      <c r="W738" s="578"/>
      <c r="X738" s="578"/>
    </row>
    <row r="739" spans="1:24" ht="16.5" customHeight="1">
      <c r="A739" s="578"/>
      <c r="B739" s="578"/>
      <c r="C739" s="578"/>
      <c r="J739" s="578"/>
      <c r="K739" s="578"/>
      <c r="L739" s="578"/>
      <c r="M739" s="578"/>
      <c r="N739" s="578"/>
      <c r="O739" s="578"/>
      <c r="P739" s="578"/>
      <c r="Q739" s="578"/>
      <c r="R739" s="578"/>
      <c r="S739" s="578"/>
      <c r="T739" s="578"/>
      <c r="U739" s="578"/>
      <c r="V739" s="578"/>
      <c r="W739" s="578"/>
      <c r="X739" s="578"/>
    </row>
    <row r="740" spans="1:24" ht="16.5" customHeight="1">
      <c r="A740" s="578"/>
      <c r="B740" s="578"/>
      <c r="C740" s="578"/>
      <c r="J740" s="578"/>
      <c r="K740" s="578"/>
      <c r="L740" s="578"/>
      <c r="M740" s="578"/>
      <c r="N740" s="578"/>
      <c r="O740" s="578"/>
      <c r="P740" s="578"/>
      <c r="Q740" s="578"/>
      <c r="R740" s="578"/>
      <c r="S740" s="578"/>
      <c r="T740" s="578"/>
      <c r="U740" s="578"/>
      <c r="V740" s="578"/>
      <c r="W740" s="578"/>
      <c r="X740" s="578"/>
    </row>
    <row r="741" spans="1:24" ht="16.5" customHeight="1">
      <c r="A741" s="578"/>
      <c r="B741" s="578"/>
      <c r="C741" s="578"/>
      <c r="J741" s="578"/>
      <c r="K741" s="578"/>
      <c r="L741" s="578"/>
      <c r="M741" s="578"/>
      <c r="N741" s="578"/>
      <c r="O741" s="578"/>
      <c r="P741" s="578"/>
      <c r="Q741" s="578"/>
      <c r="R741" s="578"/>
      <c r="S741" s="578"/>
      <c r="T741" s="578"/>
      <c r="U741" s="578"/>
      <c r="V741" s="578"/>
      <c r="W741" s="578"/>
      <c r="X741" s="578"/>
    </row>
    <row r="742" spans="1:24" ht="16.5" customHeight="1">
      <c r="A742" s="578"/>
      <c r="B742" s="578"/>
      <c r="C742" s="578"/>
      <c r="J742" s="578"/>
      <c r="K742" s="578"/>
      <c r="L742" s="578"/>
      <c r="M742" s="578"/>
      <c r="N742" s="578"/>
      <c r="O742" s="578"/>
      <c r="P742" s="578"/>
      <c r="Q742" s="578"/>
      <c r="R742" s="578"/>
      <c r="S742" s="578"/>
      <c r="T742" s="578"/>
      <c r="U742" s="578"/>
      <c r="V742" s="578"/>
      <c r="W742" s="578"/>
      <c r="X742" s="578"/>
    </row>
    <row r="743" spans="1:24" ht="16.5" customHeight="1">
      <c r="A743" s="578"/>
      <c r="B743" s="578"/>
      <c r="C743" s="578"/>
      <c r="J743" s="578"/>
      <c r="K743" s="578"/>
      <c r="L743" s="578"/>
      <c r="M743" s="578"/>
      <c r="N743" s="578"/>
      <c r="O743" s="578"/>
      <c r="P743" s="578"/>
      <c r="Q743" s="578"/>
      <c r="R743" s="578"/>
      <c r="S743" s="578"/>
      <c r="T743" s="578"/>
      <c r="U743" s="578"/>
      <c r="V743" s="578"/>
      <c r="W743" s="578"/>
      <c r="X743" s="578"/>
    </row>
    <row r="744" spans="1:24" ht="16.5" customHeight="1">
      <c r="A744" s="578"/>
      <c r="B744" s="578"/>
      <c r="C744" s="578"/>
      <c r="J744" s="578"/>
      <c r="K744" s="578"/>
      <c r="L744" s="578"/>
      <c r="M744" s="578"/>
      <c r="N744" s="578"/>
      <c r="O744" s="578"/>
      <c r="P744" s="578"/>
      <c r="Q744" s="578"/>
      <c r="R744" s="578"/>
      <c r="S744" s="578"/>
      <c r="T744" s="578"/>
      <c r="U744" s="578"/>
      <c r="V744" s="578"/>
      <c r="W744" s="578"/>
      <c r="X744" s="578"/>
    </row>
    <row r="745" spans="1:24" ht="16.5" customHeight="1">
      <c r="A745" s="578"/>
      <c r="B745" s="578"/>
      <c r="C745" s="578"/>
      <c r="J745" s="578"/>
      <c r="K745" s="578"/>
      <c r="L745" s="578"/>
      <c r="M745" s="578"/>
      <c r="N745" s="578"/>
      <c r="O745" s="578"/>
      <c r="P745" s="578"/>
      <c r="Q745" s="578"/>
      <c r="R745" s="578"/>
      <c r="S745" s="578"/>
      <c r="T745" s="578"/>
      <c r="U745" s="578"/>
      <c r="V745" s="578"/>
      <c r="W745" s="578"/>
      <c r="X745" s="578"/>
    </row>
    <row r="746" spans="1:24" ht="16.5" customHeight="1">
      <c r="A746" s="578"/>
      <c r="B746" s="578"/>
      <c r="C746" s="578"/>
      <c r="J746" s="578"/>
      <c r="K746" s="578"/>
      <c r="L746" s="578"/>
      <c r="M746" s="578"/>
      <c r="N746" s="578"/>
      <c r="O746" s="578"/>
      <c r="P746" s="578"/>
      <c r="Q746" s="578"/>
      <c r="R746" s="578"/>
      <c r="S746" s="578"/>
      <c r="T746" s="578"/>
      <c r="U746" s="578"/>
      <c r="V746" s="578"/>
      <c r="W746" s="578"/>
      <c r="X746" s="578"/>
    </row>
    <row r="747" spans="1:24" ht="16.5" customHeight="1">
      <c r="A747" s="578"/>
      <c r="B747" s="578"/>
      <c r="C747" s="578"/>
      <c r="J747" s="578"/>
      <c r="K747" s="578"/>
      <c r="L747" s="578"/>
      <c r="M747" s="578"/>
      <c r="N747" s="578"/>
      <c r="O747" s="578"/>
      <c r="P747" s="578"/>
      <c r="Q747" s="578"/>
      <c r="R747" s="578"/>
      <c r="S747" s="578"/>
      <c r="T747" s="578"/>
      <c r="U747" s="578"/>
      <c r="V747" s="578"/>
      <c r="W747" s="578"/>
      <c r="X747" s="578"/>
    </row>
    <row r="748" spans="1:24" ht="16.5" customHeight="1">
      <c r="A748" s="578"/>
      <c r="B748" s="578"/>
      <c r="C748" s="578"/>
      <c r="J748" s="578"/>
      <c r="K748" s="578"/>
      <c r="L748" s="578"/>
      <c r="M748" s="578"/>
      <c r="N748" s="578"/>
      <c r="O748" s="578"/>
      <c r="P748" s="578"/>
      <c r="Q748" s="578"/>
      <c r="R748" s="578"/>
      <c r="S748" s="578"/>
      <c r="T748" s="578"/>
      <c r="U748" s="578"/>
      <c r="V748" s="578"/>
      <c r="W748" s="578"/>
      <c r="X748" s="578"/>
    </row>
    <row r="749" spans="1:24" ht="16.5" customHeight="1">
      <c r="A749" s="578"/>
      <c r="B749" s="578"/>
      <c r="C749" s="578"/>
      <c r="J749" s="578"/>
      <c r="K749" s="578"/>
      <c r="L749" s="578"/>
      <c r="M749" s="578"/>
      <c r="N749" s="578"/>
      <c r="O749" s="578"/>
      <c r="P749" s="578"/>
      <c r="Q749" s="578"/>
      <c r="R749" s="578"/>
      <c r="S749" s="578"/>
      <c r="T749" s="578"/>
      <c r="U749" s="578"/>
      <c r="V749" s="578"/>
      <c r="W749" s="578"/>
      <c r="X749" s="578"/>
    </row>
    <row r="750" spans="1:24" ht="16.5" customHeight="1">
      <c r="A750" s="578"/>
      <c r="B750" s="578"/>
      <c r="C750" s="578"/>
      <c r="J750" s="578"/>
      <c r="K750" s="578"/>
      <c r="L750" s="578"/>
      <c r="M750" s="578"/>
      <c r="N750" s="578"/>
      <c r="O750" s="578"/>
      <c r="P750" s="578"/>
      <c r="Q750" s="578"/>
      <c r="R750" s="578"/>
      <c r="S750" s="578"/>
      <c r="T750" s="578"/>
      <c r="U750" s="578"/>
      <c r="V750" s="578"/>
      <c r="W750" s="578"/>
      <c r="X750" s="578"/>
    </row>
    <row r="751" spans="1:24" ht="16.5" customHeight="1">
      <c r="A751" s="578"/>
      <c r="B751" s="578"/>
      <c r="C751" s="578"/>
      <c r="J751" s="578"/>
      <c r="K751" s="578"/>
      <c r="L751" s="578"/>
      <c r="M751" s="578"/>
      <c r="N751" s="578"/>
      <c r="O751" s="578"/>
      <c r="P751" s="578"/>
      <c r="Q751" s="578"/>
      <c r="R751" s="578"/>
      <c r="S751" s="578"/>
      <c r="T751" s="578"/>
      <c r="U751" s="578"/>
      <c r="V751" s="578"/>
      <c r="W751" s="578"/>
      <c r="X751" s="578"/>
    </row>
    <row r="752" spans="1:24" ht="16.5" customHeight="1">
      <c r="A752" s="578"/>
      <c r="B752" s="578"/>
      <c r="C752" s="578"/>
      <c r="J752" s="578"/>
      <c r="K752" s="578"/>
      <c r="L752" s="578"/>
      <c r="M752" s="578"/>
      <c r="N752" s="578"/>
      <c r="O752" s="578"/>
      <c r="P752" s="578"/>
      <c r="Q752" s="578"/>
      <c r="R752" s="578"/>
      <c r="S752" s="578"/>
      <c r="T752" s="578"/>
      <c r="U752" s="578"/>
      <c r="V752" s="578"/>
      <c r="W752" s="578"/>
      <c r="X752" s="578"/>
    </row>
    <row r="753" spans="1:24" ht="16.5" customHeight="1">
      <c r="A753" s="578"/>
      <c r="B753" s="578"/>
      <c r="C753" s="578"/>
      <c r="J753" s="578"/>
      <c r="K753" s="578"/>
      <c r="L753" s="578"/>
      <c r="M753" s="578"/>
      <c r="N753" s="578"/>
      <c r="O753" s="578"/>
      <c r="P753" s="578"/>
      <c r="Q753" s="578"/>
      <c r="R753" s="578"/>
      <c r="S753" s="578"/>
      <c r="T753" s="578"/>
      <c r="U753" s="578"/>
      <c r="V753" s="578"/>
      <c r="W753" s="578"/>
      <c r="X753" s="578"/>
    </row>
    <row r="754" spans="1:24" ht="16.5" customHeight="1">
      <c r="A754" s="578"/>
      <c r="B754" s="578"/>
      <c r="C754" s="578"/>
      <c r="J754" s="578"/>
      <c r="K754" s="578"/>
      <c r="L754" s="578"/>
      <c r="M754" s="578"/>
      <c r="N754" s="578"/>
      <c r="O754" s="578"/>
      <c r="P754" s="578"/>
      <c r="Q754" s="578"/>
      <c r="R754" s="578"/>
      <c r="S754" s="578"/>
      <c r="T754" s="578"/>
      <c r="U754" s="578"/>
      <c r="V754" s="578"/>
      <c r="W754" s="578"/>
      <c r="X754" s="578"/>
    </row>
    <row r="755" spans="1:24" ht="16.5" customHeight="1">
      <c r="A755" s="578"/>
      <c r="B755" s="578"/>
      <c r="C755" s="578"/>
      <c r="J755" s="578"/>
      <c r="K755" s="578"/>
      <c r="L755" s="578"/>
      <c r="M755" s="578"/>
      <c r="N755" s="578"/>
      <c r="O755" s="578"/>
      <c r="P755" s="578"/>
      <c r="Q755" s="578"/>
      <c r="R755" s="578"/>
      <c r="S755" s="578"/>
      <c r="T755" s="578"/>
      <c r="U755" s="578"/>
      <c r="V755" s="578"/>
      <c r="W755" s="578"/>
      <c r="X755" s="578"/>
    </row>
    <row r="756" spans="1:24" ht="16.5" customHeight="1">
      <c r="A756" s="578"/>
      <c r="B756" s="578"/>
      <c r="C756" s="578"/>
      <c r="J756" s="578"/>
      <c r="K756" s="578"/>
      <c r="L756" s="578"/>
      <c r="M756" s="578"/>
      <c r="N756" s="578"/>
      <c r="O756" s="578"/>
      <c r="P756" s="578"/>
      <c r="Q756" s="578"/>
      <c r="R756" s="578"/>
      <c r="S756" s="578"/>
      <c r="T756" s="578"/>
      <c r="U756" s="578"/>
      <c r="V756" s="578"/>
      <c r="W756" s="578"/>
      <c r="X756" s="578"/>
    </row>
    <row r="757" spans="1:24" ht="16.5" customHeight="1">
      <c r="A757" s="578"/>
      <c r="B757" s="578"/>
      <c r="C757" s="578"/>
      <c r="J757" s="578"/>
      <c r="K757" s="578"/>
      <c r="L757" s="578"/>
      <c r="M757" s="578"/>
      <c r="N757" s="578"/>
      <c r="O757" s="578"/>
      <c r="P757" s="578"/>
      <c r="Q757" s="578"/>
      <c r="R757" s="578"/>
      <c r="S757" s="578"/>
      <c r="T757" s="578"/>
      <c r="U757" s="578"/>
      <c r="V757" s="578"/>
      <c r="W757" s="578"/>
      <c r="X757" s="578"/>
    </row>
    <row r="758" spans="1:24" ht="16.5" customHeight="1">
      <c r="A758" s="578"/>
      <c r="B758" s="578"/>
      <c r="C758" s="578"/>
      <c r="J758" s="578"/>
      <c r="K758" s="578"/>
      <c r="L758" s="578"/>
      <c r="M758" s="578"/>
      <c r="N758" s="578"/>
      <c r="O758" s="578"/>
      <c r="P758" s="578"/>
      <c r="Q758" s="578"/>
      <c r="R758" s="578"/>
      <c r="S758" s="578"/>
      <c r="T758" s="578"/>
      <c r="U758" s="578"/>
      <c r="V758" s="578"/>
      <c r="W758" s="578"/>
      <c r="X758" s="578"/>
    </row>
    <row r="759" spans="1:24" ht="16.5" customHeight="1">
      <c r="A759" s="578"/>
      <c r="B759" s="578"/>
      <c r="C759" s="578"/>
      <c r="J759" s="578"/>
      <c r="K759" s="578"/>
      <c r="L759" s="578"/>
      <c r="M759" s="578"/>
      <c r="N759" s="578"/>
      <c r="O759" s="578"/>
      <c r="P759" s="578"/>
      <c r="Q759" s="578"/>
      <c r="R759" s="578"/>
      <c r="S759" s="578"/>
      <c r="T759" s="578"/>
      <c r="U759" s="578"/>
      <c r="V759" s="578"/>
      <c r="W759" s="578"/>
      <c r="X759" s="578"/>
    </row>
    <row r="760" spans="1:24" ht="16.5" customHeight="1">
      <c r="A760" s="578"/>
      <c r="B760" s="578"/>
      <c r="C760" s="578"/>
      <c r="J760" s="578"/>
      <c r="K760" s="578"/>
      <c r="L760" s="578"/>
      <c r="M760" s="578"/>
      <c r="N760" s="578"/>
      <c r="O760" s="578"/>
      <c r="P760" s="578"/>
      <c r="Q760" s="578"/>
      <c r="R760" s="578"/>
      <c r="S760" s="578"/>
      <c r="T760" s="578"/>
      <c r="U760" s="578"/>
      <c r="V760" s="578"/>
      <c r="W760" s="578"/>
      <c r="X760" s="578"/>
    </row>
    <row r="761" spans="1:24" ht="16.5" customHeight="1">
      <c r="A761" s="578"/>
      <c r="B761" s="578"/>
      <c r="C761" s="578"/>
      <c r="J761" s="578"/>
      <c r="K761" s="578"/>
      <c r="L761" s="578"/>
      <c r="M761" s="578"/>
      <c r="N761" s="578"/>
      <c r="O761" s="578"/>
      <c r="P761" s="578"/>
      <c r="Q761" s="578"/>
      <c r="R761" s="578"/>
      <c r="S761" s="578"/>
      <c r="T761" s="578"/>
      <c r="U761" s="578"/>
      <c r="V761" s="578"/>
      <c r="W761" s="578"/>
      <c r="X761" s="578"/>
    </row>
    <row r="762" spans="1:24" ht="16.5" customHeight="1">
      <c r="A762" s="578"/>
      <c r="B762" s="578"/>
      <c r="C762" s="578"/>
      <c r="J762" s="578"/>
      <c r="K762" s="578"/>
      <c r="L762" s="578"/>
      <c r="M762" s="578"/>
      <c r="N762" s="578"/>
      <c r="O762" s="578"/>
      <c r="P762" s="578"/>
      <c r="Q762" s="578"/>
      <c r="R762" s="578"/>
      <c r="S762" s="578"/>
      <c r="T762" s="578"/>
      <c r="U762" s="578"/>
      <c r="V762" s="578"/>
      <c r="W762" s="578"/>
      <c r="X762" s="578"/>
    </row>
    <row r="763" spans="1:24" ht="16.5" customHeight="1">
      <c r="A763" s="578"/>
      <c r="B763" s="578"/>
      <c r="C763" s="578"/>
      <c r="J763" s="578"/>
      <c r="K763" s="578"/>
      <c r="L763" s="578"/>
      <c r="M763" s="578"/>
      <c r="N763" s="578"/>
      <c r="O763" s="578"/>
      <c r="P763" s="578"/>
      <c r="Q763" s="578"/>
      <c r="R763" s="578"/>
      <c r="S763" s="578"/>
      <c r="T763" s="578"/>
      <c r="U763" s="578"/>
      <c r="V763" s="578"/>
      <c r="W763" s="578"/>
      <c r="X763" s="578"/>
    </row>
    <row r="764" spans="1:24" ht="16.5" customHeight="1">
      <c r="A764" s="578"/>
      <c r="B764" s="578"/>
      <c r="C764" s="578"/>
      <c r="J764" s="578"/>
      <c r="K764" s="578"/>
      <c r="L764" s="578"/>
      <c r="M764" s="578"/>
      <c r="N764" s="578"/>
      <c r="O764" s="578"/>
      <c r="P764" s="578"/>
      <c r="Q764" s="578"/>
      <c r="R764" s="578"/>
      <c r="S764" s="578"/>
      <c r="T764" s="578"/>
      <c r="U764" s="578"/>
      <c r="V764" s="578"/>
      <c r="W764" s="578"/>
      <c r="X764" s="578"/>
    </row>
    <row r="765" spans="1:24" ht="16.5" customHeight="1">
      <c r="A765" s="578"/>
      <c r="B765" s="578"/>
      <c r="C765" s="578"/>
      <c r="J765" s="578"/>
      <c r="K765" s="578"/>
      <c r="L765" s="578"/>
      <c r="M765" s="578"/>
      <c r="N765" s="578"/>
      <c r="O765" s="578"/>
      <c r="P765" s="578"/>
      <c r="Q765" s="578"/>
      <c r="R765" s="578"/>
      <c r="S765" s="578"/>
      <c r="T765" s="578"/>
      <c r="U765" s="578"/>
      <c r="V765" s="578"/>
      <c r="W765" s="578"/>
      <c r="X765" s="578"/>
    </row>
    <row r="766" spans="1:24" ht="16.5" customHeight="1">
      <c r="A766" s="578"/>
      <c r="B766" s="578"/>
      <c r="C766" s="578"/>
      <c r="J766" s="578"/>
      <c r="K766" s="578"/>
      <c r="L766" s="578"/>
      <c r="M766" s="578"/>
      <c r="N766" s="578"/>
      <c r="O766" s="578"/>
      <c r="P766" s="578"/>
      <c r="Q766" s="578"/>
      <c r="R766" s="578"/>
      <c r="S766" s="578"/>
      <c r="T766" s="578"/>
      <c r="U766" s="578"/>
      <c r="V766" s="578"/>
      <c r="W766" s="578"/>
      <c r="X766" s="578"/>
    </row>
    <row r="767" spans="1:24" ht="16.5" customHeight="1">
      <c r="A767" s="578"/>
      <c r="B767" s="578"/>
      <c r="C767" s="578"/>
      <c r="J767" s="578"/>
      <c r="K767" s="578"/>
      <c r="L767" s="578"/>
      <c r="M767" s="578"/>
      <c r="N767" s="578"/>
      <c r="O767" s="578"/>
      <c r="P767" s="578"/>
      <c r="Q767" s="578"/>
      <c r="R767" s="578"/>
      <c r="S767" s="578"/>
      <c r="T767" s="578"/>
      <c r="U767" s="578"/>
      <c r="V767" s="578"/>
      <c r="W767" s="578"/>
      <c r="X767" s="578"/>
    </row>
    <row r="768" spans="1:24" ht="16.5" customHeight="1">
      <c r="A768" s="578"/>
      <c r="B768" s="578"/>
      <c r="C768" s="578"/>
      <c r="J768" s="578"/>
      <c r="K768" s="578"/>
      <c r="L768" s="578"/>
      <c r="M768" s="578"/>
      <c r="N768" s="578"/>
      <c r="O768" s="578"/>
      <c r="P768" s="578"/>
      <c r="Q768" s="578"/>
      <c r="R768" s="578"/>
      <c r="S768" s="578"/>
      <c r="T768" s="578"/>
      <c r="U768" s="578"/>
      <c r="V768" s="578"/>
      <c r="W768" s="578"/>
      <c r="X768" s="578"/>
    </row>
    <row r="769" spans="1:24" ht="16.5" customHeight="1">
      <c r="A769" s="578"/>
      <c r="B769" s="578"/>
      <c r="C769" s="578"/>
      <c r="J769" s="578"/>
      <c r="K769" s="578"/>
      <c r="L769" s="578"/>
      <c r="M769" s="578"/>
      <c r="N769" s="578"/>
      <c r="O769" s="578"/>
      <c r="P769" s="578"/>
      <c r="Q769" s="578"/>
      <c r="R769" s="578"/>
      <c r="S769" s="578"/>
      <c r="T769" s="578"/>
      <c r="U769" s="578"/>
      <c r="V769" s="578"/>
      <c r="W769" s="578"/>
      <c r="X769" s="578"/>
    </row>
    <row r="770" spans="1:24" ht="16.5" customHeight="1">
      <c r="A770" s="578"/>
      <c r="B770" s="578"/>
      <c r="C770" s="578"/>
      <c r="J770" s="578"/>
      <c r="K770" s="578"/>
      <c r="L770" s="578"/>
      <c r="M770" s="578"/>
      <c r="N770" s="578"/>
      <c r="O770" s="578"/>
      <c r="P770" s="578"/>
      <c r="Q770" s="578"/>
      <c r="R770" s="578"/>
      <c r="S770" s="578"/>
      <c r="T770" s="578"/>
      <c r="U770" s="578"/>
      <c r="V770" s="578"/>
      <c r="W770" s="578"/>
      <c r="X770" s="578"/>
    </row>
    <row r="771" spans="1:24" ht="16.5" customHeight="1">
      <c r="A771" s="578"/>
      <c r="B771" s="578"/>
      <c r="C771" s="578"/>
      <c r="J771" s="578"/>
      <c r="K771" s="578"/>
      <c r="L771" s="578"/>
      <c r="M771" s="578"/>
      <c r="N771" s="578"/>
      <c r="O771" s="578"/>
      <c r="P771" s="578"/>
      <c r="Q771" s="578"/>
      <c r="R771" s="578"/>
      <c r="S771" s="578"/>
      <c r="T771" s="578"/>
      <c r="U771" s="578"/>
      <c r="V771" s="578"/>
      <c r="W771" s="578"/>
      <c r="X771" s="578"/>
    </row>
    <row r="772" spans="1:24" ht="16.5" customHeight="1">
      <c r="A772" s="578"/>
      <c r="B772" s="578"/>
      <c r="C772" s="578"/>
      <c r="J772" s="578"/>
      <c r="K772" s="578"/>
      <c r="L772" s="578"/>
      <c r="M772" s="578"/>
      <c r="N772" s="578"/>
      <c r="O772" s="578"/>
      <c r="P772" s="578"/>
      <c r="Q772" s="578"/>
      <c r="R772" s="578"/>
      <c r="S772" s="578"/>
      <c r="T772" s="578"/>
      <c r="U772" s="578"/>
      <c r="V772" s="578"/>
      <c r="W772" s="578"/>
      <c r="X772" s="578"/>
    </row>
    <row r="773" spans="1:24" ht="16.5" customHeight="1">
      <c r="A773" s="578"/>
      <c r="B773" s="578"/>
      <c r="C773" s="578"/>
      <c r="J773" s="578"/>
      <c r="K773" s="578"/>
      <c r="L773" s="578"/>
      <c r="M773" s="578"/>
      <c r="N773" s="578"/>
      <c r="O773" s="578"/>
      <c r="P773" s="578"/>
      <c r="Q773" s="578"/>
      <c r="R773" s="578"/>
      <c r="S773" s="578"/>
      <c r="T773" s="578"/>
      <c r="U773" s="578"/>
      <c r="V773" s="578"/>
      <c r="W773" s="578"/>
      <c r="X773" s="578"/>
    </row>
    <row r="774" spans="1:24" ht="16.5" customHeight="1">
      <c r="A774" s="578"/>
      <c r="B774" s="578"/>
      <c r="C774" s="578"/>
      <c r="J774" s="578"/>
      <c r="K774" s="578"/>
      <c r="L774" s="578"/>
      <c r="M774" s="578"/>
      <c r="N774" s="578"/>
      <c r="O774" s="578"/>
      <c r="P774" s="578"/>
      <c r="Q774" s="578"/>
      <c r="R774" s="578"/>
      <c r="S774" s="578"/>
      <c r="T774" s="578"/>
      <c r="U774" s="578"/>
      <c r="V774" s="578"/>
      <c r="W774" s="578"/>
      <c r="X774" s="578"/>
    </row>
    <row r="775" spans="1:24" ht="16.5" customHeight="1">
      <c r="A775" s="578"/>
      <c r="B775" s="578"/>
      <c r="C775" s="578"/>
      <c r="J775" s="578"/>
      <c r="K775" s="578"/>
      <c r="L775" s="578"/>
      <c r="M775" s="578"/>
      <c r="N775" s="578"/>
      <c r="O775" s="578"/>
      <c r="P775" s="578"/>
      <c r="Q775" s="578"/>
      <c r="R775" s="578"/>
      <c r="S775" s="578"/>
      <c r="T775" s="578"/>
      <c r="U775" s="578"/>
      <c r="V775" s="578"/>
      <c r="W775" s="578"/>
      <c r="X775" s="578"/>
    </row>
    <row r="776" spans="1:24" ht="16.5" customHeight="1">
      <c r="A776" s="578"/>
      <c r="B776" s="578"/>
      <c r="C776" s="578"/>
      <c r="J776" s="578"/>
      <c r="K776" s="578"/>
      <c r="L776" s="578"/>
      <c r="M776" s="578"/>
      <c r="N776" s="578"/>
      <c r="O776" s="578"/>
      <c r="P776" s="578"/>
      <c r="Q776" s="578"/>
      <c r="R776" s="578"/>
      <c r="S776" s="578"/>
      <c r="T776" s="578"/>
      <c r="U776" s="578"/>
      <c r="V776" s="578"/>
      <c r="W776" s="578"/>
      <c r="X776" s="578"/>
    </row>
    <row r="777" spans="1:24" ht="16.5" customHeight="1">
      <c r="A777" s="578"/>
      <c r="B777" s="578"/>
      <c r="C777" s="578"/>
      <c r="J777" s="578"/>
      <c r="K777" s="578"/>
      <c r="L777" s="578"/>
      <c r="M777" s="578"/>
      <c r="N777" s="578"/>
      <c r="O777" s="578"/>
      <c r="P777" s="578"/>
      <c r="Q777" s="578"/>
      <c r="R777" s="578"/>
      <c r="S777" s="578"/>
      <c r="T777" s="578"/>
      <c r="U777" s="578"/>
      <c r="V777" s="578"/>
      <c r="W777" s="578"/>
      <c r="X777" s="578"/>
    </row>
    <row r="778" spans="1:24" ht="16.5" customHeight="1">
      <c r="A778" s="578"/>
      <c r="B778" s="578"/>
      <c r="C778" s="578"/>
      <c r="J778" s="578"/>
      <c r="K778" s="578"/>
      <c r="L778" s="578"/>
      <c r="M778" s="578"/>
      <c r="N778" s="578"/>
      <c r="O778" s="578"/>
      <c r="P778" s="578"/>
      <c r="Q778" s="578"/>
      <c r="R778" s="578"/>
      <c r="S778" s="578"/>
      <c r="T778" s="578"/>
      <c r="U778" s="578"/>
      <c r="V778" s="578"/>
      <c r="W778" s="578"/>
      <c r="X778" s="578"/>
    </row>
    <row r="779" spans="1:24" ht="16.5" customHeight="1">
      <c r="A779" s="578"/>
      <c r="B779" s="578"/>
      <c r="C779" s="578"/>
      <c r="J779" s="578"/>
      <c r="K779" s="578"/>
      <c r="L779" s="578"/>
      <c r="M779" s="578"/>
      <c r="N779" s="578"/>
      <c r="O779" s="578"/>
      <c r="P779" s="578"/>
      <c r="Q779" s="578"/>
      <c r="R779" s="578"/>
      <c r="S779" s="578"/>
      <c r="T779" s="578"/>
      <c r="U779" s="578"/>
      <c r="V779" s="578"/>
      <c r="W779" s="578"/>
      <c r="X779" s="578"/>
    </row>
    <row r="780" spans="1:24" ht="16.5" customHeight="1">
      <c r="A780" s="578"/>
      <c r="B780" s="578"/>
      <c r="C780" s="578"/>
      <c r="J780" s="578"/>
      <c r="K780" s="578"/>
      <c r="L780" s="578"/>
      <c r="M780" s="578"/>
      <c r="N780" s="578"/>
      <c r="O780" s="578"/>
      <c r="P780" s="578"/>
      <c r="Q780" s="578"/>
      <c r="R780" s="578"/>
      <c r="S780" s="578"/>
      <c r="T780" s="578"/>
      <c r="U780" s="578"/>
      <c r="V780" s="578"/>
      <c r="W780" s="578"/>
      <c r="X780" s="578"/>
    </row>
    <row r="781" spans="1:24" ht="16.5" customHeight="1">
      <c r="A781" s="578"/>
      <c r="B781" s="578"/>
      <c r="C781" s="578"/>
      <c r="J781" s="578"/>
      <c r="K781" s="578"/>
      <c r="L781" s="578"/>
      <c r="M781" s="578"/>
      <c r="N781" s="578"/>
      <c r="O781" s="578"/>
      <c r="P781" s="578"/>
      <c r="Q781" s="578"/>
      <c r="R781" s="578"/>
      <c r="S781" s="578"/>
      <c r="T781" s="578"/>
      <c r="U781" s="578"/>
      <c r="V781" s="578"/>
      <c r="W781" s="578"/>
      <c r="X781" s="578"/>
    </row>
    <row r="782" spans="1:24" ht="16.5" customHeight="1">
      <c r="A782" s="578"/>
      <c r="B782" s="578"/>
      <c r="C782" s="578"/>
      <c r="J782" s="578"/>
      <c r="K782" s="578"/>
      <c r="L782" s="578"/>
      <c r="M782" s="578"/>
      <c r="N782" s="578"/>
      <c r="O782" s="578"/>
      <c r="P782" s="578"/>
      <c r="Q782" s="578"/>
      <c r="R782" s="578"/>
      <c r="S782" s="578"/>
      <c r="T782" s="578"/>
      <c r="U782" s="578"/>
      <c r="V782" s="578"/>
      <c r="W782" s="578"/>
      <c r="X782" s="578"/>
    </row>
    <row r="783" spans="1:24" ht="16.5" customHeight="1">
      <c r="A783" s="578"/>
      <c r="B783" s="578"/>
      <c r="C783" s="578"/>
      <c r="J783" s="578"/>
      <c r="K783" s="578"/>
      <c r="L783" s="578"/>
      <c r="M783" s="578"/>
      <c r="N783" s="578"/>
      <c r="O783" s="578"/>
      <c r="P783" s="578"/>
      <c r="Q783" s="578"/>
      <c r="R783" s="578"/>
      <c r="S783" s="578"/>
      <c r="T783" s="578"/>
      <c r="U783" s="578"/>
      <c r="V783" s="578"/>
      <c r="W783" s="578"/>
      <c r="X783" s="578"/>
    </row>
    <row r="784" spans="1:24" ht="16.5" customHeight="1">
      <c r="A784" s="578"/>
      <c r="B784" s="578"/>
      <c r="C784" s="578"/>
      <c r="J784" s="578"/>
      <c r="K784" s="578"/>
      <c r="L784" s="578"/>
      <c r="M784" s="578"/>
      <c r="N784" s="578"/>
      <c r="O784" s="578"/>
      <c r="P784" s="578"/>
      <c r="Q784" s="578"/>
      <c r="R784" s="578"/>
      <c r="S784" s="578"/>
      <c r="T784" s="578"/>
      <c r="U784" s="578"/>
      <c r="V784" s="578"/>
      <c r="W784" s="578"/>
      <c r="X784" s="578"/>
    </row>
    <row r="785" spans="1:24" ht="16.5" customHeight="1">
      <c r="A785" s="578"/>
      <c r="B785" s="578"/>
      <c r="C785" s="578"/>
      <c r="J785" s="578"/>
      <c r="K785" s="578"/>
      <c r="L785" s="578"/>
      <c r="M785" s="578"/>
      <c r="N785" s="578"/>
      <c r="O785" s="578"/>
      <c r="P785" s="578"/>
      <c r="Q785" s="578"/>
      <c r="R785" s="578"/>
      <c r="S785" s="578"/>
      <c r="T785" s="578"/>
      <c r="U785" s="578"/>
      <c r="V785" s="578"/>
      <c r="W785" s="578"/>
      <c r="X785" s="578"/>
    </row>
    <row r="786" spans="1:24" ht="16.5" customHeight="1">
      <c r="A786" s="578"/>
      <c r="B786" s="578"/>
      <c r="C786" s="578"/>
      <c r="J786" s="578"/>
      <c r="K786" s="578"/>
      <c r="L786" s="578"/>
      <c r="M786" s="578"/>
      <c r="N786" s="578"/>
      <c r="O786" s="578"/>
      <c r="P786" s="578"/>
      <c r="Q786" s="578"/>
      <c r="R786" s="578"/>
      <c r="S786" s="578"/>
      <c r="T786" s="578"/>
      <c r="U786" s="578"/>
      <c r="V786" s="578"/>
      <c r="W786" s="578"/>
      <c r="X786" s="578"/>
    </row>
    <row r="787" spans="1:24" ht="16.5" customHeight="1">
      <c r="A787" s="578"/>
      <c r="B787" s="578"/>
      <c r="C787" s="578"/>
      <c r="J787" s="578"/>
      <c r="K787" s="578"/>
      <c r="L787" s="578"/>
      <c r="M787" s="578"/>
      <c r="N787" s="578"/>
      <c r="O787" s="578"/>
      <c r="P787" s="578"/>
      <c r="Q787" s="578"/>
      <c r="R787" s="578"/>
      <c r="S787" s="578"/>
      <c r="T787" s="578"/>
      <c r="U787" s="578"/>
      <c r="V787" s="578"/>
      <c r="W787" s="578"/>
      <c r="X787" s="578"/>
    </row>
    <row r="788" spans="1:24" ht="16.5" customHeight="1">
      <c r="A788" s="578"/>
      <c r="B788" s="578"/>
      <c r="C788" s="578"/>
      <c r="J788" s="578"/>
      <c r="K788" s="578"/>
      <c r="L788" s="578"/>
      <c r="M788" s="578"/>
      <c r="N788" s="578"/>
      <c r="O788" s="578"/>
      <c r="P788" s="578"/>
      <c r="Q788" s="578"/>
      <c r="R788" s="578"/>
      <c r="S788" s="578"/>
      <c r="T788" s="578"/>
      <c r="U788" s="578"/>
      <c r="V788" s="578"/>
      <c r="W788" s="578"/>
      <c r="X788" s="578"/>
    </row>
    <row r="789" spans="1:24" ht="16.5" customHeight="1">
      <c r="A789" s="578"/>
      <c r="B789" s="578"/>
      <c r="C789" s="578"/>
      <c r="J789" s="578"/>
      <c r="K789" s="578"/>
      <c r="L789" s="578"/>
      <c r="M789" s="578"/>
      <c r="N789" s="578"/>
      <c r="O789" s="578"/>
      <c r="P789" s="578"/>
      <c r="Q789" s="578"/>
      <c r="R789" s="578"/>
      <c r="S789" s="578"/>
      <c r="T789" s="578"/>
      <c r="U789" s="578"/>
      <c r="V789" s="578"/>
      <c r="W789" s="578"/>
      <c r="X789" s="578"/>
    </row>
    <row r="790" spans="1:24" ht="16.5" customHeight="1">
      <c r="A790" s="578"/>
      <c r="B790" s="578"/>
      <c r="C790" s="578"/>
      <c r="J790" s="578"/>
      <c r="K790" s="578"/>
      <c r="L790" s="578"/>
      <c r="M790" s="578"/>
      <c r="N790" s="578"/>
      <c r="O790" s="578"/>
      <c r="P790" s="578"/>
      <c r="Q790" s="578"/>
      <c r="R790" s="578"/>
      <c r="S790" s="578"/>
      <c r="T790" s="578"/>
      <c r="U790" s="578"/>
      <c r="V790" s="578"/>
      <c r="W790" s="578"/>
      <c r="X790" s="578"/>
    </row>
    <row r="791" spans="1:24" ht="16.5" customHeight="1">
      <c r="A791" s="578"/>
      <c r="B791" s="578"/>
      <c r="C791" s="578"/>
      <c r="J791" s="578"/>
      <c r="K791" s="578"/>
      <c r="L791" s="578"/>
      <c r="M791" s="578"/>
      <c r="N791" s="578"/>
      <c r="O791" s="578"/>
      <c r="P791" s="578"/>
      <c r="Q791" s="578"/>
      <c r="R791" s="578"/>
      <c r="S791" s="578"/>
      <c r="T791" s="578"/>
      <c r="U791" s="578"/>
      <c r="V791" s="578"/>
      <c r="W791" s="578"/>
      <c r="X791" s="578"/>
    </row>
    <row r="792" spans="1:24" ht="16.5" customHeight="1">
      <c r="A792" s="578"/>
      <c r="B792" s="578"/>
      <c r="C792" s="578"/>
      <c r="J792" s="578"/>
      <c r="K792" s="578"/>
      <c r="L792" s="578"/>
      <c r="M792" s="578"/>
      <c r="N792" s="578"/>
      <c r="O792" s="578"/>
      <c r="P792" s="578"/>
      <c r="Q792" s="578"/>
      <c r="R792" s="578"/>
      <c r="S792" s="578"/>
      <c r="T792" s="578"/>
      <c r="U792" s="578"/>
      <c r="V792" s="578"/>
      <c r="W792" s="578"/>
      <c r="X792" s="578"/>
    </row>
    <row r="793" spans="1:24" ht="16.5" customHeight="1">
      <c r="A793" s="578"/>
      <c r="B793" s="578"/>
      <c r="C793" s="578"/>
      <c r="J793" s="578"/>
      <c r="K793" s="578"/>
      <c r="L793" s="578"/>
      <c r="M793" s="578"/>
      <c r="N793" s="578"/>
      <c r="O793" s="578"/>
      <c r="P793" s="578"/>
      <c r="Q793" s="578"/>
      <c r="R793" s="578"/>
      <c r="S793" s="578"/>
      <c r="T793" s="578"/>
      <c r="U793" s="578"/>
      <c r="V793" s="578"/>
      <c r="W793" s="578"/>
      <c r="X793" s="578"/>
    </row>
    <row r="794" spans="1:24" ht="16.5" customHeight="1">
      <c r="A794" s="578"/>
      <c r="B794" s="578"/>
      <c r="C794" s="578"/>
      <c r="J794" s="578"/>
      <c r="K794" s="578"/>
      <c r="L794" s="578"/>
      <c r="M794" s="578"/>
      <c r="N794" s="578"/>
      <c r="O794" s="578"/>
      <c r="P794" s="578"/>
      <c r="Q794" s="578"/>
      <c r="R794" s="578"/>
      <c r="S794" s="578"/>
      <c r="T794" s="578"/>
      <c r="U794" s="578"/>
      <c r="V794" s="578"/>
      <c r="W794" s="578"/>
      <c r="X794" s="578"/>
    </row>
    <row r="795" spans="1:24" ht="16.5" customHeight="1">
      <c r="A795" s="578"/>
      <c r="B795" s="578"/>
      <c r="C795" s="578"/>
      <c r="J795" s="578"/>
      <c r="K795" s="578"/>
      <c r="L795" s="578"/>
      <c r="M795" s="578"/>
      <c r="N795" s="578"/>
      <c r="O795" s="578"/>
      <c r="P795" s="578"/>
      <c r="Q795" s="578"/>
      <c r="R795" s="578"/>
      <c r="S795" s="578"/>
      <c r="T795" s="578"/>
      <c r="U795" s="578"/>
      <c r="V795" s="578"/>
      <c r="W795" s="578"/>
      <c r="X795" s="578"/>
    </row>
    <row r="796" spans="1:24" ht="16.5" customHeight="1">
      <c r="A796" s="578"/>
      <c r="B796" s="578"/>
      <c r="C796" s="578"/>
      <c r="J796" s="578"/>
      <c r="K796" s="578"/>
      <c r="L796" s="578"/>
      <c r="M796" s="578"/>
      <c r="N796" s="578"/>
      <c r="O796" s="578"/>
      <c r="P796" s="578"/>
      <c r="Q796" s="578"/>
      <c r="R796" s="578"/>
      <c r="S796" s="578"/>
      <c r="T796" s="578"/>
      <c r="U796" s="578"/>
      <c r="V796" s="578"/>
      <c r="W796" s="578"/>
      <c r="X796" s="578"/>
    </row>
    <row r="797" spans="1:24" ht="16.5" customHeight="1">
      <c r="A797" s="578"/>
      <c r="B797" s="578"/>
      <c r="C797" s="578"/>
      <c r="J797" s="578"/>
      <c r="K797" s="578"/>
      <c r="L797" s="578"/>
      <c r="M797" s="578"/>
      <c r="N797" s="578"/>
      <c r="O797" s="578"/>
      <c r="P797" s="578"/>
      <c r="Q797" s="578"/>
      <c r="R797" s="578"/>
      <c r="S797" s="578"/>
      <c r="T797" s="578"/>
      <c r="U797" s="578"/>
      <c r="V797" s="578"/>
      <c r="W797" s="578"/>
      <c r="X797" s="578"/>
    </row>
    <row r="798" spans="1:24" ht="16.5" customHeight="1">
      <c r="A798" s="578"/>
      <c r="B798" s="578"/>
      <c r="C798" s="578"/>
      <c r="J798" s="578"/>
      <c r="K798" s="578"/>
      <c r="L798" s="578"/>
      <c r="M798" s="578"/>
      <c r="N798" s="578"/>
      <c r="O798" s="578"/>
      <c r="P798" s="578"/>
      <c r="Q798" s="578"/>
      <c r="R798" s="578"/>
      <c r="S798" s="578"/>
      <c r="T798" s="578"/>
      <c r="U798" s="578"/>
      <c r="V798" s="578"/>
      <c r="W798" s="578"/>
      <c r="X798" s="578"/>
    </row>
    <row r="799" spans="1:24" ht="16.5" customHeight="1">
      <c r="A799" s="578"/>
      <c r="B799" s="578"/>
      <c r="C799" s="578"/>
      <c r="J799" s="578"/>
      <c r="K799" s="578"/>
      <c r="L799" s="578"/>
      <c r="M799" s="578"/>
      <c r="N799" s="578"/>
      <c r="O799" s="578"/>
      <c r="P799" s="578"/>
      <c r="Q799" s="578"/>
      <c r="R799" s="578"/>
      <c r="S799" s="578"/>
      <c r="T799" s="578"/>
      <c r="U799" s="578"/>
      <c r="V799" s="578"/>
      <c r="W799" s="578"/>
      <c r="X799" s="578"/>
    </row>
    <row r="800" spans="1:24" ht="16.5" customHeight="1">
      <c r="A800" s="578"/>
      <c r="B800" s="578"/>
      <c r="C800" s="578"/>
      <c r="J800" s="578"/>
      <c r="K800" s="578"/>
      <c r="L800" s="578"/>
      <c r="M800" s="578"/>
      <c r="N800" s="578"/>
      <c r="O800" s="578"/>
      <c r="P800" s="578"/>
      <c r="Q800" s="578"/>
      <c r="R800" s="578"/>
      <c r="S800" s="578"/>
      <c r="T800" s="578"/>
      <c r="U800" s="578"/>
      <c r="V800" s="578"/>
      <c r="W800" s="578"/>
      <c r="X800" s="578"/>
    </row>
    <row r="801" spans="1:24" ht="16.5" customHeight="1">
      <c r="A801" s="578"/>
      <c r="B801" s="578"/>
      <c r="C801" s="578"/>
      <c r="J801" s="578"/>
      <c r="K801" s="578"/>
      <c r="L801" s="578"/>
      <c r="M801" s="578"/>
      <c r="N801" s="578"/>
      <c r="O801" s="578"/>
      <c r="P801" s="578"/>
      <c r="Q801" s="578"/>
      <c r="R801" s="578"/>
      <c r="S801" s="578"/>
      <c r="T801" s="578"/>
      <c r="U801" s="578"/>
      <c r="V801" s="578"/>
      <c r="W801" s="578"/>
      <c r="X801" s="578"/>
    </row>
    <row r="802" spans="1:24" ht="16.5" customHeight="1">
      <c r="A802" s="578"/>
      <c r="B802" s="578"/>
      <c r="C802" s="578"/>
      <c r="J802" s="578"/>
      <c r="K802" s="578"/>
      <c r="L802" s="578"/>
      <c r="M802" s="578"/>
      <c r="N802" s="578"/>
      <c r="O802" s="578"/>
      <c r="P802" s="578"/>
      <c r="Q802" s="578"/>
      <c r="R802" s="578"/>
      <c r="S802" s="578"/>
      <c r="T802" s="578"/>
      <c r="U802" s="578"/>
      <c r="V802" s="578"/>
      <c r="W802" s="578"/>
      <c r="X802" s="578"/>
    </row>
    <row r="803" spans="1:24" ht="16.5" customHeight="1">
      <c r="A803" s="578"/>
      <c r="B803" s="578"/>
      <c r="C803" s="578"/>
      <c r="J803" s="578"/>
      <c r="K803" s="578"/>
      <c r="L803" s="578"/>
      <c r="M803" s="578"/>
      <c r="N803" s="578"/>
      <c r="O803" s="578"/>
      <c r="P803" s="578"/>
      <c r="Q803" s="578"/>
      <c r="R803" s="578"/>
      <c r="S803" s="578"/>
      <c r="T803" s="578"/>
      <c r="U803" s="578"/>
      <c r="V803" s="578"/>
      <c r="W803" s="578"/>
      <c r="X803" s="578"/>
    </row>
    <row r="804" spans="1:24" ht="16.5" customHeight="1">
      <c r="A804" s="578"/>
      <c r="B804" s="578"/>
      <c r="C804" s="578"/>
      <c r="J804" s="578"/>
      <c r="K804" s="578"/>
      <c r="L804" s="578"/>
      <c r="M804" s="578"/>
      <c r="N804" s="578"/>
      <c r="O804" s="578"/>
      <c r="P804" s="578"/>
      <c r="Q804" s="578"/>
      <c r="R804" s="578"/>
      <c r="S804" s="578"/>
      <c r="T804" s="578"/>
      <c r="U804" s="578"/>
      <c r="V804" s="578"/>
      <c r="W804" s="578"/>
      <c r="X804" s="578"/>
    </row>
    <row r="805" spans="1:24" ht="16.5" customHeight="1">
      <c r="A805" s="578"/>
      <c r="B805" s="578"/>
      <c r="C805" s="578"/>
      <c r="J805" s="578"/>
      <c r="K805" s="578"/>
      <c r="L805" s="578"/>
      <c r="M805" s="578"/>
      <c r="N805" s="578"/>
      <c r="O805" s="578"/>
      <c r="P805" s="578"/>
      <c r="Q805" s="578"/>
      <c r="R805" s="578"/>
      <c r="S805" s="578"/>
      <c r="T805" s="578"/>
      <c r="U805" s="578"/>
      <c r="V805" s="578"/>
      <c r="W805" s="578"/>
      <c r="X805" s="578"/>
    </row>
    <row r="806" spans="1:24" ht="16.5" customHeight="1">
      <c r="A806" s="578"/>
      <c r="B806" s="578"/>
      <c r="C806" s="578"/>
      <c r="J806" s="578"/>
      <c r="K806" s="578"/>
      <c r="L806" s="578"/>
      <c r="M806" s="578"/>
      <c r="N806" s="578"/>
      <c r="O806" s="578"/>
      <c r="P806" s="578"/>
      <c r="Q806" s="578"/>
      <c r="R806" s="578"/>
      <c r="S806" s="578"/>
      <c r="T806" s="578"/>
      <c r="U806" s="578"/>
      <c r="V806" s="578"/>
      <c r="W806" s="578"/>
      <c r="X806" s="578"/>
    </row>
    <row r="807" spans="1:24" ht="16.5" customHeight="1">
      <c r="A807" s="578"/>
      <c r="B807" s="578"/>
      <c r="C807" s="578"/>
      <c r="J807" s="578"/>
      <c r="K807" s="578"/>
      <c r="L807" s="578"/>
      <c r="M807" s="578"/>
      <c r="N807" s="578"/>
      <c r="O807" s="578"/>
      <c r="P807" s="578"/>
      <c r="Q807" s="578"/>
      <c r="R807" s="578"/>
      <c r="S807" s="578"/>
      <c r="T807" s="578"/>
      <c r="U807" s="578"/>
      <c r="V807" s="578"/>
      <c r="W807" s="578"/>
      <c r="X807" s="578"/>
    </row>
    <row r="808" spans="1:24" ht="16.5" customHeight="1">
      <c r="A808" s="578"/>
      <c r="B808" s="578"/>
      <c r="C808" s="578"/>
      <c r="J808" s="578"/>
      <c r="K808" s="578"/>
      <c r="L808" s="578"/>
      <c r="M808" s="578"/>
      <c r="N808" s="578"/>
      <c r="O808" s="578"/>
      <c r="P808" s="578"/>
      <c r="Q808" s="578"/>
      <c r="R808" s="578"/>
      <c r="S808" s="578"/>
      <c r="T808" s="578"/>
      <c r="U808" s="578"/>
      <c r="V808" s="578"/>
      <c r="W808" s="578"/>
      <c r="X808" s="578"/>
    </row>
    <row r="809" spans="1:24" ht="16.5" customHeight="1">
      <c r="A809" s="578"/>
      <c r="B809" s="578"/>
      <c r="C809" s="578"/>
      <c r="J809" s="578"/>
      <c r="K809" s="578"/>
      <c r="L809" s="578"/>
      <c r="M809" s="578"/>
      <c r="N809" s="578"/>
      <c r="O809" s="578"/>
      <c r="P809" s="578"/>
      <c r="Q809" s="578"/>
      <c r="R809" s="578"/>
      <c r="S809" s="578"/>
      <c r="T809" s="578"/>
      <c r="U809" s="578"/>
      <c r="V809" s="578"/>
      <c r="W809" s="578"/>
      <c r="X809" s="578"/>
    </row>
    <row r="810" spans="1:24" ht="16.5" customHeight="1">
      <c r="A810" s="578"/>
      <c r="B810" s="578"/>
      <c r="C810" s="578"/>
      <c r="J810" s="578"/>
      <c r="K810" s="578"/>
      <c r="L810" s="578"/>
      <c r="M810" s="578"/>
      <c r="N810" s="578"/>
      <c r="O810" s="578"/>
      <c r="P810" s="578"/>
      <c r="Q810" s="578"/>
      <c r="R810" s="578"/>
      <c r="S810" s="578"/>
      <c r="T810" s="578"/>
      <c r="U810" s="578"/>
      <c r="V810" s="578"/>
      <c r="W810" s="578"/>
      <c r="X810" s="578"/>
    </row>
    <row r="811" spans="1:24" ht="16.5" customHeight="1">
      <c r="A811" s="578"/>
      <c r="B811" s="578"/>
      <c r="C811" s="578"/>
      <c r="J811" s="578"/>
      <c r="K811" s="578"/>
      <c r="L811" s="578"/>
      <c r="M811" s="578"/>
      <c r="N811" s="578"/>
      <c r="O811" s="578"/>
      <c r="P811" s="578"/>
      <c r="Q811" s="578"/>
      <c r="R811" s="578"/>
      <c r="S811" s="578"/>
      <c r="T811" s="578"/>
      <c r="U811" s="578"/>
      <c r="V811" s="578"/>
      <c r="W811" s="578"/>
      <c r="X811" s="578"/>
    </row>
    <row r="812" spans="1:24" ht="16.5" customHeight="1">
      <c r="A812" s="578"/>
      <c r="B812" s="578"/>
      <c r="C812" s="578"/>
      <c r="J812" s="578"/>
      <c r="K812" s="578"/>
      <c r="L812" s="578"/>
      <c r="M812" s="578"/>
      <c r="N812" s="578"/>
      <c r="O812" s="578"/>
      <c r="P812" s="578"/>
      <c r="Q812" s="578"/>
      <c r="R812" s="578"/>
      <c r="S812" s="578"/>
      <c r="T812" s="578"/>
      <c r="U812" s="578"/>
      <c r="V812" s="578"/>
      <c r="W812" s="578"/>
      <c r="X812" s="578"/>
    </row>
    <row r="813" spans="1:24" ht="16.5" customHeight="1">
      <c r="A813" s="578"/>
      <c r="B813" s="578"/>
      <c r="C813" s="578"/>
      <c r="J813" s="578"/>
      <c r="K813" s="578"/>
      <c r="L813" s="578"/>
      <c r="M813" s="578"/>
      <c r="N813" s="578"/>
      <c r="O813" s="578"/>
      <c r="P813" s="578"/>
      <c r="Q813" s="578"/>
      <c r="R813" s="578"/>
      <c r="S813" s="578"/>
      <c r="T813" s="578"/>
      <c r="U813" s="578"/>
      <c r="V813" s="578"/>
      <c r="W813" s="578"/>
      <c r="X813" s="578"/>
    </row>
    <row r="814" spans="1:24" ht="16.5" customHeight="1">
      <c r="A814" s="578"/>
      <c r="B814" s="578"/>
      <c r="C814" s="578"/>
      <c r="J814" s="578"/>
      <c r="K814" s="578"/>
      <c r="L814" s="578"/>
      <c r="M814" s="578"/>
      <c r="N814" s="578"/>
      <c r="O814" s="578"/>
      <c r="P814" s="578"/>
      <c r="Q814" s="578"/>
      <c r="R814" s="578"/>
      <c r="S814" s="578"/>
      <c r="T814" s="578"/>
      <c r="U814" s="578"/>
      <c r="V814" s="578"/>
      <c r="W814" s="578"/>
      <c r="X814" s="578"/>
    </row>
    <row r="815" spans="1:24" ht="16.5" customHeight="1">
      <c r="A815" s="578"/>
      <c r="B815" s="578"/>
      <c r="C815" s="578"/>
      <c r="J815" s="578"/>
      <c r="K815" s="578"/>
      <c r="L815" s="578"/>
      <c r="M815" s="578"/>
      <c r="N815" s="578"/>
      <c r="O815" s="578"/>
      <c r="P815" s="578"/>
      <c r="Q815" s="578"/>
      <c r="R815" s="578"/>
      <c r="S815" s="578"/>
      <c r="T815" s="578"/>
      <c r="U815" s="578"/>
      <c r="V815" s="578"/>
      <c r="W815" s="578"/>
      <c r="X815" s="578"/>
    </row>
    <row r="816" spans="1:24" ht="16.5" customHeight="1">
      <c r="A816" s="578"/>
      <c r="B816" s="578"/>
      <c r="C816" s="578"/>
      <c r="J816" s="578"/>
      <c r="K816" s="578"/>
      <c r="L816" s="578"/>
      <c r="M816" s="578"/>
      <c r="N816" s="578"/>
      <c r="O816" s="578"/>
      <c r="P816" s="578"/>
      <c r="Q816" s="578"/>
      <c r="R816" s="578"/>
      <c r="S816" s="578"/>
      <c r="T816" s="578"/>
      <c r="U816" s="578"/>
      <c r="V816" s="578"/>
      <c r="W816" s="578"/>
      <c r="X816" s="578"/>
    </row>
    <row r="817" spans="1:24" ht="16.5" customHeight="1">
      <c r="A817" s="578"/>
      <c r="B817" s="578"/>
      <c r="C817" s="578"/>
      <c r="J817" s="578"/>
      <c r="K817" s="578"/>
      <c r="L817" s="578"/>
      <c r="M817" s="578"/>
      <c r="N817" s="578"/>
      <c r="O817" s="578"/>
      <c r="P817" s="578"/>
      <c r="Q817" s="578"/>
      <c r="R817" s="578"/>
      <c r="S817" s="578"/>
      <c r="T817" s="578"/>
      <c r="U817" s="578"/>
      <c r="V817" s="578"/>
      <c r="W817" s="578"/>
      <c r="X817" s="578"/>
    </row>
    <row r="818" spans="1:24" ht="16.5" customHeight="1">
      <c r="A818" s="578"/>
      <c r="B818" s="578"/>
      <c r="C818" s="578"/>
      <c r="J818" s="578"/>
      <c r="K818" s="578"/>
      <c r="L818" s="578"/>
      <c r="M818" s="578"/>
      <c r="N818" s="578"/>
      <c r="O818" s="578"/>
      <c r="P818" s="578"/>
      <c r="Q818" s="578"/>
      <c r="R818" s="578"/>
      <c r="S818" s="578"/>
      <c r="T818" s="578"/>
      <c r="U818" s="578"/>
      <c r="V818" s="578"/>
      <c r="W818" s="578"/>
      <c r="X818" s="578"/>
    </row>
    <row r="819" spans="1:24" ht="16.5" customHeight="1">
      <c r="A819" s="578"/>
      <c r="B819" s="578"/>
      <c r="C819" s="578"/>
      <c r="J819" s="578"/>
      <c r="K819" s="578"/>
      <c r="L819" s="578"/>
      <c r="M819" s="578"/>
      <c r="N819" s="578"/>
      <c r="O819" s="578"/>
      <c r="P819" s="578"/>
      <c r="Q819" s="578"/>
      <c r="R819" s="578"/>
      <c r="S819" s="578"/>
      <c r="T819" s="578"/>
      <c r="U819" s="578"/>
      <c r="V819" s="578"/>
      <c r="W819" s="578"/>
      <c r="X819" s="578"/>
    </row>
    <row r="820" spans="1:24" ht="16.5" customHeight="1">
      <c r="A820" s="578"/>
      <c r="B820" s="578"/>
      <c r="C820" s="578"/>
      <c r="J820" s="578"/>
      <c r="K820" s="578"/>
      <c r="L820" s="578"/>
      <c r="M820" s="578"/>
      <c r="N820" s="578"/>
      <c r="O820" s="578"/>
      <c r="P820" s="578"/>
      <c r="Q820" s="578"/>
      <c r="R820" s="578"/>
      <c r="S820" s="578"/>
      <c r="T820" s="578"/>
      <c r="U820" s="578"/>
      <c r="V820" s="578"/>
      <c r="W820" s="578"/>
      <c r="X820" s="578"/>
    </row>
    <row r="821" spans="1:24" ht="16.5" customHeight="1">
      <c r="A821" s="578"/>
      <c r="B821" s="578"/>
      <c r="C821" s="578"/>
      <c r="J821" s="578"/>
      <c r="K821" s="578"/>
      <c r="L821" s="578"/>
      <c r="M821" s="578"/>
      <c r="N821" s="578"/>
      <c r="O821" s="578"/>
      <c r="P821" s="578"/>
      <c r="Q821" s="578"/>
      <c r="R821" s="578"/>
      <c r="S821" s="578"/>
      <c r="T821" s="578"/>
      <c r="U821" s="578"/>
      <c r="V821" s="578"/>
      <c r="W821" s="578"/>
      <c r="X821" s="578"/>
    </row>
    <row r="822" spans="1:24" ht="16.5" customHeight="1">
      <c r="A822" s="578"/>
      <c r="B822" s="578"/>
      <c r="C822" s="578"/>
      <c r="J822" s="578"/>
      <c r="K822" s="578"/>
      <c r="L822" s="578"/>
      <c r="M822" s="578"/>
      <c r="N822" s="578"/>
      <c r="O822" s="578"/>
      <c r="P822" s="578"/>
      <c r="Q822" s="578"/>
      <c r="R822" s="578"/>
      <c r="S822" s="578"/>
      <c r="T822" s="578"/>
      <c r="U822" s="578"/>
      <c r="V822" s="578"/>
      <c r="W822" s="578"/>
      <c r="X822" s="578"/>
    </row>
    <row r="823" spans="1:24" ht="16.5" customHeight="1">
      <c r="A823" s="578"/>
      <c r="B823" s="578"/>
      <c r="C823" s="578"/>
      <c r="J823" s="578"/>
      <c r="K823" s="578"/>
      <c r="L823" s="578"/>
      <c r="M823" s="578"/>
      <c r="N823" s="578"/>
      <c r="O823" s="578"/>
      <c r="P823" s="578"/>
      <c r="Q823" s="578"/>
      <c r="R823" s="578"/>
      <c r="S823" s="578"/>
      <c r="T823" s="578"/>
      <c r="U823" s="578"/>
      <c r="V823" s="578"/>
      <c r="W823" s="578"/>
      <c r="X823" s="578"/>
    </row>
    <row r="824" spans="1:24" ht="16.5" customHeight="1">
      <c r="A824" s="578"/>
      <c r="B824" s="578"/>
      <c r="C824" s="578"/>
      <c r="J824" s="578"/>
      <c r="K824" s="578"/>
      <c r="L824" s="578"/>
      <c r="M824" s="578"/>
      <c r="N824" s="578"/>
      <c r="O824" s="578"/>
      <c r="P824" s="578"/>
      <c r="Q824" s="578"/>
      <c r="R824" s="578"/>
      <c r="S824" s="578"/>
      <c r="T824" s="578"/>
      <c r="U824" s="578"/>
      <c r="V824" s="578"/>
      <c r="W824" s="578"/>
      <c r="X824" s="578"/>
    </row>
    <row r="825" spans="1:24" ht="16.5" customHeight="1">
      <c r="A825" s="578"/>
      <c r="B825" s="578"/>
      <c r="C825" s="578"/>
      <c r="J825" s="578"/>
      <c r="K825" s="578"/>
      <c r="L825" s="578"/>
      <c r="M825" s="578"/>
      <c r="N825" s="578"/>
      <c r="O825" s="578"/>
      <c r="P825" s="578"/>
      <c r="Q825" s="578"/>
      <c r="R825" s="578"/>
      <c r="S825" s="578"/>
      <c r="T825" s="578"/>
      <c r="U825" s="578"/>
      <c r="V825" s="578"/>
      <c r="W825" s="578"/>
      <c r="X825" s="578"/>
    </row>
    <row r="826" spans="1:24" ht="16.5" customHeight="1">
      <c r="A826" s="578"/>
      <c r="B826" s="578"/>
      <c r="C826" s="578"/>
      <c r="J826" s="578"/>
      <c r="K826" s="578"/>
      <c r="L826" s="578"/>
      <c r="M826" s="578"/>
      <c r="N826" s="578"/>
      <c r="O826" s="578"/>
      <c r="P826" s="578"/>
      <c r="Q826" s="578"/>
      <c r="R826" s="578"/>
      <c r="S826" s="578"/>
      <c r="T826" s="578"/>
      <c r="U826" s="578"/>
      <c r="V826" s="578"/>
      <c r="W826" s="578"/>
      <c r="X826" s="578"/>
    </row>
    <row r="827" spans="1:24" ht="16.5" customHeight="1">
      <c r="A827" s="578"/>
      <c r="B827" s="578"/>
      <c r="C827" s="578"/>
      <c r="J827" s="578"/>
      <c r="K827" s="578"/>
      <c r="L827" s="578"/>
      <c r="M827" s="578"/>
      <c r="N827" s="578"/>
      <c r="O827" s="578"/>
      <c r="P827" s="578"/>
      <c r="Q827" s="578"/>
      <c r="R827" s="578"/>
      <c r="S827" s="578"/>
      <c r="T827" s="578"/>
      <c r="U827" s="578"/>
      <c r="V827" s="578"/>
      <c r="W827" s="578"/>
      <c r="X827" s="578"/>
    </row>
    <row r="828" spans="1:24" ht="16.5" customHeight="1">
      <c r="A828" s="578"/>
      <c r="B828" s="578"/>
      <c r="C828" s="578"/>
      <c r="J828" s="578"/>
      <c r="K828" s="578"/>
      <c r="L828" s="578"/>
      <c r="M828" s="578"/>
      <c r="N828" s="578"/>
      <c r="O828" s="578"/>
      <c r="P828" s="578"/>
      <c r="Q828" s="578"/>
      <c r="R828" s="578"/>
      <c r="S828" s="578"/>
      <c r="T828" s="578"/>
      <c r="U828" s="578"/>
      <c r="V828" s="578"/>
      <c r="W828" s="578"/>
      <c r="X828" s="578"/>
    </row>
    <row r="829" spans="1:24" ht="16.5" customHeight="1">
      <c r="A829" s="578"/>
      <c r="B829" s="578"/>
      <c r="C829" s="578"/>
      <c r="J829" s="578"/>
      <c r="K829" s="578"/>
      <c r="L829" s="578"/>
      <c r="M829" s="578"/>
      <c r="N829" s="578"/>
      <c r="O829" s="578"/>
      <c r="P829" s="578"/>
      <c r="Q829" s="578"/>
      <c r="R829" s="578"/>
      <c r="S829" s="578"/>
      <c r="T829" s="578"/>
      <c r="U829" s="578"/>
      <c r="V829" s="578"/>
      <c r="W829" s="578"/>
      <c r="X829" s="578"/>
    </row>
    <row r="830" spans="1:24" ht="16.5" customHeight="1">
      <c r="A830" s="578"/>
      <c r="B830" s="578"/>
      <c r="C830" s="578"/>
      <c r="J830" s="578"/>
      <c r="K830" s="578"/>
      <c r="L830" s="578"/>
      <c r="M830" s="578"/>
      <c r="N830" s="578"/>
      <c r="O830" s="578"/>
      <c r="P830" s="578"/>
      <c r="Q830" s="578"/>
      <c r="R830" s="578"/>
      <c r="S830" s="578"/>
      <c r="T830" s="578"/>
      <c r="U830" s="578"/>
      <c r="V830" s="578"/>
      <c r="W830" s="578"/>
      <c r="X830" s="578"/>
    </row>
    <row r="831" spans="1:24" ht="16.5" customHeight="1">
      <c r="A831" s="578"/>
      <c r="B831" s="578"/>
      <c r="C831" s="578"/>
      <c r="J831" s="578"/>
      <c r="K831" s="578"/>
      <c r="L831" s="578"/>
      <c r="M831" s="578"/>
      <c r="N831" s="578"/>
      <c r="O831" s="578"/>
      <c r="P831" s="578"/>
      <c r="Q831" s="578"/>
      <c r="R831" s="578"/>
      <c r="S831" s="578"/>
      <c r="T831" s="578"/>
      <c r="U831" s="578"/>
      <c r="V831" s="578"/>
      <c r="W831" s="578"/>
      <c r="X831" s="578"/>
    </row>
    <row r="832" spans="1:24" ht="16.5" customHeight="1">
      <c r="A832" s="578"/>
      <c r="B832" s="578"/>
      <c r="C832" s="578"/>
      <c r="J832" s="578"/>
      <c r="K832" s="578"/>
      <c r="L832" s="578"/>
      <c r="M832" s="578"/>
      <c r="N832" s="578"/>
      <c r="O832" s="578"/>
      <c r="P832" s="578"/>
      <c r="Q832" s="578"/>
      <c r="R832" s="578"/>
      <c r="S832" s="578"/>
      <c r="T832" s="578"/>
      <c r="U832" s="578"/>
      <c r="V832" s="578"/>
      <c r="W832" s="578"/>
      <c r="X832" s="578"/>
    </row>
    <row r="833" spans="1:24" ht="16.5" customHeight="1">
      <c r="A833" s="578"/>
      <c r="B833" s="578"/>
      <c r="C833" s="578"/>
      <c r="J833" s="578"/>
      <c r="K833" s="578"/>
      <c r="L833" s="578"/>
      <c r="M833" s="578"/>
      <c r="N833" s="578"/>
      <c r="O833" s="578"/>
      <c r="P833" s="578"/>
      <c r="Q833" s="578"/>
      <c r="R833" s="578"/>
      <c r="S833" s="578"/>
      <c r="T833" s="578"/>
      <c r="U833" s="578"/>
      <c r="V833" s="578"/>
      <c r="W833" s="578"/>
      <c r="X833" s="578"/>
    </row>
    <row r="834" spans="1:24" ht="16.5" customHeight="1">
      <c r="A834" s="578"/>
      <c r="B834" s="578"/>
      <c r="C834" s="578"/>
      <c r="J834" s="578"/>
      <c r="K834" s="578"/>
      <c r="L834" s="578"/>
      <c r="M834" s="578"/>
      <c r="N834" s="578"/>
      <c r="O834" s="578"/>
      <c r="P834" s="578"/>
      <c r="Q834" s="578"/>
      <c r="R834" s="578"/>
      <c r="S834" s="578"/>
      <c r="T834" s="578"/>
      <c r="U834" s="578"/>
      <c r="V834" s="578"/>
      <c r="W834" s="578"/>
      <c r="X834" s="578"/>
    </row>
    <row r="835" spans="1:24" ht="16.5" customHeight="1">
      <c r="A835" s="578"/>
      <c r="B835" s="578"/>
      <c r="C835" s="578"/>
      <c r="J835" s="578"/>
      <c r="K835" s="578"/>
      <c r="L835" s="578"/>
      <c r="M835" s="578"/>
      <c r="N835" s="578"/>
      <c r="O835" s="578"/>
      <c r="P835" s="578"/>
      <c r="Q835" s="578"/>
      <c r="R835" s="578"/>
      <c r="S835" s="578"/>
      <c r="T835" s="578"/>
      <c r="U835" s="578"/>
      <c r="V835" s="578"/>
      <c r="W835" s="578"/>
      <c r="X835" s="578"/>
    </row>
    <row r="836" spans="1:24" ht="16.5" customHeight="1">
      <c r="A836" s="578"/>
      <c r="B836" s="578"/>
      <c r="C836" s="578"/>
      <c r="J836" s="578"/>
      <c r="K836" s="578"/>
      <c r="L836" s="578"/>
      <c r="M836" s="578"/>
      <c r="N836" s="578"/>
      <c r="O836" s="578"/>
      <c r="P836" s="578"/>
      <c r="Q836" s="578"/>
      <c r="R836" s="578"/>
      <c r="S836" s="578"/>
      <c r="T836" s="578"/>
      <c r="U836" s="578"/>
      <c r="V836" s="578"/>
      <c r="W836" s="578"/>
      <c r="X836" s="578"/>
    </row>
    <row r="837" spans="1:24" ht="16.5" customHeight="1">
      <c r="A837" s="578"/>
      <c r="B837" s="578"/>
      <c r="C837" s="578"/>
      <c r="J837" s="578"/>
      <c r="K837" s="578"/>
      <c r="L837" s="578"/>
      <c r="M837" s="578"/>
      <c r="N837" s="578"/>
      <c r="O837" s="578"/>
      <c r="P837" s="578"/>
      <c r="Q837" s="578"/>
      <c r="R837" s="578"/>
      <c r="S837" s="578"/>
      <c r="T837" s="578"/>
      <c r="U837" s="578"/>
      <c r="V837" s="578"/>
      <c r="W837" s="578"/>
      <c r="X837" s="578"/>
    </row>
    <row r="838" spans="1:24" ht="16.5" customHeight="1">
      <c r="A838" s="578"/>
      <c r="B838" s="578"/>
      <c r="C838" s="578"/>
      <c r="J838" s="578"/>
      <c r="K838" s="578"/>
      <c r="L838" s="578"/>
      <c r="M838" s="578"/>
      <c r="N838" s="578"/>
      <c r="O838" s="578"/>
      <c r="P838" s="578"/>
      <c r="Q838" s="578"/>
      <c r="R838" s="578"/>
      <c r="S838" s="578"/>
      <c r="T838" s="578"/>
      <c r="U838" s="578"/>
      <c r="V838" s="578"/>
      <c r="W838" s="578"/>
      <c r="X838" s="578"/>
    </row>
    <row r="839" spans="1:24" ht="16.5" customHeight="1">
      <c r="A839" s="578"/>
      <c r="B839" s="578"/>
      <c r="C839" s="578"/>
      <c r="J839" s="578"/>
      <c r="K839" s="578"/>
      <c r="L839" s="578"/>
      <c r="M839" s="578"/>
      <c r="N839" s="578"/>
      <c r="O839" s="578"/>
      <c r="P839" s="578"/>
      <c r="Q839" s="578"/>
      <c r="R839" s="578"/>
      <c r="S839" s="578"/>
      <c r="T839" s="578"/>
      <c r="U839" s="578"/>
      <c r="V839" s="578"/>
      <c r="W839" s="578"/>
      <c r="X839" s="578"/>
    </row>
    <row r="840" spans="1:24" ht="16.5" customHeight="1">
      <c r="A840" s="578"/>
      <c r="B840" s="578"/>
      <c r="C840" s="578"/>
      <c r="J840" s="578"/>
      <c r="K840" s="578"/>
      <c r="L840" s="578"/>
      <c r="M840" s="578"/>
      <c r="N840" s="578"/>
      <c r="O840" s="578"/>
      <c r="P840" s="578"/>
      <c r="Q840" s="578"/>
      <c r="R840" s="578"/>
      <c r="S840" s="578"/>
      <c r="T840" s="578"/>
      <c r="U840" s="578"/>
      <c r="V840" s="578"/>
      <c r="W840" s="578"/>
      <c r="X840" s="578"/>
    </row>
    <row r="841" spans="1:24" ht="16.5" customHeight="1">
      <c r="A841" s="578"/>
      <c r="B841" s="578"/>
      <c r="C841" s="578"/>
      <c r="J841" s="578"/>
      <c r="K841" s="578"/>
      <c r="L841" s="578"/>
      <c r="M841" s="578"/>
      <c r="N841" s="578"/>
      <c r="O841" s="578"/>
      <c r="P841" s="578"/>
      <c r="Q841" s="578"/>
      <c r="R841" s="578"/>
      <c r="S841" s="578"/>
      <c r="T841" s="578"/>
      <c r="U841" s="578"/>
      <c r="V841" s="578"/>
      <c r="W841" s="578"/>
      <c r="X841" s="578"/>
    </row>
    <row r="842" spans="1:24" ht="16.5" customHeight="1">
      <c r="A842" s="578"/>
      <c r="B842" s="578"/>
      <c r="C842" s="578"/>
      <c r="J842" s="578"/>
      <c r="K842" s="578"/>
      <c r="L842" s="578"/>
      <c r="M842" s="578"/>
      <c r="N842" s="578"/>
      <c r="O842" s="578"/>
      <c r="P842" s="578"/>
      <c r="Q842" s="578"/>
      <c r="R842" s="578"/>
      <c r="S842" s="578"/>
      <c r="T842" s="578"/>
      <c r="U842" s="578"/>
      <c r="V842" s="578"/>
      <c r="W842" s="578"/>
      <c r="X842" s="578"/>
    </row>
    <row r="843" spans="1:24" ht="16.5" customHeight="1">
      <c r="A843" s="578"/>
      <c r="B843" s="578"/>
      <c r="C843" s="578"/>
      <c r="J843" s="578"/>
      <c r="K843" s="578"/>
      <c r="L843" s="578"/>
      <c r="M843" s="578"/>
      <c r="N843" s="578"/>
      <c r="O843" s="578"/>
      <c r="P843" s="578"/>
      <c r="Q843" s="578"/>
      <c r="R843" s="578"/>
      <c r="S843" s="578"/>
      <c r="T843" s="578"/>
      <c r="U843" s="578"/>
      <c r="V843" s="578"/>
      <c r="W843" s="578"/>
      <c r="X843" s="578"/>
    </row>
    <row r="844" spans="1:24" ht="16.5" customHeight="1">
      <c r="A844" s="578"/>
      <c r="B844" s="578"/>
      <c r="C844" s="578"/>
      <c r="J844" s="578"/>
      <c r="K844" s="578"/>
      <c r="L844" s="578"/>
      <c r="M844" s="578"/>
      <c r="N844" s="578"/>
      <c r="O844" s="578"/>
      <c r="P844" s="578"/>
      <c r="Q844" s="578"/>
      <c r="R844" s="578"/>
      <c r="S844" s="578"/>
      <c r="T844" s="578"/>
      <c r="U844" s="578"/>
      <c r="V844" s="578"/>
      <c r="W844" s="578"/>
      <c r="X844" s="578"/>
    </row>
    <row r="845" spans="1:24" ht="16.5" customHeight="1">
      <c r="A845" s="578"/>
      <c r="B845" s="578"/>
      <c r="C845" s="578"/>
      <c r="J845" s="578"/>
      <c r="K845" s="578"/>
      <c r="L845" s="578"/>
      <c r="M845" s="578"/>
      <c r="N845" s="578"/>
      <c r="O845" s="578"/>
      <c r="P845" s="578"/>
      <c r="Q845" s="578"/>
      <c r="R845" s="578"/>
      <c r="S845" s="578"/>
      <c r="T845" s="578"/>
      <c r="U845" s="578"/>
      <c r="V845" s="578"/>
      <c r="W845" s="578"/>
      <c r="X845" s="578"/>
    </row>
    <row r="846" spans="1:24" ht="16.5" customHeight="1">
      <c r="A846" s="578"/>
      <c r="B846" s="578"/>
      <c r="C846" s="578"/>
      <c r="J846" s="578"/>
      <c r="K846" s="578"/>
      <c r="L846" s="578"/>
      <c r="M846" s="578"/>
      <c r="N846" s="578"/>
      <c r="O846" s="578"/>
      <c r="P846" s="578"/>
      <c r="Q846" s="578"/>
      <c r="R846" s="578"/>
      <c r="S846" s="578"/>
      <c r="T846" s="578"/>
      <c r="U846" s="578"/>
      <c r="V846" s="578"/>
      <c r="W846" s="578"/>
      <c r="X846" s="578"/>
    </row>
    <row r="847" spans="1:24" ht="16.5" customHeight="1">
      <c r="A847" s="578"/>
      <c r="B847" s="578"/>
      <c r="C847" s="578"/>
      <c r="J847" s="578"/>
      <c r="K847" s="578"/>
      <c r="L847" s="578"/>
      <c r="M847" s="578"/>
      <c r="N847" s="578"/>
      <c r="O847" s="578"/>
      <c r="P847" s="578"/>
      <c r="Q847" s="578"/>
      <c r="R847" s="578"/>
      <c r="S847" s="578"/>
      <c r="T847" s="578"/>
      <c r="U847" s="578"/>
      <c r="V847" s="578"/>
      <c r="W847" s="578"/>
      <c r="X847" s="578"/>
    </row>
    <row r="848" spans="1:24" ht="16.5" customHeight="1">
      <c r="A848" s="578"/>
      <c r="B848" s="578"/>
      <c r="C848" s="578"/>
      <c r="J848" s="578"/>
      <c r="K848" s="578"/>
      <c r="L848" s="578"/>
      <c r="M848" s="578"/>
      <c r="N848" s="578"/>
      <c r="O848" s="578"/>
      <c r="P848" s="578"/>
      <c r="Q848" s="578"/>
      <c r="R848" s="578"/>
      <c r="S848" s="578"/>
      <c r="T848" s="578"/>
      <c r="U848" s="578"/>
      <c r="V848" s="578"/>
      <c r="W848" s="578"/>
      <c r="X848" s="578"/>
    </row>
    <row r="849" spans="1:24" ht="16.5" customHeight="1">
      <c r="A849" s="578"/>
      <c r="B849" s="578"/>
      <c r="C849" s="578"/>
      <c r="J849" s="578"/>
      <c r="K849" s="578"/>
      <c r="L849" s="578"/>
      <c r="M849" s="578"/>
      <c r="N849" s="578"/>
      <c r="O849" s="578"/>
      <c r="P849" s="578"/>
      <c r="Q849" s="578"/>
      <c r="R849" s="578"/>
      <c r="S849" s="578"/>
      <c r="T849" s="578"/>
      <c r="U849" s="578"/>
      <c r="V849" s="578"/>
      <c r="W849" s="578"/>
      <c r="X849" s="578"/>
    </row>
    <row r="850" spans="1:24" ht="16.5" customHeight="1">
      <c r="A850" s="578"/>
      <c r="B850" s="578"/>
      <c r="C850" s="578"/>
      <c r="J850" s="578"/>
      <c r="K850" s="578"/>
      <c r="L850" s="578"/>
      <c r="M850" s="578"/>
      <c r="N850" s="578"/>
      <c r="O850" s="578"/>
      <c r="P850" s="578"/>
      <c r="Q850" s="578"/>
      <c r="R850" s="578"/>
      <c r="S850" s="578"/>
      <c r="T850" s="578"/>
      <c r="U850" s="578"/>
      <c r="V850" s="578"/>
      <c r="W850" s="578"/>
      <c r="X850" s="578"/>
    </row>
    <row r="851" spans="1:24" ht="16.5" customHeight="1">
      <c r="A851" s="578"/>
      <c r="B851" s="578"/>
      <c r="C851" s="578"/>
      <c r="J851" s="578"/>
      <c r="K851" s="578"/>
      <c r="L851" s="578"/>
      <c r="M851" s="578"/>
      <c r="N851" s="578"/>
      <c r="O851" s="578"/>
      <c r="P851" s="578"/>
      <c r="Q851" s="578"/>
      <c r="R851" s="578"/>
      <c r="S851" s="578"/>
      <c r="T851" s="578"/>
      <c r="U851" s="578"/>
      <c r="V851" s="578"/>
      <c r="W851" s="578"/>
      <c r="X851" s="578"/>
    </row>
    <row r="852" spans="1:24" ht="16.5" customHeight="1">
      <c r="A852" s="578"/>
      <c r="B852" s="578"/>
      <c r="C852" s="578"/>
      <c r="J852" s="578"/>
      <c r="K852" s="578"/>
      <c r="L852" s="578"/>
      <c r="M852" s="578"/>
      <c r="N852" s="578"/>
      <c r="O852" s="578"/>
      <c r="P852" s="578"/>
      <c r="Q852" s="578"/>
      <c r="R852" s="578"/>
      <c r="S852" s="578"/>
      <c r="T852" s="578"/>
      <c r="U852" s="578"/>
      <c r="V852" s="578"/>
      <c r="W852" s="578"/>
      <c r="X852" s="578"/>
    </row>
    <row r="853" spans="1:24" ht="16.5" customHeight="1">
      <c r="A853" s="578"/>
      <c r="B853" s="578"/>
      <c r="C853" s="578"/>
      <c r="J853" s="578"/>
      <c r="K853" s="578"/>
      <c r="L853" s="578"/>
      <c r="M853" s="578"/>
      <c r="N853" s="578"/>
      <c r="O853" s="578"/>
      <c r="P853" s="578"/>
      <c r="Q853" s="578"/>
      <c r="R853" s="578"/>
      <c r="S853" s="578"/>
      <c r="T853" s="578"/>
      <c r="U853" s="578"/>
      <c r="V853" s="578"/>
      <c r="W853" s="578"/>
      <c r="X853" s="578"/>
    </row>
    <row r="854" spans="1:24" ht="16.5" customHeight="1">
      <c r="A854" s="578"/>
      <c r="B854" s="578"/>
      <c r="C854" s="578"/>
      <c r="J854" s="578"/>
      <c r="K854" s="578"/>
      <c r="L854" s="578"/>
      <c r="M854" s="578"/>
      <c r="N854" s="578"/>
      <c r="O854" s="578"/>
      <c r="P854" s="578"/>
      <c r="Q854" s="578"/>
      <c r="R854" s="578"/>
      <c r="S854" s="578"/>
      <c r="T854" s="578"/>
      <c r="U854" s="578"/>
      <c r="V854" s="578"/>
      <c r="W854" s="578"/>
      <c r="X854" s="578"/>
    </row>
    <row r="855" spans="1:24" ht="16.5" customHeight="1">
      <c r="A855" s="578"/>
      <c r="B855" s="578"/>
      <c r="C855" s="578"/>
      <c r="J855" s="578"/>
      <c r="K855" s="578"/>
      <c r="L855" s="578"/>
      <c r="M855" s="578"/>
      <c r="N855" s="578"/>
      <c r="O855" s="578"/>
      <c r="P855" s="578"/>
      <c r="Q855" s="578"/>
      <c r="R855" s="578"/>
      <c r="S855" s="578"/>
      <c r="T855" s="578"/>
      <c r="U855" s="578"/>
      <c r="V855" s="578"/>
      <c r="W855" s="578"/>
      <c r="X855" s="578"/>
    </row>
    <row r="856" spans="1:24" ht="16.5" customHeight="1">
      <c r="A856" s="578"/>
      <c r="B856" s="578"/>
      <c r="C856" s="578"/>
      <c r="J856" s="578"/>
      <c r="K856" s="578"/>
      <c r="L856" s="578"/>
      <c r="M856" s="578"/>
      <c r="N856" s="578"/>
      <c r="O856" s="578"/>
      <c r="P856" s="578"/>
      <c r="Q856" s="578"/>
      <c r="R856" s="578"/>
      <c r="S856" s="578"/>
      <c r="T856" s="578"/>
      <c r="U856" s="578"/>
      <c r="V856" s="578"/>
      <c r="W856" s="578"/>
      <c r="X856" s="578"/>
    </row>
    <row r="857" spans="1:24" ht="16.5" customHeight="1">
      <c r="A857" s="578"/>
      <c r="B857" s="578"/>
      <c r="C857" s="578"/>
      <c r="J857" s="578"/>
      <c r="K857" s="578"/>
      <c r="L857" s="578"/>
      <c r="M857" s="578"/>
      <c r="N857" s="578"/>
      <c r="O857" s="578"/>
      <c r="P857" s="578"/>
      <c r="Q857" s="578"/>
      <c r="R857" s="578"/>
      <c r="S857" s="578"/>
      <c r="T857" s="578"/>
      <c r="U857" s="578"/>
      <c r="V857" s="578"/>
      <c r="W857" s="578"/>
      <c r="X857" s="578"/>
    </row>
    <row r="858" spans="1:24" ht="16.5" customHeight="1">
      <c r="A858" s="578"/>
      <c r="B858" s="578"/>
      <c r="C858" s="578"/>
      <c r="J858" s="578"/>
      <c r="K858" s="578"/>
      <c r="L858" s="578"/>
      <c r="M858" s="578"/>
      <c r="N858" s="578"/>
      <c r="O858" s="578"/>
      <c r="P858" s="578"/>
      <c r="Q858" s="578"/>
      <c r="R858" s="578"/>
      <c r="S858" s="578"/>
      <c r="T858" s="578"/>
      <c r="U858" s="578"/>
      <c r="V858" s="578"/>
      <c r="W858" s="578"/>
      <c r="X858" s="578"/>
    </row>
    <row r="859" spans="1:24" ht="16.5" customHeight="1">
      <c r="A859" s="578"/>
      <c r="B859" s="578"/>
      <c r="C859" s="578"/>
      <c r="J859" s="578"/>
      <c r="K859" s="578"/>
      <c r="L859" s="578"/>
      <c r="M859" s="578"/>
      <c r="N859" s="578"/>
      <c r="O859" s="578"/>
      <c r="P859" s="578"/>
      <c r="Q859" s="578"/>
      <c r="R859" s="578"/>
      <c r="S859" s="578"/>
      <c r="T859" s="578"/>
      <c r="U859" s="578"/>
      <c r="V859" s="578"/>
      <c r="W859" s="578"/>
      <c r="X859" s="578"/>
    </row>
    <row r="860" spans="1:24" ht="16.5" customHeight="1">
      <c r="A860" s="578"/>
      <c r="B860" s="578"/>
      <c r="C860" s="578"/>
      <c r="J860" s="578"/>
      <c r="K860" s="578"/>
      <c r="L860" s="578"/>
      <c r="M860" s="578"/>
      <c r="N860" s="578"/>
      <c r="O860" s="578"/>
      <c r="P860" s="578"/>
      <c r="Q860" s="578"/>
      <c r="R860" s="578"/>
      <c r="S860" s="578"/>
      <c r="T860" s="578"/>
      <c r="U860" s="578"/>
      <c r="V860" s="578"/>
      <c r="W860" s="578"/>
      <c r="X860" s="578"/>
    </row>
    <row r="861" spans="1:24" ht="16.5" customHeight="1">
      <c r="A861" s="578"/>
      <c r="B861" s="578"/>
      <c r="C861" s="578"/>
      <c r="J861" s="578"/>
      <c r="K861" s="578"/>
      <c r="L861" s="578"/>
      <c r="M861" s="578"/>
      <c r="N861" s="578"/>
      <c r="O861" s="578"/>
      <c r="P861" s="578"/>
      <c r="Q861" s="578"/>
      <c r="R861" s="578"/>
      <c r="S861" s="578"/>
      <c r="T861" s="578"/>
      <c r="U861" s="578"/>
      <c r="V861" s="578"/>
      <c r="W861" s="578"/>
      <c r="X861" s="578"/>
    </row>
    <row r="862" spans="1:24" ht="16.5" customHeight="1">
      <c r="A862" s="578"/>
      <c r="B862" s="578"/>
      <c r="C862" s="578"/>
      <c r="J862" s="578"/>
      <c r="K862" s="578"/>
      <c r="L862" s="578"/>
      <c r="M862" s="578"/>
      <c r="N862" s="578"/>
      <c r="O862" s="578"/>
      <c r="P862" s="578"/>
      <c r="Q862" s="578"/>
      <c r="R862" s="578"/>
      <c r="S862" s="578"/>
      <c r="T862" s="578"/>
      <c r="U862" s="578"/>
      <c r="V862" s="578"/>
      <c r="W862" s="578"/>
      <c r="X862" s="578"/>
    </row>
    <row r="863" spans="1:24" ht="16.5" customHeight="1">
      <c r="A863" s="578"/>
      <c r="B863" s="578"/>
      <c r="C863" s="578"/>
      <c r="J863" s="578"/>
      <c r="K863" s="578"/>
      <c r="L863" s="578"/>
      <c r="M863" s="578"/>
      <c r="N863" s="578"/>
      <c r="O863" s="578"/>
      <c r="P863" s="578"/>
      <c r="Q863" s="578"/>
      <c r="R863" s="578"/>
      <c r="S863" s="578"/>
      <c r="T863" s="578"/>
      <c r="U863" s="578"/>
      <c r="V863" s="578"/>
      <c r="W863" s="578"/>
      <c r="X863" s="578"/>
    </row>
    <row r="864" spans="1:24" ht="16.5" customHeight="1">
      <c r="A864" s="578"/>
      <c r="B864" s="578"/>
      <c r="C864" s="578"/>
      <c r="J864" s="578"/>
      <c r="K864" s="578"/>
      <c r="L864" s="578"/>
      <c r="M864" s="578"/>
      <c r="N864" s="578"/>
      <c r="O864" s="578"/>
      <c r="P864" s="578"/>
      <c r="Q864" s="578"/>
      <c r="R864" s="578"/>
      <c r="S864" s="578"/>
      <c r="T864" s="578"/>
      <c r="U864" s="578"/>
      <c r="V864" s="578"/>
      <c r="W864" s="578"/>
      <c r="X864" s="578"/>
    </row>
    <row r="865" spans="1:24" ht="16.5" customHeight="1">
      <c r="A865" s="578"/>
      <c r="B865" s="578"/>
      <c r="C865" s="578"/>
      <c r="J865" s="578"/>
      <c r="K865" s="578"/>
      <c r="L865" s="578"/>
      <c r="M865" s="578"/>
      <c r="N865" s="578"/>
      <c r="O865" s="578"/>
      <c r="P865" s="578"/>
      <c r="Q865" s="578"/>
      <c r="R865" s="578"/>
      <c r="S865" s="578"/>
      <c r="T865" s="578"/>
      <c r="U865" s="578"/>
      <c r="V865" s="578"/>
      <c r="W865" s="578"/>
      <c r="X865" s="578"/>
    </row>
    <row r="866" spans="1:24" ht="16.5" customHeight="1">
      <c r="A866" s="578"/>
      <c r="B866" s="578"/>
      <c r="C866" s="578"/>
      <c r="J866" s="578"/>
      <c r="K866" s="578"/>
      <c r="L866" s="578"/>
      <c r="M866" s="578"/>
      <c r="N866" s="578"/>
      <c r="O866" s="578"/>
      <c r="P866" s="578"/>
      <c r="Q866" s="578"/>
      <c r="R866" s="578"/>
      <c r="S866" s="578"/>
      <c r="T866" s="578"/>
      <c r="U866" s="578"/>
      <c r="V866" s="578"/>
      <c r="W866" s="578"/>
      <c r="X866" s="578"/>
    </row>
    <row r="867" spans="1:24" ht="16.5" customHeight="1">
      <c r="A867" s="578"/>
      <c r="B867" s="578"/>
      <c r="C867" s="578"/>
      <c r="J867" s="578"/>
      <c r="K867" s="578"/>
      <c r="L867" s="578"/>
      <c r="M867" s="578"/>
      <c r="N867" s="578"/>
      <c r="O867" s="578"/>
      <c r="P867" s="578"/>
      <c r="Q867" s="578"/>
      <c r="R867" s="578"/>
      <c r="S867" s="578"/>
      <c r="T867" s="578"/>
      <c r="U867" s="578"/>
      <c r="V867" s="578"/>
      <c r="W867" s="578"/>
      <c r="X867" s="578"/>
    </row>
    <row r="868" spans="1:24" ht="16.5" customHeight="1">
      <c r="A868" s="578"/>
      <c r="B868" s="578"/>
      <c r="C868" s="578"/>
      <c r="J868" s="578"/>
      <c r="K868" s="578"/>
      <c r="L868" s="578"/>
      <c r="M868" s="578"/>
      <c r="N868" s="578"/>
      <c r="O868" s="578"/>
      <c r="P868" s="578"/>
      <c r="Q868" s="578"/>
      <c r="R868" s="578"/>
      <c r="S868" s="578"/>
      <c r="T868" s="578"/>
      <c r="U868" s="578"/>
      <c r="V868" s="578"/>
      <c r="W868" s="578"/>
      <c r="X868" s="578"/>
    </row>
    <row r="869" spans="1:24" ht="16.5" customHeight="1">
      <c r="A869" s="578"/>
      <c r="B869" s="578"/>
      <c r="C869" s="578"/>
      <c r="J869" s="578"/>
      <c r="K869" s="578"/>
      <c r="L869" s="578"/>
      <c r="M869" s="578"/>
      <c r="N869" s="578"/>
      <c r="O869" s="578"/>
      <c r="P869" s="578"/>
      <c r="Q869" s="578"/>
      <c r="R869" s="578"/>
      <c r="S869" s="578"/>
      <c r="T869" s="578"/>
      <c r="U869" s="578"/>
      <c r="V869" s="578"/>
      <c r="W869" s="578"/>
      <c r="X869" s="578"/>
    </row>
    <row r="870" spans="1:24" ht="16.5" customHeight="1">
      <c r="A870" s="578"/>
      <c r="B870" s="578"/>
      <c r="C870" s="578"/>
      <c r="J870" s="578"/>
      <c r="K870" s="578"/>
      <c r="L870" s="578"/>
      <c r="M870" s="578"/>
      <c r="N870" s="578"/>
      <c r="O870" s="578"/>
      <c r="P870" s="578"/>
      <c r="Q870" s="578"/>
      <c r="R870" s="578"/>
      <c r="S870" s="578"/>
      <c r="T870" s="578"/>
      <c r="U870" s="578"/>
      <c r="V870" s="578"/>
      <c r="W870" s="578"/>
      <c r="X870" s="578"/>
    </row>
    <row r="871" spans="1:24" ht="16.5" customHeight="1">
      <c r="A871" s="578"/>
      <c r="B871" s="578"/>
      <c r="C871" s="578"/>
      <c r="J871" s="578"/>
      <c r="K871" s="578"/>
      <c r="L871" s="578"/>
      <c r="M871" s="578"/>
      <c r="N871" s="578"/>
      <c r="O871" s="578"/>
      <c r="P871" s="578"/>
      <c r="Q871" s="578"/>
      <c r="R871" s="578"/>
      <c r="S871" s="578"/>
      <c r="T871" s="578"/>
      <c r="U871" s="578"/>
      <c r="V871" s="578"/>
      <c r="W871" s="578"/>
      <c r="X871" s="578"/>
    </row>
    <row r="872" spans="1:24" ht="16.5" customHeight="1">
      <c r="A872" s="578"/>
      <c r="B872" s="578"/>
      <c r="C872" s="578"/>
      <c r="J872" s="578"/>
      <c r="K872" s="578"/>
      <c r="L872" s="578"/>
      <c r="M872" s="578"/>
      <c r="N872" s="578"/>
      <c r="O872" s="578"/>
      <c r="P872" s="578"/>
      <c r="Q872" s="578"/>
      <c r="R872" s="578"/>
      <c r="S872" s="578"/>
      <c r="T872" s="578"/>
      <c r="U872" s="578"/>
      <c r="V872" s="578"/>
      <c r="W872" s="578"/>
      <c r="X872" s="578"/>
    </row>
    <row r="873" spans="1:24" ht="16.5" customHeight="1">
      <c r="A873" s="578"/>
      <c r="B873" s="578"/>
      <c r="C873" s="578"/>
      <c r="J873" s="578"/>
      <c r="K873" s="578"/>
      <c r="L873" s="578"/>
      <c r="M873" s="578"/>
      <c r="N873" s="578"/>
      <c r="O873" s="578"/>
      <c r="P873" s="578"/>
      <c r="Q873" s="578"/>
      <c r="R873" s="578"/>
      <c r="S873" s="578"/>
      <c r="T873" s="578"/>
      <c r="U873" s="578"/>
      <c r="V873" s="578"/>
      <c r="W873" s="578"/>
      <c r="X873" s="578"/>
    </row>
    <row r="874" spans="1:24" ht="16.5" customHeight="1">
      <c r="A874" s="578"/>
      <c r="B874" s="578"/>
      <c r="C874" s="578"/>
      <c r="J874" s="578"/>
      <c r="K874" s="578"/>
      <c r="L874" s="578"/>
      <c r="M874" s="578"/>
      <c r="N874" s="578"/>
      <c r="O874" s="578"/>
      <c r="P874" s="578"/>
      <c r="Q874" s="578"/>
      <c r="R874" s="578"/>
      <c r="S874" s="578"/>
      <c r="T874" s="578"/>
      <c r="U874" s="578"/>
      <c r="V874" s="578"/>
      <c r="W874" s="578"/>
      <c r="X874" s="578"/>
    </row>
    <row r="875" spans="1:24" ht="16.5" customHeight="1">
      <c r="A875" s="578"/>
      <c r="B875" s="578"/>
      <c r="C875" s="578"/>
      <c r="J875" s="578"/>
      <c r="K875" s="578"/>
      <c r="L875" s="578"/>
      <c r="M875" s="578"/>
      <c r="N875" s="578"/>
      <c r="O875" s="578"/>
      <c r="P875" s="578"/>
      <c r="Q875" s="578"/>
      <c r="R875" s="578"/>
      <c r="S875" s="578"/>
      <c r="T875" s="578"/>
      <c r="U875" s="578"/>
      <c r="V875" s="578"/>
      <c r="W875" s="578"/>
      <c r="X875" s="578"/>
    </row>
    <row r="876" spans="1:24" ht="16.5" customHeight="1">
      <c r="A876" s="578"/>
      <c r="B876" s="578"/>
      <c r="C876" s="578"/>
      <c r="J876" s="578"/>
      <c r="K876" s="578"/>
      <c r="L876" s="578"/>
      <c r="M876" s="578"/>
      <c r="N876" s="578"/>
      <c r="O876" s="578"/>
      <c r="P876" s="578"/>
      <c r="Q876" s="578"/>
      <c r="R876" s="578"/>
      <c r="S876" s="578"/>
      <c r="T876" s="578"/>
      <c r="U876" s="578"/>
      <c r="V876" s="578"/>
      <c r="W876" s="578"/>
      <c r="X876" s="578"/>
    </row>
    <row r="877" spans="1:24" ht="16.5" customHeight="1">
      <c r="A877" s="578"/>
      <c r="B877" s="578"/>
      <c r="C877" s="578"/>
      <c r="J877" s="578"/>
      <c r="K877" s="578"/>
      <c r="L877" s="578"/>
      <c r="M877" s="578"/>
      <c r="N877" s="578"/>
      <c r="O877" s="578"/>
      <c r="P877" s="578"/>
      <c r="Q877" s="578"/>
      <c r="R877" s="578"/>
      <c r="S877" s="578"/>
      <c r="T877" s="578"/>
      <c r="U877" s="578"/>
      <c r="V877" s="578"/>
      <c r="W877" s="578"/>
      <c r="X877" s="578"/>
    </row>
    <row r="878" spans="1:24" ht="16.5" customHeight="1">
      <c r="A878" s="578"/>
      <c r="B878" s="578"/>
      <c r="C878" s="578"/>
      <c r="J878" s="578"/>
      <c r="K878" s="578"/>
      <c r="L878" s="578"/>
      <c r="M878" s="578"/>
      <c r="N878" s="578"/>
      <c r="O878" s="578"/>
      <c r="P878" s="578"/>
      <c r="Q878" s="578"/>
      <c r="R878" s="578"/>
      <c r="S878" s="578"/>
      <c r="T878" s="578"/>
      <c r="U878" s="578"/>
      <c r="V878" s="578"/>
      <c r="W878" s="578"/>
      <c r="X878" s="578"/>
    </row>
    <row r="879" spans="1:24" ht="16.5" customHeight="1">
      <c r="A879" s="578"/>
      <c r="B879" s="578"/>
      <c r="C879" s="578"/>
      <c r="J879" s="578"/>
      <c r="K879" s="578"/>
      <c r="L879" s="578"/>
      <c r="M879" s="578"/>
      <c r="N879" s="578"/>
      <c r="O879" s="578"/>
      <c r="P879" s="578"/>
      <c r="Q879" s="578"/>
      <c r="R879" s="578"/>
      <c r="S879" s="578"/>
      <c r="T879" s="578"/>
      <c r="U879" s="578"/>
      <c r="V879" s="578"/>
      <c r="W879" s="578"/>
      <c r="X879" s="578"/>
    </row>
    <row r="880" spans="1:24" ht="16.5" customHeight="1">
      <c r="A880" s="578"/>
      <c r="B880" s="578"/>
      <c r="C880" s="578"/>
      <c r="J880" s="578"/>
      <c r="K880" s="578"/>
      <c r="L880" s="578"/>
      <c r="M880" s="578"/>
      <c r="N880" s="578"/>
      <c r="O880" s="578"/>
      <c r="P880" s="578"/>
      <c r="Q880" s="578"/>
      <c r="R880" s="578"/>
      <c r="S880" s="578"/>
      <c r="T880" s="578"/>
      <c r="U880" s="578"/>
      <c r="V880" s="578"/>
      <c r="W880" s="578"/>
      <c r="X880" s="578"/>
    </row>
    <row r="881" spans="1:24" ht="16.5" customHeight="1">
      <c r="A881" s="578"/>
      <c r="B881" s="578"/>
      <c r="C881" s="578"/>
      <c r="J881" s="578"/>
      <c r="K881" s="578"/>
      <c r="L881" s="578"/>
      <c r="M881" s="578"/>
      <c r="N881" s="578"/>
      <c r="O881" s="578"/>
      <c r="P881" s="578"/>
      <c r="Q881" s="578"/>
      <c r="R881" s="578"/>
      <c r="S881" s="578"/>
      <c r="T881" s="578"/>
      <c r="U881" s="578"/>
      <c r="V881" s="578"/>
      <c r="W881" s="578"/>
      <c r="X881" s="578"/>
    </row>
    <row r="882" spans="1:24" ht="16.5" customHeight="1">
      <c r="A882" s="578"/>
      <c r="B882" s="578"/>
      <c r="C882" s="578"/>
      <c r="J882" s="578"/>
      <c r="K882" s="578"/>
      <c r="L882" s="578"/>
      <c r="M882" s="578"/>
      <c r="N882" s="578"/>
      <c r="O882" s="578"/>
      <c r="P882" s="578"/>
      <c r="Q882" s="578"/>
      <c r="R882" s="578"/>
      <c r="S882" s="578"/>
      <c r="T882" s="578"/>
      <c r="U882" s="578"/>
      <c r="V882" s="578"/>
      <c r="W882" s="578"/>
      <c r="X882" s="578"/>
    </row>
    <row r="883" spans="1:24" ht="16.5" customHeight="1">
      <c r="A883" s="578"/>
      <c r="B883" s="578"/>
      <c r="C883" s="578"/>
      <c r="J883" s="578"/>
      <c r="K883" s="578"/>
      <c r="L883" s="578"/>
      <c r="M883" s="578"/>
      <c r="N883" s="578"/>
      <c r="O883" s="578"/>
      <c r="P883" s="578"/>
      <c r="Q883" s="578"/>
      <c r="R883" s="578"/>
      <c r="S883" s="578"/>
      <c r="T883" s="578"/>
      <c r="U883" s="578"/>
      <c r="V883" s="578"/>
      <c r="W883" s="578"/>
      <c r="X883" s="578"/>
    </row>
    <row r="884" spans="1:24" ht="16.5" customHeight="1">
      <c r="A884" s="578"/>
      <c r="B884" s="578"/>
      <c r="C884" s="578"/>
      <c r="J884" s="578"/>
      <c r="K884" s="578"/>
      <c r="L884" s="578"/>
      <c r="M884" s="578"/>
      <c r="N884" s="578"/>
      <c r="O884" s="578"/>
      <c r="P884" s="578"/>
      <c r="Q884" s="578"/>
      <c r="R884" s="578"/>
      <c r="S884" s="578"/>
      <c r="T884" s="578"/>
      <c r="U884" s="578"/>
      <c r="V884" s="578"/>
      <c r="W884" s="578"/>
      <c r="X884" s="578"/>
    </row>
    <row r="885" spans="1:24" ht="16.5" customHeight="1">
      <c r="A885" s="578"/>
      <c r="B885" s="578"/>
      <c r="C885" s="578"/>
      <c r="J885" s="578"/>
      <c r="K885" s="578"/>
      <c r="L885" s="578"/>
      <c r="M885" s="578"/>
      <c r="N885" s="578"/>
      <c r="O885" s="578"/>
      <c r="P885" s="578"/>
      <c r="Q885" s="578"/>
      <c r="R885" s="578"/>
      <c r="S885" s="578"/>
      <c r="T885" s="578"/>
      <c r="U885" s="578"/>
      <c r="V885" s="578"/>
      <c r="W885" s="578"/>
      <c r="X885" s="578"/>
    </row>
    <row r="886" spans="1:24" ht="16.5" customHeight="1">
      <c r="A886" s="578"/>
      <c r="B886" s="578"/>
      <c r="C886" s="578"/>
      <c r="J886" s="578"/>
      <c r="K886" s="578"/>
      <c r="L886" s="578"/>
      <c r="M886" s="578"/>
      <c r="N886" s="578"/>
      <c r="O886" s="578"/>
      <c r="P886" s="578"/>
      <c r="Q886" s="578"/>
      <c r="R886" s="578"/>
      <c r="S886" s="578"/>
      <c r="T886" s="578"/>
      <c r="U886" s="578"/>
      <c r="V886" s="578"/>
      <c r="W886" s="578"/>
      <c r="X886" s="578"/>
    </row>
    <row r="887" spans="1:24" ht="16.5" customHeight="1">
      <c r="A887" s="578"/>
      <c r="B887" s="578"/>
      <c r="C887" s="578"/>
      <c r="J887" s="578"/>
      <c r="K887" s="578"/>
      <c r="L887" s="578"/>
      <c r="M887" s="578"/>
      <c r="N887" s="578"/>
      <c r="O887" s="578"/>
      <c r="P887" s="578"/>
      <c r="Q887" s="578"/>
      <c r="R887" s="578"/>
      <c r="S887" s="578"/>
      <c r="T887" s="578"/>
      <c r="U887" s="578"/>
      <c r="V887" s="578"/>
      <c r="W887" s="578"/>
      <c r="X887" s="578"/>
    </row>
    <row r="888" spans="1:24" ht="16.5" customHeight="1">
      <c r="A888" s="578"/>
      <c r="B888" s="578"/>
      <c r="C888" s="578"/>
      <c r="J888" s="578"/>
      <c r="K888" s="578"/>
      <c r="L888" s="578"/>
      <c r="M888" s="578"/>
      <c r="N888" s="578"/>
      <c r="O888" s="578"/>
      <c r="P888" s="578"/>
      <c r="Q888" s="578"/>
      <c r="R888" s="578"/>
      <c r="S888" s="578"/>
      <c r="T888" s="578"/>
      <c r="U888" s="578"/>
      <c r="V888" s="578"/>
      <c r="W888" s="578"/>
      <c r="X888" s="578"/>
    </row>
    <row r="889" spans="1:24" ht="16.5" customHeight="1">
      <c r="A889" s="578"/>
      <c r="B889" s="578"/>
      <c r="C889" s="578"/>
      <c r="J889" s="578"/>
      <c r="K889" s="578"/>
      <c r="L889" s="578"/>
      <c r="M889" s="578"/>
      <c r="N889" s="578"/>
      <c r="O889" s="578"/>
      <c r="P889" s="578"/>
      <c r="Q889" s="578"/>
      <c r="R889" s="578"/>
      <c r="S889" s="578"/>
      <c r="T889" s="578"/>
      <c r="U889" s="578"/>
      <c r="V889" s="578"/>
      <c r="W889" s="578"/>
      <c r="X889" s="578"/>
    </row>
    <row r="890" spans="1:24" ht="16.5" customHeight="1">
      <c r="A890" s="578"/>
      <c r="B890" s="578"/>
      <c r="C890" s="578"/>
      <c r="J890" s="578"/>
      <c r="K890" s="578"/>
      <c r="L890" s="578"/>
      <c r="M890" s="578"/>
      <c r="N890" s="578"/>
      <c r="O890" s="578"/>
      <c r="P890" s="578"/>
      <c r="Q890" s="578"/>
      <c r="R890" s="578"/>
      <c r="S890" s="578"/>
      <c r="T890" s="578"/>
      <c r="U890" s="578"/>
      <c r="V890" s="578"/>
      <c r="W890" s="578"/>
      <c r="X890" s="578"/>
    </row>
    <row r="891" spans="1:24" ht="16.5" customHeight="1">
      <c r="A891" s="578"/>
      <c r="B891" s="578"/>
      <c r="C891" s="578"/>
      <c r="J891" s="578"/>
      <c r="K891" s="578"/>
      <c r="L891" s="578"/>
      <c r="M891" s="578"/>
      <c r="N891" s="578"/>
      <c r="O891" s="578"/>
      <c r="P891" s="578"/>
      <c r="Q891" s="578"/>
      <c r="R891" s="578"/>
      <c r="S891" s="578"/>
      <c r="T891" s="578"/>
      <c r="U891" s="578"/>
      <c r="V891" s="578"/>
      <c r="W891" s="578"/>
      <c r="X891" s="578"/>
    </row>
    <row r="892" spans="1:24" ht="16.5" customHeight="1">
      <c r="A892" s="578"/>
      <c r="B892" s="578"/>
      <c r="C892" s="578"/>
      <c r="J892" s="578"/>
      <c r="K892" s="578"/>
      <c r="L892" s="578"/>
      <c r="M892" s="578"/>
      <c r="N892" s="578"/>
      <c r="O892" s="578"/>
      <c r="P892" s="578"/>
      <c r="Q892" s="578"/>
      <c r="R892" s="578"/>
      <c r="S892" s="578"/>
      <c r="T892" s="578"/>
      <c r="U892" s="578"/>
      <c r="V892" s="578"/>
      <c r="W892" s="578"/>
      <c r="X892" s="578"/>
    </row>
    <row r="893" spans="1:24" ht="16.5" customHeight="1">
      <c r="A893" s="578"/>
      <c r="B893" s="578"/>
      <c r="C893" s="578"/>
      <c r="J893" s="578"/>
      <c r="K893" s="578"/>
      <c r="L893" s="578"/>
      <c r="M893" s="578"/>
      <c r="N893" s="578"/>
      <c r="O893" s="578"/>
      <c r="P893" s="578"/>
      <c r="Q893" s="578"/>
      <c r="R893" s="578"/>
      <c r="S893" s="578"/>
      <c r="T893" s="578"/>
      <c r="U893" s="578"/>
      <c r="V893" s="578"/>
      <c r="W893" s="578"/>
      <c r="X893" s="578"/>
    </row>
    <row r="894" spans="1:24" ht="16.5" customHeight="1">
      <c r="A894" s="578"/>
      <c r="B894" s="578"/>
      <c r="C894" s="578"/>
      <c r="J894" s="578"/>
      <c r="K894" s="578"/>
      <c r="L894" s="578"/>
      <c r="M894" s="578"/>
      <c r="N894" s="578"/>
      <c r="O894" s="578"/>
      <c r="P894" s="578"/>
      <c r="Q894" s="578"/>
      <c r="R894" s="578"/>
      <c r="S894" s="578"/>
      <c r="T894" s="578"/>
      <c r="U894" s="578"/>
      <c r="V894" s="578"/>
      <c r="W894" s="578"/>
      <c r="X894" s="578"/>
    </row>
    <row r="895" spans="1:24" ht="16.5" customHeight="1">
      <c r="A895" s="578"/>
      <c r="B895" s="578"/>
      <c r="C895" s="578"/>
      <c r="J895" s="578"/>
      <c r="K895" s="578"/>
      <c r="L895" s="578"/>
      <c r="M895" s="578"/>
      <c r="N895" s="578"/>
      <c r="O895" s="578"/>
      <c r="P895" s="578"/>
      <c r="Q895" s="578"/>
      <c r="R895" s="578"/>
      <c r="S895" s="578"/>
      <c r="T895" s="578"/>
      <c r="U895" s="578"/>
      <c r="V895" s="578"/>
      <c r="W895" s="578"/>
      <c r="X895" s="578"/>
    </row>
    <row r="896" spans="1:24" ht="16.5" customHeight="1">
      <c r="A896" s="578"/>
      <c r="B896" s="578"/>
      <c r="C896" s="578"/>
      <c r="J896" s="578"/>
      <c r="K896" s="578"/>
      <c r="L896" s="578"/>
      <c r="M896" s="578"/>
      <c r="N896" s="578"/>
      <c r="O896" s="578"/>
      <c r="P896" s="578"/>
      <c r="Q896" s="578"/>
      <c r="R896" s="578"/>
      <c r="S896" s="578"/>
      <c r="T896" s="578"/>
      <c r="U896" s="578"/>
      <c r="V896" s="578"/>
      <c r="W896" s="578"/>
      <c r="X896" s="578"/>
    </row>
    <row r="897" spans="1:24" ht="16.5" customHeight="1">
      <c r="A897" s="578"/>
      <c r="B897" s="578"/>
      <c r="C897" s="578"/>
      <c r="J897" s="578"/>
      <c r="K897" s="578"/>
      <c r="L897" s="578"/>
      <c r="M897" s="578"/>
      <c r="N897" s="578"/>
      <c r="O897" s="578"/>
      <c r="P897" s="578"/>
      <c r="Q897" s="578"/>
      <c r="R897" s="578"/>
      <c r="S897" s="578"/>
      <c r="T897" s="578"/>
      <c r="U897" s="578"/>
      <c r="V897" s="578"/>
      <c r="W897" s="578"/>
      <c r="X897" s="578"/>
    </row>
    <row r="898" spans="1:24" ht="16.5" customHeight="1">
      <c r="A898" s="578"/>
      <c r="B898" s="578"/>
      <c r="C898" s="578"/>
      <c r="J898" s="578"/>
      <c r="K898" s="578"/>
      <c r="L898" s="578"/>
      <c r="M898" s="578"/>
      <c r="N898" s="578"/>
      <c r="O898" s="578"/>
      <c r="P898" s="578"/>
      <c r="Q898" s="578"/>
      <c r="R898" s="578"/>
      <c r="S898" s="578"/>
      <c r="T898" s="578"/>
      <c r="U898" s="578"/>
      <c r="V898" s="578"/>
      <c r="W898" s="578"/>
      <c r="X898" s="578"/>
    </row>
    <row r="899" spans="1:24" ht="16.5" customHeight="1">
      <c r="A899" s="578"/>
      <c r="B899" s="578"/>
      <c r="C899" s="578"/>
      <c r="J899" s="578"/>
      <c r="K899" s="578"/>
      <c r="L899" s="578"/>
      <c r="M899" s="578"/>
      <c r="N899" s="578"/>
      <c r="O899" s="578"/>
      <c r="P899" s="578"/>
      <c r="Q899" s="578"/>
      <c r="R899" s="578"/>
      <c r="S899" s="578"/>
      <c r="T899" s="578"/>
      <c r="U899" s="578"/>
      <c r="V899" s="578"/>
      <c r="W899" s="578"/>
      <c r="X899" s="578"/>
    </row>
    <row r="900" spans="1:24" ht="16.5" customHeight="1">
      <c r="A900" s="578"/>
      <c r="B900" s="578"/>
      <c r="C900" s="578"/>
      <c r="J900" s="578"/>
      <c r="K900" s="578"/>
      <c r="L900" s="578"/>
      <c r="M900" s="578"/>
      <c r="N900" s="578"/>
      <c r="O900" s="578"/>
      <c r="P900" s="578"/>
      <c r="Q900" s="578"/>
      <c r="R900" s="578"/>
      <c r="S900" s="578"/>
      <c r="T900" s="578"/>
      <c r="U900" s="578"/>
      <c r="V900" s="578"/>
      <c r="W900" s="578"/>
      <c r="X900" s="578"/>
    </row>
    <row r="901" spans="1:24" ht="16.5" customHeight="1">
      <c r="A901" s="578"/>
      <c r="B901" s="578"/>
      <c r="C901" s="578"/>
      <c r="J901" s="578"/>
      <c r="K901" s="578"/>
      <c r="L901" s="578"/>
      <c r="M901" s="578"/>
      <c r="N901" s="578"/>
      <c r="O901" s="578"/>
      <c r="P901" s="578"/>
      <c r="Q901" s="578"/>
      <c r="R901" s="578"/>
      <c r="S901" s="578"/>
      <c r="T901" s="578"/>
      <c r="U901" s="578"/>
      <c r="V901" s="578"/>
      <c r="W901" s="578"/>
      <c r="X901" s="578"/>
    </row>
    <row r="902" spans="1:24" ht="16.5" customHeight="1">
      <c r="A902" s="578"/>
      <c r="B902" s="578"/>
      <c r="C902" s="578"/>
      <c r="J902" s="578"/>
      <c r="K902" s="578"/>
      <c r="L902" s="578"/>
      <c r="M902" s="578"/>
      <c r="N902" s="578"/>
      <c r="O902" s="578"/>
      <c r="P902" s="578"/>
      <c r="Q902" s="578"/>
      <c r="R902" s="578"/>
      <c r="S902" s="578"/>
      <c r="T902" s="578"/>
      <c r="U902" s="578"/>
      <c r="V902" s="578"/>
      <c r="W902" s="578"/>
      <c r="X902" s="578"/>
    </row>
    <row r="903" spans="1:24" ht="16.5" customHeight="1">
      <c r="A903" s="578"/>
      <c r="B903" s="578"/>
      <c r="C903" s="578"/>
      <c r="J903" s="578"/>
      <c r="K903" s="578"/>
      <c r="L903" s="578"/>
      <c r="M903" s="578"/>
      <c r="N903" s="578"/>
      <c r="O903" s="578"/>
      <c r="P903" s="578"/>
      <c r="Q903" s="578"/>
      <c r="R903" s="578"/>
      <c r="S903" s="578"/>
      <c r="T903" s="578"/>
      <c r="U903" s="578"/>
      <c r="V903" s="578"/>
      <c r="W903" s="578"/>
      <c r="X903" s="578"/>
    </row>
    <row r="904" spans="1:24" ht="16.5" customHeight="1">
      <c r="A904" s="578"/>
      <c r="B904" s="578"/>
      <c r="C904" s="578"/>
      <c r="J904" s="578"/>
      <c r="K904" s="578"/>
      <c r="L904" s="578"/>
      <c r="M904" s="578"/>
      <c r="N904" s="578"/>
      <c r="O904" s="578"/>
      <c r="P904" s="578"/>
      <c r="Q904" s="578"/>
      <c r="R904" s="578"/>
      <c r="S904" s="578"/>
      <c r="T904" s="578"/>
      <c r="U904" s="578"/>
      <c r="V904" s="578"/>
      <c r="W904" s="578"/>
      <c r="X904" s="578"/>
    </row>
    <row r="905" spans="1:24" ht="16.5" customHeight="1">
      <c r="A905" s="578"/>
      <c r="B905" s="578"/>
      <c r="C905" s="578"/>
      <c r="J905" s="578"/>
      <c r="K905" s="578"/>
      <c r="L905" s="578"/>
      <c r="M905" s="578"/>
      <c r="N905" s="578"/>
      <c r="O905" s="578"/>
      <c r="P905" s="578"/>
      <c r="Q905" s="578"/>
      <c r="R905" s="578"/>
      <c r="S905" s="578"/>
      <c r="T905" s="578"/>
      <c r="U905" s="578"/>
      <c r="V905" s="578"/>
      <c r="W905" s="578"/>
      <c r="X905" s="578"/>
    </row>
    <row r="906" spans="1:24" ht="16.5" customHeight="1">
      <c r="A906" s="578"/>
      <c r="B906" s="578"/>
      <c r="C906" s="578"/>
      <c r="J906" s="578"/>
      <c r="K906" s="578"/>
      <c r="L906" s="578"/>
      <c r="M906" s="578"/>
      <c r="N906" s="578"/>
      <c r="O906" s="578"/>
      <c r="P906" s="578"/>
      <c r="Q906" s="578"/>
      <c r="R906" s="578"/>
      <c r="S906" s="578"/>
      <c r="T906" s="578"/>
      <c r="U906" s="578"/>
      <c r="V906" s="578"/>
      <c r="W906" s="578"/>
      <c r="X906" s="578"/>
    </row>
    <row r="907" spans="1:24" ht="16.5" customHeight="1">
      <c r="A907" s="578"/>
      <c r="B907" s="578"/>
      <c r="C907" s="578"/>
      <c r="J907" s="578"/>
      <c r="K907" s="578"/>
      <c r="L907" s="578"/>
      <c r="M907" s="578"/>
      <c r="N907" s="578"/>
      <c r="O907" s="578"/>
      <c r="P907" s="578"/>
      <c r="Q907" s="578"/>
      <c r="R907" s="578"/>
      <c r="S907" s="578"/>
      <c r="T907" s="578"/>
      <c r="U907" s="578"/>
      <c r="V907" s="578"/>
      <c r="W907" s="578"/>
      <c r="X907" s="578"/>
    </row>
    <row r="908" spans="1:24" ht="16.5" customHeight="1">
      <c r="A908" s="578"/>
      <c r="B908" s="578"/>
      <c r="C908" s="578"/>
      <c r="J908" s="578"/>
      <c r="K908" s="578"/>
      <c r="L908" s="578"/>
      <c r="M908" s="578"/>
      <c r="N908" s="578"/>
      <c r="O908" s="578"/>
      <c r="P908" s="578"/>
      <c r="Q908" s="578"/>
      <c r="R908" s="578"/>
      <c r="S908" s="578"/>
      <c r="T908" s="578"/>
      <c r="U908" s="578"/>
      <c r="V908" s="578"/>
      <c r="W908" s="578"/>
      <c r="X908" s="578"/>
    </row>
    <row r="909" spans="1:24" ht="16.5" customHeight="1">
      <c r="A909" s="578"/>
      <c r="B909" s="578"/>
      <c r="C909" s="578"/>
      <c r="J909" s="578"/>
      <c r="K909" s="578"/>
      <c r="L909" s="578"/>
      <c r="M909" s="578"/>
      <c r="N909" s="578"/>
      <c r="O909" s="578"/>
      <c r="P909" s="578"/>
      <c r="Q909" s="578"/>
      <c r="R909" s="578"/>
      <c r="S909" s="578"/>
      <c r="T909" s="578"/>
      <c r="U909" s="578"/>
      <c r="V909" s="578"/>
      <c r="W909" s="578"/>
      <c r="X909" s="578"/>
    </row>
    <row r="910" spans="1:24" ht="16.5" customHeight="1">
      <c r="A910" s="578"/>
      <c r="B910" s="578"/>
      <c r="C910" s="578"/>
      <c r="J910" s="578"/>
      <c r="K910" s="578"/>
      <c r="L910" s="578"/>
      <c r="M910" s="578"/>
      <c r="N910" s="578"/>
      <c r="O910" s="578"/>
      <c r="P910" s="578"/>
      <c r="Q910" s="578"/>
      <c r="R910" s="578"/>
      <c r="S910" s="578"/>
      <c r="T910" s="578"/>
      <c r="U910" s="578"/>
      <c r="V910" s="578"/>
      <c r="W910" s="578"/>
      <c r="X910" s="578"/>
    </row>
    <row r="911" spans="1:24" ht="16.5" customHeight="1">
      <c r="A911" s="578"/>
      <c r="B911" s="578"/>
      <c r="C911" s="578"/>
      <c r="J911" s="578"/>
      <c r="K911" s="578"/>
      <c r="L911" s="578"/>
      <c r="M911" s="578"/>
      <c r="N911" s="578"/>
      <c r="O911" s="578"/>
      <c r="P911" s="578"/>
      <c r="Q911" s="578"/>
      <c r="R911" s="578"/>
      <c r="S911" s="578"/>
      <c r="T911" s="578"/>
      <c r="U911" s="578"/>
      <c r="V911" s="578"/>
      <c r="W911" s="578"/>
      <c r="X911" s="578"/>
    </row>
    <row r="912" spans="1:24" ht="16.5" customHeight="1">
      <c r="A912" s="578"/>
      <c r="B912" s="578"/>
      <c r="C912" s="578"/>
      <c r="J912" s="578"/>
      <c r="K912" s="578"/>
      <c r="L912" s="578"/>
      <c r="M912" s="578"/>
      <c r="N912" s="578"/>
      <c r="O912" s="578"/>
      <c r="P912" s="578"/>
      <c r="Q912" s="578"/>
      <c r="R912" s="578"/>
      <c r="S912" s="578"/>
      <c r="T912" s="578"/>
      <c r="U912" s="578"/>
      <c r="V912" s="578"/>
      <c r="W912" s="578"/>
      <c r="X912" s="578"/>
    </row>
    <row r="913" spans="1:24" ht="16.5" customHeight="1">
      <c r="A913" s="578"/>
      <c r="B913" s="578"/>
      <c r="C913" s="578"/>
      <c r="J913" s="578"/>
      <c r="K913" s="578"/>
      <c r="L913" s="578"/>
      <c r="M913" s="578"/>
      <c r="N913" s="578"/>
      <c r="O913" s="578"/>
      <c r="P913" s="578"/>
      <c r="Q913" s="578"/>
      <c r="R913" s="578"/>
      <c r="S913" s="578"/>
      <c r="T913" s="578"/>
      <c r="U913" s="578"/>
      <c r="V913" s="578"/>
      <c r="W913" s="578"/>
      <c r="X913" s="578"/>
    </row>
    <row r="914" spans="1:24" ht="16.5" customHeight="1">
      <c r="A914" s="578"/>
      <c r="B914" s="578"/>
      <c r="C914" s="578"/>
      <c r="J914" s="578"/>
      <c r="K914" s="578"/>
      <c r="L914" s="578"/>
      <c r="M914" s="578"/>
      <c r="N914" s="578"/>
      <c r="O914" s="578"/>
      <c r="P914" s="578"/>
      <c r="Q914" s="578"/>
      <c r="R914" s="578"/>
      <c r="S914" s="578"/>
      <c r="T914" s="578"/>
      <c r="U914" s="578"/>
      <c r="V914" s="578"/>
      <c r="W914" s="578"/>
      <c r="X914" s="578"/>
    </row>
    <row r="915" spans="1:24" ht="16.5" customHeight="1">
      <c r="A915" s="578"/>
      <c r="B915" s="578"/>
      <c r="C915" s="578"/>
      <c r="J915" s="578"/>
      <c r="K915" s="578"/>
      <c r="L915" s="578"/>
      <c r="M915" s="578"/>
      <c r="N915" s="578"/>
      <c r="O915" s="578"/>
      <c r="P915" s="578"/>
      <c r="Q915" s="578"/>
      <c r="R915" s="578"/>
      <c r="S915" s="578"/>
      <c r="T915" s="578"/>
      <c r="U915" s="578"/>
      <c r="V915" s="578"/>
      <c r="W915" s="578"/>
      <c r="X915" s="578"/>
    </row>
    <row r="916" spans="1:24" ht="16.5" customHeight="1">
      <c r="A916" s="578"/>
      <c r="B916" s="578"/>
      <c r="C916" s="578"/>
      <c r="J916" s="578"/>
      <c r="K916" s="578"/>
      <c r="L916" s="578"/>
      <c r="M916" s="578"/>
      <c r="N916" s="578"/>
      <c r="O916" s="578"/>
      <c r="P916" s="578"/>
      <c r="Q916" s="578"/>
      <c r="R916" s="578"/>
      <c r="S916" s="578"/>
      <c r="T916" s="578"/>
      <c r="U916" s="578"/>
      <c r="V916" s="578"/>
      <c r="W916" s="578"/>
      <c r="X916" s="578"/>
    </row>
    <row r="917" spans="1:24" ht="16.5" customHeight="1">
      <c r="A917" s="578"/>
      <c r="B917" s="578"/>
      <c r="C917" s="578"/>
      <c r="J917" s="578"/>
      <c r="K917" s="578"/>
      <c r="L917" s="578"/>
      <c r="M917" s="578"/>
      <c r="N917" s="578"/>
      <c r="O917" s="578"/>
      <c r="P917" s="578"/>
      <c r="Q917" s="578"/>
      <c r="R917" s="578"/>
      <c r="S917" s="578"/>
      <c r="T917" s="578"/>
      <c r="U917" s="578"/>
      <c r="V917" s="578"/>
      <c r="W917" s="578"/>
      <c r="X917" s="578"/>
    </row>
    <row r="918" spans="1:24" ht="16.5" customHeight="1">
      <c r="A918" s="578"/>
      <c r="B918" s="578"/>
      <c r="C918" s="578"/>
      <c r="J918" s="578"/>
      <c r="K918" s="578"/>
      <c r="L918" s="578"/>
      <c r="M918" s="578"/>
      <c r="N918" s="578"/>
      <c r="O918" s="578"/>
      <c r="P918" s="578"/>
      <c r="Q918" s="578"/>
      <c r="R918" s="578"/>
      <c r="S918" s="578"/>
      <c r="T918" s="578"/>
      <c r="U918" s="578"/>
      <c r="V918" s="578"/>
      <c r="W918" s="578"/>
      <c r="X918" s="578"/>
    </row>
    <row r="919" spans="1:24" ht="16.5" customHeight="1">
      <c r="A919" s="578"/>
      <c r="B919" s="578"/>
      <c r="C919" s="578"/>
      <c r="J919" s="578"/>
      <c r="K919" s="578"/>
      <c r="L919" s="578"/>
      <c r="M919" s="578"/>
      <c r="N919" s="578"/>
      <c r="O919" s="578"/>
      <c r="P919" s="578"/>
      <c r="Q919" s="578"/>
      <c r="R919" s="578"/>
      <c r="S919" s="578"/>
      <c r="T919" s="578"/>
      <c r="U919" s="578"/>
      <c r="V919" s="578"/>
      <c r="W919" s="578"/>
      <c r="X919" s="578"/>
    </row>
    <row r="920" spans="1:24" ht="16.5" customHeight="1">
      <c r="A920" s="578"/>
      <c r="B920" s="578"/>
      <c r="C920" s="578"/>
      <c r="J920" s="578"/>
      <c r="K920" s="578"/>
      <c r="L920" s="578"/>
      <c r="M920" s="578"/>
      <c r="N920" s="578"/>
      <c r="O920" s="578"/>
      <c r="P920" s="578"/>
      <c r="Q920" s="578"/>
      <c r="R920" s="578"/>
      <c r="S920" s="578"/>
      <c r="T920" s="578"/>
      <c r="U920" s="578"/>
      <c r="V920" s="578"/>
      <c r="W920" s="578"/>
      <c r="X920" s="578"/>
    </row>
    <row r="921" spans="1:24" ht="16.5" customHeight="1">
      <c r="A921" s="578"/>
      <c r="B921" s="578"/>
      <c r="C921" s="578"/>
      <c r="J921" s="578"/>
      <c r="K921" s="578"/>
      <c r="L921" s="578"/>
      <c r="M921" s="578"/>
      <c r="N921" s="578"/>
      <c r="O921" s="578"/>
      <c r="P921" s="578"/>
      <c r="Q921" s="578"/>
      <c r="R921" s="578"/>
      <c r="S921" s="578"/>
      <c r="T921" s="578"/>
      <c r="U921" s="578"/>
      <c r="V921" s="578"/>
      <c r="W921" s="578"/>
      <c r="X921" s="578"/>
    </row>
    <row r="922" spans="1:24" ht="16.5" customHeight="1">
      <c r="A922" s="578"/>
      <c r="B922" s="578"/>
      <c r="C922" s="578"/>
      <c r="J922" s="578"/>
      <c r="K922" s="578"/>
      <c r="L922" s="578"/>
      <c r="M922" s="578"/>
      <c r="N922" s="578"/>
      <c r="O922" s="578"/>
      <c r="P922" s="578"/>
      <c r="Q922" s="578"/>
      <c r="R922" s="578"/>
      <c r="S922" s="578"/>
      <c r="T922" s="578"/>
      <c r="U922" s="578"/>
      <c r="V922" s="578"/>
      <c r="W922" s="578"/>
      <c r="X922" s="578"/>
    </row>
    <row r="923" spans="1:24" ht="16.5" customHeight="1">
      <c r="A923" s="578"/>
      <c r="B923" s="578"/>
      <c r="C923" s="578"/>
      <c r="J923" s="578"/>
      <c r="K923" s="578"/>
      <c r="L923" s="578"/>
      <c r="M923" s="578"/>
      <c r="N923" s="578"/>
      <c r="O923" s="578"/>
      <c r="P923" s="578"/>
      <c r="Q923" s="578"/>
      <c r="R923" s="578"/>
      <c r="S923" s="578"/>
      <c r="T923" s="578"/>
      <c r="U923" s="578"/>
      <c r="V923" s="578"/>
      <c r="W923" s="578"/>
      <c r="X923" s="578"/>
    </row>
    <row r="924" spans="1:24" ht="16.5" customHeight="1">
      <c r="A924" s="578"/>
      <c r="B924" s="578"/>
      <c r="C924" s="578"/>
      <c r="J924" s="578"/>
      <c r="K924" s="578"/>
      <c r="L924" s="578"/>
      <c r="M924" s="578"/>
      <c r="N924" s="578"/>
      <c r="O924" s="578"/>
      <c r="P924" s="578"/>
      <c r="Q924" s="578"/>
      <c r="R924" s="578"/>
      <c r="S924" s="578"/>
      <c r="T924" s="578"/>
      <c r="U924" s="578"/>
      <c r="V924" s="578"/>
      <c r="W924" s="578"/>
      <c r="X924" s="578"/>
    </row>
    <row r="925" spans="1:24" ht="16.5" customHeight="1">
      <c r="A925" s="578"/>
      <c r="B925" s="578"/>
      <c r="C925" s="578"/>
      <c r="J925" s="578"/>
      <c r="K925" s="578"/>
      <c r="L925" s="578"/>
      <c r="M925" s="578"/>
      <c r="N925" s="578"/>
      <c r="O925" s="578"/>
      <c r="P925" s="578"/>
      <c r="Q925" s="578"/>
      <c r="R925" s="578"/>
      <c r="S925" s="578"/>
      <c r="T925" s="578"/>
      <c r="U925" s="578"/>
      <c r="V925" s="578"/>
      <c r="W925" s="578"/>
      <c r="X925" s="578"/>
    </row>
    <row r="926" spans="1:24" ht="16.5" customHeight="1">
      <c r="A926" s="578"/>
      <c r="B926" s="578"/>
      <c r="C926" s="578"/>
      <c r="J926" s="578"/>
      <c r="K926" s="578"/>
      <c r="L926" s="578"/>
      <c r="M926" s="578"/>
      <c r="N926" s="578"/>
      <c r="O926" s="578"/>
      <c r="P926" s="578"/>
      <c r="Q926" s="578"/>
      <c r="R926" s="578"/>
      <c r="S926" s="578"/>
      <c r="T926" s="578"/>
      <c r="U926" s="578"/>
      <c r="V926" s="578"/>
      <c r="W926" s="578"/>
      <c r="X926" s="578"/>
    </row>
    <row r="927" spans="1:24" ht="16.5" customHeight="1">
      <c r="A927" s="578"/>
      <c r="B927" s="578"/>
      <c r="C927" s="578"/>
      <c r="J927" s="578"/>
      <c r="K927" s="578"/>
      <c r="L927" s="578"/>
      <c r="M927" s="578"/>
      <c r="N927" s="578"/>
      <c r="O927" s="578"/>
      <c r="P927" s="578"/>
      <c r="Q927" s="578"/>
      <c r="R927" s="578"/>
      <c r="S927" s="578"/>
      <c r="T927" s="578"/>
      <c r="U927" s="578"/>
      <c r="V927" s="578"/>
      <c r="W927" s="578"/>
      <c r="X927" s="578"/>
    </row>
    <row r="928" spans="1:24" ht="16.5" customHeight="1">
      <c r="A928" s="578"/>
      <c r="B928" s="578"/>
      <c r="C928" s="578"/>
      <c r="J928" s="578"/>
      <c r="K928" s="578"/>
      <c r="L928" s="578"/>
      <c r="M928" s="578"/>
      <c r="N928" s="578"/>
      <c r="O928" s="578"/>
      <c r="P928" s="578"/>
      <c r="Q928" s="578"/>
      <c r="R928" s="578"/>
      <c r="S928" s="578"/>
      <c r="T928" s="578"/>
      <c r="U928" s="578"/>
      <c r="V928" s="578"/>
      <c r="W928" s="578"/>
      <c r="X928" s="578"/>
    </row>
    <row r="929" spans="1:24" ht="16.5" customHeight="1">
      <c r="A929" s="578"/>
      <c r="B929" s="578"/>
      <c r="C929" s="578"/>
      <c r="J929" s="578"/>
      <c r="K929" s="578"/>
      <c r="L929" s="578"/>
      <c r="M929" s="578"/>
      <c r="N929" s="578"/>
      <c r="O929" s="578"/>
      <c r="P929" s="578"/>
      <c r="Q929" s="578"/>
      <c r="R929" s="578"/>
      <c r="S929" s="578"/>
      <c r="T929" s="578"/>
      <c r="U929" s="578"/>
      <c r="V929" s="578"/>
      <c r="W929" s="578"/>
      <c r="X929" s="578"/>
    </row>
    <row r="930" spans="1:24" ht="16.5" customHeight="1">
      <c r="A930" s="578"/>
      <c r="B930" s="578"/>
      <c r="C930" s="578"/>
      <c r="J930" s="578"/>
      <c r="K930" s="578"/>
      <c r="L930" s="578"/>
      <c r="M930" s="578"/>
      <c r="N930" s="578"/>
      <c r="O930" s="578"/>
      <c r="P930" s="578"/>
      <c r="Q930" s="578"/>
      <c r="R930" s="578"/>
      <c r="S930" s="578"/>
      <c r="T930" s="578"/>
      <c r="U930" s="578"/>
      <c r="V930" s="578"/>
      <c r="W930" s="578"/>
      <c r="X930" s="578"/>
    </row>
    <row r="931" spans="1:24" ht="16.5" customHeight="1">
      <c r="A931" s="578"/>
      <c r="B931" s="578"/>
      <c r="C931" s="578"/>
      <c r="J931" s="578"/>
      <c r="K931" s="578"/>
      <c r="L931" s="578"/>
      <c r="M931" s="578"/>
      <c r="N931" s="578"/>
      <c r="O931" s="578"/>
      <c r="P931" s="578"/>
      <c r="Q931" s="578"/>
      <c r="R931" s="578"/>
      <c r="S931" s="578"/>
      <c r="T931" s="578"/>
      <c r="U931" s="578"/>
      <c r="V931" s="578"/>
      <c r="W931" s="578"/>
      <c r="X931" s="578"/>
    </row>
    <row r="932" spans="1:24" ht="16.5" customHeight="1">
      <c r="A932" s="578"/>
      <c r="B932" s="578"/>
      <c r="C932" s="578"/>
      <c r="J932" s="578"/>
      <c r="K932" s="578"/>
      <c r="L932" s="578"/>
      <c r="M932" s="578"/>
      <c r="N932" s="578"/>
      <c r="O932" s="578"/>
      <c r="P932" s="578"/>
      <c r="Q932" s="578"/>
      <c r="R932" s="578"/>
      <c r="S932" s="578"/>
      <c r="T932" s="578"/>
      <c r="U932" s="578"/>
      <c r="V932" s="578"/>
      <c r="W932" s="578"/>
      <c r="X932" s="578"/>
    </row>
    <row r="933" spans="1:24" ht="16.5" customHeight="1">
      <c r="A933" s="578"/>
      <c r="B933" s="578"/>
      <c r="C933" s="578"/>
      <c r="J933" s="578"/>
      <c r="K933" s="578"/>
      <c r="L933" s="578"/>
      <c r="M933" s="578"/>
      <c r="N933" s="578"/>
      <c r="O933" s="578"/>
      <c r="P933" s="578"/>
      <c r="Q933" s="578"/>
      <c r="R933" s="578"/>
      <c r="S933" s="578"/>
      <c r="T933" s="578"/>
      <c r="U933" s="578"/>
      <c r="V933" s="578"/>
      <c r="W933" s="578"/>
      <c r="X933" s="578"/>
    </row>
    <row r="934" spans="1:24" ht="16.5" customHeight="1">
      <c r="A934" s="578"/>
      <c r="B934" s="578"/>
      <c r="C934" s="578"/>
      <c r="J934" s="578"/>
      <c r="K934" s="578"/>
      <c r="L934" s="578"/>
      <c r="M934" s="578"/>
      <c r="N934" s="578"/>
      <c r="O934" s="578"/>
      <c r="P934" s="578"/>
      <c r="Q934" s="578"/>
      <c r="R934" s="578"/>
      <c r="S934" s="578"/>
      <c r="T934" s="578"/>
      <c r="U934" s="578"/>
      <c r="V934" s="578"/>
      <c r="W934" s="578"/>
      <c r="X934" s="578"/>
    </row>
    <row r="935" spans="1:24" ht="16.5" customHeight="1">
      <c r="A935" s="578"/>
      <c r="B935" s="578"/>
      <c r="C935" s="578"/>
      <c r="J935" s="578"/>
      <c r="K935" s="578"/>
      <c r="L935" s="578"/>
      <c r="M935" s="578"/>
      <c r="N935" s="578"/>
      <c r="O935" s="578"/>
      <c r="P935" s="578"/>
      <c r="Q935" s="578"/>
      <c r="R935" s="578"/>
      <c r="S935" s="578"/>
      <c r="T935" s="578"/>
      <c r="U935" s="578"/>
      <c r="V935" s="578"/>
      <c r="W935" s="578"/>
      <c r="X935" s="578"/>
    </row>
    <row r="936" spans="1:24" ht="16.5" customHeight="1">
      <c r="A936" s="578"/>
      <c r="B936" s="578"/>
      <c r="C936" s="578"/>
      <c r="J936" s="578"/>
      <c r="K936" s="578"/>
      <c r="L936" s="578"/>
      <c r="M936" s="578"/>
      <c r="N936" s="578"/>
      <c r="O936" s="578"/>
      <c r="P936" s="578"/>
      <c r="Q936" s="578"/>
      <c r="R936" s="578"/>
      <c r="S936" s="578"/>
      <c r="T936" s="578"/>
      <c r="U936" s="578"/>
      <c r="V936" s="578"/>
      <c r="W936" s="578"/>
      <c r="X936" s="578"/>
    </row>
    <row r="937" spans="1:24" ht="16.5" customHeight="1">
      <c r="A937" s="578"/>
      <c r="B937" s="578"/>
      <c r="C937" s="578"/>
      <c r="J937" s="578"/>
      <c r="K937" s="578"/>
      <c r="L937" s="578"/>
      <c r="M937" s="578"/>
      <c r="N937" s="578"/>
      <c r="O937" s="578"/>
      <c r="P937" s="578"/>
      <c r="Q937" s="578"/>
      <c r="R937" s="578"/>
      <c r="S937" s="578"/>
      <c r="T937" s="578"/>
      <c r="U937" s="578"/>
      <c r="V937" s="578"/>
      <c r="W937" s="578"/>
      <c r="X937" s="578"/>
    </row>
    <row r="938" spans="1:24" ht="16.5" customHeight="1">
      <c r="A938" s="578"/>
      <c r="B938" s="578"/>
      <c r="C938" s="578"/>
      <c r="J938" s="578"/>
      <c r="K938" s="578"/>
      <c r="L938" s="578"/>
      <c r="M938" s="578"/>
      <c r="N938" s="578"/>
      <c r="O938" s="578"/>
      <c r="P938" s="578"/>
      <c r="Q938" s="578"/>
      <c r="R938" s="578"/>
      <c r="S938" s="578"/>
      <c r="T938" s="578"/>
      <c r="U938" s="578"/>
      <c r="V938" s="578"/>
      <c r="W938" s="578"/>
      <c r="X938" s="578"/>
    </row>
    <row r="939" spans="1:24" ht="16.5" customHeight="1">
      <c r="A939" s="578"/>
      <c r="B939" s="578"/>
      <c r="C939" s="578"/>
      <c r="J939" s="578"/>
      <c r="K939" s="578"/>
      <c r="L939" s="578"/>
      <c r="M939" s="578"/>
      <c r="N939" s="578"/>
      <c r="O939" s="578"/>
      <c r="P939" s="578"/>
      <c r="Q939" s="578"/>
      <c r="R939" s="578"/>
      <c r="S939" s="578"/>
      <c r="T939" s="578"/>
      <c r="U939" s="578"/>
      <c r="V939" s="578"/>
      <c r="W939" s="578"/>
      <c r="X939" s="578"/>
    </row>
    <row r="940" spans="1:24" ht="16.5" customHeight="1">
      <c r="A940" s="578"/>
      <c r="B940" s="578"/>
      <c r="C940" s="578"/>
      <c r="J940" s="578"/>
      <c r="K940" s="578"/>
      <c r="L940" s="578"/>
      <c r="M940" s="578"/>
      <c r="N940" s="578"/>
      <c r="O940" s="578"/>
      <c r="P940" s="578"/>
      <c r="Q940" s="578"/>
      <c r="R940" s="578"/>
      <c r="S940" s="578"/>
      <c r="T940" s="578"/>
      <c r="U940" s="578"/>
      <c r="V940" s="578"/>
      <c r="W940" s="578"/>
      <c r="X940" s="578"/>
    </row>
    <row r="941" spans="1:24" ht="16.5" customHeight="1">
      <c r="A941" s="578"/>
      <c r="B941" s="578"/>
      <c r="C941" s="578"/>
      <c r="J941" s="578"/>
      <c r="K941" s="578"/>
      <c r="L941" s="578"/>
      <c r="M941" s="578"/>
      <c r="N941" s="578"/>
      <c r="O941" s="578"/>
      <c r="P941" s="578"/>
      <c r="Q941" s="578"/>
      <c r="R941" s="578"/>
      <c r="S941" s="578"/>
      <c r="T941" s="578"/>
      <c r="U941" s="578"/>
      <c r="V941" s="578"/>
      <c r="W941" s="578"/>
      <c r="X941" s="578"/>
    </row>
    <row r="942" spans="1:24" ht="16.5" customHeight="1">
      <c r="A942" s="578"/>
      <c r="B942" s="578"/>
      <c r="C942" s="578"/>
      <c r="J942" s="578"/>
      <c r="K942" s="578"/>
      <c r="L942" s="578"/>
      <c r="M942" s="578"/>
      <c r="N942" s="578"/>
      <c r="O942" s="578"/>
      <c r="P942" s="578"/>
      <c r="Q942" s="578"/>
      <c r="R942" s="578"/>
      <c r="S942" s="578"/>
      <c r="T942" s="578"/>
      <c r="U942" s="578"/>
      <c r="V942" s="578"/>
      <c r="W942" s="578"/>
      <c r="X942" s="578"/>
    </row>
    <row r="943" spans="1:24" ht="16.5" customHeight="1">
      <c r="A943" s="578"/>
      <c r="B943" s="578"/>
      <c r="C943" s="578"/>
      <c r="J943" s="578"/>
      <c r="K943" s="578"/>
      <c r="L943" s="578"/>
      <c r="M943" s="578"/>
      <c r="N943" s="578"/>
      <c r="O943" s="578"/>
      <c r="P943" s="578"/>
      <c r="Q943" s="578"/>
      <c r="R943" s="578"/>
      <c r="S943" s="578"/>
      <c r="T943" s="578"/>
      <c r="U943" s="578"/>
      <c r="V943" s="578"/>
      <c r="W943" s="578"/>
      <c r="X943" s="578"/>
    </row>
    <row r="944" spans="1:24" ht="16.5" customHeight="1">
      <c r="A944" s="578"/>
      <c r="B944" s="578"/>
      <c r="C944" s="578"/>
      <c r="J944" s="578"/>
      <c r="K944" s="578"/>
      <c r="L944" s="578"/>
      <c r="M944" s="578"/>
      <c r="N944" s="578"/>
      <c r="O944" s="578"/>
      <c r="P944" s="578"/>
      <c r="Q944" s="578"/>
      <c r="R944" s="578"/>
      <c r="S944" s="578"/>
      <c r="T944" s="578"/>
      <c r="U944" s="578"/>
      <c r="V944" s="578"/>
      <c r="W944" s="578"/>
      <c r="X944" s="578"/>
    </row>
    <row r="945" spans="1:24" ht="16.5" customHeight="1">
      <c r="A945" s="578"/>
      <c r="B945" s="578"/>
      <c r="C945" s="578"/>
      <c r="J945" s="578"/>
      <c r="K945" s="578"/>
      <c r="L945" s="578"/>
      <c r="M945" s="578"/>
      <c r="N945" s="578"/>
      <c r="O945" s="578"/>
      <c r="P945" s="578"/>
      <c r="Q945" s="578"/>
      <c r="R945" s="578"/>
      <c r="S945" s="578"/>
      <c r="T945" s="578"/>
      <c r="U945" s="578"/>
      <c r="V945" s="578"/>
      <c r="W945" s="578"/>
      <c r="X945" s="578"/>
    </row>
    <row r="946" spans="1:24" ht="16.5" customHeight="1">
      <c r="A946" s="578"/>
      <c r="B946" s="578"/>
      <c r="C946" s="578"/>
      <c r="J946" s="578"/>
      <c r="K946" s="578"/>
      <c r="L946" s="578"/>
      <c r="M946" s="578"/>
      <c r="N946" s="578"/>
      <c r="O946" s="578"/>
      <c r="P946" s="578"/>
      <c r="Q946" s="578"/>
      <c r="R946" s="578"/>
      <c r="S946" s="578"/>
      <c r="T946" s="578"/>
      <c r="U946" s="578"/>
      <c r="V946" s="578"/>
      <c r="W946" s="578"/>
      <c r="X946" s="578"/>
    </row>
    <row r="947" spans="1:24" ht="16.5" customHeight="1">
      <c r="A947" s="578"/>
      <c r="B947" s="578"/>
      <c r="C947" s="578"/>
      <c r="J947" s="578"/>
      <c r="K947" s="578"/>
      <c r="L947" s="578"/>
      <c r="M947" s="578"/>
      <c r="N947" s="578"/>
      <c r="O947" s="578"/>
      <c r="P947" s="578"/>
      <c r="Q947" s="578"/>
      <c r="R947" s="578"/>
      <c r="S947" s="578"/>
      <c r="T947" s="578"/>
      <c r="U947" s="578"/>
      <c r="V947" s="578"/>
      <c r="W947" s="578"/>
      <c r="X947" s="578"/>
    </row>
    <row r="948" spans="1:24" ht="16.5" customHeight="1">
      <c r="A948" s="578"/>
      <c r="B948" s="578"/>
      <c r="C948" s="578"/>
      <c r="J948" s="578"/>
      <c r="K948" s="578"/>
      <c r="L948" s="578"/>
      <c r="M948" s="578"/>
      <c r="N948" s="578"/>
      <c r="O948" s="578"/>
      <c r="P948" s="578"/>
      <c r="Q948" s="578"/>
      <c r="R948" s="578"/>
      <c r="S948" s="578"/>
      <c r="T948" s="578"/>
      <c r="U948" s="578"/>
      <c r="V948" s="578"/>
      <c r="W948" s="578"/>
      <c r="X948" s="578"/>
    </row>
    <row r="949" spans="1:24" ht="16.5" customHeight="1">
      <c r="A949" s="578"/>
      <c r="B949" s="578"/>
      <c r="C949" s="578"/>
      <c r="J949" s="578"/>
      <c r="K949" s="578"/>
      <c r="L949" s="578"/>
      <c r="M949" s="578"/>
      <c r="N949" s="578"/>
      <c r="O949" s="578"/>
      <c r="P949" s="578"/>
      <c r="Q949" s="578"/>
      <c r="R949" s="578"/>
      <c r="S949" s="578"/>
      <c r="T949" s="578"/>
      <c r="U949" s="578"/>
      <c r="V949" s="578"/>
      <c r="W949" s="578"/>
      <c r="X949" s="578"/>
    </row>
    <row r="950" spans="1:24" ht="16.5" customHeight="1">
      <c r="A950" s="578"/>
      <c r="B950" s="578"/>
      <c r="C950" s="578"/>
      <c r="J950" s="578"/>
      <c r="K950" s="578"/>
      <c r="L950" s="578"/>
      <c r="M950" s="578"/>
      <c r="N950" s="578"/>
      <c r="O950" s="578"/>
      <c r="P950" s="578"/>
      <c r="Q950" s="578"/>
      <c r="R950" s="578"/>
      <c r="S950" s="578"/>
      <c r="T950" s="578"/>
      <c r="U950" s="578"/>
      <c r="V950" s="578"/>
      <c r="W950" s="578"/>
      <c r="X950" s="578"/>
    </row>
    <row r="951" spans="1:24" ht="16.5" customHeight="1">
      <c r="A951" s="578"/>
      <c r="B951" s="578"/>
      <c r="C951" s="578"/>
      <c r="J951" s="578"/>
      <c r="K951" s="578"/>
      <c r="L951" s="578"/>
      <c r="M951" s="578"/>
      <c r="N951" s="578"/>
      <c r="O951" s="578"/>
      <c r="P951" s="578"/>
      <c r="Q951" s="578"/>
      <c r="R951" s="578"/>
      <c r="S951" s="578"/>
      <c r="T951" s="578"/>
      <c r="U951" s="578"/>
      <c r="V951" s="578"/>
      <c r="W951" s="578"/>
      <c r="X951" s="578"/>
    </row>
    <row r="952" spans="1:24" ht="16.5" customHeight="1">
      <c r="A952" s="578"/>
      <c r="B952" s="578"/>
      <c r="C952" s="578"/>
      <c r="J952" s="578"/>
      <c r="K952" s="578"/>
      <c r="L952" s="578"/>
      <c r="M952" s="578"/>
      <c r="N952" s="578"/>
      <c r="O952" s="578"/>
      <c r="P952" s="578"/>
      <c r="Q952" s="578"/>
      <c r="R952" s="578"/>
      <c r="S952" s="578"/>
      <c r="T952" s="578"/>
      <c r="U952" s="578"/>
      <c r="V952" s="578"/>
      <c r="W952" s="578"/>
      <c r="X952" s="578"/>
    </row>
    <row r="953" spans="1:24" ht="16.5" customHeight="1">
      <c r="A953" s="578"/>
      <c r="B953" s="578"/>
      <c r="C953" s="578"/>
      <c r="J953" s="578"/>
      <c r="K953" s="578"/>
      <c r="L953" s="578"/>
      <c r="M953" s="578"/>
      <c r="N953" s="578"/>
      <c r="O953" s="578"/>
      <c r="P953" s="578"/>
      <c r="Q953" s="578"/>
      <c r="R953" s="578"/>
      <c r="S953" s="578"/>
      <c r="T953" s="578"/>
      <c r="U953" s="578"/>
      <c r="V953" s="578"/>
      <c r="W953" s="578"/>
      <c r="X953" s="578"/>
    </row>
    <row r="954" spans="1:24" ht="16.5" customHeight="1">
      <c r="A954" s="578"/>
      <c r="B954" s="578"/>
      <c r="C954" s="578"/>
      <c r="J954" s="578"/>
      <c r="K954" s="578"/>
      <c r="L954" s="578"/>
      <c r="M954" s="578"/>
      <c r="N954" s="578"/>
      <c r="O954" s="578"/>
      <c r="P954" s="578"/>
      <c r="Q954" s="578"/>
      <c r="R954" s="578"/>
      <c r="S954" s="578"/>
      <c r="T954" s="578"/>
      <c r="U954" s="578"/>
      <c r="V954" s="578"/>
      <c r="W954" s="578"/>
      <c r="X954" s="578"/>
    </row>
    <row r="955" spans="1:24" ht="16.5" customHeight="1">
      <c r="A955" s="578"/>
      <c r="B955" s="578"/>
      <c r="C955" s="578"/>
      <c r="J955" s="578"/>
      <c r="K955" s="578"/>
      <c r="L955" s="578"/>
      <c r="M955" s="578"/>
      <c r="N955" s="578"/>
      <c r="O955" s="578"/>
      <c r="P955" s="578"/>
      <c r="Q955" s="578"/>
      <c r="R955" s="578"/>
      <c r="S955" s="578"/>
      <c r="T955" s="578"/>
      <c r="U955" s="578"/>
      <c r="V955" s="578"/>
      <c r="W955" s="578"/>
      <c r="X955" s="578"/>
    </row>
    <row r="956" spans="1:24" ht="16.5" customHeight="1">
      <c r="A956" s="578"/>
      <c r="B956" s="578"/>
      <c r="C956" s="578"/>
      <c r="J956" s="578"/>
      <c r="K956" s="578"/>
      <c r="L956" s="578"/>
      <c r="M956" s="578"/>
      <c r="N956" s="578"/>
      <c r="O956" s="578"/>
      <c r="P956" s="578"/>
      <c r="Q956" s="578"/>
      <c r="R956" s="578"/>
      <c r="S956" s="578"/>
      <c r="T956" s="578"/>
      <c r="U956" s="578"/>
      <c r="V956" s="578"/>
      <c r="W956" s="578"/>
      <c r="X956" s="578"/>
    </row>
    <row r="957" spans="1:24" ht="16.5" customHeight="1">
      <c r="A957" s="578"/>
      <c r="B957" s="578"/>
      <c r="C957" s="578"/>
      <c r="J957" s="578"/>
      <c r="K957" s="578"/>
      <c r="L957" s="578"/>
      <c r="M957" s="578"/>
      <c r="N957" s="578"/>
      <c r="O957" s="578"/>
      <c r="P957" s="578"/>
      <c r="Q957" s="578"/>
      <c r="R957" s="578"/>
      <c r="S957" s="578"/>
      <c r="T957" s="578"/>
      <c r="U957" s="578"/>
      <c r="V957" s="578"/>
      <c r="W957" s="578"/>
      <c r="X957" s="578"/>
    </row>
    <row r="958" spans="1:24" ht="16.5" customHeight="1">
      <c r="A958" s="578"/>
      <c r="B958" s="578"/>
      <c r="C958" s="578"/>
      <c r="J958" s="578"/>
      <c r="K958" s="578"/>
      <c r="L958" s="578"/>
      <c r="M958" s="578"/>
      <c r="N958" s="578"/>
      <c r="O958" s="578"/>
      <c r="P958" s="578"/>
      <c r="Q958" s="578"/>
      <c r="R958" s="578"/>
      <c r="S958" s="578"/>
      <c r="T958" s="578"/>
      <c r="U958" s="578"/>
      <c r="V958" s="578"/>
      <c r="W958" s="578"/>
      <c r="X958" s="578"/>
    </row>
    <row r="959" spans="1:24" ht="16.5" customHeight="1">
      <c r="A959" s="578"/>
      <c r="B959" s="578"/>
      <c r="C959" s="578"/>
      <c r="J959" s="578"/>
      <c r="K959" s="578"/>
      <c r="L959" s="578"/>
      <c r="M959" s="578"/>
      <c r="N959" s="578"/>
      <c r="O959" s="578"/>
      <c r="P959" s="578"/>
      <c r="Q959" s="578"/>
      <c r="R959" s="578"/>
      <c r="S959" s="578"/>
      <c r="T959" s="578"/>
      <c r="U959" s="578"/>
      <c r="V959" s="578"/>
      <c r="W959" s="578"/>
      <c r="X959" s="578"/>
    </row>
    <row r="960" spans="1:24" ht="16.5" customHeight="1">
      <c r="A960" s="578"/>
      <c r="B960" s="578"/>
      <c r="C960" s="578"/>
      <c r="J960" s="578"/>
      <c r="K960" s="578"/>
      <c r="L960" s="578"/>
      <c r="M960" s="578"/>
      <c r="N960" s="578"/>
      <c r="O960" s="578"/>
      <c r="P960" s="578"/>
      <c r="Q960" s="578"/>
      <c r="R960" s="578"/>
      <c r="S960" s="578"/>
      <c r="T960" s="578"/>
      <c r="U960" s="578"/>
      <c r="V960" s="578"/>
      <c r="W960" s="578"/>
      <c r="X960" s="578"/>
    </row>
    <row r="961" spans="1:24" ht="16.5" customHeight="1">
      <c r="A961" s="578"/>
      <c r="B961" s="578"/>
      <c r="C961" s="578"/>
      <c r="J961" s="578"/>
      <c r="K961" s="578"/>
      <c r="L961" s="578"/>
      <c r="M961" s="578"/>
      <c r="N961" s="578"/>
      <c r="O961" s="578"/>
      <c r="P961" s="578"/>
      <c r="Q961" s="578"/>
      <c r="R961" s="578"/>
      <c r="S961" s="578"/>
      <c r="T961" s="578"/>
      <c r="U961" s="578"/>
      <c r="V961" s="578"/>
      <c r="W961" s="578"/>
      <c r="X961" s="578"/>
    </row>
    <row r="962" spans="1:24" ht="16.5" customHeight="1">
      <c r="A962" s="578"/>
      <c r="B962" s="578"/>
      <c r="C962" s="578"/>
      <c r="J962" s="578"/>
      <c r="K962" s="578"/>
      <c r="L962" s="578"/>
      <c r="M962" s="578"/>
      <c r="N962" s="578"/>
      <c r="O962" s="578"/>
      <c r="P962" s="578"/>
      <c r="Q962" s="578"/>
      <c r="R962" s="578"/>
      <c r="S962" s="578"/>
      <c r="T962" s="578"/>
      <c r="U962" s="578"/>
      <c r="V962" s="578"/>
      <c r="W962" s="578"/>
      <c r="X962" s="578"/>
    </row>
    <row r="963" spans="1:24" ht="16.5" customHeight="1">
      <c r="A963" s="578"/>
      <c r="B963" s="578"/>
      <c r="C963" s="578"/>
      <c r="J963" s="578"/>
      <c r="K963" s="578"/>
      <c r="L963" s="578"/>
      <c r="M963" s="578"/>
      <c r="N963" s="578"/>
      <c r="O963" s="578"/>
      <c r="P963" s="578"/>
      <c r="Q963" s="578"/>
      <c r="R963" s="578"/>
      <c r="S963" s="578"/>
      <c r="T963" s="578"/>
      <c r="U963" s="578"/>
      <c r="V963" s="578"/>
      <c r="W963" s="578"/>
      <c r="X963" s="578"/>
    </row>
    <row r="964" spans="1:24" ht="16.5" customHeight="1">
      <c r="A964" s="578"/>
      <c r="B964" s="578"/>
      <c r="C964" s="578"/>
      <c r="J964" s="578"/>
      <c r="K964" s="578"/>
      <c r="L964" s="578"/>
      <c r="M964" s="578"/>
      <c r="N964" s="578"/>
      <c r="O964" s="578"/>
      <c r="P964" s="578"/>
      <c r="Q964" s="578"/>
      <c r="R964" s="578"/>
      <c r="S964" s="578"/>
      <c r="T964" s="578"/>
      <c r="U964" s="578"/>
      <c r="V964" s="578"/>
      <c r="W964" s="578"/>
      <c r="X964" s="578"/>
    </row>
    <row r="965" spans="1:24" ht="16.5" customHeight="1">
      <c r="A965" s="578"/>
      <c r="B965" s="578"/>
      <c r="C965" s="578"/>
      <c r="J965" s="578"/>
      <c r="K965" s="578"/>
      <c r="L965" s="578"/>
      <c r="M965" s="578"/>
      <c r="N965" s="578"/>
      <c r="O965" s="578"/>
      <c r="P965" s="578"/>
      <c r="Q965" s="578"/>
      <c r="R965" s="578"/>
      <c r="S965" s="578"/>
      <c r="T965" s="578"/>
      <c r="U965" s="578"/>
      <c r="V965" s="578"/>
      <c r="W965" s="578"/>
      <c r="X965" s="578"/>
    </row>
    <row r="966" spans="1:24" ht="16.5" customHeight="1">
      <c r="A966" s="578"/>
      <c r="B966" s="578"/>
      <c r="C966" s="578"/>
      <c r="J966" s="578"/>
      <c r="K966" s="578"/>
      <c r="L966" s="578"/>
      <c r="M966" s="578"/>
      <c r="N966" s="578"/>
      <c r="O966" s="578"/>
      <c r="P966" s="578"/>
      <c r="Q966" s="578"/>
      <c r="R966" s="578"/>
      <c r="S966" s="578"/>
      <c r="T966" s="578"/>
      <c r="U966" s="578"/>
      <c r="V966" s="578"/>
      <c r="W966" s="578"/>
      <c r="X966" s="578"/>
    </row>
    <row r="967" spans="1:24" ht="16.5" customHeight="1">
      <c r="A967" s="578"/>
      <c r="B967" s="578"/>
      <c r="C967" s="578"/>
      <c r="J967" s="578"/>
      <c r="K967" s="578"/>
      <c r="L967" s="578"/>
      <c r="M967" s="578"/>
      <c r="N967" s="578"/>
      <c r="O967" s="578"/>
      <c r="P967" s="578"/>
      <c r="Q967" s="578"/>
      <c r="R967" s="578"/>
      <c r="S967" s="578"/>
      <c r="T967" s="578"/>
      <c r="U967" s="578"/>
      <c r="V967" s="578"/>
      <c r="W967" s="578"/>
      <c r="X967" s="578"/>
    </row>
    <row r="968" spans="1:24" ht="16.5" customHeight="1">
      <c r="A968" s="578"/>
      <c r="B968" s="578"/>
      <c r="C968" s="578"/>
      <c r="J968" s="578"/>
      <c r="K968" s="578"/>
      <c r="L968" s="578"/>
      <c r="M968" s="578"/>
      <c r="N968" s="578"/>
      <c r="O968" s="578"/>
      <c r="P968" s="578"/>
      <c r="Q968" s="578"/>
      <c r="R968" s="578"/>
      <c r="S968" s="578"/>
      <c r="T968" s="578"/>
      <c r="U968" s="578"/>
      <c r="V968" s="578"/>
      <c r="W968" s="578"/>
      <c r="X968" s="578"/>
    </row>
    <row r="969" spans="1:24" ht="16.5" customHeight="1">
      <c r="A969" s="578"/>
      <c r="B969" s="578"/>
      <c r="C969" s="578"/>
      <c r="J969" s="578"/>
      <c r="K969" s="578"/>
      <c r="L969" s="578"/>
      <c r="M969" s="578"/>
      <c r="N969" s="578"/>
      <c r="O969" s="578"/>
      <c r="P969" s="578"/>
      <c r="Q969" s="578"/>
      <c r="R969" s="578"/>
      <c r="S969" s="578"/>
      <c r="T969" s="578"/>
      <c r="U969" s="578"/>
      <c r="V969" s="578"/>
      <c r="W969" s="578"/>
      <c r="X969" s="578"/>
    </row>
    <row r="970" spans="1:24" ht="16.5" customHeight="1">
      <c r="A970" s="578"/>
      <c r="B970" s="578"/>
      <c r="C970" s="578"/>
      <c r="J970" s="578"/>
      <c r="K970" s="578"/>
      <c r="L970" s="578"/>
      <c r="M970" s="578"/>
      <c r="N970" s="578"/>
      <c r="O970" s="578"/>
      <c r="P970" s="578"/>
      <c r="Q970" s="578"/>
      <c r="R970" s="578"/>
      <c r="S970" s="578"/>
      <c r="T970" s="578"/>
      <c r="U970" s="578"/>
      <c r="V970" s="578"/>
      <c r="W970" s="578"/>
      <c r="X970" s="578"/>
    </row>
    <row r="971" spans="1:24" ht="16.5" customHeight="1">
      <c r="A971" s="578"/>
      <c r="B971" s="578"/>
      <c r="C971" s="578"/>
      <c r="J971" s="578"/>
      <c r="K971" s="578"/>
      <c r="L971" s="578"/>
      <c r="M971" s="578"/>
      <c r="N971" s="578"/>
      <c r="O971" s="578"/>
      <c r="P971" s="578"/>
      <c r="Q971" s="578"/>
      <c r="R971" s="578"/>
      <c r="S971" s="578"/>
      <c r="T971" s="578"/>
      <c r="U971" s="578"/>
      <c r="V971" s="578"/>
      <c r="W971" s="578"/>
      <c r="X971" s="578"/>
    </row>
    <row r="972" spans="1:24" ht="16.5" customHeight="1">
      <c r="A972" s="578"/>
      <c r="B972" s="578"/>
      <c r="C972" s="578"/>
      <c r="J972" s="578"/>
      <c r="K972" s="578"/>
      <c r="L972" s="578"/>
      <c r="M972" s="578"/>
      <c r="N972" s="578"/>
      <c r="O972" s="578"/>
      <c r="P972" s="578"/>
      <c r="Q972" s="578"/>
      <c r="R972" s="578"/>
      <c r="S972" s="578"/>
      <c r="T972" s="578"/>
      <c r="U972" s="578"/>
      <c r="V972" s="578"/>
      <c r="W972" s="578"/>
      <c r="X972" s="578"/>
    </row>
    <row r="973" spans="1:24" ht="16.5" customHeight="1">
      <c r="A973" s="578"/>
      <c r="B973" s="578"/>
      <c r="C973" s="578"/>
      <c r="J973" s="578"/>
      <c r="K973" s="578"/>
      <c r="L973" s="578"/>
      <c r="M973" s="578"/>
      <c r="N973" s="578"/>
      <c r="O973" s="578"/>
      <c r="P973" s="578"/>
      <c r="Q973" s="578"/>
      <c r="R973" s="578"/>
      <c r="S973" s="578"/>
      <c r="T973" s="578"/>
      <c r="U973" s="578"/>
      <c r="V973" s="578"/>
      <c r="W973" s="578"/>
      <c r="X973" s="578"/>
    </row>
    <row r="974" spans="1:24" ht="16.5" customHeight="1">
      <c r="A974" s="578"/>
      <c r="B974" s="578"/>
      <c r="C974" s="578"/>
      <c r="J974" s="578"/>
      <c r="K974" s="578"/>
      <c r="L974" s="578"/>
      <c r="M974" s="578"/>
      <c r="N974" s="578"/>
      <c r="O974" s="578"/>
      <c r="P974" s="578"/>
      <c r="Q974" s="578"/>
      <c r="R974" s="578"/>
      <c r="S974" s="578"/>
      <c r="T974" s="578"/>
      <c r="U974" s="578"/>
      <c r="V974" s="578"/>
      <c r="W974" s="578"/>
      <c r="X974" s="578"/>
    </row>
    <row r="975" spans="1:24" ht="16.5" customHeight="1">
      <c r="A975" s="578"/>
      <c r="B975" s="578"/>
      <c r="C975" s="578"/>
      <c r="J975" s="578"/>
      <c r="K975" s="578"/>
      <c r="L975" s="578"/>
      <c r="M975" s="578"/>
      <c r="N975" s="578"/>
      <c r="O975" s="578"/>
      <c r="P975" s="578"/>
      <c r="Q975" s="578"/>
      <c r="R975" s="578"/>
      <c r="S975" s="578"/>
      <c r="T975" s="578"/>
      <c r="U975" s="578"/>
      <c r="V975" s="578"/>
      <c r="W975" s="578"/>
      <c r="X975" s="578"/>
    </row>
    <row r="976" spans="1:24" ht="16.5" customHeight="1">
      <c r="A976" s="578"/>
      <c r="B976" s="578"/>
      <c r="C976" s="578"/>
      <c r="J976" s="578"/>
      <c r="K976" s="578"/>
      <c r="L976" s="578"/>
      <c r="M976" s="578"/>
      <c r="N976" s="578"/>
      <c r="O976" s="578"/>
      <c r="P976" s="578"/>
      <c r="Q976" s="578"/>
      <c r="R976" s="578"/>
      <c r="S976" s="578"/>
      <c r="T976" s="578"/>
      <c r="U976" s="578"/>
      <c r="V976" s="578"/>
      <c r="W976" s="578"/>
      <c r="X976" s="578"/>
    </row>
    <row r="977" spans="1:24" ht="16.5" customHeight="1">
      <c r="A977" s="578"/>
      <c r="B977" s="578"/>
      <c r="C977" s="578"/>
      <c r="J977" s="578"/>
      <c r="K977" s="578"/>
      <c r="L977" s="578"/>
      <c r="M977" s="578"/>
      <c r="N977" s="578"/>
      <c r="O977" s="578"/>
      <c r="P977" s="578"/>
      <c r="Q977" s="578"/>
      <c r="R977" s="578"/>
      <c r="S977" s="578"/>
      <c r="T977" s="578"/>
      <c r="U977" s="578"/>
      <c r="V977" s="578"/>
      <c r="W977" s="578"/>
      <c r="X977" s="578"/>
    </row>
    <row r="978" spans="1:24" ht="16.5" customHeight="1">
      <c r="A978" s="578"/>
      <c r="B978" s="578"/>
      <c r="C978" s="578"/>
      <c r="J978" s="578"/>
      <c r="K978" s="578"/>
      <c r="L978" s="578"/>
      <c r="M978" s="578"/>
      <c r="N978" s="578"/>
      <c r="O978" s="578"/>
      <c r="P978" s="578"/>
      <c r="Q978" s="578"/>
      <c r="R978" s="578"/>
      <c r="S978" s="578"/>
      <c r="T978" s="578"/>
      <c r="U978" s="578"/>
      <c r="V978" s="578"/>
      <c r="W978" s="578"/>
      <c r="X978" s="578"/>
    </row>
    <row r="979" spans="1:24" ht="16.5" customHeight="1">
      <c r="A979" s="578"/>
      <c r="B979" s="578"/>
      <c r="C979" s="578"/>
      <c r="J979" s="578"/>
      <c r="K979" s="578"/>
      <c r="L979" s="578"/>
      <c r="M979" s="578"/>
      <c r="N979" s="578"/>
      <c r="O979" s="578"/>
      <c r="P979" s="578"/>
      <c r="Q979" s="578"/>
      <c r="R979" s="578"/>
      <c r="S979" s="578"/>
      <c r="T979" s="578"/>
      <c r="U979" s="578"/>
      <c r="V979" s="578"/>
      <c r="W979" s="578"/>
      <c r="X979" s="578"/>
    </row>
    <row r="980" spans="1:24" ht="16.5" customHeight="1">
      <c r="A980" s="578"/>
      <c r="B980" s="578"/>
      <c r="C980" s="578"/>
      <c r="J980" s="578"/>
      <c r="K980" s="578"/>
      <c r="L980" s="578"/>
      <c r="M980" s="578"/>
      <c r="N980" s="578"/>
      <c r="O980" s="578"/>
      <c r="P980" s="578"/>
      <c r="Q980" s="578"/>
      <c r="R980" s="578"/>
      <c r="S980" s="578"/>
      <c r="T980" s="578"/>
      <c r="U980" s="578"/>
      <c r="V980" s="578"/>
      <c r="W980" s="578"/>
      <c r="X980" s="578"/>
    </row>
    <row r="981" spans="1:24" ht="16.5" customHeight="1">
      <c r="A981" s="578"/>
      <c r="B981" s="578"/>
      <c r="C981" s="578"/>
      <c r="J981" s="578"/>
      <c r="K981" s="578"/>
      <c r="L981" s="578"/>
      <c r="M981" s="578"/>
      <c r="N981" s="578"/>
      <c r="O981" s="578"/>
      <c r="P981" s="578"/>
      <c r="Q981" s="578"/>
      <c r="R981" s="578"/>
      <c r="S981" s="578"/>
      <c r="T981" s="578"/>
      <c r="U981" s="578"/>
      <c r="V981" s="578"/>
      <c r="W981" s="578"/>
      <c r="X981" s="578"/>
    </row>
    <row r="982" spans="1:24" ht="16.5" customHeight="1">
      <c r="A982" s="578"/>
      <c r="B982" s="578"/>
      <c r="C982" s="578"/>
      <c r="J982" s="578"/>
      <c r="K982" s="578"/>
      <c r="L982" s="578"/>
      <c r="M982" s="578"/>
      <c r="N982" s="578"/>
      <c r="O982" s="578"/>
      <c r="P982" s="578"/>
      <c r="Q982" s="578"/>
      <c r="R982" s="578"/>
      <c r="S982" s="578"/>
      <c r="T982" s="578"/>
      <c r="U982" s="578"/>
      <c r="V982" s="578"/>
      <c r="W982" s="578"/>
      <c r="X982" s="578"/>
    </row>
    <row r="983" spans="1:24" ht="16.5" customHeight="1">
      <c r="A983" s="578"/>
      <c r="B983" s="578"/>
      <c r="C983" s="578"/>
      <c r="J983" s="578"/>
      <c r="K983" s="578"/>
      <c r="L983" s="578"/>
      <c r="M983" s="578"/>
      <c r="N983" s="578"/>
      <c r="O983" s="578"/>
      <c r="P983" s="578"/>
      <c r="Q983" s="578"/>
      <c r="R983" s="578"/>
      <c r="S983" s="578"/>
      <c r="T983" s="578"/>
      <c r="U983" s="578"/>
      <c r="V983" s="578"/>
      <c r="W983" s="578"/>
      <c r="X983" s="578"/>
    </row>
    <row r="984" spans="1:24" ht="16.5" customHeight="1">
      <c r="A984" s="578"/>
      <c r="B984" s="578"/>
      <c r="C984" s="578"/>
      <c r="J984" s="578"/>
      <c r="K984" s="578"/>
      <c r="L984" s="578"/>
      <c r="M984" s="578"/>
      <c r="N984" s="578"/>
      <c r="O984" s="578"/>
      <c r="P984" s="578"/>
      <c r="Q984" s="578"/>
      <c r="R984" s="578"/>
      <c r="S984" s="578"/>
      <c r="T984" s="578"/>
      <c r="U984" s="578"/>
      <c r="V984" s="578"/>
      <c r="W984" s="578"/>
      <c r="X984" s="578"/>
    </row>
    <row r="985" spans="1:24" ht="16.5" customHeight="1">
      <c r="A985" s="578"/>
      <c r="B985" s="578"/>
      <c r="C985" s="578"/>
      <c r="J985" s="578"/>
      <c r="K985" s="578"/>
      <c r="L985" s="578"/>
      <c r="M985" s="578"/>
      <c r="N985" s="578"/>
      <c r="O985" s="578"/>
      <c r="P985" s="578"/>
      <c r="Q985" s="578"/>
      <c r="R985" s="578"/>
      <c r="S985" s="578"/>
      <c r="T985" s="578"/>
      <c r="U985" s="578"/>
      <c r="V985" s="578"/>
      <c r="W985" s="578"/>
      <c r="X985" s="578"/>
    </row>
    <row r="986" spans="1:24" ht="16.5" customHeight="1">
      <c r="A986" s="578"/>
      <c r="B986" s="578"/>
      <c r="C986" s="578"/>
      <c r="J986" s="578"/>
      <c r="K986" s="578"/>
      <c r="L986" s="578"/>
      <c r="M986" s="578"/>
      <c r="N986" s="578"/>
      <c r="O986" s="578"/>
      <c r="P986" s="578"/>
      <c r="Q986" s="578"/>
      <c r="R986" s="578"/>
      <c r="S986" s="578"/>
      <c r="T986" s="578"/>
      <c r="U986" s="578"/>
      <c r="V986" s="578"/>
      <c r="W986" s="578"/>
      <c r="X986" s="578"/>
    </row>
    <row r="987" spans="1:24" ht="16.5" customHeight="1">
      <c r="A987" s="578"/>
      <c r="B987" s="578"/>
      <c r="C987" s="578"/>
      <c r="J987" s="578"/>
      <c r="K987" s="578"/>
      <c r="L987" s="578"/>
      <c r="M987" s="578"/>
      <c r="N987" s="578"/>
      <c r="O987" s="578"/>
      <c r="P987" s="578"/>
      <c r="Q987" s="578"/>
      <c r="R987" s="578"/>
      <c r="S987" s="578"/>
      <c r="T987" s="578"/>
      <c r="U987" s="578"/>
      <c r="V987" s="578"/>
      <c r="W987" s="578"/>
      <c r="X987" s="578"/>
    </row>
    <row r="988" spans="1:24" ht="16.5" customHeight="1">
      <c r="A988" s="578"/>
      <c r="B988" s="578"/>
      <c r="C988" s="578"/>
      <c r="J988" s="578"/>
      <c r="K988" s="578"/>
      <c r="L988" s="578"/>
      <c r="M988" s="578"/>
      <c r="N988" s="578"/>
      <c r="O988" s="578"/>
      <c r="P988" s="578"/>
      <c r="Q988" s="578"/>
      <c r="R988" s="578"/>
      <c r="S988" s="578"/>
      <c r="T988" s="578"/>
      <c r="U988" s="578"/>
      <c r="V988" s="578"/>
      <c r="W988" s="578"/>
      <c r="X988" s="578"/>
    </row>
    <row r="989" spans="1:24" ht="16.5" customHeight="1">
      <c r="A989" s="578"/>
      <c r="B989" s="578"/>
      <c r="C989" s="578"/>
      <c r="J989" s="578"/>
      <c r="K989" s="578"/>
      <c r="L989" s="578"/>
      <c r="M989" s="578"/>
      <c r="N989" s="578"/>
      <c r="O989" s="578"/>
      <c r="P989" s="578"/>
      <c r="Q989" s="578"/>
      <c r="R989" s="578"/>
      <c r="S989" s="578"/>
      <c r="T989" s="578"/>
      <c r="U989" s="578"/>
      <c r="V989" s="578"/>
      <c r="W989" s="578"/>
      <c r="X989" s="578"/>
    </row>
    <row r="990" spans="1:24" ht="16.5" customHeight="1">
      <c r="A990" s="578"/>
      <c r="B990" s="578"/>
      <c r="C990" s="578"/>
      <c r="J990" s="578"/>
      <c r="K990" s="578"/>
      <c r="L990" s="578"/>
      <c r="M990" s="578"/>
      <c r="N990" s="578"/>
      <c r="O990" s="578"/>
      <c r="P990" s="578"/>
      <c r="Q990" s="578"/>
      <c r="R990" s="578"/>
      <c r="S990" s="578"/>
      <c r="T990" s="578"/>
      <c r="U990" s="578"/>
      <c r="V990" s="578"/>
      <c r="W990" s="578"/>
      <c r="X990" s="578"/>
    </row>
    <row r="991" spans="1:24" ht="16.5" customHeight="1">
      <c r="A991" s="578"/>
      <c r="B991" s="578"/>
      <c r="C991" s="578"/>
      <c r="J991" s="578"/>
      <c r="K991" s="578"/>
      <c r="L991" s="578"/>
      <c r="M991" s="578"/>
      <c r="N991" s="578"/>
      <c r="O991" s="578"/>
      <c r="P991" s="578"/>
      <c r="Q991" s="578"/>
      <c r="R991" s="578"/>
      <c r="S991" s="578"/>
      <c r="T991" s="578"/>
      <c r="U991" s="578"/>
      <c r="V991" s="578"/>
      <c r="W991" s="578"/>
      <c r="X991" s="578"/>
    </row>
    <row r="992" spans="1:24" ht="16.5" customHeight="1">
      <c r="A992" s="578"/>
      <c r="B992" s="578"/>
      <c r="C992" s="578"/>
      <c r="J992" s="578"/>
      <c r="K992" s="578"/>
      <c r="L992" s="578"/>
      <c r="M992" s="578"/>
      <c r="N992" s="578"/>
      <c r="O992" s="578"/>
      <c r="P992" s="578"/>
      <c r="Q992" s="578"/>
      <c r="R992" s="578"/>
      <c r="S992" s="578"/>
      <c r="T992" s="578"/>
      <c r="U992" s="578"/>
      <c r="V992" s="578"/>
      <c r="W992" s="578"/>
      <c r="X992" s="578"/>
    </row>
    <row r="993" spans="1:24" ht="16.5" customHeight="1">
      <c r="A993" s="578"/>
      <c r="B993" s="578"/>
      <c r="C993" s="578"/>
      <c r="J993" s="578"/>
      <c r="K993" s="578"/>
      <c r="L993" s="578"/>
      <c r="M993" s="578"/>
      <c r="N993" s="578"/>
      <c r="O993" s="578"/>
      <c r="P993" s="578"/>
      <c r="Q993" s="578"/>
      <c r="R993" s="578"/>
      <c r="S993" s="578"/>
      <c r="T993" s="578"/>
      <c r="U993" s="578"/>
      <c r="V993" s="578"/>
      <c r="W993" s="578"/>
      <c r="X993" s="578"/>
    </row>
    <row r="994" spans="1:24" ht="16.5" customHeight="1">
      <c r="A994" s="578"/>
      <c r="B994" s="578"/>
      <c r="C994" s="578"/>
      <c r="J994" s="578"/>
      <c r="K994" s="578"/>
      <c r="L994" s="578"/>
      <c r="M994" s="578"/>
      <c r="N994" s="578"/>
      <c r="O994" s="578"/>
      <c r="P994" s="578"/>
      <c r="Q994" s="578"/>
      <c r="R994" s="578"/>
      <c r="S994" s="578"/>
      <c r="T994" s="578"/>
      <c r="U994" s="578"/>
      <c r="V994" s="578"/>
      <c r="W994" s="578"/>
      <c r="X994" s="578"/>
    </row>
    <row r="995" spans="1:24" ht="16.5" customHeight="1">
      <c r="A995" s="578"/>
      <c r="B995" s="578"/>
      <c r="C995" s="578"/>
      <c r="J995" s="578"/>
      <c r="K995" s="578"/>
      <c r="L995" s="578"/>
      <c r="M995" s="578"/>
      <c r="N995" s="578"/>
      <c r="O995" s="578"/>
      <c r="P995" s="578"/>
      <c r="Q995" s="578"/>
      <c r="R995" s="578"/>
      <c r="S995" s="578"/>
      <c r="T995" s="578"/>
      <c r="U995" s="578"/>
      <c r="V995" s="578"/>
      <c r="W995" s="578"/>
      <c r="X995" s="578"/>
    </row>
    <row r="996" spans="1:24" ht="16.5" customHeight="1">
      <c r="A996" s="578"/>
      <c r="B996" s="578"/>
      <c r="C996" s="578"/>
      <c r="J996" s="578"/>
      <c r="K996" s="578"/>
      <c r="L996" s="578"/>
      <c r="M996" s="578"/>
      <c r="N996" s="578"/>
      <c r="O996" s="578"/>
      <c r="P996" s="578"/>
      <c r="Q996" s="578"/>
      <c r="R996" s="578"/>
      <c r="S996" s="578"/>
      <c r="T996" s="578"/>
      <c r="U996" s="578"/>
      <c r="V996" s="578"/>
      <c r="W996" s="578"/>
      <c r="X996" s="578"/>
    </row>
    <row r="997" spans="1:24" ht="16.5" customHeight="1">
      <c r="A997" s="578"/>
      <c r="B997" s="578"/>
      <c r="C997" s="578"/>
      <c r="J997" s="578"/>
      <c r="K997" s="578"/>
      <c r="L997" s="578"/>
      <c r="M997" s="578"/>
      <c r="N997" s="578"/>
      <c r="O997" s="578"/>
      <c r="P997" s="578"/>
      <c r="Q997" s="578"/>
      <c r="R997" s="578"/>
      <c r="S997" s="578"/>
      <c r="T997" s="578"/>
      <c r="U997" s="578"/>
      <c r="V997" s="578"/>
      <c r="W997" s="578"/>
      <c r="X997" s="578"/>
    </row>
    <row r="998" spans="1:24" ht="16.5" customHeight="1">
      <c r="A998" s="578"/>
      <c r="B998" s="578"/>
      <c r="C998" s="578"/>
      <c r="J998" s="578"/>
      <c r="K998" s="578"/>
      <c r="L998" s="578"/>
      <c r="M998" s="578"/>
      <c r="N998" s="578"/>
      <c r="O998" s="578"/>
      <c r="P998" s="578"/>
      <c r="Q998" s="578"/>
      <c r="R998" s="578"/>
      <c r="S998" s="578"/>
      <c r="T998" s="578"/>
      <c r="U998" s="578"/>
      <c r="V998" s="578"/>
      <c r="W998" s="578"/>
      <c r="X998" s="578"/>
    </row>
    <row r="999" spans="1:24" ht="16.5" customHeight="1">
      <c r="A999" s="578"/>
      <c r="B999" s="578"/>
      <c r="C999" s="578"/>
      <c r="J999" s="578"/>
      <c r="K999" s="578"/>
      <c r="L999" s="578"/>
      <c r="M999" s="578"/>
      <c r="N999" s="578"/>
      <c r="O999" s="578"/>
      <c r="P999" s="578"/>
      <c r="Q999" s="578"/>
      <c r="R999" s="578"/>
      <c r="S999" s="578"/>
      <c r="T999" s="578"/>
      <c r="U999" s="578"/>
      <c r="V999" s="578"/>
      <c r="W999" s="578"/>
      <c r="X999" s="578"/>
    </row>
    <row r="1000" spans="1:24" ht="16.5" customHeight="1">
      <c r="A1000" s="578"/>
      <c r="B1000" s="578"/>
      <c r="J1000" s="578"/>
      <c r="K1000" s="578"/>
      <c r="L1000" s="578"/>
      <c r="M1000" s="578"/>
      <c r="N1000" s="578"/>
      <c r="O1000" s="578"/>
      <c r="P1000" s="578"/>
      <c r="Q1000" s="578"/>
      <c r="R1000" s="578"/>
      <c r="S1000" s="578"/>
      <c r="T1000" s="578"/>
      <c r="U1000" s="578"/>
      <c r="V1000" s="578"/>
      <c r="W1000" s="578"/>
      <c r="X1000" s="578"/>
    </row>
  </sheetData>
  <mergeCells count="12">
    <mergeCell ref="A108:B108"/>
    <mergeCell ref="A48:A68"/>
    <mergeCell ref="A69:A77"/>
    <mergeCell ref="A78:A92"/>
    <mergeCell ref="A93:A102"/>
    <mergeCell ref="A103:A107"/>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X109"/>
  <sheetViews>
    <sheetView zoomScale="75" zoomScaleNormal="75" workbookViewId="0">
      <selection sqref="A1:C1"/>
    </sheetView>
  </sheetViews>
  <sheetFormatPr defaultColWidth="12.58203125" defaultRowHeight="16.5"/>
  <cols>
    <col min="1" max="1" width="3.58203125" style="210" customWidth="1"/>
    <col min="2" max="3" width="47.58203125" style="210" customWidth="1"/>
    <col min="4" max="24" width="6.33203125" style="210" customWidth="1"/>
    <col min="25" max="16384" width="12.58203125" style="210"/>
  </cols>
  <sheetData>
    <row r="1" spans="1:24" ht="20.5" thickBot="1">
      <c r="A1" s="1309" t="s">
        <v>359</v>
      </c>
      <c r="B1" s="1310"/>
      <c r="C1" s="1310"/>
      <c r="D1" s="159"/>
      <c r="E1" s="159"/>
      <c r="F1" s="159"/>
      <c r="G1" s="159"/>
      <c r="H1" s="159"/>
      <c r="I1" s="159"/>
      <c r="J1" s="159"/>
      <c r="K1" s="159"/>
      <c r="L1" s="159"/>
      <c r="M1" s="159"/>
      <c r="N1" s="159"/>
      <c r="O1" s="159"/>
      <c r="P1" s="159"/>
      <c r="Q1" s="159"/>
      <c r="R1" s="159"/>
      <c r="S1" s="159"/>
      <c r="T1" s="159"/>
      <c r="U1" s="159"/>
      <c r="V1" s="159"/>
      <c r="W1" s="159"/>
      <c r="X1" s="159"/>
    </row>
    <row r="2" spans="1:24" ht="19" customHeight="1" thickBot="1">
      <c r="A2" s="1311" t="s">
        <v>89</v>
      </c>
      <c r="B2" s="1312"/>
      <c r="C2" s="173">
        <v>44802</v>
      </c>
      <c r="D2" s="159"/>
      <c r="E2" s="159"/>
      <c r="F2" s="159"/>
      <c r="G2" s="159"/>
      <c r="H2" s="159"/>
      <c r="I2" s="159"/>
      <c r="J2" s="159"/>
      <c r="K2" s="159"/>
      <c r="L2" s="159"/>
      <c r="M2" s="159"/>
      <c r="N2" s="159"/>
      <c r="O2" s="159"/>
      <c r="P2" s="159"/>
      <c r="Q2" s="159"/>
      <c r="R2" s="159"/>
      <c r="S2" s="159"/>
      <c r="T2" s="159"/>
      <c r="U2" s="159"/>
      <c r="V2" s="159"/>
      <c r="W2" s="159"/>
      <c r="X2" s="159"/>
    </row>
    <row r="3" spans="1:24" ht="24" customHeight="1">
      <c r="A3" s="1313" t="s">
        <v>90</v>
      </c>
      <c r="B3" s="174" t="s">
        <v>348</v>
      </c>
      <c r="C3" s="175" t="s">
        <v>2043</v>
      </c>
      <c r="D3" s="159"/>
      <c r="E3" s="159"/>
      <c r="F3" s="159"/>
      <c r="G3" s="159"/>
      <c r="H3" s="159"/>
      <c r="I3" s="159"/>
      <c r="J3" s="159"/>
      <c r="K3" s="159"/>
      <c r="L3" s="159"/>
      <c r="M3" s="159"/>
      <c r="N3" s="159"/>
      <c r="O3" s="159"/>
      <c r="P3" s="159"/>
      <c r="Q3" s="159"/>
      <c r="R3" s="159"/>
      <c r="S3" s="159"/>
      <c r="T3" s="159"/>
      <c r="U3" s="159"/>
      <c r="V3" s="159"/>
      <c r="W3" s="159"/>
      <c r="X3" s="159"/>
    </row>
    <row r="4" spans="1:24">
      <c r="A4" s="1307"/>
      <c r="B4" s="176" t="s">
        <v>92</v>
      </c>
      <c r="C4" s="177" t="s">
        <v>2044</v>
      </c>
      <c r="D4" s="159"/>
      <c r="E4" s="159"/>
      <c r="F4" s="159"/>
      <c r="G4" s="159"/>
      <c r="H4" s="159"/>
      <c r="I4" s="159"/>
      <c r="J4" s="159"/>
      <c r="K4" s="159"/>
      <c r="L4" s="159"/>
      <c r="M4" s="159"/>
      <c r="N4" s="159"/>
      <c r="O4" s="159"/>
      <c r="P4" s="159"/>
      <c r="Q4" s="159"/>
      <c r="R4" s="159"/>
      <c r="S4" s="159"/>
      <c r="T4" s="159"/>
      <c r="U4" s="159"/>
      <c r="V4" s="159"/>
      <c r="W4" s="159"/>
      <c r="X4" s="159"/>
    </row>
    <row r="5" spans="1:24" ht="18.75" customHeight="1">
      <c r="A5" s="1307"/>
      <c r="B5" s="176" t="s">
        <v>362</v>
      </c>
      <c r="C5" s="178" t="s">
        <v>2045</v>
      </c>
      <c r="D5" s="159"/>
      <c r="E5" s="159"/>
      <c r="F5" s="159"/>
      <c r="G5" s="159"/>
      <c r="H5" s="159"/>
      <c r="I5" s="159"/>
      <c r="J5" s="159"/>
      <c r="K5" s="159"/>
      <c r="L5" s="159"/>
      <c r="M5" s="159"/>
      <c r="N5" s="159"/>
      <c r="O5" s="159"/>
      <c r="P5" s="159"/>
      <c r="Q5" s="159"/>
      <c r="R5" s="159"/>
      <c r="S5" s="159"/>
      <c r="T5" s="159"/>
      <c r="U5" s="159"/>
      <c r="V5" s="159"/>
      <c r="W5" s="159"/>
      <c r="X5" s="159"/>
    </row>
    <row r="6" spans="1:24" ht="18.75" customHeight="1">
      <c r="A6" s="1307"/>
      <c r="B6" s="176" t="s">
        <v>94</v>
      </c>
      <c r="C6" s="179" t="s">
        <v>568</v>
      </c>
      <c r="D6" s="159"/>
      <c r="E6" s="159"/>
      <c r="F6" s="159"/>
      <c r="G6" s="159"/>
      <c r="H6" s="159"/>
      <c r="I6" s="159"/>
      <c r="J6" s="159"/>
      <c r="K6" s="159"/>
      <c r="L6" s="159"/>
      <c r="M6" s="159"/>
      <c r="N6" s="159"/>
      <c r="O6" s="159"/>
      <c r="P6" s="159"/>
      <c r="Q6" s="159"/>
      <c r="R6" s="159"/>
      <c r="S6" s="159"/>
      <c r="T6" s="159"/>
      <c r="U6" s="159"/>
      <c r="V6" s="159"/>
      <c r="W6" s="159"/>
      <c r="X6" s="159"/>
    </row>
    <row r="7" spans="1:24" ht="18.75" customHeight="1">
      <c r="A7" s="1307"/>
      <c r="B7" s="176" t="s">
        <v>364</v>
      </c>
      <c r="C7" s="180" t="s">
        <v>569</v>
      </c>
      <c r="D7" s="159"/>
      <c r="E7" s="159"/>
      <c r="F7" s="159"/>
      <c r="G7" s="159"/>
      <c r="H7" s="159"/>
      <c r="I7" s="159"/>
      <c r="J7" s="159"/>
      <c r="K7" s="159"/>
      <c r="L7" s="159"/>
      <c r="M7" s="159"/>
      <c r="N7" s="159"/>
      <c r="O7" s="159"/>
      <c r="P7" s="159"/>
      <c r="Q7" s="159"/>
      <c r="R7" s="159"/>
      <c r="S7" s="159"/>
      <c r="T7" s="159"/>
      <c r="U7" s="159"/>
      <c r="V7" s="159"/>
      <c r="W7" s="159"/>
      <c r="X7" s="159"/>
    </row>
    <row r="8" spans="1:24" ht="18.75" customHeight="1">
      <c r="A8" s="1307"/>
      <c r="B8" s="176" t="s">
        <v>231</v>
      </c>
      <c r="C8" s="181">
        <v>31283224</v>
      </c>
      <c r="D8" s="159"/>
      <c r="E8" s="159"/>
      <c r="F8" s="159"/>
      <c r="G8" s="159"/>
      <c r="H8" s="159"/>
      <c r="I8" s="159"/>
      <c r="J8" s="159"/>
      <c r="K8" s="159"/>
      <c r="L8" s="159"/>
      <c r="M8" s="159"/>
      <c r="N8" s="159"/>
      <c r="O8" s="159"/>
      <c r="P8" s="159"/>
      <c r="Q8" s="159"/>
      <c r="R8" s="159"/>
      <c r="S8" s="159"/>
      <c r="T8" s="159"/>
      <c r="U8" s="159"/>
      <c r="V8" s="159"/>
      <c r="W8" s="159"/>
      <c r="X8" s="159"/>
    </row>
    <row r="9" spans="1:24" ht="18.75" customHeight="1">
      <c r="A9" s="1307"/>
      <c r="B9" s="176" t="s">
        <v>232</v>
      </c>
      <c r="C9" s="182">
        <v>4341345033</v>
      </c>
      <c r="D9" s="159"/>
      <c r="E9" s="159"/>
      <c r="F9" s="159"/>
      <c r="G9" s="159"/>
      <c r="H9" s="159"/>
      <c r="I9" s="159"/>
      <c r="J9" s="159"/>
      <c r="K9" s="159"/>
      <c r="L9" s="159"/>
      <c r="M9" s="159"/>
      <c r="N9" s="159"/>
      <c r="O9" s="159"/>
      <c r="P9" s="159"/>
      <c r="Q9" s="159"/>
      <c r="R9" s="159"/>
      <c r="S9" s="159"/>
      <c r="T9" s="159"/>
      <c r="U9" s="159"/>
      <c r="V9" s="159"/>
      <c r="W9" s="159"/>
      <c r="X9" s="159"/>
    </row>
    <row r="10" spans="1:24" ht="18.75" customHeight="1">
      <c r="A10" s="1307"/>
      <c r="B10" s="176" t="s">
        <v>98</v>
      </c>
      <c r="C10" s="179" t="s">
        <v>234</v>
      </c>
      <c r="D10" s="159"/>
      <c r="E10" s="159"/>
      <c r="F10" s="159"/>
      <c r="G10" s="159"/>
      <c r="H10" s="159"/>
      <c r="I10" s="159"/>
      <c r="J10" s="159"/>
      <c r="K10" s="159"/>
      <c r="L10" s="159"/>
      <c r="M10" s="159"/>
      <c r="N10" s="159"/>
      <c r="O10" s="159"/>
      <c r="P10" s="159"/>
      <c r="Q10" s="159"/>
      <c r="R10" s="159"/>
      <c r="S10" s="159"/>
      <c r="T10" s="159"/>
      <c r="U10" s="159"/>
      <c r="V10" s="159"/>
      <c r="W10" s="159"/>
      <c r="X10" s="159"/>
    </row>
    <row r="11" spans="1:24" ht="18.75" customHeight="1">
      <c r="A11" s="1307"/>
      <c r="B11" s="176" t="s">
        <v>99</v>
      </c>
      <c r="C11" s="179" t="s">
        <v>100</v>
      </c>
      <c r="D11" s="159"/>
      <c r="E11" s="159"/>
      <c r="F11" s="159"/>
      <c r="G11" s="159"/>
      <c r="H11" s="159"/>
      <c r="I11" s="159"/>
      <c r="J11" s="159"/>
      <c r="K11" s="159"/>
      <c r="L11" s="159"/>
      <c r="M11" s="159"/>
      <c r="N11" s="159"/>
      <c r="O11" s="159"/>
      <c r="P11" s="159"/>
      <c r="Q11" s="159"/>
      <c r="R11" s="159"/>
      <c r="S11" s="159"/>
      <c r="T11" s="159"/>
      <c r="U11" s="159"/>
      <c r="V11" s="159"/>
      <c r="W11" s="159"/>
      <c r="X11" s="159"/>
    </row>
    <row r="12" spans="1:24" ht="18.75" customHeight="1">
      <c r="A12" s="1307"/>
      <c r="B12" s="176" t="s">
        <v>101</v>
      </c>
      <c r="C12" s="179" t="s">
        <v>102</v>
      </c>
      <c r="D12" s="159"/>
      <c r="E12" s="159"/>
      <c r="F12" s="159"/>
      <c r="G12" s="159"/>
      <c r="H12" s="159"/>
      <c r="I12" s="159"/>
      <c r="J12" s="159"/>
      <c r="K12" s="159"/>
      <c r="L12" s="159"/>
      <c r="M12" s="159"/>
      <c r="N12" s="159"/>
      <c r="O12" s="159"/>
      <c r="P12" s="159"/>
      <c r="Q12" s="159"/>
      <c r="R12" s="159"/>
      <c r="S12" s="159"/>
      <c r="T12" s="159"/>
      <c r="U12" s="159"/>
      <c r="V12" s="159"/>
      <c r="W12" s="159"/>
      <c r="X12" s="159"/>
    </row>
    <row r="13" spans="1:24" ht="18.75" customHeight="1">
      <c r="A13" s="1307"/>
      <c r="B13" s="176" t="s">
        <v>103</v>
      </c>
      <c r="C13" s="179" t="s">
        <v>102</v>
      </c>
      <c r="D13" s="159"/>
      <c r="E13" s="159"/>
      <c r="F13" s="159"/>
      <c r="G13" s="159"/>
      <c r="H13" s="159"/>
      <c r="I13" s="159"/>
      <c r="J13" s="159"/>
      <c r="K13" s="159"/>
      <c r="L13" s="159"/>
      <c r="M13" s="159"/>
      <c r="N13" s="159"/>
      <c r="O13" s="159"/>
      <c r="P13" s="159"/>
      <c r="Q13" s="159"/>
      <c r="R13" s="159"/>
      <c r="S13" s="159"/>
      <c r="T13" s="159"/>
      <c r="U13" s="159"/>
      <c r="V13" s="159"/>
      <c r="W13" s="159"/>
      <c r="X13" s="159"/>
    </row>
    <row r="14" spans="1:24" ht="18.75" customHeight="1">
      <c r="A14" s="1307"/>
      <c r="B14" s="176" t="s">
        <v>104</v>
      </c>
      <c r="C14" s="179" t="s">
        <v>100</v>
      </c>
      <c r="D14" s="159"/>
      <c r="E14" s="159"/>
      <c r="F14" s="159"/>
      <c r="G14" s="159"/>
      <c r="H14" s="159"/>
      <c r="I14" s="159"/>
      <c r="J14" s="159"/>
      <c r="K14" s="159"/>
      <c r="L14" s="159"/>
      <c r="M14" s="159"/>
      <c r="N14" s="159"/>
      <c r="O14" s="159"/>
      <c r="P14" s="159"/>
      <c r="Q14" s="159"/>
      <c r="R14" s="159"/>
      <c r="S14" s="159"/>
      <c r="T14" s="159"/>
      <c r="U14" s="159"/>
      <c r="V14" s="159"/>
      <c r="W14" s="159"/>
      <c r="X14" s="159"/>
    </row>
    <row r="15" spans="1:24" ht="18.75" customHeight="1">
      <c r="A15" s="1307"/>
      <c r="B15" s="176" t="s">
        <v>105</v>
      </c>
      <c r="C15" s="179" t="s">
        <v>178</v>
      </c>
      <c r="D15" s="159"/>
      <c r="E15" s="159"/>
      <c r="F15" s="159"/>
      <c r="G15" s="159"/>
      <c r="H15" s="159"/>
      <c r="I15" s="159"/>
      <c r="J15" s="159"/>
      <c r="K15" s="159"/>
      <c r="L15" s="159"/>
      <c r="M15" s="159"/>
      <c r="N15" s="159"/>
      <c r="O15" s="159"/>
      <c r="P15" s="159"/>
      <c r="Q15" s="159"/>
      <c r="R15" s="159"/>
      <c r="S15" s="159"/>
      <c r="T15" s="159"/>
      <c r="U15" s="159"/>
      <c r="V15" s="159"/>
      <c r="W15" s="159"/>
      <c r="X15" s="159"/>
    </row>
    <row r="16" spans="1:24" ht="18.75" customHeight="1">
      <c r="A16" s="1307"/>
      <c r="B16" s="176" t="s">
        <v>106</v>
      </c>
      <c r="C16" s="179" t="s">
        <v>178</v>
      </c>
      <c r="D16" s="159"/>
      <c r="E16" s="159"/>
      <c r="F16" s="159"/>
      <c r="G16" s="159"/>
      <c r="H16" s="159"/>
      <c r="I16" s="159"/>
      <c r="J16" s="159"/>
      <c r="K16" s="159"/>
      <c r="L16" s="159"/>
      <c r="M16" s="159"/>
      <c r="N16" s="159"/>
      <c r="O16" s="159"/>
      <c r="P16" s="159"/>
      <c r="Q16" s="159"/>
      <c r="R16" s="159"/>
      <c r="S16" s="159"/>
      <c r="T16" s="159"/>
      <c r="U16" s="159"/>
      <c r="V16" s="159"/>
      <c r="W16" s="159"/>
      <c r="X16" s="159"/>
    </row>
    <row r="17" spans="1:24" ht="66">
      <c r="A17" s="1307"/>
      <c r="B17" s="176" t="s">
        <v>108</v>
      </c>
      <c r="C17" s="179" t="s">
        <v>2046</v>
      </c>
      <c r="D17" s="159"/>
      <c r="E17" s="159"/>
      <c r="F17" s="159"/>
      <c r="G17" s="159"/>
      <c r="H17" s="159"/>
      <c r="I17" s="159"/>
      <c r="J17" s="159"/>
      <c r="K17" s="159"/>
      <c r="L17" s="159"/>
      <c r="M17" s="159"/>
      <c r="N17" s="159"/>
      <c r="O17" s="159"/>
      <c r="P17" s="159"/>
      <c r="Q17" s="159"/>
      <c r="R17" s="159"/>
      <c r="S17" s="159"/>
      <c r="T17" s="159"/>
      <c r="U17" s="159"/>
      <c r="V17" s="159"/>
      <c r="W17" s="159"/>
      <c r="X17" s="159"/>
    </row>
    <row r="18" spans="1:24" ht="33">
      <c r="A18" s="1307"/>
      <c r="B18" s="176" t="s">
        <v>365</v>
      </c>
      <c r="C18" s="179" t="s">
        <v>351</v>
      </c>
      <c r="D18" s="159"/>
      <c r="E18" s="159"/>
      <c r="F18" s="159"/>
      <c r="G18" s="159"/>
      <c r="H18" s="159"/>
      <c r="I18" s="159"/>
      <c r="J18" s="159"/>
      <c r="K18" s="159"/>
      <c r="L18" s="159"/>
      <c r="M18" s="159"/>
      <c r="N18" s="159"/>
      <c r="O18" s="159"/>
      <c r="P18" s="159"/>
      <c r="Q18" s="159"/>
      <c r="R18" s="159"/>
      <c r="S18" s="159"/>
      <c r="T18" s="159"/>
      <c r="U18" s="159"/>
      <c r="V18" s="159"/>
      <c r="W18" s="159"/>
      <c r="X18" s="159"/>
    </row>
    <row r="19" spans="1:24" ht="18.75" customHeight="1">
      <c r="A19" s="1307"/>
      <c r="B19" s="176" t="s">
        <v>111</v>
      </c>
      <c r="C19" s="179" t="s">
        <v>178</v>
      </c>
      <c r="D19" s="159"/>
      <c r="E19" s="159"/>
      <c r="F19" s="159"/>
      <c r="G19" s="159"/>
      <c r="H19" s="159"/>
      <c r="I19" s="159"/>
      <c r="J19" s="159"/>
      <c r="K19" s="159"/>
      <c r="L19" s="159"/>
      <c r="M19" s="159"/>
      <c r="N19" s="159"/>
      <c r="O19" s="159"/>
      <c r="P19" s="159"/>
      <c r="Q19" s="159"/>
      <c r="R19" s="159"/>
      <c r="S19" s="159"/>
      <c r="T19" s="159"/>
      <c r="U19" s="159"/>
      <c r="V19" s="159"/>
      <c r="W19" s="159"/>
      <c r="X19" s="159"/>
    </row>
    <row r="20" spans="1:24" ht="44.25" customHeight="1">
      <c r="A20" s="1307"/>
      <c r="B20" s="176" t="s">
        <v>352</v>
      </c>
      <c r="C20" s="179" t="s">
        <v>100</v>
      </c>
      <c r="D20" s="159"/>
      <c r="E20" s="159"/>
      <c r="F20" s="159"/>
      <c r="G20" s="159"/>
      <c r="H20" s="159"/>
      <c r="I20" s="159"/>
      <c r="J20" s="159"/>
      <c r="K20" s="159"/>
      <c r="L20" s="159"/>
      <c r="M20" s="159"/>
      <c r="N20" s="159"/>
      <c r="O20" s="159"/>
      <c r="P20" s="159"/>
      <c r="Q20" s="159"/>
      <c r="R20" s="159"/>
      <c r="S20" s="159"/>
      <c r="T20" s="159"/>
      <c r="U20" s="159"/>
      <c r="V20" s="159"/>
      <c r="W20" s="159"/>
      <c r="X20" s="159"/>
    </row>
    <row r="21" spans="1:24" ht="18.75" customHeight="1">
      <c r="A21" s="1307"/>
      <c r="B21" s="176" t="s">
        <v>113</v>
      </c>
      <c r="C21" s="179" t="s">
        <v>178</v>
      </c>
      <c r="D21" s="159"/>
      <c r="E21" s="159"/>
      <c r="F21" s="159"/>
      <c r="G21" s="159"/>
      <c r="H21" s="159"/>
      <c r="I21" s="159"/>
      <c r="J21" s="159"/>
      <c r="K21" s="159"/>
      <c r="L21" s="159"/>
      <c r="M21" s="159"/>
      <c r="N21" s="159"/>
      <c r="O21" s="159"/>
      <c r="P21" s="159"/>
      <c r="Q21" s="159"/>
      <c r="R21" s="159"/>
      <c r="S21" s="159"/>
      <c r="T21" s="159"/>
      <c r="U21" s="159"/>
      <c r="V21" s="159"/>
      <c r="W21" s="159"/>
      <c r="X21" s="159"/>
    </row>
    <row r="22" spans="1:24" ht="18.75" customHeight="1">
      <c r="A22" s="1307"/>
      <c r="B22" s="176" t="s">
        <v>114</v>
      </c>
      <c r="C22" s="179" t="s">
        <v>178</v>
      </c>
      <c r="D22" s="159"/>
      <c r="E22" s="159"/>
      <c r="F22" s="159"/>
      <c r="G22" s="159"/>
      <c r="H22" s="159"/>
      <c r="I22" s="159"/>
      <c r="J22" s="159"/>
      <c r="K22" s="159"/>
      <c r="L22" s="159"/>
      <c r="M22" s="159"/>
      <c r="N22" s="159"/>
      <c r="O22" s="159"/>
      <c r="P22" s="159"/>
      <c r="Q22" s="159"/>
      <c r="R22" s="159"/>
      <c r="S22" s="159"/>
      <c r="T22" s="159"/>
      <c r="U22" s="159"/>
      <c r="V22" s="159"/>
      <c r="W22" s="159"/>
      <c r="X22" s="159"/>
    </row>
    <row r="23" spans="1:24" ht="18.75" customHeight="1">
      <c r="A23" s="1307"/>
      <c r="B23" s="176" t="s">
        <v>115</v>
      </c>
      <c r="C23" s="179" t="s">
        <v>178</v>
      </c>
      <c r="D23" s="159"/>
      <c r="E23" s="159"/>
      <c r="F23" s="159"/>
      <c r="G23" s="159"/>
      <c r="H23" s="159"/>
      <c r="I23" s="159"/>
      <c r="J23" s="159"/>
      <c r="K23" s="159"/>
      <c r="L23" s="159"/>
      <c r="M23" s="159"/>
      <c r="N23" s="159"/>
      <c r="O23" s="159"/>
      <c r="P23" s="159"/>
      <c r="Q23" s="159"/>
      <c r="R23" s="159"/>
      <c r="S23" s="159"/>
      <c r="T23" s="159"/>
      <c r="U23" s="159"/>
      <c r="V23" s="159"/>
      <c r="W23" s="159"/>
      <c r="X23" s="159"/>
    </row>
    <row r="24" spans="1:24" ht="18.75" customHeight="1">
      <c r="A24" s="1307"/>
      <c r="B24" s="176" t="s">
        <v>116</v>
      </c>
      <c r="C24" s="179" t="s">
        <v>178</v>
      </c>
      <c r="D24" s="159"/>
      <c r="E24" s="159"/>
      <c r="F24" s="159"/>
      <c r="G24" s="159"/>
      <c r="H24" s="159"/>
      <c r="I24" s="159"/>
      <c r="J24" s="159"/>
      <c r="K24" s="159"/>
      <c r="L24" s="159"/>
      <c r="M24" s="159"/>
      <c r="N24" s="159"/>
      <c r="O24" s="159"/>
      <c r="P24" s="159"/>
      <c r="Q24" s="159"/>
      <c r="R24" s="159"/>
      <c r="S24" s="159"/>
      <c r="T24" s="159"/>
      <c r="U24" s="159"/>
      <c r="V24" s="159"/>
      <c r="W24" s="159"/>
      <c r="X24" s="159"/>
    </row>
    <row r="25" spans="1:24" ht="18.75" customHeight="1">
      <c r="A25" s="1307"/>
      <c r="B25" s="176" t="s">
        <v>117</v>
      </c>
      <c r="C25" s="179" t="s">
        <v>118</v>
      </c>
      <c r="D25" s="159"/>
      <c r="E25" s="159"/>
      <c r="F25" s="159"/>
      <c r="G25" s="159"/>
      <c r="H25" s="159"/>
      <c r="I25" s="159"/>
      <c r="J25" s="159"/>
      <c r="K25" s="159"/>
      <c r="L25" s="159"/>
      <c r="M25" s="159"/>
      <c r="N25" s="159"/>
      <c r="O25" s="159"/>
      <c r="P25" s="159"/>
      <c r="Q25" s="159"/>
      <c r="R25" s="159"/>
      <c r="S25" s="159"/>
      <c r="T25" s="159"/>
      <c r="U25" s="159"/>
      <c r="V25" s="159"/>
      <c r="W25" s="159"/>
      <c r="X25" s="159"/>
    </row>
    <row r="26" spans="1:24" ht="18.75" customHeight="1">
      <c r="A26" s="1307"/>
      <c r="B26" s="176" t="s">
        <v>119</v>
      </c>
      <c r="C26" s="179" t="s">
        <v>178</v>
      </c>
      <c r="D26" s="159"/>
      <c r="E26" s="159"/>
      <c r="F26" s="159"/>
      <c r="G26" s="159"/>
      <c r="H26" s="159"/>
      <c r="I26" s="159"/>
      <c r="J26" s="159"/>
      <c r="K26" s="159"/>
      <c r="L26" s="159"/>
      <c r="M26" s="159"/>
      <c r="N26" s="159"/>
      <c r="O26" s="159"/>
      <c r="P26" s="159"/>
      <c r="Q26" s="159"/>
      <c r="R26" s="159"/>
      <c r="S26" s="159"/>
      <c r="T26" s="159"/>
      <c r="U26" s="159"/>
      <c r="V26" s="159"/>
      <c r="W26" s="159"/>
      <c r="X26" s="159"/>
    </row>
    <row r="27" spans="1:24" ht="18.75" customHeight="1">
      <c r="A27" s="1307"/>
      <c r="B27" s="176" t="s">
        <v>120</v>
      </c>
      <c r="C27" s="179" t="s">
        <v>252</v>
      </c>
      <c r="D27" s="159"/>
      <c r="E27" s="159"/>
      <c r="F27" s="159"/>
      <c r="G27" s="159"/>
      <c r="H27" s="159"/>
      <c r="I27" s="159"/>
      <c r="J27" s="159"/>
      <c r="K27" s="159"/>
      <c r="L27" s="159"/>
      <c r="M27" s="159"/>
      <c r="N27" s="159"/>
      <c r="O27" s="159"/>
      <c r="P27" s="159"/>
      <c r="Q27" s="159"/>
      <c r="R27" s="159"/>
      <c r="S27" s="159"/>
      <c r="T27" s="159"/>
      <c r="U27" s="159"/>
      <c r="V27" s="159"/>
      <c r="W27" s="159"/>
      <c r="X27" s="159"/>
    </row>
    <row r="28" spans="1:24" ht="18.75" customHeight="1">
      <c r="A28" s="1307"/>
      <c r="B28" s="176" t="s">
        <v>122</v>
      </c>
      <c r="C28" s="179" t="s">
        <v>123</v>
      </c>
      <c r="D28" s="159"/>
      <c r="E28" s="159"/>
      <c r="F28" s="159"/>
      <c r="G28" s="159"/>
      <c r="H28" s="159"/>
      <c r="I28" s="159"/>
      <c r="J28" s="159"/>
      <c r="K28" s="159"/>
      <c r="L28" s="159"/>
      <c r="M28" s="159"/>
      <c r="N28" s="159"/>
      <c r="O28" s="159"/>
      <c r="P28" s="159"/>
      <c r="Q28" s="159"/>
      <c r="R28" s="159"/>
      <c r="S28" s="159"/>
      <c r="T28" s="159"/>
      <c r="U28" s="159"/>
      <c r="V28" s="159"/>
      <c r="W28" s="159"/>
      <c r="X28" s="159"/>
    </row>
    <row r="29" spans="1:24" ht="18.75" customHeight="1">
      <c r="A29" s="1307"/>
      <c r="B29" s="176" t="s">
        <v>124</v>
      </c>
      <c r="C29" s="179" t="s">
        <v>125</v>
      </c>
      <c r="D29" s="159"/>
      <c r="E29" s="159"/>
      <c r="F29" s="159"/>
      <c r="G29" s="159"/>
      <c r="H29" s="159"/>
      <c r="I29" s="159"/>
      <c r="J29" s="159"/>
      <c r="K29" s="159"/>
      <c r="L29" s="159"/>
      <c r="M29" s="159"/>
      <c r="N29" s="159"/>
      <c r="O29" s="159"/>
      <c r="P29" s="159"/>
      <c r="Q29" s="159"/>
      <c r="R29" s="159"/>
      <c r="S29" s="159"/>
      <c r="T29" s="159"/>
      <c r="U29" s="159"/>
      <c r="V29" s="159"/>
      <c r="W29" s="159"/>
      <c r="X29" s="159"/>
    </row>
    <row r="30" spans="1:24" ht="33">
      <c r="A30" s="1307"/>
      <c r="B30" s="176" t="s">
        <v>126</v>
      </c>
      <c r="C30" s="179" t="s">
        <v>908</v>
      </c>
      <c r="D30" s="159"/>
      <c r="E30" s="159"/>
      <c r="F30" s="159"/>
      <c r="G30" s="159"/>
      <c r="H30" s="159"/>
      <c r="I30" s="159"/>
      <c r="J30" s="159"/>
      <c r="K30" s="159"/>
      <c r="L30" s="159"/>
      <c r="M30" s="159"/>
      <c r="N30" s="159"/>
      <c r="O30" s="159"/>
      <c r="P30" s="159"/>
      <c r="Q30" s="159"/>
      <c r="R30" s="159"/>
      <c r="S30" s="159"/>
      <c r="T30" s="159"/>
      <c r="U30" s="159"/>
      <c r="V30" s="159"/>
      <c r="W30" s="159"/>
      <c r="X30" s="159"/>
    </row>
    <row r="31" spans="1:24" ht="99">
      <c r="A31" s="1307"/>
      <c r="B31" s="176" t="s">
        <v>128</v>
      </c>
      <c r="C31" s="179" t="s">
        <v>570</v>
      </c>
      <c r="D31" s="159"/>
      <c r="E31" s="159"/>
      <c r="F31" s="159"/>
      <c r="G31" s="159"/>
      <c r="H31" s="159"/>
      <c r="I31" s="159"/>
      <c r="J31" s="159"/>
      <c r="K31" s="159"/>
      <c r="L31" s="159"/>
      <c r="M31" s="159"/>
      <c r="N31" s="159"/>
      <c r="O31" s="159"/>
      <c r="P31" s="159"/>
      <c r="Q31" s="159"/>
      <c r="R31" s="159"/>
      <c r="S31" s="159"/>
      <c r="T31" s="159"/>
      <c r="U31" s="159"/>
      <c r="V31" s="159"/>
      <c r="W31" s="159"/>
      <c r="X31" s="159"/>
    </row>
    <row r="32" spans="1:24" ht="27.75" customHeight="1" thickBot="1">
      <c r="A32" s="1308"/>
      <c r="B32" s="183" t="s">
        <v>129</v>
      </c>
      <c r="C32" s="184" t="s">
        <v>561</v>
      </c>
      <c r="D32" s="159"/>
      <c r="E32" s="159"/>
      <c r="F32" s="159"/>
      <c r="G32" s="159"/>
      <c r="H32" s="159"/>
      <c r="I32" s="159"/>
      <c r="J32" s="159"/>
      <c r="K32" s="159"/>
      <c r="L32" s="159"/>
      <c r="M32" s="159"/>
      <c r="N32" s="159"/>
      <c r="O32" s="159"/>
      <c r="P32" s="159"/>
      <c r="Q32" s="159"/>
      <c r="R32" s="159"/>
      <c r="S32" s="159"/>
      <c r="T32" s="159"/>
      <c r="U32" s="159"/>
      <c r="V32" s="159"/>
      <c r="W32" s="159"/>
      <c r="X32" s="159"/>
    </row>
    <row r="33" spans="1:24" ht="49.5" customHeight="1">
      <c r="A33" s="1306" t="s">
        <v>130</v>
      </c>
      <c r="B33" s="174" t="s">
        <v>131</v>
      </c>
      <c r="C33" s="185" t="s">
        <v>2047</v>
      </c>
      <c r="D33" s="159"/>
      <c r="E33" s="159"/>
      <c r="F33" s="159"/>
      <c r="G33" s="159"/>
      <c r="H33" s="159"/>
      <c r="I33" s="159"/>
      <c r="J33" s="159"/>
      <c r="K33" s="159"/>
      <c r="L33" s="159"/>
      <c r="M33" s="159"/>
      <c r="N33" s="159"/>
      <c r="O33" s="159"/>
      <c r="P33" s="159"/>
      <c r="Q33" s="159"/>
      <c r="R33" s="159"/>
      <c r="S33" s="159"/>
      <c r="T33" s="159"/>
      <c r="U33" s="159"/>
      <c r="V33" s="159"/>
      <c r="W33" s="159"/>
      <c r="X33" s="159"/>
    </row>
    <row r="34" spans="1:24" ht="18.75" customHeight="1">
      <c r="A34" s="1307"/>
      <c r="B34" s="176" t="s">
        <v>132</v>
      </c>
      <c r="C34" s="179" t="s">
        <v>571</v>
      </c>
      <c r="D34" s="159"/>
      <c r="E34" s="159"/>
      <c r="F34" s="159"/>
      <c r="G34" s="159"/>
      <c r="H34" s="159"/>
      <c r="I34" s="159"/>
      <c r="J34" s="159"/>
      <c r="K34" s="159"/>
      <c r="L34" s="159"/>
      <c r="M34" s="159"/>
      <c r="N34" s="159"/>
      <c r="O34" s="159"/>
      <c r="P34" s="159"/>
      <c r="Q34" s="159"/>
      <c r="R34" s="159"/>
      <c r="S34" s="159"/>
      <c r="T34" s="159"/>
      <c r="U34" s="159"/>
      <c r="V34" s="159"/>
      <c r="W34" s="159"/>
      <c r="X34" s="159"/>
    </row>
    <row r="35" spans="1:24" ht="18.75" customHeight="1">
      <c r="A35" s="1307"/>
      <c r="B35" s="176" t="s">
        <v>133</v>
      </c>
      <c r="C35" s="179" t="s">
        <v>134</v>
      </c>
      <c r="D35" s="159"/>
      <c r="E35" s="159"/>
      <c r="F35" s="159"/>
      <c r="G35" s="159"/>
      <c r="H35" s="159"/>
      <c r="I35" s="159"/>
      <c r="J35" s="159"/>
      <c r="K35" s="159"/>
      <c r="L35" s="159"/>
      <c r="M35" s="159"/>
      <c r="N35" s="159"/>
      <c r="O35" s="159"/>
      <c r="P35" s="159"/>
      <c r="Q35" s="159"/>
      <c r="R35" s="159"/>
      <c r="S35" s="159"/>
      <c r="T35" s="159"/>
      <c r="U35" s="159"/>
      <c r="V35" s="159"/>
      <c r="W35" s="159"/>
      <c r="X35" s="159"/>
    </row>
    <row r="36" spans="1:24" ht="18.75" customHeight="1">
      <c r="A36" s="1307"/>
      <c r="B36" s="176" t="s">
        <v>135</v>
      </c>
      <c r="C36" s="179" t="s">
        <v>178</v>
      </c>
      <c r="D36" s="159"/>
      <c r="E36" s="159"/>
      <c r="F36" s="159"/>
      <c r="G36" s="159"/>
      <c r="H36" s="159"/>
      <c r="I36" s="159"/>
      <c r="J36" s="159"/>
      <c r="K36" s="159"/>
      <c r="L36" s="159"/>
      <c r="M36" s="159"/>
      <c r="N36" s="159"/>
      <c r="O36" s="159"/>
      <c r="P36" s="159"/>
      <c r="Q36" s="159"/>
      <c r="R36" s="159"/>
      <c r="S36" s="159"/>
      <c r="T36" s="159"/>
      <c r="U36" s="159"/>
      <c r="V36" s="159"/>
      <c r="W36" s="159"/>
      <c r="X36" s="159"/>
    </row>
    <row r="37" spans="1:24" ht="18.75" customHeight="1">
      <c r="A37" s="1307"/>
      <c r="B37" s="176" t="s">
        <v>136</v>
      </c>
      <c r="C37" s="179" t="s">
        <v>178</v>
      </c>
      <c r="D37" s="159"/>
      <c r="E37" s="159"/>
      <c r="F37" s="159"/>
      <c r="G37" s="159"/>
      <c r="H37" s="159"/>
      <c r="I37" s="159"/>
      <c r="J37" s="159"/>
      <c r="K37" s="159"/>
      <c r="L37" s="159"/>
      <c r="M37" s="159"/>
      <c r="N37" s="159"/>
      <c r="O37" s="159"/>
      <c r="P37" s="159"/>
      <c r="Q37" s="159"/>
      <c r="R37" s="159"/>
      <c r="S37" s="159"/>
      <c r="T37" s="159"/>
      <c r="U37" s="159"/>
      <c r="V37" s="159"/>
      <c r="W37" s="159"/>
      <c r="X37" s="159"/>
    </row>
    <row r="38" spans="1:24" ht="18.75" customHeight="1" thickBot="1">
      <c r="A38" s="1308"/>
      <c r="B38" s="186" t="s">
        <v>137</v>
      </c>
      <c r="C38" s="187" t="s">
        <v>102</v>
      </c>
      <c r="D38" s="159"/>
      <c r="E38" s="159"/>
      <c r="F38" s="159"/>
      <c r="G38" s="159"/>
      <c r="H38" s="159"/>
      <c r="I38" s="159"/>
      <c r="J38" s="159"/>
      <c r="K38" s="159"/>
      <c r="L38" s="159"/>
      <c r="M38" s="159"/>
      <c r="N38" s="159"/>
      <c r="O38" s="159"/>
      <c r="P38" s="159"/>
      <c r="Q38" s="159"/>
      <c r="R38" s="159"/>
      <c r="S38" s="159"/>
      <c r="T38" s="159"/>
      <c r="U38" s="159"/>
      <c r="V38" s="159"/>
      <c r="W38" s="159"/>
      <c r="X38" s="159"/>
    </row>
    <row r="39" spans="1:24" ht="18.75" customHeight="1">
      <c r="A39" s="1306" t="s">
        <v>138</v>
      </c>
      <c r="B39" s="174" t="s">
        <v>139</v>
      </c>
      <c r="C39" s="185" t="s">
        <v>100</v>
      </c>
      <c r="D39" s="159"/>
      <c r="E39" s="159"/>
      <c r="F39" s="159"/>
      <c r="G39" s="159"/>
      <c r="H39" s="159"/>
      <c r="I39" s="159"/>
      <c r="J39" s="159"/>
      <c r="K39" s="159"/>
      <c r="L39" s="159"/>
      <c r="M39" s="159"/>
      <c r="N39" s="159"/>
      <c r="O39" s="159"/>
      <c r="P39" s="159"/>
      <c r="Q39" s="159"/>
      <c r="R39" s="159"/>
      <c r="S39" s="159"/>
      <c r="T39" s="159"/>
      <c r="U39" s="159"/>
      <c r="V39" s="159"/>
      <c r="W39" s="159"/>
      <c r="X39" s="159"/>
    </row>
    <row r="40" spans="1:24" ht="18.75" customHeight="1">
      <c r="A40" s="1307"/>
      <c r="B40" s="176" t="s">
        <v>140</v>
      </c>
      <c r="C40" s="179" t="s">
        <v>178</v>
      </c>
      <c r="D40" s="159"/>
      <c r="E40" s="159"/>
      <c r="F40" s="159"/>
      <c r="G40" s="159"/>
      <c r="H40" s="159"/>
      <c r="I40" s="159"/>
      <c r="J40" s="159"/>
      <c r="K40" s="159"/>
      <c r="L40" s="159"/>
      <c r="M40" s="159"/>
      <c r="N40" s="159"/>
      <c r="O40" s="159"/>
      <c r="P40" s="159"/>
      <c r="Q40" s="159"/>
      <c r="R40" s="159"/>
      <c r="S40" s="159"/>
      <c r="T40" s="159"/>
      <c r="U40" s="159"/>
      <c r="V40" s="159"/>
      <c r="W40" s="159"/>
      <c r="X40" s="159"/>
    </row>
    <row r="41" spans="1:24" ht="18.75" customHeight="1">
      <c r="A41" s="1307"/>
      <c r="B41" s="176" t="s">
        <v>141</v>
      </c>
      <c r="C41" s="179" t="s">
        <v>178</v>
      </c>
      <c r="D41" s="159"/>
      <c r="E41" s="159"/>
      <c r="F41" s="159"/>
      <c r="G41" s="159"/>
      <c r="H41" s="159"/>
      <c r="I41" s="159"/>
      <c r="J41" s="159"/>
      <c r="K41" s="159"/>
      <c r="L41" s="159"/>
      <c r="M41" s="159"/>
      <c r="N41" s="159"/>
      <c r="O41" s="159"/>
      <c r="P41" s="159"/>
      <c r="Q41" s="159"/>
      <c r="R41" s="159"/>
      <c r="S41" s="159"/>
      <c r="T41" s="159"/>
      <c r="U41" s="159"/>
      <c r="V41" s="159"/>
      <c r="W41" s="159"/>
      <c r="X41" s="159"/>
    </row>
    <row r="42" spans="1:24" ht="18.75" customHeight="1">
      <c r="A42" s="1307"/>
      <c r="B42" s="176" t="s">
        <v>142</v>
      </c>
      <c r="C42" s="179" t="s">
        <v>178</v>
      </c>
      <c r="D42" s="159"/>
      <c r="E42" s="159"/>
      <c r="F42" s="159"/>
      <c r="G42" s="159"/>
      <c r="H42" s="159"/>
      <c r="I42" s="159"/>
      <c r="J42" s="159"/>
      <c r="K42" s="159"/>
      <c r="L42" s="159"/>
      <c r="M42" s="159"/>
      <c r="N42" s="159"/>
      <c r="O42" s="159"/>
      <c r="P42" s="159"/>
      <c r="Q42" s="159"/>
      <c r="R42" s="159"/>
      <c r="S42" s="159"/>
      <c r="T42" s="159"/>
      <c r="U42" s="159"/>
      <c r="V42" s="159"/>
      <c r="W42" s="159"/>
      <c r="X42" s="159"/>
    </row>
    <row r="43" spans="1:24" ht="18.75" customHeight="1">
      <c r="A43" s="1307"/>
      <c r="B43" s="176" t="s">
        <v>143</v>
      </c>
      <c r="C43" s="179" t="s">
        <v>178</v>
      </c>
      <c r="D43" s="159"/>
      <c r="E43" s="159"/>
      <c r="F43" s="159"/>
      <c r="G43" s="159"/>
      <c r="H43" s="159"/>
      <c r="I43" s="159"/>
      <c r="J43" s="159"/>
      <c r="K43" s="159"/>
      <c r="L43" s="159"/>
      <c r="M43" s="159"/>
      <c r="N43" s="159"/>
      <c r="O43" s="159"/>
      <c r="P43" s="159"/>
      <c r="Q43" s="159"/>
      <c r="R43" s="159"/>
      <c r="S43" s="159"/>
      <c r="T43" s="159"/>
      <c r="U43" s="159"/>
      <c r="V43" s="159"/>
      <c r="W43" s="159"/>
      <c r="X43" s="159"/>
    </row>
    <row r="44" spans="1:24" ht="18.75" customHeight="1" thickBot="1">
      <c r="A44" s="1308"/>
      <c r="B44" s="188" t="s">
        <v>144</v>
      </c>
      <c r="C44" s="187" t="s">
        <v>178</v>
      </c>
      <c r="D44" s="159"/>
      <c r="E44" s="159"/>
      <c r="F44" s="159"/>
      <c r="G44" s="159"/>
      <c r="H44" s="159"/>
      <c r="I44" s="159"/>
      <c r="J44" s="159"/>
      <c r="K44" s="159"/>
      <c r="L44" s="159"/>
      <c r="M44" s="159"/>
      <c r="N44" s="159"/>
      <c r="O44" s="159"/>
      <c r="P44" s="159"/>
      <c r="Q44" s="159"/>
      <c r="R44" s="159"/>
      <c r="S44" s="159"/>
      <c r="T44" s="159"/>
      <c r="U44" s="159"/>
      <c r="V44" s="159"/>
      <c r="W44" s="159"/>
      <c r="X44" s="159"/>
    </row>
    <row r="45" spans="1:24" ht="18.75" customHeight="1">
      <c r="A45" s="1306" t="s">
        <v>145</v>
      </c>
      <c r="B45" s="174" t="s">
        <v>146</v>
      </c>
      <c r="C45" s="185" t="s">
        <v>100</v>
      </c>
      <c r="D45" s="159"/>
      <c r="E45" s="159"/>
      <c r="F45" s="159"/>
      <c r="G45" s="159"/>
      <c r="H45" s="159"/>
      <c r="I45" s="159"/>
      <c r="J45" s="159"/>
      <c r="K45" s="159"/>
      <c r="L45" s="159"/>
      <c r="M45" s="159"/>
      <c r="N45" s="159"/>
      <c r="O45" s="159"/>
      <c r="P45" s="159"/>
      <c r="Q45" s="159"/>
      <c r="R45" s="159"/>
      <c r="S45" s="159"/>
      <c r="T45" s="159"/>
      <c r="U45" s="159"/>
      <c r="V45" s="159"/>
      <c r="W45" s="159"/>
      <c r="X45" s="159"/>
    </row>
    <row r="46" spans="1:24" ht="18.75" customHeight="1">
      <c r="A46" s="1307"/>
      <c r="B46" s="176" t="s">
        <v>148</v>
      </c>
      <c r="C46" s="179" t="s">
        <v>178</v>
      </c>
      <c r="D46" s="159"/>
      <c r="E46" s="159"/>
      <c r="F46" s="159"/>
      <c r="G46" s="159"/>
      <c r="H46" s="159"/>
      <c r="I46" s="159"/>
      <c r="J46" s="159"/>
      <c r="K46" s="159"/>
      <c r="L46" s="159"/>
      <c r="M46" s="159"/>
      <c r="N46" s="159"/>
      <c r="O46" s="159"/>
      <c r="P46" s="159"/>
      <c r="Q46" s="159"/>
      <c r="R46" s="159"/>
      <c r="S46" s="159"/>
      <c r="T46" s="159"/>
      <c r="U46" s="159"/>
      <c r="V46" s="159"/>
      <c r="W46" s="159"/>
      <c r="X46" s="159"/>
    </row>
    <row r="47" spans="1:24" ht="18.75" customHeight="1" thickBot="1">
      <c r="A47" s="1308"/>
      <c r="B47" s="186" t="s">
        <v>149</v>
      </c>
      <c r="C47" s="187" t="s">
        <v>178</v>
      </c>
      <c r="D47" s="159"/>
      <c r="E47" s="159"/>
      <c r="F47" s="159"/>
      <c r="G47" s="159"/>
      <c r="H47" s="159"/>
      <c r="I47" s="159"/>
      <c r="J47" s="159"/>
      <c r="K47" s="159"/>
      <c r="L47" s="159"/>
      <c r="M47" s="159"/>
      <c r="N47" s="159"/>
      <c r="O47" s="159"/>
      <c r="P47" s="159"/>
      <c r="Q47" s="159"/>
      <c r="R47" s="159"/>
      <c r="S47" s="159"/>
      <c r="T47" s="159"/>
      <c r="U47" s="159"/>
      <c r="V47" s="159"/>
      <c r="W47" s="159"/>
      <c r="X47" s="159"/>
    </row>
    <row r="48" spans="1:24" ht="18.75" customHeight="1">
      <c r="A48" s="1314" t="s">
        <v>368</v>
      </c>
      <c r="B48" s="183" t="s">
        <v>151</v>
      </c>
      <c r="C48" s="184" t="s">
        <v>178</v>
      </c>
      <c r="D48" s="159"/>
      <c r="E48" s="159"/>
      <c r="F48" s="159"/>
      <c r="G48" s="159"/>
      <c r="H48" s="159"/>
      <c r="I48" s="159"/>
      <c r="J48" s="159"/>
      <c r="K48" s="159"/>
      <c r="L48" s="159"/>
      <c r="M48" s="159"/>
      <c r="N48" s="159"/>
      <c r="O48" s="159"/>
      <c r="P48" s="159"/>
      <c r="Q48" s="159"/>
      <c r="R48" s="159"/>
      <c r="S48" s="159"/>
      <c r="T48" s="159"/>
      <c r="U48" s="159"/>
      <c r="V48" s="159"/>
      <c r="W48" s="159"/>
      <c r="X48" s="159"/>
    </row>
    <row r="49" spans="1:24">
      <c r="A49" s="1307"/>
      <c r="B49" s="176" t="s">
        <v>152</v>
      </c>
      <c r="C49" s="179" t="s">
        <v>278</v>
      </c>
      <c r="D49" s="159"/>
      <c r="E49" s="159"/>
      <c r="F49" s="159"/>
      <c r="G49" s="159"/>
      <c r="H49" s="159"/>
      <c r="I49" s="159"/>
      <c r="J49" s="159"/>
      <c r="K49" s="159"/>
      <c r="L49" s="159"/>
      <c r="M49" s="159"/>
      <c r="N49" s="159"/>
      <c r="O49" s="159"/>
      <c r="P49" s="159"/>
      <c r="Q49" s="159"/>
      <c r="R49" s="159"/>
      <c r="S49" s="159"/>
      <c r="T49" s="159"/>
      <c r="U49" s="159"/>
      <c r="V49" s="159"/>
      <c r="W49" s="159"/>
      <c r="X49" s="159"/>
    </row>
    <row r="50" spans="1:24" ht="18.75" customHeight="1">
      <c r="A50" s="1307"/>
      <c r="B50" s="176" t="s">
        <v>153</v>
      </c>
      <c r="C50" s="179" t="s">
        <v>178</v>
      </c>
      <c r="D50" s="159"/>
      <c r="E50" s="159"/>
      <c r="F50" s="159"/>
      <c r="G50" s="159"/>
      <c r="H50" s="159"/>
      <c r="I50" s="159"/>
      <c r="J50" s="159"/>
      <c r="K50" s="159"/>
      <c r="L50" s="159"/>
      <c r="M50" s="159"/>
      <c r="N50" s="159"/>
      <c r="O50" s="159"/>
      <c r="P50" s="159"/>
      <c r="Q50" s="159"/>
      <c r="R50" s="159"/>
      <c r="S50" s="159"/>
      <c r="T50" s="159"/>
      <c r="U50" s="159"/>
      <c r="V50" s="159"/>
      <c r="W50" s="159"/>
      <c r="X50" s="159"/>
    </row>
    <row r="51" spans="1:24" ht="18.75" customHeight="1">
      <c r="A51" s="1307"/>
      <c r="B51" s="176" t="s">
        <v>154</v>
      </c>
      <c r="C51" s="179" t="s">
        <v>178</v>
      </c>
      <c r="D51" s="159"/>
      <c r="E51" s="159"/>
      <c r="F51" s="159"/>
      <c r="G51" s="159"/>
      <c r="H51" s="159"/>
      <c r="I51" s="159"/>
      <c r="J51" s="159"/>
      <c r="K51" s="159"/>
      <c r="L51" s="159"/>
      <c r="M51" s="159"/>
      <c r="N51" s="159"/>
      <c r="O51" s="159"/>
      <c r="P51" s="159"/>
      <c r="Q51" s="159"/>
      <c r="R51" s="159"/>
      <c r="S51" s="159"/>
      <c r="T51" s="159"/>
      <c r="U51" s="159"/>
      <c r="V51" s="159"/>
      <c r="W51" s="159"/>
      <c r="X51" s="159"/>
    </row>
    <row r="52" spans="1:24" ht="33">
      <c r="A52" s="1307"/>
      <c r="B52" s="176" t="s">
        <v>155</v>
      </c>
      <c r="C52" s="179" t="s">
        <v>282</v>
      </c>
      <c r="D52" s="159"/>
      <c r="E52" s="159"/>
      <c r="F52" s="159"/>
      <c r="G52" s="159"/>
      <c r="H52" s="159"/>
      <c r="I52" s="159"/>
      <c r="J52" s="159"/>
      <c r="K52" s="159"/>
      <c r="L52" s="159"/>
      <c r="M52" s="159"/>
      <c r="N52" s="159"/>
      <c r="O52" s="159"/>
      <c r="P52" s="159"/>
      <c r="Q52" s="159"/>
      <c r="R52" s="159"/>
      <c r="S52" s="159"/>
      <c r="T52" s="159"/>
      <c r="U52" s="159"/>
      <c r="V52" s="159"/>
      <c r="W52" s="159"/>
      <c r="X52" s="159"/>
    </row>
    <row r="53" spans="1:24" ht="99">
      <c r="A53" s="1307"/>
      <c r="B53" s="176" t="s">
        <v>353</v>
      </c>
      <c r="C53" s="179" t="s">
        <v>911</v>
      </c>
      <c r="D53" s="159"/>
      <c r="E53" s="159"/>
      <c r="F53" s="159"/>
      <c r="G53" s="159"/>
      <c r="H53" s="159"/>
      <c r="I53" s="159"/>
      <c r="J53" s="159"/>
      <c r="K53" s="159"/>
      <c r="L53" s="159"/>
      <c r="M53" s="159"/>
      <c r="N53" s="159"/>
      <c r="O53" s="159"/>
      <c r="P53" s="159"/>
      <c r="Q53" s="159"/>
      <c r="R53" s="159"/>
      <c r="S53" s="159"/>
      <c r="T53" s="159"/>
      <c r="U53" s="159"/>
      <c r="V53" s="159"/>
      <c r="W53" s="159"/>
      <c r="X53" s="159"/>
    </row>
    <row r="54" spans="1:24" ht="49.5">
      <c r="A54" s="1307"/>
      <c r="B54" s="176" t="s">
        <v>157</v>
      </c>
      <c r="C54" s="179" t="s">
        <v>2048</v>
      </c>
      <c r="D54" s="159"/>
      <c r="E54" s="159"/>
      <c r="F54" s="159"/>
      <c r="G54" s="159"/>
      <c r="H54" s="159"/>
      <c r="I54" s="159"/>
      <c r="J54" s="159"/>
      <c r="K54" s="159"/>
      <c r="L54" s="159"/>
      <c r="M54" s="159"/>
      <c r="N54" s="159"/>
      <c r="O54" s="159"/>
      <c r="P54" s="159"/>
      <c r="Q54" s="159"/>
      <c r="R54" s="159"/>
      <c r="S54" s="159"/>
      <c r="T54" s="159"/>
      <c r="U54" s="159"/>
      <c r="V54" s="159"/>
      <c r="W54" s="159"/>
      <c r="X54" s="159"/>
    </row>
    <row r="55" spans="1:24" ht="18.75" customHeight="1">
      <c r="A55" s="1307"/>
      <c r="B55" s="176" t="s">
        <v>158</v>
      </c>
      <c r="C55" s="179" t="s">
        <v>2049</v>
      </c>
      <c r="D55" s="159"/>
      <c r="E55" s="159"/>
      <c r="F55" s="159"/>
      <c r="G55" s="159"/>
      <c r="H55" s="159"/>
      <c r="I55" s="159"/>
      <c r="J55" s="159"/>
      <c r="K55" s="159"/>
      <c r="L55" s="159"/>
      <c r="M55" s="159"/>
      <c r="N55" s="159"/>
      <c r="O55" s="159"/>
      <c r="P55" s="159"/>
      <c r="Q55" s="159"/>
      <c r="R55" s="159"/>
      <c r="S55" s="159"/>
      <c r="T55" s="159"/>
      <c r="U55" s="159"/>
      <c r="V55" s="159"/>
      <c r="W55" s="159"/>
      <c r="X55" s="159"/>
    </row>
    <row r="56" spans="1:24" ht="18.75" customHeight="1">
      <c r="A56" s="1307"/>
      <c r="B56" s="176" t="s">
        <v>159</v>
      </c>
      <c r="C56" s="179" t="s">
        <v>288</v>
      </c>
      <c r="D56" s="159"/>
      <c r="E56" s="159"/>
      <c r="F56" s="159"/>
      <c r="G56" s="159"/>
      <c r="H56" s="159"/>
      <c r="I56" s="159"/>
      <c r="J56" s="159"/>
      <c r="K56" s="159"/>
      <c r="L56" s="159"/>
      <c r="M56" s="159"/>
      <c r="N56" s="159"/>
      <c r="O56" s="159"/>
      <c r="P56" s="159"/>
      <c r="Q56" s="159"/>
      <c r="R56" s="159"/>
      <c r="S56" s="159"/>
      <c r="T56" s="159"/>
      <c r="U56" s="159"/>
      <c r="V56" s="159"/>
      <c r="W56" s="159"/>
      <c r="X56" s="159"/>
    </row>
    <row r="57" spans="1:24" ht="18.75" customHeight="1">
      <c r="A57" s="1307"/>
      <c r="B57" s="176" t="s">
        <v>160</v>
      </c>
      <c r="C57" s="179" t="s">
        <v>290</v>
      </c>
      <c r="D57" s="159"/>
      <c r="E57" s="159"/>
      <c r="F57" s="159"/>
      <c r="G57" s="159"/>
      <c r="H57" s="159"/>
      <c r="I57" s="159"/>
      <c r="J57" s="159"/>
      <c r="K57" s="159"/>
      <c r="L57" s="159"/>
      <c r="M57" s="159"/>
      <c r="N57" s="159"/>
      <c r="O57" s="159"/>
      <c r="P57" s="159"/>
      <c r="Q57" s="159"/>
      <c r="R57" s="159"/>
      <c r="S57" s="159"/>
      <c r="T57" s="159"/>
      <c r="U57" s="159"/>
      <c r="V57" s="159"/>
      <c r="W57" s="159"/>
      <c r="X57" s="159"/>
    </row>
    <row r="58" spans="1:24" ht="18.75" customHeight="1">
      <c r="A58" s="1307"/>
      <c r="B58" s="176" t="s">
        <v>162</v>
      </c>
      <c r="C58" s="179" t="s">
        <v>178</v>
      </c>
      <c r="D58" s="159"/>
      <c r="E58" s="159"/>
      <c r="F58" s="159"/>
      <c r="G58" s="159"/>
      <c r="H58" s="159"/>
      <c r="I58" s="159"/>
      <c r="J58" s="159"/>
      <c r="K58" s="159"/>
      <c r="L58" s="159"/>
      <c r="M58" s="159"/>
      <c r="N58" s="159"/>
      <c r="O58" s="159"/>
      <c r="P58" s="159"/>
      <c r="Q58" s="159"/>
      <c r="R58" s="159"/>
      <c r="S58" s="159"/>
      <c r="T58" s="159"/>
      <c r="U58" s="159"/>
      <c r="V58" s="159"/>
      <c r="W58" s="159"/>
      <c r="X58" s="159"/>
    </row>
    <row r="59" spans="1:24" ht="33">
      <c r="A59" s="1307"/>
      <c r="B59" s="176" t="s">
        <v>163</v>
      </c>
      <c r="C59" s="179" t="s">
        <v>2050</v>
      </c>
      <c r="D59" s="159"/>
      <c r="E59" s="159"/>
      <c r="F59" s="159"/>
      <c r="G59" s="159"/>
      <c r="H59" s="159"/>
      <c r="I59" s="159"/>
      <c r="J59" s="159"/>
      <c r="K59" s="159"/>
      <c r="L59" s="159"/>
      <c r="M59" s="159"/>
      <c r="N59" s="159"/>
      <c r="O59" s="159"/>
      <c r="P59" s="159"/>
      <c r="Q59" s="159"/>
      <c r="R59" s="159"/>
      <c r="S59" s="159"/>
      <c r="T59" s="159"/>
      <c r="U59" s="159"/>
      <c r="V59" s="159"/>
      <c r="W59" s="159"/>
      <c r="X59" s="159"/>
    </row>
    <row r="60" spans="1:24" ht="132" customHeight="1">
      <c r="A60" s="1307"/>
      <c r="B60" s="176" t="s">
        <v>164</v>
      </c>
      <c r="C60" s="189" t="s">
        <v>2051</v>
      </c>
      <c r="D60" s="159"/>
      <c r="E60" s="159"/>
      <c r="F60" s="159"/>
      <c r="G60" s="159"/>
      <c r="H60" s="159"/>
      <c r="I60" s="159"/>
      <c r="J60" s="159"/>
      <c r="K60" s="159"/>
      <c r="L60" s="159"/>
      <c r="M60" s="159"/>
      <c r="N60" s="159"/>
      <c r="O60" s="159"/>
      <c r="P60" s="159"/>
      <c r="Q60" s="159"/>
      <c r="R60" s="159"/>
      <c r="S60" s="159"/>
      <c r="T60" s="159"/>
      <c r="U60" s="159"/>
      <c r="V60" s="159"/>
      <c r="W60" s="159"/>
      <c r="X60" s="159"/>
    </row>
    <row r="61" spans="1:24" ht="33">
      <c r="A61" s="1307"/>
      <c r="B61" s="176" t="s">
        <v>165</v>
      </c>
      <c r="C61" s="179" t="s">
        <v>2052</v>
      </c>
      <c r="D61" s="159"/>
      <c r="E61" s="159"/>
      <c r="F61" s="159"/>
      <c r="G61" s="159"/>
      <c r="H61" s="159"/>
      <c r="I61" s="159"/>
      <c r="J61" s="159"/>
      <c r="K61" s="159"/>
      <c r="L61" s="159"/>
      <c r="M61" s="159"/>
      <c r="N61" s="159"/>
      <c r="O61" s="159"/>
      <c r="P61" s="159"/>
      <c r="Q61" s="159"/>
      <c r="R61" s="159"/>
      <c r="S61" s="159"/>
      <c r="T61" s="159"/>
      <c r="U61" s="159"/>
      <c r="V61" s="159"/>
      <c r="W61" s="159"/>
      <c r="X61" s="159"/>
    </row>
    <row r="62" spans="1:24" ht="33">
      <c r="A62" s="1307"/>
      <c r="B62" s="176" t="s">
        <v>166</v>
      </c>
      <c r="C62" s="179" t="s">
        <v>354</v>
      </c>
      <c r="D62" s="159"/>
      <c r="E62" s="159"/>
      <c r="F62" s="159"/>
      <c r="G62" s="159"/>
      <c r="H62" s="159"/>
      <c r="I62" s="159"/>
      <c r="J62" s="159"/>
      <c r="K62" s="159"/>
      <c r="L62" s="159"/>
      <c r="M62" s="159"/>
      <c r="N62" s="159"/>
      <c r="O62" s="159"/>
      <c r="P62" s="159"/>
      <c r="Q62" s="159"/>
      <c r="R62" s="159"/>
      <c r="S62" s="159"/>
      <c r="T62" s="159"/>
      <c r="U62" s="159"/>
      <c r="V62" s="159"/>
      <c r="W62" s="159"/>
      <c r="X62" s="159"/>
    </row>
    <row r="63" spans="1:24" ht="18.75" customHeight="1">
      <c r="A63" s="1307"/>
      <c r="B63" s="176" t="s">
        <v>167</v>
      </c>
      <c r="C63" s="179" t="s">
        <v>178</v>
      </c>
      <c r="D63" s="159"/>
      <c r="E63" s="159"/>
      <c r="F63" s="159"/>
      <c r="G63" s="159"/>
      <c r="H63" s="159"/>
      <c r="I63" s="159"/>
      <c r="J63" s="159"/>
      <c r="K63" s="159"/>
      <c r="L63" s="159"/>
      <c r="M63" s="159"/>
      <c r="N63" s="159"/>
      <c r="O63" s="159"/>
      <c r="P63" s="159"/>
      <c r="Q63" s="159"/>
      <c r="R63" s="159"/>
      <c r="S63" s="159"/>
      <c r="T63" s="159"/>
      <c r="U63" s="159"/>
      <c r="V63" s="159"/>
      <c r="W63" s="159"/>
      <c r="X63" s="159"/>
    </row>
    <row r="64" spans="1:24" ht="18.75" customHeight="1">
      <c r="A64" s="1307"/>
      <c r="B64" s="176" t="s">
        <v>168</v>
      </c>
      <c r="C64" s="179" t="s">
        <v>178</v>
      </c>
      <c r="D64" s="159"/>
      <c r="E64" s="159"/>
      <c r="F64" s="159"/>
      <c r="G64" s="159"/>
      <c r="H64" s="159"/>
      <c r="I64" s="159"/>
      <c r="J64" s="159"/>
      <c r="K64" s="159"/>
      <c r="L64" s="159"/>
      <c r="M64" s="159"/>
      <c r="N64" s="159"/>
      <c r="O64" s="159"/>
      <c r="P64" s="159"/>
      <c r="Q64" s="159"/>
      <c r="R64" s="159"/>
      <c r="S64" s="159"/>
      <c r="T64" s="159"/>
      <c r="U64" s="159"/>
      <c r="V64" s="159"/>
      <c r="W64" s="159"/>
      <c r="X64" s="159"/>
    </row>
    <row r="65" spans="1:24" ht="18.75" customHeight="1">
      <c r="A65" s="1307"/>
      <c r="B65" s="176" t="s">
        <v>169</v>
      </c>
      <c r="C65" s="179" t="s">
        <v>100</v>
      </c>
      <c r="D65" s="159"/>
      <c r="E65" s="159"/>
      <c r="F65" s="159"/>
      <c r="G65" s="159"/>
      <c r="H65" s="159"/>
      <c r="I65" s="159"/>
      <c r="J65" s="159"/>
      <c r="K65" s="159"/>
      <c r="L65" s="159"/>
      <c r="M65" s="159"/>
      <c r="N65" s="159"/>
      <c r="O65" s="159"/>
      <c r="P65" s="159"/>
      <c r="Q65" s="159"/>
      <c r="R65" s="159"/>
      <c r="S65" s="159"/>
      <c r="T65" s="159"/>
      <c r="U65" s="159"/>
      <c r="V65" s="159"/>
      <c r="W65" s="159"/>
      <c r="X65" s="159"/>
    </row>
    <row r="66" spans="1:24" ht="18.75" customHeight="1">
      <c r="A66" s="1307"/>
      <c r="B66" s="176" t="s">
        <v>170</v>
      </c>
      <c r="C66" s="179" t="s">
        <v>178</v>
      </c>
      <c r="D66" s="159"/>
      <c r="E66" s="159"/>
      <c r="F66" s="159"/>
      <c r="G66" s="159"/>
      <c r="H66" s="159"/>
      <c r="I66" s="159"/>
      <c r="J66" s="159"/>
      <c r="K66" s="159"/>
      <c r="L66" s="159"/>
      <c r="M66" s="159"/>
      <c r="N66" s="159"/>
      <c r="O66" s="159"/>
      <c r="P66" s="159"/>
      <c r="Q66" s="159"/>
      <c r="R66" s="159"/>
      <c r="S66" s="159"/>
      <c r="T66" s="159"/>
      <c r="U66" s="159"/>
      <c r="V66" s="159"/>
      <c r="W66" s="159"/>
      <c r="X66" s="159"/>
    </row>
    <row r="67" spans="1:24" ht="18.75" customHeight="1">
      <c r="A67" s="1307"/>
      <c r="B67" s="176" t="s">
        <v>171</v>
      </c>
      <c r="C67" s="179" t="s">
        <v>178</v>
      </c>
      <c r="D67" s="159"/>
      <c r="E67" s="159"/>
      <c r="F67" s="159"/>
      <c r="G67" s="159"/>
      <c r="H67" s="159"/>
      <c r="I67" s="159"/>
      <c r="J67" s="159"/>
      <c r="K67" s="159"/>
      <c r="L67" s="159"/>
      <c r="M67" s="159"/>
      <c r="N67" s="159"/>
      <c r="O67" s="159"/>
      <c r="P67" s="159"/>
      <c r="Q67" s="159"/>
      <c r="R67" s="159"/>
      <c r="S67" s="159"/>
      <c r="T67" s="159"/>
      <c r="U67" s="159"/>
      <c r="V67" s="159"/>
      <c r="W67" s="159"/>
      <c r="X67" s="159"/>
    </row>
    <row r="68" spans="1:24" ht="18.75" customHeight="1" thickBot="1">
      <c r="A68" s="1308"/>
      <c r="B68" s="186" t="s">
        <v>172</v>
      </c>
      <c r="C68" s="187" t="s">
        <v>178</v>
      </c>
      <c r="D68" s="159"/>
      <c r="E68" s="159"/>
      <c r="F68" s="159"/>
      <c r="G68" s="159"/>
      <c r="H68" s="159"/>
      <c r="I68" s="159"/>
      <c r="J68" s="159"/>
      <c r="K68" s="159"/>
      <c r="L68" s="159"/>
      <c r="M68" s="159"/>
      <c r="N68" s="159"/>
      <c r="O68" s="159"/>
      <c r="P68" s="159"/>
      <c r="Q68" s="159"/>
      <c r="R68" s="159"/>
      <c r="S68" s="159"/>
      <c r="T68" s="159"/>
      <c r="U68" s="159"/>
      <c r="V68" s="159"/>
      <c r="W68" s="159"/>
      <c r="X68" s="159"/>
    </row>
    <row r="69" spans="1:24" ht="18.75" customHeight="1">
      <c r="A69" s="1306" t="s">
        <v>173</v>
      </c>
      <c r="B69" s="174" t="s">
        <v>174</v>
      </c>
      <c r="C69" s="185" t="s">
        <v>102</v>
      </c>
      <c r="D69" s="159"/>
      <c r="E69" s="159"/>
      <c r="F69" s="159"/>
      <c r="G69" s="159"/>
      <c r="H69" s="159"/>
      <c r="I69" s="159"/>
      <c r="J69" s="159"/>
      <c r="K69" s="159"/>
      <c r="L69" s="159"/>
      <c r="M69" s="159"/>
      <c r="N69" s="159"/>
      <c r="O69" s="159"/>
      <c r="P69" s="159"/>
      <c r="Q69" s="159"/>
      <c r="R69" s="159"/>
      <c r="S69" s="159"/>
      <c r="T69" s="159"/>
      <c r="U69" s="159"/>
      <c r="V69" s="159"/>
      <c r="W69" s="159"/>
      <c r="X69" s="159"/>
    </row>
    <row r="70" spans="1:24" ht="18.75" customHeight="1">
      <c r="A70" s="1307"/>
      <c r="B70" s="176" t="s">
        <v>175</v>
      </c>
      <c r="C70" s="179" t="s">
        <v>176</v>
      </c>
      <c r="D70" s="159"/>
      <c r="E70" s="159"/>
      <c r="F70" s="159"/>
      <c r="G70" s="159"/>
      <c r="H70" s="159"/>
      <c r="I70" s="159"/>
      <c r="J70" s="159"/>
      <c r="K70" s="159"/>
      <c r="L70" s="159"/>
      <c r="M70" s="159"/>
      <c r="N70" s="159"/>
      <c r="O70" s="159"/>
      <c r="P70" s="159"/>
      <c r="Q70" s="159"/>
      <c r="R70" s="159"/>
      <c r="S70" s="159"/>
      <c r="T70" s="159"/>
      <c r="U70" s="159"/>
      <c r="V70" s="159"/>
      <c r="W70" s="159"/>
      <c r="X70" s="159"/>
    </row>
    <row r="71" spans="1:24" ht="18.75" customHeight="1">
      <c r="A71" s="1307"/>
      <c r="B71" s="176" t="s">
        <v>177</v>
      </c>
      <c r="C71" s="179" t="s">
        <v>178</v>
      </c>
      <c r="D71" s="159"/>
      <c r="E71" s="159"/>
      <c r="F71" s="159"/>
      <c r="G71" s="159"/>
      <c r="H71" s="159"/>
      <c r="I71" s="159"/>
      <c r="J71" s="159"/>
      <c r="K71" s="159"/>
      <c r="L71" s="159"/>
      <c r="M71" s="159"/>
      <c r="N71" s="159"/>
      <c r="O71" s="159"/>
      <c r="P71" s="159"/>
      <c r="Q71" s="159"/>
      <c r="R71" s="159"/>
      <c r="S71" s="159"/>
      <c r="T71" s="159"/>
      <c r="U71" s="159"/>
      <c r="V71" s="159"/>
      <c r="W71" s="159"/>
      <c r="X71" s="159"/>
    </row>
    <row r="72" spans="1:24" ht="18.75" customHeight="1">
      <c r="A72" s="1307"/>
      <c r="B72" s="176" t="s">
        <v>179</v>
      </c>
      <c r="C72" s="179" t="s">
        <v>178</v>
      </c>
      <c r="D72" s="159"/>
      <c r="E72" s="159"/>
      <c r="F72" s="159"/>
      <c r="G72" s="159"/>
      <c r="H72" s="159"/>
      <c r="I72" s="159"/>
      <c r="J72" s="159"/>
      <c r="K72" s="159"/>
      <c r="L72" s="159"/>
      <c r="M72" s="159"/>
      <c r="N72" s="159"/>
      <c r="O72" s="159"/>
      <c r="P72" s="159"/>
      <c r="Q72" s="159"/>
      <c r="R72" s="159"/>
      <c r="S72" s="159"/>
      <c r="T72" s="159"/>
      <c r="U72" s="159"/>
      <c r="V72" s="159"/>
      <c r="W72" s="159"/>
      <c r="X72" s="159"/>
    </row>
    <row r="73" spans="1:24" ht="66">
      <c r="A73" s="1307"/>
      <c r="B73" s="176" t="s">
        <v>180</v>
      </c>
      <c r="C73" s="179" t="s">
        <v>1363</v>
      </c>
      <c r="D73" s="159"/>
      <c r="E73" s="159"/>
      <c r="F73" s="159"/>
      <c r="G73" s="159"/>
      <c r="H73" s="159"/>
      <c r="I73" s="159"/>
      <c r="J73" s="159"/>
      <c r="K73" s="159"/>
      <c r="L73" s="159"/>
      <c r="M73" s="159"/>
      <c r="N73" s="159"/>
      <c r="O73" s="159"/>
      <c r="P73" s="159"/>
      <c r="Q73" s="159"/>
      <c r="R73" s="159"/>
      <c r="S73" s="159"/>
      <c r="T73" s="159"/>
      <c r="U73" s="159"/>
      <c r="V73" s="159"/>
      <c r="W73" s="159"/>
      <c r="X73" s="159"/>
    </row>
    <row r="74" spans="1:24">
      <c r="A74" s="1307"/>
      <c r="B74" s="176" t="s">
        <v>356</v>
      </c>
      <c r="C74" s="179" t="s">
        <v>123</v>
      </c>
      <c r="D74" s="159"/>
      <c r="E74" s="159"/>
      <c r="F74" s="159"/>
      <c r="G74" s="159"/>
      <c r="H74" s="159"/>
      <c r="I74" s="159"/>
      <c r="J74" s="159"/>
      <c r="K74" s="159"/>
      <c r="L74" s="159"/>
      <c r="M74" s="159"/>
      <c r="N74" s="159"/>
      <c r="O74" s="159"/>
      <c r="P74" s="159"/>
      <c r="Q74" s="159"/>
      <c r="R74" s="159"/>
      <c r="S74" s="159"/>
      <c r="T74" s="159"/>
      <c r="U74" s="159"/>
      <c r="V74" s="159"/>
      <c r="W74" s="159"/>
      <c r="X74" s="159"/>
    </row>
    <row r="75" spans="1:24">
      <c r="A75" s="1307"/>
      <c r="B75" s="176" t="s">
        <v>183</v>
      </c>
      <c r="C75" s="179" t="s">
        <v>102</v>
      </c>
      <c r="D75" s="159"/>
      <c r="E75" s="159"/>
      <c r="F75" s="159"/>
      <c r="G75" s="159"/>
      <c r="H75" s="159"/>
      <c r="I75" s="159"/>
      <c r="J75" s="159"/>
      <c r="K75" s="159"/>
      <c r="L75" s="159"/>
      <c r="M75" s="159"/>
      <c r="N75" s="159"/>
      <c r="O75" s="159"/>
      <c r="P75" s="159"/>
      <c r="Q75" s="159"/>
      <c r="R75" s="159"/>
      <c r="S75" s="159"/>
      <c r="T75" s="159"/>
      <c r="U75" s="159"/>
      <c r="V75" s="159"/>
      <c r="W75" s="159"/>
      <c r="X75" s="159"/>
    </row>
    <row r="76" spans="1:24">
      <c r="A76" s="1307"/>
      <c r="B76" s="176" t="s">
        <v>184</v>
      </c>
      <c r="C76" s="179" t="s">
        <v>185</v>
      </c>
      <c r="D76" s="159"/>
      <c r="E76" s="159"/>
      <c r="F76" s="159"/>
      <c r="G76" s="159"/>
      <c r="H76" s="159"/>
      <c r="I76" s="159"/>
      <c r="J76" s="159"/>
      <c r="K76" s="159"/>
      <c r="L76" s="159"/>
      <c r="M76" s="159"/>
      <c r="N76" s="159"/>
      <c r="O76" s="159"/>
      <c r="P76" s="159"/>
      <c r="Q76" s="159"/>
      <c r="R76" s="159"/>
      <c r="S76" s="159"/>
      <c r="T76" s="159"/>
      <c r="U76" s="159"/>
      <c r="V76" s="159"/>
      <c r="W76" s="159"/>
      <c r="X76" s="159"/>
    </row>
    <row r="77" spans="1:24" ht="83" thickBot="1">
      <c r="A77" s="1308"/>
      <c r="B77" s="186" t="s">
        <v>186</v>
      </c>
      <c r="C77" s="187" t="s">
        <v>392</v>
      </c>
      <c r="D77" s="159"/>
      <c r="E77" s="159"/>
      <c r="F77" s="159"/>
      <c r="G77" s="159"/>
      <c r="H77" s="159"/>
      <c r="I77" s="159"/>
      <c r="J77" s="159"/>
      <c r="K77" s="159"/>
      <c r="L77" s="159"/>
      <c r="M77" s="159"/>
      <c r="N77" s="159"/>
      <c r="O77" s="159"/>
      <c r="P77" s="159"/>
      <c r="Q77" s="159"/>
      <c r="R77" s="159"/>
      <c r="S77" s="159"/>
      <c r="T77" s="159"/>
      <c r="U77" s="159"/>
      <c r="V77" s="159"/>
      <c r="W77" s="159"/>
      <c r="X77" s="159"/>
    </row>
    <row r="78" spans="1:24" ht="33">
      <c r="A78" s="1306" t="s">
        <v>572</v>
      </c>
      <c r="B78" s="174" t="s">
        <v>189</v>
      </c>
      <c r="C78" s="185" t="s">
        <v>2053</v>
      </c>
      <c r="D78" s="159"/>
      <c r="E78" s="159"/>
      <c r="F78" s="159"/>
      <c r="G78" s="159"/>
      <c r="H78" s="159"/>
      <c r="I78" s="159"/>
      <c r="J78" s="159"/>
      <c r="K78" s="159"/>
      <c r="L78" s="159"/>
      <c r="M78" s="159"/>
      <c r="N78" s="159"/>
      <c r="O78" s="159"/>
      <c r="P78" s="159"/>
      <c r="Q78" s="159"/>
      <c r="R78" s="159"/>
      <c r="S78" s="159"/>
      <c r="T78" s="159"/>
      <c r="U78" s="159"/>
      <c r="V78" s="159"/>
      <c r="W78" s="159"/>
      <c r="X78" s="159"/>
    </row>
    <row r="79" spans="1:24">
      <c r="A79" s="1307"/>
      <c r="B79" s="176" t="s">
        <v>190</v>
      </c>
      <c r="C79" s="179" t="s">
        <v>573</v>
      </c>
      <c r="D79" s="159"/>
      <c r="E79" s="159"/>
      <c r="F79" s="159"/>
      <c r="G79" s="159"/>
      <c r="H79" s="159"/>
      <c r="I79" s="159"/>
      <c r="J79" s="159"/>
      <c r="K79" s="159"/>
      <c r="L79" s="159"/>
      <c r="M79" s="159"/>
      <c r="N79" s="159"/>
      <c r="O79" s="159"/>
      <c r="P79" s="159"/>
      <c r="Q79" s="159"/>
      <c r="R79" s="159"/>
      <c r="S79" s="159"/>
      <c r="T79" s="159"/>
      <c r="U79" s="159"/>
      <c r="V79" s="159"/>
      <c r="W79" s="159"/>
      <c r="X79" s="159"/>
    </row>
    <row r="80" spans="1:24">
      <c r="A80" s="1307"/>
      <c r="B80" s="176" t="s">
        <v>192</v>
      </c>
      <c r="C80" s="179" t="s">
        <v>1364</v>
      </c>
      <c r="D80" s="159"/>
      <c r="E80" s="159"/>
      <c r="F80" s="159"/>
      <c r="G80" s="159"/>
      <c r="H80" s="159"/>
      <c r="I80" s="159"/>
      <c r="J80" s="159"/>
      <c r="K80" s="159"/>
      <c r="L80" s="159"/>
      <c r="M80" s="159"/>
      <c r="N80" s="159"/>
      <c r="O80" s="159"/>
      <c r="P80" s="159"/>
      <c r="Q80" s="159"/>
      <c r="R80" s="159"/>
      <c r="S80" s="159"/>
      <c r="T80" s="159"/>
      <c r="U80" s="159"/>
      <c r="V80" s="159"/>
      <c r="W80" s="159"/>
      <c r="X80" s="159"/>
    </row>
    <row r="81" spans="1:24">
      <c r="A81" s="1307"/>
      <c r="B81" s="176" t="s">
        <v>193</v>
      </c>
      <c r="C81" s="179" t="s">
        <v>724</v>
      </c>
      <c r="D81" s="159"/>
      <c r="E81" s="159"/>
      <c r="F81" s="159"/>
      <c r="G81" s="159"/>
      <c r="H81" s="159"/>
      <c r="I81" s="159"/>
      <c r="J81" s="159"/>
      <c r="K81" s="159"/>
      <c r="L81" s="159"/>
      <c r="M81" s="159"/>
      <c r="N81" s="159"/>
      <c r="O81" s="159"/>
      <c r="P81" s="159"/>
      <c r="Q81" s="159"/>
      <c r="R81" s="159"/>
      <c r="S81" s="159"/>
      <c r="T81" s="159"/>
      <c r="U81" s="159"/>
      <c r="V81" s="159"/>
      <c r="W81" s="159"/>
      <c r="X81" s="159"/>
    </row>
    <row r="82" spans="1:24" ht="49.5">
      <c r="A82" s="1307"/>
      <c r="B82" s="176" t="s">
        <v>194</v>
      </c>
      <c r="C82" s="179" t="s">
        <v>725</v>
      </c>
      <c r="D82" s="159"/>
      <c r="E82" s="159"/>
      <c r="F82" s="159"/>
      <c r="G82" s="159"/>
      <c r="H82" s="159"/>
      <c r="I82" s="159"/>
      <c r="J82" s="159"/>
      <c r="K82" s="159"/>
      <c r="L82" s="159"/>
      <c r="M82" s="159"/>
      <c r="N82" s="159"/>
      <c r="O82" s="159"/>
      <c r="P82" s="159"/>
      <c r="Q82" s="159"/>
      <c r="R82" s="159"/>
      <c r="S82" s="159"/>
      <c r="T82" s="159"/>
      <c r="U82" s="159"/>
      <c r="V82" s="159"/>
      <c r="W82" s="159"/>
      <c r="X82" s="159"/>
    </row>
    <row r="83" spans="1:24" ht="18.75" customHeight="1">
      <c r="A83" s="1307"/>
      <c r="B83" s="176" t="s">
        <v>195</v>
      </c>
      <c r="C83" s="179" t="s">
        <v>100</v>
      </c>
      <c r="D83" s="159"/>
      <c r="E83" s="159"/>
      <c r="F83" s="159"/>
      <c r="G83" s="159"/>
      <c r="H83" s="159"/>
      <c r="I83" s="159"/>
      <c r="J83" s="159"/>
      <c r="K83" s="159"/>
      <c r="L83" s="159"/>
      <c r="M83" s="159"/>
      <c r="N83" s="159"/>
      <c r="O83" s="159"/>
      <c r="P83" s="159"/>
      <c r="Q83" s="159"/>
      <c r="R83" s="159"/>
      <c r="S83" s="159"/>
      <c r="T83" s="159"/>
      <c r="U83" s="159"/>
      <c r="V83" s="159"/>
      <c r="W83" s="159"/>
      <c r="X83" s="159"/>
    </row>
    <row r="84" spans="1:24" ht="18.75" customHeight="1">
      <c r="A84" s="1307"/>
      <c r="B84" s="176" t="s">
        <v>170</v>
      </c>
      <c r="C84" s="179" t="s">
        <v>178</v>
      </c>
      <c r="D84" s="159"/>
      <c r="E84" s="159"/>
      <c r="F84" s="159"/>
      <c r="G84" s="159"/>
      <c r="H84" s="159"/>
      <c r="I84" s="159"/>
      <c r="J84" s="159"/>
      <c r="K84" s="159"/>
      <c r="L84" s="159"/>
      <c r="M84" s="159"/>
      <c r="N84" s="159"/>
      <c r="O84" s="159"/>
      <c r="P84" s="159"/>
      <c r="Q84" s="159"/>
      <c r="R84" s="159"/>
      <c r="S84" s="159"/>
      <c r="T84" s="159"/>
      <c r="U84" s="159"/>
      <c r="V84" s="159"/>
      <c r="W84" s="159"/>
      <c r="X84" s="159"/>
    </row>
    <row r="85" spans="1:24" ht="18.75" customHeight="1">
      <c r="A85" s="1307"/>
      <c r="B85" s="176" t="s">
        <v>171</v>
      </c>
      <c r="C85" s="179" t="s">
        <v>178</v>
      </c>
      <c r="D85" s="159"/>
      <c r="E85" s="159"/>
      <c r="F85" s="159"/>
      <c r="G85" s="159"/>
      <c r="H85" s="159"/>
      <c r="I85" s="159"/>
      <c r="J85" s="159"/>
      <c r="K85" s="159"/>
      <c r="L85" s="159"/>
      <c r="M85" s="159"/>
      <c r="N85" s="159"/>
      <c r="O85" s="159"/>
      <c r="P85" s="159"/>
      <c r="Q85" s="159"/>
      <c r="R85" s="159"/>
      <c r="S85" s="159"/>
      <c r="T85" s="159"/>
      <c r="U85" s="159"/>
      <c r="V85" s="159"/>
      <c r="W85" s="159"/>
      <c r="X85" s="159"/>
    </row>
    <row r="86" spans="1:24" ht="18.75" customHeight="1">
      <c r="A86" s="1307"/>
      <c r="B86" s="176" t="s">
        <v>196</v>
      </c>
      <c r="C86" s="179" t="s">
        <v>178</v>
      </c>
      <c r="D86" s="159"/>
      <c r="E86" s="159"/>
      <c r="F86" s="159"/>
      <c r="G86" s="159"/>
      <c r="H86" s="159"/>
      <c r="I86" s="159"/>
      <c r="J86" s="159"/>
      <c r="K86" s="159"/>
      <c r="L86" s="159"/>
      <c r="M86" s="159"/>
      <c r="N86" s="159"/>
      <c r="O86" s="159"/>
      <c r="P86" s="159"/>
      <c r="Q86" s="159"/>
      <c r="R86" s="159"/>
      <c r="S86" s="159"/>
      <c r="T86" s="159"/>
      <c r="U86" s="159"/>
      <c r="V86" s="159"/>
      <c r="W86" s="159"/>
      <c r="X86" s="159"/>
    </row>
    <row r="87" spans="1:24" ht="18.75" customHeight="1">
      <c r="A87" s="1307"/>
      <c r="B87" s="176" t="s">
        <v>197</v>
      </c>
      <c r="C87" s="179"/>
      <c r="D87" s="159"/>
      <c r="E87" s="159"/>
      <c r="F87" s="159"/>
      <c r="G87" s="159"/>
      <c r="H87" s="159"/>
      <c r="I87" s="159"/>
      <c r="J87" s="159"/>
      <c r="K87" s="159"/>
      <c r="L87" s="159"/>
      <c r="M87" s="159"/>
      <c r="N87" s="159"/>
      <c r="O87" s="159"/>
      <c r="P87" s="159"/>
      <c r="Q87" s="159"/>
      <c r="R87" s="159"/>
      <c r="S87" s="159"/>
      <c r="T87" s="159"/>
      <c r="U87" s="159"/>
      <c r="V87" s="159"/>
      <c r="W87" s="159"/>
      <c r="X87" s="159"/>
    </row>
    <row r="88" spans="1:24" ht="18.75" customHeight="1">
      <c r="A88" s="1307"/>
      <c r="B88" s="176" t="s">
        <v>198</v>
      </c>
      <c r="C88" s="179" t="s">
        <v>100</v>
      </c>
      <c r="D88" s="159"/>
      <c r="E88" s="159"/>
      <c r="F88" s="159"/>
      <c r="G88" s="159"/>
      <c r="H88" s="159"/>
      <c r="I88" s="159"/>
      <c r="J88" s="159"/>
      <c r="K88" s="159"/>
      <c r="L88" s="159"/>
      <c r="M88" s="159"/>
      <c r="N88" s="159"/>
      <c r="O88" s="159"/>
      <c r="P88" s="159"/>
      <c r="Q88" s="159"/>
      <c r="R88" s="159"/>
      <c r="S88" s="159"/>
      <c r="T88" s="159"/>
      <c r="U88" s="159"/>
      <c r="V88" s="159"/>
      <c r="W88" s="159"/>
      <c r="X88" s="159"/>
    </row>
    <row r="89" spans="1:24" ht="18.75" customHeight="1">
      <c r="A89" s="1307"/>
      <c r="B89" s="176" t="s">
        <v>199</v>
      </c>
      <c r="C89" s="179" t="s">
        <v>178</v>
      </c>
      <c r="D89" s="159"/>
      <c r="E89" s="159"/>
      <c r="F89" s="159"/>
      <c r="G89" s="159"/>
      <c r="H89" s="159"/>
      <c r="I89" s="159"/>
      <c r="J89" s="159"/>
      <c r="K89" s="159"/>
      <c r="L89" s="159"/>
      <c r="M89" s="159"/>
      <c r="N89" s="159"/>
      <c r="O89" s="159"/>
      <c r="P89" s="159"/>
      <c r="Q89" s="159"/>
      <c r="R89" s="159"/>
      <c r="S89" s="159"/>
      <c r="T89" s="159"/>
      <c r="U89" s="159"/>
      <c r="V89" s="159"/>
      <c r="W89" s="159"/>
      <c r="X89" s="159"/>
    </row>
    <row r="90" spans="1:24" ht="18.75" customHeight="1">
      <c r="A90" s="1307"/>
      <c r="B90" s="176" t="s">
        <v>200</v>
      </c>
      <c r="C90" s="179" t="s">
        <v>178</v>
      </c>
      <c r="D90" s="159"/>
      <c r="E90" s="159"/>
      <c r="F90" s="159"/>
      <c r="G90" s="159"/>
      <c r="H90" s="159"/>
      <c r="I90" s="159"/>
      <c r="J90" s="159"/>
      <c r="K90" s="159"/>
      <c r="L90" s="159"/>
      <c r="M90" s="159"/>
      <c r="N90" s="159"/>
      <c r="O90" s="159"/>
      <c r="P90" s="159"/>
      <c r="Q90" s="159"/>
      <c r="R90" s="159"/>
      <c r="S90" s="159"/>
      <c r="T90" s="159"/>
      <c r="U90" s="159"/>
      <c r="V90" s="159"/>
      <c r="W90" s="159"/>
      <c r="X90" s="159"/>
    </row>
    <row r="91" spans="1:24" ht="18.75" customHeight="1">
      <c r="A91" s="1307"/>
      <c r="B91" s="176" t="s">
        <v>201</v>
      </c>
      <c r="C91" s="179" t="s">
        <v>178</v>
      </c>
      <c r="D91" s="159"/>
      <c r="E91" s="159"/>
      <c r="F91" s="159"/>
      <c r="G91" s="159"/>
      <c r="H91" s="159"/>
      <c r="I91" s="159"/>
      <c r="J91" s="159"/>
      <c r="K91" s="159"/>
      <c r="L91" s="159"/>
      <c r="M91" s="159"/>
      <c r="N91" s="159"/>
      <c r="O91" s="159"/>
      <c r="P91" s="159"/>
      <c r="Q91" s="159"/>
      <c r="R91" s="159"/>
      <c r="S91" s="159"/>
      <c r="T91" s="159"/>
      <c r="U91" s="159"/>
      <c r="V91" s="159"/>
      <c r="W91" s="159"/>
      <c r="X91" s="159"/>
    </row>
    <row r="92" spans="1:24" ht="18.75" customHeight="1" thickBot="1">
      <c r="A92" s="1308"/>
      <c r="B92" s="186" t="s">
        <v>202</v>
      </c>
      <c r="C92" s="187" t="s">
        <v>178</v>
      </c>
      <c r="D92" s="159"/>
      <c r="E92" s="159"/>
      <c r="F92" s="159"/>
      <c r="G92" s="159"/>
      <c r="H92" s="159"/>
      <c r="I92" s="159"/>
      <c r="J92" s="159"/>
      <c r="K92" s="159"/>
      <c r="L92" s="159"/>
      <c r="M92" s="159"/>
      <c r="N92" s="159"/>
      <c r="O92" s="159"/>
      <c r="P92" s="159"/>
      <c r="Q92" s="159"/>
      <c r="R92" s="159"/>
      <c r="S92" s="159"/>
      <c r="T92" s="159"/>
      <c r="U92" s="159"/>
      <c r="V92" s="159"/>
      <c r="W92" s="159"/>
      <c r="X92" s="159"/>
    </row>
    <row r="93" spans="1:24" ht="49.5">
      <c r="A93" s="1306" t="s">
        <v>203</v>
      </c>
      <c r="B93" s="174" t="s">
        <v>204</v>
      </c>
      <c r="C93" s="185" t="s">
        <v>2034</v>
      </c>
      <c r="D93" s="159"/>
      <c r="E93" s="159"/>
      <c r="F93" s="159"/>
      <c r="G93" s="159"/>
      <c r="H93" s="159"/>
      <c r="I93" s="159"/>
      <c r="J93" s="159"/>
      <c r="K93" s="159"/>
      <c r="L93" s="159"/>
      <c r="M93" s="159"/>
      <c r="N93" s="159"/>
      <c r="O93" s="159"/>
      <c r="P93" s="159"/>
      <c r="Q93" s="159"/>
      <c r="R93" s="159"/>
      <c r="S93" s="159"/>
      <c r="T93" s="159"/>
      <c r="U93" s="159"/>
      <c r="V93" s="159"/>
      <c r="W93" s="159"/>
      <c r="X93" s="159"/>
    </row>
    <row r="94" spans="1:24" ht="33">
      <c r="A94" s="1307"/>
      <c r="B94" s="176" t="s">
        <v>205</v>
      </c>
      <c r="C94" s="179" t="s">
        <v>727</v>
      </c>
      <c r="D94" s="159"/>
      <c r="E94" s="159"/>
      <c r="F94" s="159"/>
      <c r="G94" s="159"/>
      <c r="H94" s="159"/>
      <c r="I94" s="159"/>
      <c r="J94" s="159"/>
      <c r="K94" s="159"/>
      <c r="L94" s="159"/>
      <c r="M94" s="159"/>
      <c r="N94" s="159"/>
      <c r="O94" s="159"/>
      <c r="P94" s="159"/>
      <c r="Q94" s="159"/>
      <c r="R94" s="159"/>
      <c r="S94" s="159"/>
      <c r="T94" s="159"/>
      <c r="U94" s="159"/>
      <c r="V94" s="159"/>
      <c r="W94" s="159"/>
      <c r="X94" s="159"/>
    </row>
    <row r="95" spans="1:24" ht="18.75" customHeight="1">
      <c r="A95" s="1307"/>
      <c r="B95" s="176" t="s">
        <v>206</v>
      </c>
      <c r="C95" s="179" t="s">
        <v>178</v>
      </c>
      <c r="D95" s="159"/>
      <c r="E95" s="159"/>
      <c r="F95" s="159"/>
      <c r="G95" s="159"/>
      <c r="H95" s="159"/>
      <c r="I95" s="159"/>
      <c r="J95" s="159"/>
      <c r="K95" s="159"/>
      <c r="L95" s="159"/>
      <c r="M95" s="159"/>
      <c r="N95" s="159"/>
      <c r="O95" s="159"/>
      <c r="P95" s="159"/>
      <c r="Q95" s="159"/>
      <c r="R95" s="159"/>
      <c r="S95" s="159"/>
      <c r="T95" s="159"/>
      <c r="U95" s="159"/>
      <c r="V95" s="159"/>
      <c r="W95" s="159"/>
      <c r="X95" s="159"/>
    </row>
    <row r="96" spans="1:24" ht="33">
      <c r="A96" s="1307"/>
      <c r="B96" s="176" t="s">
        <v>207</v>
      </c>
      <c r="C96" s="179" t="s">
        <v>178</v>
      </c>
      <c r="D96" s="159"/>
      <c r="E96" s="159"/>
      <c r="F96" s="159"/>
      <c r="G96" s="159"/>
      <c r="H96" s="159"/>
      <c r="I96" s="159"/>
      <c r="J96" s="159"/>
      <c r="K96" s="159"/>
      <c r="L96" s="159"/>
      <c r="M96" s="159"/>
      <c r="N96" s="159"/>
      <c r="O96" s="159"/>
      <c r="P96" s="159"/>
      <c r="Q96" s="159"/>
      <c r="R96" s="159"/>
      <c r="S96" s="159"/>
      <c r="T96" s="159"/>
      <c r="U96" s="159"/>
      <c r="V96" s="159"/>
      <c r="W96" s="159"/>
      <c r="X96" s="159"/>
    </row>
    <row r="97" spans="1:24" ht="82.5">
      <c r="A97" s="1307"/>
      <c r="B97" s="176" t="s">
        <v>208</v>
      </c>
      <c r="C97" s="179" t="s">
        <v>2054</v>
      </c>
      <c r="D97" s="159"/>
      <c r="E97" s="159"/>
      <c r="F97" s="159"/>
      <c r="G97" s="159"/>
      <c r="H97" s="159"/>
      <c r="I97" s="159"/>
      <c r="J97" s="159"/>
      <c r="K97" s="159"/>
      <c r="L97" s="159"/>
      <c r="M97" s="159"/>
      <c r="N97" s="159"/>
      <c r="O97" s="159"/>
      <c r="P97" s="159"/>
      <c r="Q97" s="159"/>
      <c r="R97" s="159"/>
      <c r="S97" s="159"/>
      <c r="T97" s="159"/>
      <c r="U97" s="159"/>
      <c r="V97" s="159"/>
      <c r="W97" s="159"/>
      <c r="X97" s="159"/>
    </row>
    <row r="98" spans="1:24" ht="99">
      <c r="A98" s="1307"/>
      <c r="B98" s="176" t="s">
        <v>209</v>
      </c>
      <c r="C98" s="179" t="s">
        <v>2055</v>
      </c>
      <c r="D98" s="159"/>
      <c r="E98" s="159"/>
      <c r="F98" s="159"/>
      <c r="G98" s="159"/>
      <c r="H98" s="159"/>
      <c r="I98" s="159"/>
      <c r="J98" s="159"/>
      <c r="K98" s="159"/>
      <c r="L98" s="159"/>
      <c r="M98" s="159"/>
      <c r="N98" s="159"/>
      <c r="O98" s="159"/>
      <c r="P98" s="159"/>
      <c r="Q98" s="159"/>
      <c r="R98" s="159"/>
      <c r="S98" s="159"/>
      <c r="T98" s="159"/>
      <c r="U98" s="159"/>
      <c r="V98" s="159"/>
      <c r="W98" s="159"/>
      <c r="X98" s="159"/>
    </row>
    <row r="99" spans="1:24" ht="49.5">
      <c r="A99" s="1307"/>
      <c r="B99" s="176" t="s">
        <v>211</v>
      </c>
      <c r="C99" s="179" t="s">
        <v>2056</v>
      </c>
      <c r="D99" s="159"/>
      <c r="E99" s="159"/>
      <c r="F99" s="159"/>
      <c r="G99" s="159"/>
      <c r="H99" s="159"/>
      <c r="I99" s="159"/>
      <c r="J99" s="159"/>
      <c r="K99" s="159"/>
      <c r="L99" s="159"/>
      <c r="M99" s="159"/>
      <c r="N99" s="159"/>
      <c r="O99" s="159"/>
      <c r="P99" s="159"/>
      <c r="Q99" s="159"/>
      <c r="R99" s="159"/>
      <c r="S99" s="159"/>
      <c r="T99" s="159"/>
      <c r="U99" s="159"/>
      <c r="V99" s="159"/>
      <c r="W99" s="159"/>
      <c r="X99" s="159"/>
    </row>
    <row r="100" spans="1:24" ht="49.5">
      <c r="A100" s="1307"/>
      <c r="B100" s="176" t="s">
        <v>374</v>
      </c>
      <c r="C100" s="179" t="s">
        <v>2057</v>
      </c>
      <c r="D100" s="159"/>
      <c r="E100" s="159"/>
      <c r="F100" s="159"/>
      <c r="G100" s="159"/>
      <c r="H100" s="159"/>
      <c r="I100" s="159"/>
      <c r="J100" s="159"/>
      <c r="K100" s="159"/>
      <c r="L100" s="159"/>
      <c r="M100" s="159"/>
      <c r="N100" s="159"/>
      <c r="O100" s="159"/>
      <c r="P100" s="159"/>
      <c r="Q100" s="159"/>
      <c r="R100" s="159"/>
      <c r="S100" s="159"/>
      <c r="T100" s="159"/>
      <c r="U100" s="159"/>
      <c r="V100" s="159"/>
      <c r="W100" s="159"/>
      <c r="X100" s="159"/>
    </row>
    <row r="101" spans="1:24" ht="18.75" customHeight="1">
      <c r="A101" s="1307"/>
      <c r="B101" s="176" t="s">
        <v>213</v>
      </c>
      <c r="C101" s="179" t="s">
        <v>178</v>
      </c>
      <c r="D101" s="159"/>
      <c r="E101" s="159"/>
      <c r="F101" s="159"/>
      <c r="G101" s="159"/>
      <c r="H101" s="159"/>
      <c r="I101" s="159"/>
      <c r="J101" s="159"/>
      <c r="K101" s="159"/>
      <c r="L101" s="159"/>
      <c r="M101" s="159"/>
      <c r="N101" s="159"/>
      <c r="O101" s="159"/>
      <c r="P101" s="159"/>
      <c r="Q101" s="159"/>
      <c r="R101" s="159"/>
      <c r="S101" s="159"/>
      <c r="T101" s="159"/>
      <c r="U101" s="159"/>
      <c r="V101" s="159"/>
      <c r="W101" s="159"/>
      <c r="X101" s="159"/>
    </row>
    <row r="102" spans="1:24" ht="56.25" customHeight="1" thickBot="1">
      <c r="A102" s="1308"/>
      <c r="B102" s="188" t="s">
        <v>214</v>
      </c>
      <c r="C102" s="190" t="s">
        <v>2058</v>
      </c>
      <c r="D102" s="159"/>
      <c r="E102" s="159"/>
      <c r="F102" s="159"/>
      <c r="G102" s="159"/>
      <c r="H102" s="159"/>
      <c r="I102" s="159"/>
      <c r="J102" s="159"/>
      <c r="K102" s="159"/>
      <c r="L102" s="159"/>
      <c r="M102" s="159"/>
      <c r="N102" s="159"/>
      <c r="O102" s="159"/>
      <c r="P102" s="159"/>
      <c r="Q102" s="159"/>
      <c r="R102" s="159"/>
      <c r="S102" s="159"/>
      <c r="T102" s="159"/>
      <c r="U102" s="159"/>
      <c r="V102" s="159"/>
      <c r="W102" s="159"/>
      <c r="X102" s="159"/>
    </row>
    <row r="103" spans="1:24" ht="37.5" customHeight="1">
      <c r="A103" s="1204" t="s">
        <v>215</v>
      </c>
      <c r="B103" s="176" t="s">
        <v>216</v>
      </c>
      <c r="C103" s="179" t="s">
        <v>531</v>
      </c>
      <c r="D103" s="159"/>
      <c r="E103" s="159"/>
      <c r="F103" s="159"/>
      <c r="G103" s="159"/>
      <c r="H103" s="159"/>
      <c r="I103" s="159"/>
      <c r="J103" s="159"/>
      <c r="K103" s="159"/>
      <c r="L103" s="159"/>
      <c r="M103" s="159"/>
      <c r="N103" s="159"/>
      <c r="O103" s="159"/>
      <c r="P103" s="159"/>
      <c r="Q103" s="159"/>
      <c r="R103" s="159"/>
      <c r="S103" s="159"/>
      <c r="T103" s="159"/>
      <c r="U103" s="159"/>
      <c r="V103" s="159"/>
      <c r="W103" s="159"/>
      <c r="X103" s="159"/>
    </row>
    <row r="104" spans="1:24" ht="22.5" customHeight="1">
      <c r="A104" s="1204"/>
      <c r="B104" s="176" t="s">
        <v>376</v>
      </c>
      <c r="C104" s="191">
        <v>0.47499999999999998</v>
      </c>
      <c r="D104" s="159"/>
      <c r="E104" s="159"/>
      <c r="F104" s="159"/>
      <c r="G104" s="159"/>
      <c r="H104" s="159"/>
      <c r="I104" s="159"/>
      <c r="J104" s="159"/>
      <c r="K104" s="159"/>
      <c r="L104" s="159"/>
      <c r="M104" s="159"/>
      <c r="N104" s="159"/>
      <c r="O104" s="159"/>
      <c r="P104" s="159"/>
      <c r="Q104" s="159"/>
      <c r="R104" s="159"/>
      <c r="S104" s="159"/>
      <c r="T104" s="159"/>
      <c r="U104" s="159"/>
      <c r="V104" s="159"/>
      <c r="W104" s="159"/>
      <c r="X104" s="159"/>
    </row>
    <row r="105" spans="1:24" ht="18.75" customHeight="1">
      <c r="A105" s="1204"/>
      <c r="B105" s="176" t="s">
        <v>344</v>
      </c>
      <c r="C105" s="192">
        <v>66.06</v>
      </c>
      <c r="D105" s="159"/>
      <c r="E105" s="159"/>
      <c r="F105" s="159"/>
      <c r="G105" s="159"/>
      <c r="H105" s="159"/>
      <c r="I105" s="159"/>
      <c r="J105" s="159"/>
      <c r="K105" s="159"/>
      <c r="L105" s="159"/>
      <c r="M105" s="159"/>
      <c r="N105" s="159"/>
      <c r="O105" s="159"/>
      <c r="P105" s="159"/>
      <c r="Q105" s="159"/>
      <c r="R105" s="159"/>
      <c r="S105" s="159"/>
      <c r="T105" s="159"/>
      <c r="U105" s="159"/>
      <c r="V105" s="159"/>
      <c r="W105" s="159"/>
      <c r="X105" s="159"/>
    </row>
    <row r="106" spans="1:24" ht="18.75" customHeight="1">
      <c r="A106" s="1204"/>
      <c r="B106" s="176" t="s">
        <v>574</v>
      </c>
      <c r="C106" s="179" t="s">
        <v>1709</v>
      </c>
      <c r="D106" s="159"/>
      <c r="E106" s="159"/>
      <c r="F106" s="159"/>
      <c r="G106" s="159"/>
      <c r="H106" s="159"/>
      <c r="I106" s="159"/>
      <c r="J106" s="159"/>
      <c r="K106" s="159"/>
      <c r="L106" s="159"/>
      <c r="M106" s="159"/>
      <c r="N106" s="159"/>
      <c r="O106" s="159"/>
      <c r="P106" s="159"/>
      <c r="Q106" s="159"/>
      <c r="R106" s="159"/>
      <c r="S106" s="159"/>
      <c r="T106" s="159"/>
      <c r="U106" s="159"/>
      <c r="V106" s="159"/>
      <c r="W106" s="159"/>
      <c r="X106" s="159"/>
    </row>
    <row r="107" spans="1:24" ht="20.25" customHeight="1" thickBot="1">
      <c r="A107" s="1102"/>
      <c r="B107" s="44" t="s">
        <v>346</v>
      </c>
      <c r="C107" s="283" t="s">
        <v>2059</v>
      </c>
      <c r="D107" s="159"/>
      <c r="E107" s="159"/>
      <c r="F107" s="159"/>
      <c r="G107" s="159"/>
      <c r="H107" s="159"/>
      <c r="I107" s="159"/>
      <c r="J107" s="159"/>
      <c r="K107" s="159"/>
      <c r="L107" s="159"/>
      <c r="M107" s="159"/>
      <c r="N107" s="159"/>
      <c r="O107" s="159"/>
      <c r="P107" s="159"/>
      <c r="Q107" s="159"/>
      <c r="R107" s="159"/>
      <c r="S107" s="159"/>
      <c r="T107" s="159"/>
      <c r="U107" s="159"/>
      <c r="V107" s="159"/>
      <c r="W107" s="159"/>
      <c r="X107" s="159"/>
    </row>
    <row r="108" spans="1:24" ht="18.75" customHeight="1" thickBot="1">
      <c r="A108" s="1315" t="s">
        <v>222</v>
      </c>
      <c r="B108" s="1312"/>
      <c r="C108" s="193" t="s">
        <v>178</v>
      </c>
      <c r="D108" s="159"/>
      <c r="E108" s="159"/>
      <c r="F108" s="159"/>
      <c r="G108" s="159"/>
      <c r="H108" s="159"/>
      <c r="I108" s="159"/>
      <c r="J108" s="159"/>
      <c r="K108" s="159"/>
      <c r="L108" s="159"/>
      <c r="M108" s="159"/>
      <c r="N108" s="159"/>
      <c r="O108" s="159"/>
      <c r="P108" s="159"/>
      <c r="Q108" s="159"/>
      <c r="R108" s="159"/>
      <c r="S108" s="159"/>
      <c r="T108" s="159"/>
      <c r="U108" s="159"/>
      <c r="V108" s="159"/>
      <c r="W108" s="159"/>
      <c r="X108" s="159"/>
    </row>
    <row r="109" spans="1:24" ht="224.25" customHeight="1">
      <c r="A109" s="1091" t="s">
        <v>223</v>
      </c>
      <c r="B109" s="1092"/>
      <c r="C109" s="1092"/>
      <c r="D109" s="159"/>
      <c r="E109" s="159"/>
      <c r="F109" s="159"/>
      <c r="G109" s="159"/>
      <c r="H109" s="159"/>
      <c r="I109" s="159"/>
      <c r="J109" s="159"/>
      <c r="K109" s="159"/>
      <c r="L109" s="159"/>
      <c r="M109" s="159"/>
      <c r="N109" s="159"/>
      <c r="O109" s="159"/>
      <c r="P109" s="159"/>
      <c r="Q109" s="159"/>
      <c r="R109" s="159"/>
      <c r="S109" s="159"/>
      <c r="T109" s="159"/>
      <c r="U109" s="159"/>
      <c r="V109" s="159"/>
      <c r="W109" s="159"/>
      <c r="X109" s="15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dimension ref="A1:X1000"/>
  <sheetViews>
    <sheetView zoomScale="75" zoomScaleNormal="75" workbookViewId="0">
      <selection sqref="A1:C1"/>
    </sheetView>
  </sheetViews>
  <sheetFormatPr defaultColWidth="12.58203125" defaultRowHeight="18"/>
  <cols>
    <col min="1" max="1" width="3.58203125" style="739" customWidth="1"/>
    <col min="2" max="3" width="47.58203125" style="739" customWidth="1"/>
    <col min="4" max="16" width="5.5" style="739" customWidth="1"/>
    <col min="17" max="24" width="11.08203125" style="739" customWidth="1"/>
    <col min="25" max="16384" width="12.58203125" style="739"/>
  </cols>
  <sheetData>
    <row r="1" spans="1:24" ht="20.5" thickBot="1">
      <c r="A1" s="1322" t="s">
        <v>359</v>
      </c>
      <c r="B1" s="1323"/>
      <c r="C1" s="1323"/>
      <c r="D1" s="737"/>
      <c r="E1" s="737"/>
      <c r="F1" s="737"/>
      <c r="G1" s="737"/>
      <c r="H1" s="737"/>
      <c r="I1" s="737"/>
      <c r="J1" s="737"/>
      <c r="K1" s="737"/>
      <c r="L1" s="737"/>
      <c r="M1" s="737"/>
      <c r="N1" s="737"/>
      <c r="O1" s="737"/>
      <c r="P1" s="737"/>
      <c r="Q1" s="738"/>
      <c r="R1" s="738"/>
      <c r="S1" s="738"/>
      <c r="T1" s="738"/>
      <c r="U1" s="738"/>
      <c r="V1" s="738"/>
      <c r="W1" s="738"/>
      <c r="X1" s="738"/>
    </row>
    <row r="2" spans="1:24" ht="18.5" thickBot="1">
      <c r="A2" s="1324" t="s">
        <v>89</v>
      </c>
      <c r="B2" s="1321"/>
      <c r="C2" s="740">
        <v>44736</v>
      </c>
      <c r="D2" s="737"/>
      <c r="E2" s="737"/>
      <c r="F2" s="737"/>
      <c r="G2" s="737"/>
      <c r="H2" s="737"/>
      <c r="I2" s="737"/>
      <c r="J2" s="737"/>
      <c r="K2" s="737"/>
      <c r="L2" s="737"/>
      <c r="M2" s="737"/>
      <c r="N2" s="737"/>
      <c r="O2" s="737"/>
      <c r="P2" s="737"/>
      <c r="Q2" s="738"/>
      <c r="R2" s="738"/>
      <c r="S2" s="738"/>
      <c r="T2" s="738"/>
      <c r="U2" s="738"/>
      <c r="V2" s="738"/>
      <c r="W2" s="738"/>
      <c r="X2" s="738"/>
    </row>
    <row r="3" spans="1:24">
      <c r="A3" s="1325" t="s">
        <v>90</v>
      </c>
      <c r="B3" s="741" t="s">
        <v>348</v>
      </c>
      <c r="C3" s="742" t="s">
        <v>1550</v>
      </c>
      <c r="D3" s="737"/>
      <c r="E3" s="737"/>
      <c r="F3" s="737"/>
      <c r="G3" s="737"/>
      <c r="H3" s="737"/>
      <c r="I3" s="737"/>
      <c r="J3" s="737"/>
      <c r="K3" s="737"/>
      <c r="L3" s="737"/>
      <c r="M3" s="737"/>
      <c r="N3" s="737"/>
      <c r="O3" s="737"/>
      <c r="P3" s="737"/>
      <c r="Q3" s="738"/>
      <c r="R3" s="738"/>
      <c r="S3" s="738"/>
      <c r="T3" s="738"/>
      <c r="U3" s="738"/>
      <c r="V3" s="738"/>
      <c r="W3" s="738"/>
      <c r="X3" s="738"/>
    </row>
    <row r="4" spans="1:24">
      <c r="A4" s="1317"/>
      <c r="B4" s="741" t="s">
        <v>92</v>
      </c>
      <c r="C4" s="743" t="s">
        <v>1551</v>
      </c>
      <c r="D4" s="737"/>
      <c r="E4" s="737"/>
      <c r="F4" s="737"/>
      <c r="G4" s="737"/>
      <c r="H4" s="737"/>
      <c r="I4" s="737"/>
      <c r="J4" s="737"/>
      <c r="K4" s="737"/>
      <c r="L4" s="737"/>
      <c r="M4" s="737"/>
      <c r="N4" s="737"/>
      <c r="O4" s="737"/>
      <c r="P4" s="737"/>
      <c r="Q4" s="738"/>
      <c r="R4" s="738"/>
      <c r="S4" s="738"/>
      <c r="T4" s="738"/>
      <c r="U4" s="738"/>
      <c r="V4" s="738"/>
      <c r="W4" s="738"/>
      <c r="X4" s="738"/>
    </row>
    <row r="5" spans="1:24">
      <c r="A5" s="1317"/>
      <c r="B5" s="741" t="s">
        <v>362</v>
      </c>
      <c r="C5" s="744" t="s">
        <v>178</v>
      </c>
      <c r="D5" s="737"/>
      <c r="E5" s="737"/>
      <c r="F5" s="737"/>
      <c r="G5" s="737"/>
      <c r="H5" s="737"/>
      <c r="I5" s="737"/>
      <c r="J5" s="737"/>
      <c r="K5" s="737"/>
      <c r="L5" s="737"/>
      <c r="M5" s="737"/>
      <c r="N5" s="737"/>
      <c r="O5" s="737"/>
      <c r="P5" s="737"/>
      <c r="Q5" s="738"/>
      <c r="R5" s="738"/>
      <c r="S5" s="738"/>
      <c r="T5" s="738"/>
      <c r="U5" s="738"/>
      <c r="V5" s="738"/>
      <c r="W5" s="738"/>
      <c r="X5" s="738"/>
    </row>
    <row r="6" spans="1:24">
      <c r="A6" s="1317"/>
      <c r="B6" s="741" t="s">
        <v>94</v>
      </c>
      <c r="C6" s="745" t="s">
        <v>1549</v>
      </c>
      <c r="D6" s="737"/>
      <c r="E6" s="737"/>
      <c r="F6" s="737"/>
      <c r="G6" s="737"/>
      <c r="H6" s="737"/>
      <c r="I6" s="737"/>
      <c r="J6" s="737"/>
      <c r="K6" s="737"/>
      <c r="L6" s="737"/>
      <c r="M6" s="737"/>
      <c r="N6" s="737"/>
      <c r="O6" s="737"/>
      <c r="P6" s="737"/>
      <c r="Q6" s="738"/>
      <c r="R6" s="738"/>
      <c r="S6" s="738"/>
      <c r="T6" s="738"/>
      <c r="U6" s="738"/>
      <c r="V6" s="738"/>
      <c r="W6" s="738"/>
      <c r="X6" s="738"/>
    </row>
    <row r="7" spans="1:24">
      <c r="A7" s="1317"/>
      <c r="B7" s="741" t="s">
        <v>364</v>
      </c>
      <c r="C7" s="746" t="s">
        <v>1552</v>
      </c>
      <c r="D7" s="737"/>
      <c r="E7" s="737"/>
      <c r="F7" s="737"/>
      <c r="G7" s="737"/>
      <c r="H7" s="737"/>
      <c r="I7" s="737"/>
      <c r="J7" s="737"/>
      <c r="K7" s="737"/>
      <c r="L7" s="737"/>
      <c r="M7" s="737"/>
      <c r="N7" s="737"/>
      <c r="O7" s="737"/>
      <c r="P7" s="737"/>
      <c r="Q7" s="738"/>
      <c r="R7" s="738"/>
      <c r="S7" s="738"/>
      <c r="T7" s="738"/>
      <c r="U7" s="738"/>
      <c r="V7" s="738"/>
      <c r="W7" s="738"/>
      <c r="X7" s="738"/>
    </row>
    <row r="8" spans="1:24">
      <c r="A8" s="1317"/>
      <c r="B8" s="741" t="s">
        <v>231</v>
      </c>
      <c r="C8" s="747" t="s">
        <v>1553</v>
      </c>
      <c r="D8" s="748"/>
      <c r="E8" s="737"/>
      <c r="F8" s="737"/>
      <c r="G8" s="737"/>
      <c r="H8" s="737"/>
      <c r="I8" s="737"/>
      <c r="J8" s="737"/>
      <c r="K8" s="737"/>
      <c r="L8" s="737"/>
      <c r="M8" s="737"/>
      <c r="N8" s="737"/>
      <c r="O8" s="737"/>
      <c r="P8" s="737"/>
      <c r="Q8" s="738"/>
      <c r="R8" s="738"/>
      <c r="S8" s="738"/>
      <c r="T8" s="738"/>
      <c r="U8" s="738"/>
      <c r="V8" s="738"/>
      <c r="W8" s="738"/>
      <c r="X8" s="738"/>
    </row>
    <row r="9" spans="1:24">
      <c r="A9" s="1317"/>
      <c r="B9" s="741" t="s">
        <v>232</v>
      </c>
      <c r="C9" s="749" t="s">
        <v>1554</v>
      </c>
      <c r="D9" s="748"/>
      <c r="E9" s="737"/>
      <c r="F9" s="737"/>
      <c r="G9" s="737"/>
      <c r="H9" s="737"/>
      <c r="I9" s="737"/>
      <c r="J9" s="737"/>
      <c r="K9" s="737"/>
      <c r="L9" s="737"/>
      <c r="M9" s="737"/>
      <c r="N9" s="737"/>
      <c r="O9" s="737"/>
      <c r="P9" s="737"/>
      <c r="Q9" s="738"/>
      <c r="R9" s="738"/>
      <c r="S9" s="738"/>
      <c r="T9" s="738"/>
      <c r="U9" s="738"/>
      <c r="V9" s="738"/>
      <c r="W9" s="738"/>
      <c r="X9" s="738"/>
    </row>
    <row r="10" spans="1:24">
      <c r="A10" s="1317"/>
      <c r="B10" s="741" t="s">
        <v>98</v>
      </c>
      <c r="C10" s="750" t="s">
        <v>422</v>
      </c>
      <c r="D10" s="737"/>
      <c r="E10" s="737"/>
      <c r="F10" s="737"/>
      <c r="G10" s="737"/>
      <c r="H10" s="737"/>
      <c r="I10" s="737"/>
      <c r="J10" s="737"/>
      <c r="K10" s="737"/>
      <c r="L10" s="737"/>
      <c r="M10" s="737"/>
      <c r="N10" s="737"/>
      <c r="O10" s="737"/>
      <c r="P10" s="737"/>
      <c r="Q10" s="738"/>
      <c r="R10" s="738"/>
      <c r="S10" s="738"/>
      <c r="T10" s="738"/>
      <c r="U10" s="738"/>
      <c r="V10" s="738"/>
      <c r="W10" s="738"/>
      <c r="X10" s="738"/>
    </row>
    <row r="11" spans="1:24">
      <c r="A11" s="1317"/>
      <c r="B11" s="741" t="s">
        <v>99</v>
      </c>
      <c r="C11" s="744" t="s">
        <v>100</v>
      </c>
      <c r="D11" s="737"/>
      <c r="E11" s="737"/>
      <c r="F11" s="737"/>
      <c r="G11" s="737"/>
      <c r="H11" s="737"/>
      <c r="I11" s="737"/>
      <c r="J11" s="737"/>
      <c r="K11" s="737"/>
      <c r="L11" s="737"/>
      <c r="M11" s="737"/>
      <c r="N11" s="737"/>
      <c r="O11" s="737"/>
      <c r="P11" s="737"/>
      <c r="Q11" s="738"/>
      <c r="R11" s="738"/>
      <c r="S11" s="738"/>
      <c r="T11" s="738"/>
      <c r="U11" s="738"/>
      <c r="V11" s="738"/>
      <c r="W11" s="738"/>
      <c r="X11" s="738"/>
    </row>
    <row r="12" spans="1:24">
      <c r="A12" s="1317"/>
      <c r="B12" s="741" t="s">
        <v>101</v>
      </c>
      <c r="C12" s="744" t="s">
        <v>102</v>
      </c>
      <c r="D12" s="737"/>
      <c r="E12" s="737"/>
      <c r="F12" s="737"/>
      <c r="G12" s="737"/>
      <c r="H12" s="737"/>
      <c r="I12" s="737"/>
      <c r="J12" s="737"/>
      <c r="K12" s="737"/>
      <c r="L12" s="737"/>
      <c r="M12" s="737"/>
      <c r="N12" s="737"/>
      <c r="O12" s="737"/>
      <c r="P12" s="737"/>
      <c r="Q12" s="738"/>
      <c r="R12" s="738"/>
      <c r="S12" s="738"/>
      <c r="T12" s="738"/>
      <c r="U12" s="738"/>
      <c r="V12" s="738"/>
      <c r="W12" s="738"/>
      <c r="X12" s="738"/>
    </row>
    <row r="13" spans="1:24">
      <c r="A13" s="1317"/>
      <c r="B13" s="741" t="s">
        <v>103</v>
      </c>
      <c r="C13" s="744" t="s">
        <v>100</v>
      </c>
      <c r="D13" s="737"/>
      <c r="E13" s="737"/>
      <c r="F13" s="737"/>
      <c r="G13" s="737"/>
      <c r="H13" s="737"/>
      <c r="I13" s="737"/>
      <c r="J13" s="737"/>
      <c r="K13" s="737"/>
      <c r="L13" s="737"/>
      <c r="M13" s="737"/>
      <c r="N13" s="737"/>
      <c r="O13" s="737"/>
      <c r="P13" s="737"/>
      <c r="Q13" s="738"/>
      <c r="R13" s="738"/>
      <c r="S13" s="738"/>
      <c r="T13" s="738"/>
      <c r="U13" s="738"/>
      <c r="V13" s="738"/>
      <c r="W13" s="738"/>
      <c r="X13" s="738"/>
    </row>
    <row r="14" spans="1:24">
      <c r="A14" s="1317"/>
      <c r="B14" s="741" t="s">
        <v>104</v>
      </c>
      <c r="C14" s="744" t="s">
        <v>100</v>
      </c>
      <c r="D14" s="737"/>
      <c r="E14" s="737"/>
      <c r="F14" s="737"/>
      <c r="G14" s="737"/>
      <c r="H14" s="737"/>
      <c r="I14" s="737"/>
      <c r="J14" s="737"/>
      <c r="K14" s="737"/>
      <c r="L14" s="737"/>
      <c r="M14" s="737"/>
      <c r="N14" s="737"/>
      <c r="O14" s="737"/>
      <c r="P14" s="737"/>
      <c r="Q14" s="738"/>
      <c r="R14" s="738"/>
      <c r="S14" s="738"/>
      <c r="T14" s="738"/>
      <c r="U14" s="738"/>
      <c r="V14" s="738"/>
      <c r="W14" s="738"/>
      <c r="X14" s="738"/>
    </row>
    <row r="15" spans="1:24">
      <c r="A15" s="1317"/>
      <c r="B15" s="741" t="s">
        <v>105</v>
      </c>
      <c r="C15" s="744" t="s">
        <v>178</v>
      </c>
      <c r="D15" s="737"/>
      <c r="E15" s="737"/>
      <c r="F15" s="737"/>
      <c r="G15" s="737"/>
      <c r="H15" s="737"/>
      <c r="I15" s="737"/>
      <c r="J15" s="737"/>
      <c r="K15" s="737"/>
      <c r="L15" s="737"/>
      <c r="M15" s="737"/>
      <c r="N15" s="737"/>
      <c r="O15" s="737"/>
      <c r="P15" s="737"/>
      <c r="Q15" s="738"/>
      <c r="R15" s="738"/>
      <c r="S15" s="738"/>
      <c r="T15" s="738"/>
      <c r="U15" s="738"/>
      <c r="V15" s="738"/>
      <c r="W15" s="738"/>
      <c r="X15" s="738"/>
    </row>
    <row r="16" spans="1:24">
      <c r="A16" s="1317"/>
      <c r="B16" s="741" t="s">
        <v>106</v>
      </c>
      <c r="C16" s="744" t="s">
        <v>178</v>
      </c>
      <c r="D16" s="737"/>
      <c r="E16" s="737"/>
      <c r="F16" s="737"/>
      <c r="G16" s="737"/>
      <c r="H16" s="737"/>
      <c r="I16" s="737"/>
      <c r="J16" s="737"/>
      <c r="K16" s="737"/>
      <c r="L16" s="737"/>
      <c r="M16" s="737"/>
      <c r="N16" s="737"/>
      <c r="O16" s="737"/>
      <c r="P16" s="737"/>
      <c r="Q16" s="738"/>
      <c r="R16" s="738"/>
      <c r="S16" s="738"/>
      <c r="T16" s="738"/>
      <c r="U16" s="738"/>
      <c r="V16" s="738"/>
      <c r="W16" s="738"/>
      <c r="X16" s="738"/>
    </row>
    <row r="17" spans="1:24" ht="96.75" customHeight="1">
      <c r="A17" s="1317"/>
      <c r="B17" s="741" t="s">
        <v>108</v>
      </c>
      <c r="C17" s="744" t="s">
        <v>1555</v>
      </c>
      <c r="D17" s="737"/>
      <c r="E17" s="737"/>
      <c r="F17" s="737"/>
      <c r="G17" s="737"/>
      <c r="H17" s="737"/>
      <c r="I17" s="737"/>
      <c r="J17" s="737"/>
      <c r="K17" s="737"/>
      <c r="L17" s="737"/>
      <c r="M17" s="737"/>
      <c r="N17" s="737"/>
      <c r="O17" s="737"/>
      <c r="P17" s="737"/>
      <c r="Q17" s="738"/>
      <c r="R17" s="738"/>
      <c r="S17" s="738"/>
      <c r="T17" s="738"/>
      <c r="U17" s="738"/>
      <c r="V17" s="738"/>
      <c r="W17" s="738"/>
      <c r="X17" s="738"/>
    </row>
    <row r="18" spans="1:24" ht="33">
      <c r="A18" s="1317"/>
      <c r="B18" s="741" t="s">
        <v>365</v>
      </c>
      <c r="C18" s="744" t="s">
        <v>351</v>
      </c>
      <c r="D18" s="737"/>
      <c r="E18" s="737"/>
      <c r="F18" s="737"/>
      <c r="G18" s="737"/>
      <c r="H18" s="737"/>
      <c r="I18" s="737"/>
      <c r="J18" s="737"/>
      <c r="K18" s="737"/>
      <c r="L18" s="737"/>
      <c r="M18" s="737"/>
      <c r="N18" s="737"/>
      <c r="O18" s="737"/>
      <c r="P18" s="737"/>
      <c r="Q18" s="738"/>
      <c r="R18" s="738"/>
      <c r="S18" s="738"/>
      <c r="T18" s="738"/>
      <c r="U18" s="738"/>
      <c r="V18" s="738"/>
      <c r="W18" s="738"/>
      <c r="X18" s="738"/>
    </row>
    <row r="19" spans="1:24">
      <c r="A19" s="1317"/>
      <c r="B19" s="741" t="s">
        <v>111</v>
      </c>
      <c r="C19" s="744" t="s">
        <v>178</v>
      </c>
      <c r="D19" s="737"/>
      <c r="E19" s="737"/>
      <c r="F19" s="737"/>
      <c r="G19" s="737"/>
      <c r="H19" s="737"/>
      <c r="I19" s="737"/>
      <c r="J19" s="737"/>
      <c r="K19" s="737"/>
      <c r="L19" s="737"/>
      <c r="M19" s="737"/>
      <c r="N19" s="737"/>
      <c r="O19" s="737"/>
      <c r="P19" s="737"/>
      <c r="Q19" s="738"/>
      <c r="R19" s="738"/>
      <c r="S19" s="738"/>
      <c r="T19" s="738"/>
      <c r="U19" s="738"/>
      <c r="V19" s="738"/>
      <c r="W19" s="738"/>
      <c r="X19" s="738"/>
    </row>
    <row r="20" spans="1:24">
      <c r="A20" s="1317"/>
      <c r="B20" s="741" t="s">
        <v>1159</v>
      </c>
      <c r="C20" s="744" t="s">
        <v>100</v>
      </c>
      <c r="D20" s="737"/>
      <c r="E20" s="737"/>
      <c r="F20" s="737"/>
      <c r="G20" s="737"/>
      <c r="H20" s="737"/>
      <c r="I20" s="737"/>
      <c r="J20" s="737"/>
      <c r="K20" s="737"/>
      <c r="L20" s="737"/>
      <c r="M20" s="737"/>
      <c r="N20" s="737"/>
      <c r="O20" s="737"/>
      <c r="P20" s="737"/>
      <c r="Q20" s="738"/>
      <c r="R20" s="738"/>
      <c r="S20" s="738"/>
      <c r="T20" s="738"/>
      <c r="U20" s="738"/>
      <c r="V20" s="738"/>
      <c r="W20" s="738"/>
      <c r="X20" s="738"/>
    </row>
    <row r="21" spans="1:24">
      <c r="A21" s="1317"/>
      <c r="B21" s="741" t="s">
        <v>113</v>
      </c>
      <c r="C21" s="744" t="s">
        <v>178</v>
      </c>
      <c r="D21" s="737"/>
      <c r="E21" s="737"/>
      <c r="F21" s="737"/>
      <c r="G21" s="737"/>
      <c r="H21" s="737"/>
      <c r="I21" s="737"/>
      <c r="J21" s="737"/>
      <c r="K21" s="737"/>
      <c r="L21" s="737"/>
      <c r="M21" s="737"/>
      <c r="N21" s="737"/>
      <c r="O21" s="737"/>
      <c r="P21" s="737"/>
      <c r="Q21" s="738"/>
      <c r="R21" s="738"/>
      <c r="S21" s="738"/>
      <c r="T21" s="738"/>
      <c r="U21" s="738"/>
      <c r="V21" s="738"/>
      <c r="W21" s="738"/>
      <c r="X21" s="738"/>
    </row>
    <row r="22" spans="1:24">
      <c r="A22" s="1317"/>
      <c r="B22" s="741" t="s">
        <v>114</v>
      </c>
      <c r="C22" s="744" t="s">
        <v>178</v>
      </c>
      <c r="D22" s="737"/>
      <c r="E22" s="737"/>
      <c r="F22" s="737"/>
      <c r="G22" s="737"/>
      <c r="H22" s="737"/>
      <c r="I22" s="737"/>
      <c r="J22" s="737"/>
      <c r="K22" s="737"/>
      <c r="L22" s="737"/>
      <c r="M22" s="737"/>
      <c r="N22" s="737"/>
      <c r="O22" s="737"/>
      <c r="P22" s="737"/>
      <c r="Q22" s="738"/>
      <c r="R22" s="738"/>
      <c r="S22" s="738"/>
      <c r="T22" s="738"/>
      <c r="U22" s="738"/>
      <c r="V22" s="738"/>
      <c r="W22" s="738"/>
      <c r="X22" s="738"/>
    </row>
    <row r="23" spans="1:24">
      <c r="A23" s="1317"/>
      <c r="B23" s="741" t="s">
        <v>115</v>
      </c>
      <c r="C23" s="744" t="s">
        <v>178</v>
      </c>
      <c r="D23" s="737"/>
      <c r="E23" s="737"/>
      <c r="F23" s="737"/>
      <c r="G23" s="737"/>
      <c r="H23" s="737"/>
      <c r="I23" s="737"/>
      <c r="J23" s="737"/>
      <c r="K23" s="737"/>
      <c r="L23" s="737"/>
      <c r="M23" s="737"/>
      <c r="N23" s="737"/>
      <c r="O23" s="737"/>
      <c r="P23" s="737"/>
      <c r="Q23" s="738"/>
      <c r="R23" s="738"/>
      <c r="S23" s="738"/>
      <c r="T23" s="738"/>
      <c r="U23" s="738"/>
      <c r="V23" s="738"/>
      <c r="W23" s="738"/>
      <c r="X23" s="738"/>
    </row>
    <row r="24" spans="1:24">
      <c r="A24" s="1317"/>
      <c r="B24" s="741" t="s">
        <v>116</v>
      </c>
      <c r="C24" s="744" t="s">
        <v>178</v>
      </c>
      <c r="D24" s="737"/>
      <c r="E24" s="737"/>
      <c r="F24" s="737"/>
      <c r="G24" s="737"/>
      <c r="H24" s="737"/>
      <c r="I24" s="737"/>
      <c r="J24" s="737"/>
      <c r="K24" s="737"/>
      <c r="L24" s="737"/>
      <c r="M24" s="737"/>
      <c r="N24" s="737"/>
      <c r="O24" s="737"/>
      <c r="P24" s="737"/>
      <c r="Q24" s="738"/>
      <c r="R24" s="738"/>
      <c r="S24" s="738"/>
      <c r="T24" s="738"/>
      <c r="U24" s="738"/>
      <c r="V24" s="738"/>
      <c r="W24" s="738"/>
      <c r="X24" s="738"/>
    </row>
    <row r="25" spans="1:24">
      <c r="A25" s="1317"/>
      <c r="B25" s="741" t="s">
        <v>117</v>
      </c>
      <c r="C25" s="744" t="s">
        <v>118</v>
      </c>
      <c r="D25" s="737"/>
      <c r="E25" s="737"/>
      <c r="F25" s="737"/>
      <c r="G25" s="737"/>
      <c r="H25" s="737"/>
      <c r="I25" s="737"/>
      <c r="J25" s="737"/>
      <c r="K25" s="737"/>
      <c r="L25" s="737"/>
      <c r="M25" s="737"/>
      <c r="N25" s="737"/>
      <c r="O25" s="737"/>
      <c r="P25" s="737"/>
      <c r="Q25" s="738"/>
      <c r="R25" s="738"/>
      <c r="S25" s="738"/>
      <c r="T25" s="738"/>
      <c r="U25" s="738"/>
      <c r="V25" s="738"/>
      <c r="W25" s="738"/>
      <c r="X25" s="738"/>
    </row>
    <row r="26" spans="1:24">
      <c r="A26" s="1317"/>
      <c r="B26" s="741" t="s">
        <v>119</v>
      </c>
      <c r="C26" s="744" t="s">
        <v>178</v>
      </c>
      <c r="D26" s="737"/>
      <c r="E26" s="737"/>
      <c r="F26" s="737"/>
      <c r="G26" s="737"/>
      <c r="H26" s="737"/>
      <c r="I26" s="737"/>
      <c r="J26" s="737"/>
      <c r="K26" s="737"/>
      <c r="L26" s="737"/>
      <c r="M26" s="737"/>
      <c r="N26" s="737"/>
      <c r="O26" s="737"/>
      <c r="P26" s="737"/>
      <c r="Q26" s="738"/>
      <c r="R26" s="738"/>
      <c r="S26" s="738"/>
      <c r="T26" s="738"/>
      <c r="U26" s="738"/>
      <c r="V26" s="738"/>
      <c r="W26" s="738"/>
      <c r="X26" s="738"/>
    </row>
    <row r="27" spans="1:24">
      <c r="A27" s="1317"/>
      <c r="B27" s="741" t="s">
        <v>120</v>
      </c>
      <c r="C27" s="744" t="s">
        <v>252</v>
      </c>
      <c r="D27" s="737"/>
      <c r="E27" s="737"/>
      <c r="F27" s="737"/>
      <c r="G27" s="737"/>
      <c r="H27" s="737"/>
      <c r="I27" s="737"/>
      <c r="J27" s="737"/>
      <c r="K27" s="737"/>
      <c r="L27" s="737"/>
      <c r="M27" s="737"/>
      <c r="N27" s="737"/>
      <c r="O27" s="737"/>
      <c r="P27" s="737"/>
      <c r="Q27" s="738"/>
      <c r="R27" s="738"/>
      <c r="S27" s="738"/>
      <c r="T27" s="738"/>
      <c r="U27" s="738"/>
      <c r="V27" s="738"/>
      <c r="W27" s="738"/>
      <c r="X27" s="738"/>
    </row>
    <row r="28" spans="1:24">
      <c r="A28" s="1317"/>
      <c r="B28" s="741" t="s">
        <v>122</v>
      </c>
      <c r="C28" s="744" t="s">
        <v>123</v>
      </c>
      <c r="D28" s="737"/>
      <c r="E28" s="737"/>
      <c r="F28" s="737"/>
      <c r="G28" s="737"/>
      <c r="H28" s="737"/>
      <c r="I28" s="737"/>
      <c r="J28" s="737"/>
      <c r="K28" s="737"/>
      <c r="L28" s="737"/>
      <c r="M28" s="737"/>
      <c r="N28" s="737"/>
      <c r="O28" s="737"/>
      <c r="P28" s="737"/>
      <c r="Q28" s="738"/>
      <c r="R28" s="738"/>
      <c r="S28" s="738"/>
      <c r="T28" s="738"/>
      <c r="U28" s="738"/>
      <c r="V28" s="738"/>
      <c r="W28" s="738"/>
      <c r="X28" s="738"/>
    </row>
    <row r="29" spans="1:24">
      <c r="A29" s="1317"/>
      <c r="B29" s="741" t="s">
        <v>124</v>
      </c>
      <c r="C29" s="744" t="s">
        <v>125</v>
      </c>
      <c r="D29" s="737"/>
      <c r="E29" s="737"/>
      <c r="F29" s="737"/>
      <c r="G29" s="737"/>
      <c r="H29" s="737"/>
      <c r="I29" s="737"/>
      <c r="J29" s="737"/>
      <c r="K29" s="737"/>
      <c r="L29" s="737"/>
      <c r="M29" s="737"/>
      <c r="N29" s="737"/>
      <c r="O29" s="737"/>
      <c r="P29" s="737"/>
      <c r="Q29" s="738"/>
      <c r="R29" s="738"/>
      <c r="S29" s="738"/>
      <c r="T29" s="738"/>
      <c r="U29" s="738"/>
      <c r="V29" s="738"/>
      <c r="W29" s="738"/>
      <c r="X29" s="738"/>
    </row>
    <row r="30" spans="1:24" ht="33">
      <c r="A30" s="1317"/>
      <c r="B30" s="741" t="s">
        <v>126</v>
      </c>
      <c r="C30" s="744" t="s">
        <v>423</v>
      </c>
      <c r="D30" s="737"/>
      <c r="E30" s="737"/>
      <c r="F30" s="737"/>
      <c r="G30" s="737"/>
      <c r="H30" s="737"/>
      <c r="I30" s="737"/>
      <c r="J30" s="737"/>
      <c r="K30" s="737"/>
      <c r="L30" s="737"/>
      <c r="M30" s="737"/>
      <c r="N30" s="737"/>
      <c r="O30" s="737"/>
      <c r="P30" s="737"/>
      <c r="Q30" s="738"/>
      <c r="R30" s="738"/>
      <c r="S30" s="738"/>
      <c r="T30" s="738"/>
      <c r="U30" s="738"/>
      <c r="V30" s="738"/>
      <c r="W30" s="738"/>
      <c r="X30" s="738"/>
    </row>
    <row r="31" spans="1:24">
      <c r="A31" s="1317"/>
      <c r="B31" s="741" t="s">
        <v>128</v>
      </c>
      <c r="C31" s="751" t="s">
        <v>366</v>
      </c>
      <c r="D31" s="737"/>
      <c r="E31" s="737"/>
      <c r="F31" s="737"/>
      <c r="G31" s="737"/>
      <c r="H31" s="737"/>
      <c r="I31" s="737"/>
      <c r="J31" s="737"/>
      <c r="K31" s="737"/>
      <c r="L31" s="737"/>
      <c r="M31" s="737"/>
      <c r="N31" s="737"/>
      <c r="O31" s="737"/>
      <c r="P31" s="737"/>
      <c r="Q31" s="738"/>
      <c r="R31" s="738"/>
      <c r="S31" s="738"/>
      <c r="T31" s="738"/>
      <c r="U31" s="738"/>
      <c r="V31" s="738"/>
      <c r="W31" s="738"/>
      <c r="X31" s="738"/>
    </row>
    <row r="32" spans="1:24" ht="33.5" thickBot="1">
      <c r="A32" s="1318"/>
      <c r="B32" s="752" t="s">
        <v>129</v>
      </c>
      <c r="C32" s="753" t="s">
        <v>367</v>
      </c>
      <c r="D32" s="737"/>
      <c r="E32" s="737"/>
      <c r="F32" s="737"/>
      <c r="G32" s="737"/>
      <c r="H32" s="737"/>
      <c r="I32" s="737"/>
      <c r="J32" s="737"/>
      <c r="K32" s="737"/>
      <c r="L32" s="737"/>
      <c r="M32" s="737"/>
      <c r="N32" s="737"/>
      <c r="O32" s="737"/>
      <c r="P32" s="737"/>
      <c r="Q32" s="738"/>
      <c r="R32" s="738"/>
      <c r="S32" s="738"/>
      <c r="T32" s="738"/>
      <c r="U32" s="738"/>
      <c r="V32" s="738"/>
      <c r="W32" s="738"/>
      <c r="X32" s="738"/>
    </row>
    <row r="33" spans="1:24">
      <c r="A33" s="1319" t="s">
        <v>130</v>
      </c>
      <c r="B33" s="754" t="s">
        <v>131</v>
      </c>
      <c r="C33" s="742" t="s">
        <v>1549</v>
      </c>
      <c r="D33" s="737"/>
      <c r="E33" s="737"/>
      <c r="F33" s="737"/>
      <c r="G33" s="737"/>
      <c r="H33" s="737"/>
      <c r="I33" s="737"/>
      <c r="J33" s="737"/>
      <c r="K33" s="737"/>
      <c r="L33" s="737"/>
      <c r="M33" s="737"/>
      <c r="N33" s="737"/>
      <c r="O33" s="737"/>
      <c r="P33" s="737"/>
      <c r="Q33" s="738"/>
      <c r="R33" s="738"/>
      <c r="S33" s="738"/>
      <c r="T33" s="738"/>
      <c r="U33" s="738"/>
      <c r="V33" s="738"/>
      <c r="W33" s="738"/>
      <c r="X33" s="738"/>
    </row>
    <row r="34" spans="1:24">
      <c r="A34" s="1317"/>
      <c r="B34" s="741" t="s">
        <v>132</v>
      </c>
      <c r="C34" s="743" t="s">
        <v>1556</v>
      </c>
      <c r="D34" s="737"/>
      <c r="E34" s="737"/>
      <c r="F34" s="737"/>
      <c r="G34" s="737"/>
      <c r="H34" s="737"/>
      <c r="I34" s="737"/>
      <c r="J34" s="737"/>
      <c r="K34" s="737"/>
      <c r="L34" s="737"/>
      <c r="M34" s="737"/>
      <c r="N34" s="737"/>
      <c r="O34" s="737"/>
      <c r="P34" s="737"/>
      <c r="Q34" s="738"/>
      <c r="R34" s="738"/>
      <c r="S34" s="738"/>
      <c r="T34" s="738"/>
      <c r="U34" s="738"/>
      <c r="V34" s="738"/>
      <c r="W34" s="738"/>
      <c r="X34" s="738"/>
    </row>
    <row r="35" spans="1:24">
      <c r="A35" s="1317"/>
      <c r="B35" s="741" t="s">
        <v>133</v>
      </c>
      <c r="C35" s="743" t="s">
        <v>134</v>
      </c>
      <c r="D35" s="737"/>
      <c r="E35" s="737"/>
      <c r="F35" s="737"/>
      <c r="G35" s="737"/>
      <c r="H35" s="737"/>
      <c r="I35" s="737"/>
      <c r="J35" s="737"/>
      <c r="K35" s="737"/>
      <c r="L35" s="737"/>
      <c r="M35" s="737"/>
      <c r="N35" s="737"/>
      <c r="O35" s="737"/>
      <c r="P35" s="737"/>
      <c r="Q35" s="738"/>
      <c r="R35" s="738"/>
      <c r="S35" s="738"/>
      <c r="T35" s="738"/>
      <c r="U35" s="738"/>
      <c r="V35" s="738"/>
      <c r="W35" s="738"/>
      <c r="X35" s="738"/>
    </row>
    <row r="36" spans="1:24">
      <c r="A36" s="1317"/>
      <c r="B36" s="741" t="s">
        <v>135</v>
      </c>
      <c r="C36" s="745" t="s">
        <v>178</v>
      </c>
      <c r="D36" s="737"/>
      <c r="E36" s="737"/>
      <c r="F36" s="737"/>
      <c r="G36" s="737"/>
      <c r="H36" s="737"/>
      <c r="I36" s="737"/>
      <c r="J36" s="737"/>
      <c r="K36" s="737"/>
      <c r="L36" s="737"/>
      <c r="M36" s="737"/>
      <c r="N36" s="737"/>
      <c r="O36" s="737"/>
      <c r="P36" s="737"/>
      <c r="Q36" s="738"/>
      <c r="R36" s="738"/>
      <c r="S36" s="738"/>
      <c r="T36" s="738"/>
      <c r="U36" s="738"/>
      <c r="V36" s="738"/>
      <c r="W36" s="738"/>
      <c r="X36" s="738"/>
    </row>
    <row r="37" spans="1:24">
      <c r="A37" s="1317"/>
      <c r="B37" s="741" t="s">
        <v>136</v>
      </c>
      <c r="C37" s="745" t="s">
        <v>178</v>
      </c>
      <c r="D37" s="737"/>
      <c r="E37" s="737"/>
      <c r="F37" s="737"/>
      <c r="G37" s="737"/>
      <c r="H37" s="737"/>
      <c r="I37" s="737"/>
      <c r="J37" s="737"/>
      <c r="K37" s="737"/>
      <c r="L37" s="737"/>
      <c r="M37" s="737"/>
      <c r="N37" s="737"/>
      <c r="O37" s="737"/>
      <c r="P37" s="737"/>
      <c r="Q37" s="738"/>
      <c r="R37" s="738"/>
      <c r="S37" s="738"/>
      <c r="T37" s="738"/>
      <c r="U37" s="738"/>
      <c r="V37" s="738"/>
      <c r="W37" s="738"/>
      <c r="X37" s="738"/>
    </row>
    <row r="38" spans="1:24" ht="18.5" thickBot="1">
      <c r="A38" s="1318"/>
      <c r="B38" s="755" t="s">
        <v>137</v>
      </c>
      <c r="C38" s="756" t="s">
        <v>102</v>
      </c>
      <c r="D38" s="737"/>
      <c r="E38" s="737"/>
      <c r="F38" s="737"/>
      <c r="G38" s="737"/>
      <c r="H38" s="737"/>
      <c r="I38" s="737"/>
      <c r="J38" s="737"/>
      <c r="K38" s="737"/>
      <c r="L38" s="737"/>
      <c r="M38" s="737"/>
      <c r="N38" s="737"/>
      <c r="O38" s="737"/>
      <c r="P38" s="737"/>
      <c r="Q38" s="738"/>
      <c r="R38" s="738"/>
      <c r="S38" s="738"/>
      <c r="T38" s="738"/>
      <c r="U38" s="738"/>
      <c r="V38" s="738"/>
      <c r="W38" s="738"/>
      <c r="X38" s="738"/>
    </row>
    <row r="39" spans="1:24">
      <c r="A39" s="1319" t="s">
        <v>138</v>
      </c>
      <c r="B39" s="754" t="s">
        <v>139</v>
      </c>
      <c r="C39" s="757" t="s">
        <v>100</v>
      </c>
      <c r="D39" s="737"/>
      <c r="E39" s="737"/>
      <c r="F39" s="737"/>
      <c r="G39" s="737"/>
      <c r="H39" s="737"/>
      <c r="I39" s="737"/>
      <c r="J39" s="737"/>
      <c r="K39" s="737"/>
      <c r="L39" s="737"/>
      <c r="M39" s="737"/>
      <c r="N39" s="737"/>
      <c r="O39" s="737"/>
      <c r="P39" s="737"/>
      <c r="Q39" s="738"/>
      <c r="R39" s="738"/>
      <c r="S39" s="738"/>
      <c r="T39" s="738"/>
      <c r="U39" s="738"/>
      <c r="V39" s="738"/>
      <c r="W39" s="738"/>
      <c r="X39" s="738"/>
    </row>
    <row r="40" spans="1:24">
      <c r="A40" s="1317"/>
      <c r="B40" s="741" t="s">
        <v>140</v>
      </c>
      <c r="C40" s="745" t="s">
        <v>178</v>
      </c>
      <c r="D40" s="737"/>
      <c r="E40" s="737"/>
      <c r="F40" s="737"/>
      <c r="G40" s="737"/>
      <c r="H40" s="737"/>
      <c r="I40" s="737"/>
      <c r="J40" s="737"/>
      <c r="K40" s="737"/>
      <c r="L40" s="737"/>
      <c r="M40" s="737"/>
      <c r="N40" s="737"/>
      <c r="O40" s="737"/>
      <c r="P40" s="737"/>
      <c r="Q40" s="738"/>
      <c r="R40" s="738"/>
      <c r="S40" s="738"/>
      <c r="T40" s="738"/>
      <c r="U40" s="738"/>
      <c r="V40" s="738"/>
      <c r="W40" s="738"/>
      <c r="X40" s="738"/>
    </row>
    <row r="41" spans="1:24">
      <c r="A41" s="1317"/>
      <c r="B41" s="741" t="s">
        <v>141</v>
      </c>
      <c r="C41" s="745" t="s">
        <v>178</v>
      </c>
      <c r="D41" s="737"/>
      <c r="E41" s="737"/>
      <c r="F41" s="737"/>
      <c r="G41" s="737"/>
      <c r="H41" s="737"/>
      <c r="I41" s="737"/>
      <c r="J41" s="737"/>
      <c r="K41" s="737"/>
      <c r="L41" s="737"/>
      <c r="M41" s="737"/>
      <c r="N41" s="737"/>
      <c r="O41" s="737"/>
      <c r="P41" s="737"/>
      <c r="Q41" s="738"/>
      <c r="R41" s="738"/>
      <c r="S41" s="738"/>
      <c r="T41" s="738"/>
      <c r="U41" s="738"/>
      <c r="V41" s="738"/>
      <c r="W41" s="738"/>
      <c r="X41" s="738"/>
    </row>
    <row r="42" spans="1:24">
      <c r="A42" s="1317"/>
      <c r="B42" s="741" t="s">
        <v>142</v>
      </c>
      <c r="C42" s="745" t="s">
        <v>161</v>
      </c>
      <c r="D42" s="737"/>
      <c r="E42" s="737"/>
      <c r="F42" s="737"/>
      <c r="G42" s="737"/>
      <c r="H42" s="737"/>
      <c r="I42" s="737"/>
      <c r="J42" s="737"/>
      <c r="K42" s="737"/>
      <c r="L42" s="737"/>
      <c r="M42" s="737"/>
      <c r="N42" s="737"/>
      <c r="O42" s="737"/>
      <c r="P42" s="737"/>
      <c r="Q42" s="738"/>
      <c r="R42" s="738"/>
      <c r="S42" s="738"/>
      <c r="T42" s="738"/>
      <c r="U42" s="738"/>
      <c r="V42" s="738"/>
      <c r="W42" s="738"/>
      <c r="X42" s="738"/>
    </row>
    <row r="43" spans="1:24">
      <c r="A43" s="1317"/>
      <c r="B43" s="741" t="s">
        <v>143</v>
      </c>
      <c r="C43" s="745" t="s">
        <v>178</v>
      </c>
      <c r="D43" s="737"/>
      <c r="E43" s="737"/>
      <c r="F43" s="737"/>
      <c r="G43" s="737"/>
      <c r="H43" s="737"/>
      <c r="I43" s="737"/>
      <c r="J43" s="737"/>
      <c r="K43" s="737"/>
      <c r="L43" s="737"/>
      <c r="M43" s="737"/>
      <c r="N43" s="737"/>
      <c r="O43" s="737"/>
      <c r="P43" s="737"/>
      <c r="Q43" s="738"/>
      <c r="R43" s="738"/>
      <c r="S43" s="738"/>
      <c r="T43" s="738"/>
      <c r="U43" s="738"/>
      <c r="V43" s="738"/>
      <c r="W43" s="738"/>
      <c r="X43" s="738"/>
    </row>
    <row r="44" spans="1:24" ht="18.5" thickBot="1">
      <c r="A44" s="1318"/>
      <c r="B44" s="755" t="s">
        <v>144</v>
      </c>
      <c r="C44" s="753" t="s">
        <v>178</v>
      </c>
      <c r="D44" s="737"/>
      <c r="E44" s="737"/>
      <c r="F44" s="737"/>
      <c r="G44" s="737"/>
      <c r="H44" s="737"/>
      <c r="I44" s="737"/>
      <c r="J44" s="737"/>
      <c r="K44" s="737"/>
      <c r="L44" s="737"/>
      <c r="M44" s="737"/>
      <c r="N44" s="737"/>
      <c r="O44" s="737"/>
      <c r="P44" s="737"/>
      <c r="Q44" s="738"/>
      <c r="R44" s="738"/>
      <c r="S44" s="738"/>
      <c r="T44" s="738"/>
      <c r="U44" s="738"/>
      <c r="V44" s="738"/>
      <c r="W44" s="738"/>
      <c r="X44" s="738"/>
    </row>
    <row r="45" spans="1:24">
      <c r="A45" s="1319" t="s">
        <v>145</v>
      </c>
      <c r="B45" s="754" t="s">
        <v>146</v>
      </c>
      <c r="C45" s="758" t="s">
        <v>102</v>
      </c>
      <c r="D45" s="737"/>
      <c r="E45" s="737"/>
      <c r="F45" s="737"/>
      <c r="G45" s="737"/>
      <c r="H45" s="737"/>
      <c r="I45" s="737"/>
      <c r="J45" s="737"/>
      <c r="K45" s="737"/>
      <c r="L45" s="737"/>
      <c r="M45" s="737"/>
      <c r="N45" s="737"/>
      <c r="O45" s="737"/>
      <c r="P45" s="737"/>
      <c r="Q45" s="738"/>
      <c r="R45" s="738"/>
      <c r="S45" s="738"/>
      <c r="T45" s="738"/>
      <c r="U45" s="738"/>
      <c r="V45" s="738"/>
      <c r="W45" s="738"/>
      <c r="X45" s="738"/>
    </row>
    <row r="46" spans="1:24">
      <c r="A46" s="1317"/>
      <c r="B46" s="741" t="s">
        <v>148</v>
      </c>
      <c r="C46" s="743" t="s">
        <v>1557</v>
      </c>
      <c r="D46" s="737"/>
      <c r="E46" s="737"/>
      <c r="F46" s="737"/>
      <c r="G46" s="737"/>
      <c r="H46" s="737"/>
      <c r="I46" s="737"/>
      <c r="J46" s="737"/>
      <c r="K46" s="737"/>
      <c r="L46" s="737"/>
      <c r="M46" s="737"/>
      <c r="N46" s="737"/>
      <c r="O46" s="737"/>
      <c r="P46" s="737"/>
      <c r="Q46" s="738"/>
      <c r="R46" s="738"/>
      <c r="S46" s="738"/>
      <c r="T46" s="738"/>
      <c r="U46" s="738"/>
      <c r="V46" s="738"/>
      <c r="W46" s="738"/>
      <c r="X46" s="738"/>
    </row>
    <row r="47" spans="1:24" ht="18.5" thickBot="1">
      <c r="A47" s="1318"/>
      <c r="B47" s="755" t="s">
        <v>149</v>
      </c>
      <c r="C47" s="756" t="s">
        <v>178</v>
      </c>
      <c r="D47" s="737"/>
      <c r="E47" s="737"/>
      <c r="F47" s="737"/>
      <c r="G47" s="737"/>
      <c r="H47" s="737"/>
      <c r="I47" s="737"/>
      <c r="J47" s="737"/>
      <c r="K47" s="737"/>
      <c r="L47" s="737"/>
      <c r="M47" s="737"/>
      <c r="N47" s="737"/>
      <c r="O47" s="737"/>
      <c r="P47" s="737"/>
      <c r="Q47" s="738"/>
      <c r="R47" s="738"/>
      <c r="S47" s="738"/>
      <c r="T47" s="738"/>
      <c r="U47" s="738"/>
      <c r="V47" s="738"/>
      <c r="W47" s="738"/>
      <c r="X47" s="738"/>
    </row>
    <row r="48" spans="1:24">
      <c r="A48" s="1316" t="s">
        <v>368</v>
      </c>
      <c r="B48" s="759" t="s">
        <v>151</v>
      </c>
      <c r="C48" s="758" t="s">
        <v>102</v>
      </c>
      <c r="D48" s="737"/>
      <c r="E48" s="737"/>
      <c r="F48" s="737"/>
      <c r="G48" s="737"/>
      <c r="H48" s="737"/>
      <c r="I48" s="737"/>
      <c r="J48" s="737"/>
      <c r="K48" s="737"/>
      <c r="L48" s="737"/>
      <c r="M48" s="737"/>
      <c r="N48" s="737"/>
      <c r="O48" s="737"/>
      <c r="P48" s="737"/>
      <c r="Q48" s="738"/>
      <c r="R48" s="738"/>
      <c r="S48" s="738"/>
      <c r="T48" s="738"/>
      <c r="U48" s="738"/>
      <c r="V48" s="738"/>
      <c r="W48" s="738"/>
      <c r="X48" s="738"/>
    </row>
    <row r="49" spans="1:24">
      <c r="A49" s="1317"/>
      <c r="B49" s="741" t="s">
        <v>152</v>
      </c>
      <c r="C49" s="743" t="s">
        <v>1558</v>
      </c>
      <c r="D49" s="737"/>
      <c r="E49" s="737"/>
      <c r="F49" s="737"/>
      <c r="G49" s="737"/>
      <c r="H49" s="737"/>
      <c r="I49" s="737"/>
      <c r="J49" s="737"/>
      <c r="K49" s="737"/>
      <c r="L49" s="737"/>
      <c r="M49" s="737"/>
      <c r="N49" s="737"/>
      <c r="O49" s="737"/>
      <c r="P49" s="737"/>
      <c r="Q49" s="738"/>
      <c r="R49" s="738"/>
      <c r="S49" s="738"/>
      <c r="T49" s="738"/>
      <c r="U49" s="738"/>
      <c r="V49" s="738"/>
      <c r="W49" s="738"/>
      <c r="X49" s="738"/>
    </row>
    <row r="50" spans="1:24">
      <c r="A50" s="1317"/>
      <c r="B50" s="741" t="s">
        <v>153</v>
      </c>
      <c r="C50" s="743" t="s">
        <v>1559</v>
      </c>
      <c r="D50" s="737"/>
      <c r="E50" s="737"/>
      <c r="F50" s="737"/>
      <c r="G50" s="737"/>
      <c r="H50" s="737"/>
      <c r="I50" s="737"/>
      <c r="J50" s="737"/>
      <c r="K50" s="737"/>
      <c r="L50" s="737"/>
      <c r="M50" s="737"/>
      <c r="N50" s="737"/>
      <c r="O50" s="737"/>
      <c r="P50" s="737"/>
      <c r="Q50" s="738"/>
      <c r="R50" s="738"/>
      <c r="S50" s="738"/>
      <c r="T50" s="738"/>
      <c r="U50" s="738"/>
      <c r="V50" s="738"/>
      <c r="W50" s="738"/>
      <c r="X50" s="738"/>
    </row>
    <row r="51" spans="1:24">
      <c r="A51" s="1317"/>
      <c r="B51" s="741" t="s">
        <v>154</v>
      </c>
      <c r="C51" s="743" t="s">
        <v>428</v>
      </c>
      <c r="D51" s="737"/>
      <c r="E51" s="737"/>
      <c r="F51" s="737"/>
      <c r="G51" s="737"/>
      <c r="H51" s="737"/>
      <c r="I51" s="737"/>
      <c r="J51" s="737"/>
      <c r="K51" s="737"/>
      <c r="L51" s="737"/>
      <c r="M51" s="737"/>
      <c r="N51" s="737"/>
      <c r="O51" s="737"/>
      <c r="P51" s="737"/>
      <c r="Q51" s="738"/>
      <c r="R51" s="738"/>
      <c r="S51" s="738"/>
      <c r="T51" s="738"/>
      <c r="U51" s="738"/>
      <c r="V51" s="738"/>
      <c r="W51" s="738"/>
      <c r="X51" s="738"/>
    </row>
    <row r="52" spans="1:24">
      <c r="A52" s="1317"/>
      <c r="B52" s="741" t="s">
        <v>155</v>
      </c>
      <c r="C52" s="743" t="s">
        <v>1560</v>
      </c>
      <c r="D52" s="737"/>
      <c r="E52" s="737"/>
      <c r="F52" s="737"/>
      <c r="G52" s="737"/>
      <c r="H52" s="737"/>
      <c r="I52" s="737"/>
      <c r="J52" s="737"/>
      <c r="K52" s="737"/>
      <c r="L52" s="737"/>
      <c r="M52" s="737"/>
      <c r="N52" s="737"/>
      <c r="O52" s="737"/>
      <c r="P52" s="737"/>
      <c r="Q52" s="738"/>
      <c r="R52" s="738"/>
      <c r="S52" s="738"/>
      <c r="T52" s="738"/>
      <c r="U52" s="738"/>
      <c r="V52" s="738"/>
      <c r="W52" s="738"/>
      <c r="X52" s="738"/>
    </row>
    <row r="53" spans="1:24" ht="33">
      <c r="A53" s="1317"/>
      <c r="B53" s="741" t="s">
        <v>1168</v>
      </c>
      <c r="C53" s="743" t="s">
        <v>1561</v>
      </c>
      <c r="D53" s="737"/>
      <c r="E53" s="737"/>
      <c r="F53" s="737"/>
      <c r="G53" s="737"/>
      <c r="H53" s="737"/>
      <c r="I53" s="737"/>
      <c r="J53" s="737"/>
      <c r="K53" s="737"/>
      <c r="L53" s="737"/>
      <c r="M53" s="737"/>
      <c r="N53" s="737"/>
      <c r="O53" s="737"/>
      <c r="P53" s="737"/>
      <c r="Q53" s="738"/>
      <c r="R53" s="738"/>
      <c r="S53" s="738"/>
      <c r="T53" s="738"/>
      <c r="U53" s="738"/>
      <c r="V53" s="738"/>
      <c r="W53" s="738"/>
      <c r="X53" s="738"/>
    </row>
    <row r="54" spans="1:24">
      <c r="A54" s="1317"/>
      <c r="B54" s="741" t="s">
        <v>157</v>
      </c>
      <c r="C54" s="745" t="s">
        <v>1562</v>
      </c>
      <c r="D54" s="737"/>
      <c r="E54" s="737"/>
      <c r="F54" s="737"/>
      <c r="G54" s="737"/>
      <c r="H54" s="737"/>
      <c r="I54" s="737"/>
      <c r="J54" s="737"/>
      <c r="K54" s="737"/>
      <c r="L54" s="737"/>
      <c r="M54" s="737"/>
      <c r="N54" s="737"/>
      <c r="O54" s="737"/>
      <c r="P54" s="737"/>
      <c r="Q54" s="738"/>
      <c r="R54" s="738"/>
      <c r="S54" s="738"/>
      <c r="T54" s="738"/>
      <c r="U54" s="738"/>
      <c r="V54" s="738"/>
      <c r="W54" s="738"/>
      <c r="X54" s="738"/>
    </row>
    <row r="55" spans="1:24">
      <c r="A55" s="1317"/>
      <c r="B55" s="741" t="s">
        <v>158</v>
      </c>
      <c r="C55" s="745" t="s">
        <v>1563</v>
      </c>
      <c r="D55" s="737"/>
      <c r="E55" s="737"/>
      <c r="F55" s="737"/>
      <c r="G55" s="737"/>
      <c r="H55" s="737"/>
      <c r="I55" s="737"/>
      <c r="J55" s="737"/>
      <c r="K55" s="737"/>
      <c r="L55" s="737"/>
      <c r="M55" s="737"/>
      <c r="N55" s="737"/>
      <c r="O55" s="737"/>
      <c r="P55" s="737"/>
      <c r="Q55" s="738"/>
      <c r="R55" s="738"/>
      <c r="S55" s="738"/>
      <c r="T55" s="738"/>
      <c r="U55" s="738"/>
      <c r="V55" s="738"/>
      <c r="W55" s="738"/>
      <c r="X55" s="738"/>
    </row>
    <row r="56" spans="1:24">
      <c r="A56" s="1317"/>
      <c r="B56" s="741" t="s">
        <v>159</v>
      </c>
      <c r="C56" s="745" t="s">
        <v>372</v>
      </c>
      <c r="D56" s="737"/>
      <c r="E56" s="737"/>
      <c r="F56" s="737"/>
      <c r="G56" s="737"/>
      <c r="H56" s="737"/>
      <c r="I56" s="737"/>
      <c r="J56" s="737"/>
      <c r="K56" s="737"/>
      <c r="L56" s="737"/>
      <c r="M56" s="737"/>
      <c r="N56" s="737"/>
      <c r="O56" s="737"/>
      <c r="P56" s="737"/>
      <c r="Q56" s="738"/>
      <c r="R56" s="738"/>
      <c r="S56" s="738"/>
      <c r="T56" s="738"/>
      <c r="U56" s="738"/>
      <c r="V56" s="738"/>
      <c r="W56" s="738"/>
      <c r="X56" s="738"/>
    </row>
    <row r="57" spans="1:24">
      <c r="A57" s="1317"/>
      <c r="B57" s="741" t="s">
        <v>160</v>
      </c>
      <c r="C57" s="745" t="s">
        <v>178</v>
      </c>
      <c r="D57" s="737"/>
      <c r="E57" s="737"/>
      <c r="F57" s="737"/>
      <c r="G57" s="737"/>
      <c r="H57" s="737"/>
      <c r="I57" s="737"/>
      <c r="J57" s="737"/>
      <c r="K57" s="737"/>
      <c r="L57" s="737"/>
      <c r="M57" s="737"/>
      <c r="N57" s="737"/>
      <c r="O57" s="737"/>
      <c r="P57" s="737"/>
      <c r="Q57" s="738"/>
      <c r="R57" s="738"/>
      <c r="S57" s="738"/>
      <c r="T57" s="738"/>
      <c r="U57" s="738"/>
      <c r="V57" s="738"/>
      <c r="W57" s="738"/>
      <c r="X57" s="738"/>
    </row>
    <row r="58" spans="1:24">
      <c r="A58" s="1317"/>
      <c r="B58" s="741" t="s">
        <v>162</v>
      </c>
      <c r="C58" s="745" t="s">
        <v>178</v>
      </c>
      <c r="D58" s="737"/>
      <c r="E58" s="737"/>
      <c r="F58" s="737"/>
      <c r="G58" s="737"/>
      <c r="H58" s="737"/>
      <c r="I58" s="737"/>
      <c r="J58" s="737"/>
      <c r="K58" s="737"/>
      <c r="L58" s="737"/>
      <c r="M58" s="737"/>
      <c r="N58" s="737"/>
      <c r="O58" s="737"/>
      <c r="P58" s="737"/>
      <c r="Q58" s="738"/>
      <c r="R58" s="738"/>
      <c r="S58" s="738"/>
      <c r="T58" s="738"/>
      <c r="U58" s="738"/>
      <c r="V58" s="738"/>
      <c r="W58" s="738"/>
      <c r="X58" s="738"/>
    </row>
    <row r="59" spans="1:24">
      <c r="A59" s="1317"/>
      <c r="B59" s="741" t="s">
        <v>163</v>
      </c>
      <c r="C59" s="745" t="s">
        <v>1564</v>
      </c>
      <c r="D59" s="737"/>
      <c r="E59" s="737"/>
      <c r="F59" s="737"/>
      <c r="G59" s="737"/>
      <c r="H59" s="737"/>
      <c r="I59" s="737"/>
      <c r="J59" s="737"/>
      <c r="K59" s="737"/>
      <c r="L59" s="737"/>
      <c r="M59" s="737"/>
      <c r="N59" s="737"/>
      <c r="O59" s="737"/>
      <c r="P59" s="737"/>
      <c r="Q59" s="738"/>
      <c r="R59" s="738"/>
      <c r="S59" s="738"/>
      <c r="T59" s="738"/>
      <c r="U59" s="738"/>
      <c r="V59" s="738"/>
      <c r="W59" s="738"/>
      <c r="X59" s="738"/>
    </row>
    <row r="60" spans="1:24">
      <c r="A60" s="1317"/>
      <c r="B60" s="741" t="s">
        <v>164</v>
      </c>
      <c r="C60" s="760" t="s">
        <v>1565</v>
      </c>
      <c r="D60" s="737"/>
      <c r="E60" s="737"/>
      <c r="F60" s="737"/>
      <c r="G60" s="737"/>
      <c r="H60" s="737"/>
      <c r="I60" s="737"/>
      <c r="J60" s="737"/>
      <c r="K60" s="737"/>
      <c r="L60" s="737"/>
      <c r="M60" s="737"/>
      <c r="N60" s="737"/>
      <c r="O60" s="737"/>
      <c r="P60" s="737"/>
      <c r="Q60" s="738"/>
      <c r="R60" s="738"/>
      <c r="S60" s="738"/>
      <c r="T60" s="738"/>
      <c r="U60" s="738"/>
      <c r="V60" s="738"/>
      <c r="W60" s="738"/>
      <c r="X60" s="738"/>
    </row>
    <row r="61" spans="1:24">
      <c r="A61" s="1317"/>
      <c r="B61" s="741" t="s">
        <v>165</v>
      </c>
      <c r="C61" s="761" t="s">
        <v>1566</v>
      </c>
      <c r="D61" s="737"/>
      <c r="E61" s="737"/>
      <c r="F61" s="737"/>
      <c r="G61" s="737"/>
      <c r="H61" s="737"/>
      <c r="I61" s="737"/>
      <c r="J61" s="737"/>
      <c r="K61" s="737"/>
      <c r="L61" s="737"/>
      <c r="M61" s="737"/>
      <c r="N61" s="737"/>
      <c r="O61" s="737"/>
      <c r="P61" s="737"/>
      <c r="Q61" s="738"/>
      <c r="R61" s="738"/>
      <c r="S61" s="738"/>
      <c r="T61" s="738"/>
      <c r="U61" s="738"/>
      <c r="V61" s="738"/>
      <c r="W61" s="738"/>
      <c r="X61" s="738"/>
    </row>
    <row r="62" spans="1:24">
      <c r="A62" s="1317"/>
      <c r="B62" s="741" t="s">
        <v>166</v>
      </c>
      <c r="C62" s="745" t="s">
        <v>1567</v>
      </c>
      <c r="D62" s="737"/>
      <c r="E62" s="737"/>
      <c r="F62" s="737"/>
      <c r="G62" s="737"/>
      <c r="H62" s="737"/>
      <c r="I62" s="737"/>
      <c r="J62" s="737"/>
      <c r="K62" s="737"/>
      <c r="L62" s="737"/>
      <c r="M62" s="737"/>
      <c r="N62" s="737"/>
      <c r="O62" s="737"/>
      <c r="P62" s="737"/>
      <c r="Q62" s="738"/>
      <c r="R62" s="738"/>
      <c r="S62" s="738"/>
      <c r="T62" s="738"/>
      <c r="U62" s="738"/>
      <c r="V62" s="738"/>
      <c r="W62" s="738"/>
      <c r="X62" s="738"/>
    </row>
    <row r="63" spans="1:24">
      <c r="A63" s="1317"/>
      <c r="B63" s="741" t="s">
        <v>167</v>
      </c>
      <c r="C63" s="745" t="s">
        <v>178</v>
      </c>
      <c r="D63" s="737"/>
      <c r="E63" s="737"/>
      <c r="F63" s="737"/>
      <c r="G63" s="737"/>
      <c r="H63" s="737"/>
      <c r="I63" s="737"/>
      <c r="J63" s="737"/>
      <c r="K63" s="737"/>
      <c r="L63" s="737"/>
      <c r="M63" s="737"/>
      <c r="N63" s="737"/>
      <c r="O63" s="737"/>
      <c r="P63" s="737"/>
      <c r="Q63" s="738"/>
      <c r="R63" s="738"/>
      <c r="S63" s="738"/>
      <c r="T63" s="738"/>
      <c r="U63" s="738"/>
      <c r="V63" s="738"/>
      <c r="W63" s="738"/>
      <c r="X63" s="738"/>
    </row>
    <row r="64" spans="1:24">
      <c r="A64" s="1317"/>
      <c r="B64" s="741" t="s">
        <v>168</v>
      </c>
      <c r="C64" s="745" t="s">
        <v>178</v>
      </c>
      <c r="D64" s="737"/>
      <c r="E64" s="737"/>
      <c r="F64" s="737"/>
      <c r="G64" s="737"/>
      <c r="H64" s="737"/>
      <c r="I64" s="737"/>
      <c r="J64" s="737"/>
      <c r="K64" s="737"/>
      <c r="L64" s="737"/>
      <c r="M64" s="737"/>
      <c r="N64" s="737"/>
      <c r="O64" s="737"/>
      <c r="P64" s="737"/>
      <c r="Q64" s="738"/>
      <c r="R64" s="738"/>
      <c r="S64" s="738"/>
      <c r="T64" s="738"/>
      <c r="U64" s="738"/>
      <c r="V64" s="738"/>
      <c r="W64" s="738"/>
      <c r="X64" s="738"/>
    </row>
    <row r="65" spans="1:24">
      <c r="A65" s="1317"/>
      <c r="B65" s="741" t="s">
        <v>169</v>
      </c>
      <c r="C65" s="745" t="s">
        <v>100</v>
      </c>
      <c r="D65" s="737"/>
      <c r="E65" s="737"/>
      <c r="F65" s="737"/>
      <c r="G65" s="737"/>
      <c r="H65" s="737"/>
      <c r="I65" s="737"/>
      <c r="J65" s="737"/>
      <c r="K65" s="737"/>
      <c r="L65" s="737"/>
      <c r="M65" s="737"/>
      <c r="N65" s="737"/>
      <c r="O65" s="737"/>
      <c r="P65" s="737"/>
      <c r="Q65" s="738"/>
      <c r="R65" s="738"/>
      <c r="S65" s="738"/>
      <c r="T65" s="738"/>
      <c r="U65" s="738"/>
      <c r="V65" s="738"/>
      <c r="W65" s="738"/>
      <c r="X65" s="738"/>
    </row>
    <row r="66" spans="1:24">
      <c r="A66" s="1317"/>
      <c r="B66" s="741" t="s">
        <v>170</v>
      </c>
      <c r="C66" s="757" t="s">
        <v>178</v>
      </c>
      <c r="D66" s="737"/>
      <c r="E66" s="737"/>
      <c r="F66" s="737"/>
      <c r="G66" s="737"/>
      <c r="H66" s="737"/>
      <c r="I66" s="737"/>
      <c r="J66" s="737"/>
      <c r="K66" s="737"/>
      <c r="L66" s="737"/>
      <c r="M66" s="737"/>
      <c r="N66" s="737"/>
      <c r="O66" s="737"/>
      <c r="P66" s="737"/>
      <c r="Q66" s="738"/>
      <c r="R66" s="738"/>
      <c r="S66" s="738"/>
      <c r="T66" s="738"/>
      <c r="U66" s="738"/>
      <c r="V66" s="738"/>
      <c r="W66" s="738"/>
      <c r="X66" s="738"/>
    </row>
    <row r="67" spans="1:24">
      <c r="A67" s="1317"/>
      <c r="B67" s="741" t="s">
        <v>171</v>
      </c>
      <c r="C67" s="762" t="s">
        <v>178</v>
      </c>
      <c r="D67" s="737"/>
      <c r="E67" s="737"/>
      <c r="F67" s="737"/>
      <c r="G67" s="737"/>
      <c r="H67" s="737"/>
      <c r="I67" s="737"/>
      <c r="J67" s="737"/>
      <c r="K67" s="737"/>
      <c r="L67" s="737"/>
      <c r="M67" s="737"/>
      <c r="N67" s="737"/>
      <c r="O67" s="737"/>
      <c r="P67" s="737"/>
      <c r="Q67" s="738"/>
      <c r="R67" s="738"/>
      <c r="S67" s="738"/>
      <c r="T67" s="738"/>
      <c r="U67" s="738"/>
      <c r="V67" s="738"/>
      <c r="W67" s="738"/>
      <c r="X67" s="738"/>
    </row>
    <row r="68" spans="1:24" ht="18.5" thickBot="1">
      <c r="A68" s="1318"/>
      <c r="B68" s="755" t="s">
        <v>172</v>
      </c>
      <c r="C68" s="753" t="s">
        <v>178</v>
      </c>
      <c r="D68" s="737"/>
      <c r="E68" s="737"/>
      <c r="F68" s="737"/>
      <c r="G68" s="737"/>
      <c r="H68" s="737"/>
      <c r="I68" s="737"/>
      <c r="J68" s="737"/>
      <c r="K68" s="737"/>
      <c r="L68" s="737"/>
      <c r="M68" s="737"/>
      <c r="N68" s="737"/>
      <c r="O68" s="737"/>
      <c r="P68" s="737"/>
      <c r="Q68" s="738"/>
      <c r="R68" s="738"/>
      <c r="S68" s="738"/>
      <c r="T68" s="738"/>
      <c r="U68" s="738"/>
      <c r="V68" s="738"/>
      <c r="W68" s="738"/>
      <c r="X68" s="738"/>
    </row>
    <row r="69" spans="1:24">
      <c r="A69" s="1319" t="s">
        <v>173</v>
      </c>
      <c r="B69" s="754" t="s">
        <v>174</v>
      </c>
      <c r="C69" s="757" t="s">
        <v>102</v>
      </c>
      <c r="D69" s="737"/>
      <c r="E69" s="737"/>
      <c r="F69" s="737"/>
      <c r="G69" s="737"/>
      <c r="H69" s="737"/>
      <c r="I69" s="737"/>
      <c r="J69" s="737"/>
      <c r="K69" s="737"/>
      <c r="L69" s="737"/>
      <c r="M69" s="737"/>
      <c r="N69" s="737"/>
      <c r="O69" s="737"/>
      <c r="P69" s="737"/>
      <c r="Q69" s="738"/>
      <c r="R69" s="738"/>
      <c r="S69" s="738"/>
      <c r="T69" s="738"/>
      <c r="U69" s="738"/>
      <c r="V69" s="738"/>
      <c r="W69" s="738"/>
      <c r="X69" s="738"/>
    </row>
    <row r="70" spans="1:24">
      <c r="A70" s="1317"/>
      <c r="B70" s="741" t="s">
        <v>175</v>
      </c>
      <c r="C70" s="745" t="s">
        <v>176</v>
      </c>
      <c r="D70" s="737"/>
      <c r="E70" s="737"/>
      <c r="F70" s="737"/>
      <c r="G70" s="737"/>
      <c r="H70" s="737"/>
      <c r="I70" s="737"/>
      <c r="J70" s="737"/>
      <c r="K70" s="737"/>
      <c r="L70" s="737"/>
      <c r="M70" s="737"/>
      <c r="N70" s="737"/>
      <c r="O70" s="737"/>
      <c r="P70" s="737"/>
      <c r="Q70" s="738"/>
      <c r="R70" s="738"/>
      <c r="S70" s="738"/>
      <c r="T70" s="738"/>
      <c r="U70" s="738"/>
      <c r="V70" s="738"/>
      <c r="W70" s="738"/>
      <c r="X70" s="738"/>
    </row>
    <row r="71" spans="1:24">
      <c r="A71" s="1317"/>
      <c r="B71" s="741" t="s">
        <v>177</v>
      </c>
      <c r="C71" s="745" t="s">
        <v>178</v>
      </c>
      <c r="D71" s="737"/>
      <c r="E71" s="737"/>
      <c r="F71" s="737"/>
      <c r="G71" s="737"/>
      <c r="H71" s="737"/>
      <c r="I71" s="737"/>
      <c r="J71" s="737"/>
      <c r="K71" s="737"/>
      <c r="L71" s="737"/>
      <c r="M71" s="737"/>
      <c r="N71" s="737"/>
      <c r="O71" s="737"/>
      <c r="P71" s="737"/>
      <c r="Q71" s="738"/>
      <c r="R71" s="738"/>
      <c r="S71" s="738"/>
      <c r="T71" s="738"/>
      <c r="U71" s="738"/>
      <c r="V71" s="738"/>
      <c r="W71" s="738"/>
      <c r="X71" s="738"/>
    </row>
    <row r="72" spans="1:24">
      <c r="A72" s="1317"/>
      <c r="B72" s="741" t="s">
        <v>179</v>
      </c>
      <c r="C72" s="745" t="s">
        <v>178</v>
      </c>
      <c r="D72" s="737"/>
      <c r="E72" s="737"/>
      <c r="F72" s="737"/>
      <c r="G72" s="737"/>
      <c r="H72" s="737"/>
      <c r="I72" s="737"/>
      <c r="J72" s="737"/>
      <c r="K72" s="737"/>
      <c r="L72" s="737"/>
      <c r="M72" s="737"/>
      <c r="N72" s="737"/>
      <c r="O72" s="737"/>
      <c r="P72" s="737"/>
      <c r="Q72" s="738"/>
      <c r="R72" s="738"/>
      <c r="S72" s="738"/>
      <c r="T72" s="738"/>
      <c r="U72" s="738"/>
      <c r="V72" s="738"/>
      <c r="W72" s="738"/>
      <c r="X72" s="738"/>
    </row>
    <row r="73" spans="1:24" ht="49.5">
      <c r="A73" s="1317"/>
      <c r="B73" s="741" t="s">
        <v>180</v>
      </c>
      <c r="C73" s="745" t="s">
        <v>181</v>
      </c>
      <c r="D73" s="737"/>
      <c r="E73" s="737"/>
      <c r="F73" s="737"/>
      <c r="G73" s="737"/>
      <c r="H73" s="737"/>
      <c r="I73" s="737"/>
      <c r="J73" s="737"/>
      <c r="K73" s="737"/>
      <c r="L73" s="737"/>
      <c r="M73" s="737"/>
      <c r="N73" s="737"/>
      <c r="O73" s="737"/>
      <c r="P73" s="737"/>
      <c r="Q73" s="738"/>
      <c r="R73" s="738"/>
      <c r="S73" s="738"/>
      <c r="T73" s="738"/>
      <c r="U73" s="738"/>
      <c r="V73" s="738"/>
      <c r="W73" s="738"/>
      <c r="X73" s="738"/>
    </row>
    <row r="74" spans="1:24">
      <c r="A74" s="1317"/>
      <c r="B74" s="741" t="s">
        <v>182</v>
      </c>
      <c r="C74" s="745" t="s">
        <v>123</v>
      </c>
      <c r="D74" s="737"/>
      <c r="E74" s="737"/>
      <c r="F74" s="737"/>
      <c r="G74" s="737"/>
      <c r="H74" s="737"/>
      <c r="I74" s="737"/>
      <c r="J74" s="737"/>
      <c r="K74" s="737"/>
      <c r="L74" s="737"/>
      <c r="M74" s="737"/>
      <c r="N74" s="737"/>
      <c r="O74" s="737"/>
      <c r="P74" s="737"/>
      <c r="Q74" s="738"/>
      <c r="R74" s="738"/>
      <c r="S74" s="738"/>
      <c r="T74" s="738"/>
      <c r="U74" s="738"/>
      <c r="V74" s="738"/>
      <c r="W74" s="738"/>
      <c r="X74" s="738"/>
    </row>
    <row r="75" spans="1:24">
      <c r="A75" s="1317"/>
      <c r="B75" s="741" t="s">
        <v>183</v>
      </c>
      <c r="C75" s="745" t="s">
        <v>102</v>
      </c>
      <c r="D75" s="737"/>
      <c r="E75" s="737"/>
      <c r="F75" s="737"/>
      <c r="G75" s="737"/>
      <c r="H75" s="737"/>
      <c r="I75" s="737"/>
      <c r="J75" s="737"/>
      <c r="K75" s="737"/>
      <c r="L75" s="737"/>
      <c r="M75" s="737"/>
      <c r="N75" s="737"/>
      <c r="O75" s="737"/>
      <c r="P75" s="737"/>
      <c r="Q75" s="738"/>
      <c r="R75" s="738"/>
      <c r="S75" s="738"/>
      <c r="T75" s="738"/>
      <c r="U75" s="738"/>
      <c r="V75" s="738"/>
      <c r="W75" s="738"/>
      <c r="X75" s="738"/>
    </row>
    <row r="76" spans="1:24">
      <c r="A76" s="1317"/>
      <c r="B76" s="741" t="s">
        <v>184</v>
      </c>
      <c r="C76" s="745" t="s">
        <v>185</v>
      </c>
      <c r="D76" s="737"/>
      <c r="E76" s="737"/>
      <c r="F76" s="737"/>
      <c r="G76" s="737"/>
      <c r="H76" s="737"/>
      <c r="I76" s="737"/>
      <c r="J76" s="737"/>
      <c r="K76" s="737"/>
      <c r="L76" s="737"/>
      <c r="M76" s="737"/>
      <c r="N76" s="737"/>
      <c r="O76" s="737"/>
      <c r="P76" s="737"/>
      <c r="Q76" s="738"/>
      <c r="R76" s="738"/>
      <c r="S76" s="738"/>
      <c r="T76" s="738"/>
      <c r="U76" s="738"/>
      <c r="V76" s="738"/>
      <c r="W76" s="738"/>
      <c r="X76" s="738"/>
    </row>
    <row r="77" spans="1:24" ht="83" thickBot="1">
      <c r="A77" s="1318"/>
      <c r="B77" s="755" t="s">
        <v>186</v>
      </c>
      <c r="C77" s="753" t="s">
        <v>412</v>
      </c>
      <c r="D77" s="737"/>
      <c r="E77" s="737"/>
      <c r="F77" s="737"/>
      <c r="G77" s="737"/>
      <c r="H77" s="737"/>
      <c r="I77" s="737"/>
      <c r="J77" s="737"/>
      <c r="K77" s="737"/>
      <c r="L77" s="737"/>
      <c r="M77" s="737"/>
      <c r="N77" s="737"/>
      <c r="O77" s="737"/>
      <c r="P77" s="737"/>
      <c r="Q77" s="738"/>
      <c r="R77" s="738"/>
      <c r="S77" s="738"/>
      <c r="T77" s="738"/>
      <c r="U77" s="738"/>
      <c r="V77" s="738"/>
      <c r="W77" s="738"/>
      <c r="X77" s="738"/>
    </row>
    <row r="78" spans="1:24" ht="33">
      <c r="A78" s="1319" t="s">
        <v>188</v>
      </c>
      <c r="B78" s="754" t="s">
        <v>189</v>
      </c>
      <c r="C78" s="757" t="s">
        <v>1568</v>
      </c>
      <c r="D78" s="737"/>
      <c r="E78" s="737"/>
      <c r="F78" s="737"/>
      <c r="G78" s="737"/>
      <c r="H78" s="737"/>
      <c r="I78" s="737"/>
      <c r="J78" s="737"/>
      <c r="K78" s="737"/>
      <c r="L78" s="737"/>
      <c r="M78" s="737"/>
      <c r="N78" s="737"/>
      <c r="O78" s="737"/>
      <c r="P78" s="737"/>
      <c r="Q78" s="738"/>
      <c r="R78" s="738"/>
      <c r="S78" s="738"/>
      <c r="T78" s="738"/>
      <c r="U78" s="738"/>
      <c r="V78" s="738"/>
      <c r="W78" s="738"/>
      <c r="X78" s="738"/>
    </row>
    <row r="79" spans="1:24" ht="115.5">
      <c r="A79" s="1317"/>
      <c r="B79" s="763" t="s">
        <v>190</v>
      </c>
      <c r="C79" s="745" t="s">
        <v>1569</v>
      </c>
      <c r="D79" s="737"/>
      <c r="E79" s="737"/>
      <c r="F79" s="737"/>
      <c r="G79" s="737"/>
      <c r="H79" s="737"/>
      <c r="I79" s="737"/>
      <c r="J79" s="737"/>
      <c r="K79" s="737"/>
      <c r="L79" s="737"/>
      <c r="M79" s="737"/>
      <c r="N79" s="737"/>
      <c r="O79" s="737"/>
      <c r="P79" s="737"/>
      <c r="Q79" s="738"/>
      <c r="R79" s="738"/>
      <c r="S79" s="738"/>
      <c r="T79" s="738"/>
      <c r="U79" s="738"/>
      <c r="V79" s="738"/>
      <c r="W79" s="738"/>
      <c r="X79" s="738"/>
    </row>
    <row r="80" spans="1:24">
      <c r="A80" s="1317"/>
      <c r="B80" s="741" t="s">
        <v>192</v>
      </c>
      <c r="C80" s="757" t="s">
        <v>1570</v>
      </c>
      <c r="D80" s="737"/>
      <c r="E80" s="737"/>
      <c r="F80" s="737"/>
      <c r="G80" s="737"/>
      <c r="H80" s="737"/>
      <c r="I80" s="737"/>
      <c r="J80" s="737"/>
      <c r="K80" s="737"/>
      <c r="L80" s="737"/>
      <c r="M80" s="737"/>
      <c r="N80" s="737"/>
      <c r="O80" s="737"/>
      <c r="P80" s="737"/>
      <c r="Q80" s="738"/>
      <c r="R80" s="738"/>
      <c r="S80" s="738"/>
      <c r="T80" s="738"/>
      <c r="U80" s="738"/>
      <c r="V80" s="738"/>
      <c r="W80" s="738"/>
      <c r="X80" s="738"/>
    </row>
    <row r="81" spans="1:24">
      <c r="A81" s="1317"/>
      <c r="B81" s="741" t="s">
        <v>193</v>
      </c>
      <c r="C81" s="745" t="s">
        <v>414</v>
      </c>
      <c r="D81" s="737"/>
      <c r="E81" s="737"/>
      <c r="F81" s="737"/>
      <c r="G81" s="737"/>
      <c r="H81" s="737"/>
      <c r="I81" s="737"/>
      <c r="J81" s="737"/>
      <c r="K81" s="737"/>
      <c r="L81" s="737"/>
      <c r="M81" s="737"/>
      <c r="N81" s="737"/>
      <c r="O81" s="737"/>
      <c r="P81" s="737"/>
      <c r="Q81" s="738"/>
      <c r="R81" s="738"/>
      <c r="S81" s="738"/>
      <c r="T81" s="738"/>
      <c r="U81" s="738"/>
      <c r="V81" s="738"/>
      <c r="W81" s="738"/>
      <c r="X81" s="738"/>
    </row>
    <row r="82" spans="1:24" ht="49.5">
      <c r="A82" s="1317"/>
      <c r="B82" s="741" t="s">
        <v>194</v>
      </c>
      <c r="C82" s="745" t="s">
        <v>394</v>
      </c>
      <c r="D82" s="737"/>
      <c r="E82" s="737"/>
      <c r="F82" s="737"/>
      <c r="G82" s="737"/>
      <c r="H82" s="737"/>
      <c r="I82" s="737"/>
      <c r="J82" s="737"/>
      <c r="K82" s="737"/>
      <c r="L82" s="737"/>
      <c r="M82" s="737"/>
      <c r="N82" s="737"/>
      <c r="O82" s="737"/>
      <c r="P82" s="737"/>
      <c r="Q82" s="738"/>
      <c r="R82" s="738"/>
      <c r="S82" s="738"/>
      <c r="T82" s="738"/>
      <c r="U82" s="738"/>
      <c r="V82" s="738"/>
      <c r="W82" s="738"/>
      <c r="X82" s="738"/>
    </row>
    <row r="83" spans="1:24">
      <c r="A83" s="1317"/>
      <c r="B83" s="741" t="s">
        <v>195</v>
      </c>
      <c r="C83" s="745" t="s">
        <v>100</v>
      </c>
      <c r="D83" s="737"/>
      <c r="E83" s="737"/>
      <c r="F83" s="737"/>
      <c r="G83" s="737"/>
      <c r="H83" s="737"/>
      <c r="I83" s="737"/>
      <c r="J83" s="737"/>
      <c r="K83" s="737"/>
      <c r="L83" s="737"/>
      <c r="M83" s="737"/>
      <c r="N83" s="737"/>
      <c r="O83" s="737"/>
      <c r="P83" s="737"/>
      <c r="Q83" s="738"/>
      <c r="R83" s="738"/>
      <c r="S83" s="738"/>
      <c r="T83" s="738"/>
      <c r="U83" s="738"/>
      <c r="V83" s="738"/>
      <c r="W83" s="738"/>
      <c r="X83" s="738"/>
    </row>
    <row r="84" spans="1:24">
      <c r="A84" s="1317"/>
      <c r="B84" s="741" t="s">
        <v>170</v>
      </c>
      <c r="C84" s="745" t="s">
        <v>178</v>
      </c>
      <c r="D84" s="737"/>
      <c r="E84" s="737"/>
      <c r="F84" s="737"/>
      <c r="G84" s="737"/>
      <c r="H84" s="737"/>
      <c r="I84" s="737"/>
      <c r="J84" s="737"/>
      <c r="K84" s="737"/>
      <c r="L84" s="737"/>
      <c r="M84" s="737"/>
      <c r="N84" s="737"/>
      <c r="O84" s="737"/>
      <c r="P84" s="737"/>
      <c r="Q84" s="738"/>
      <c r="R84" s="738"/>
      <c r="S84" s="738"/>
      <c r="T84" s="738"/>
      <c r="U84" s="738"/>
      <c r="V84" s="738"/>
      <c r="W84" s="738"/>
      <c r="X84" s="738"/>
    </row>
    <row r="85" spans="1:24">
      <c r="A85" s="1317"/>
      <c r="B85" s="741" t="s">
        <v>171</v>
      </c>
      <c r="C85" s="745" t="s">
        <v>178</v>
      </c>
      <c r="D85" s="737"/>
      <c r="E85" s="737"/>
      <c r="F85" s="737"/>
      <c r="G85" s="737"/>
      <c r="H85" s="737"/>
      <c r="I85" s="737"/>
      <c r="J85" s="737"/>
      <c r="K85" s="737"/>
      <c r="L85" s="737"/>
      <c r="M85" s="737"/>
      <c r="N85" s="737"/>
      <c r="O85" s="737"/>
      <c r="P85" s="737"/>
      <c r="Q85" s="738"/>
      <c r="R85" s="738"/>
      <c r="S85" s="738"/>
      <c r="T85" s="738"/>
      <c r="U85" s="738"/>
      <c r="V85" s="738"/>
      <c r="W85" s="738"/>
      <c r="X85" s="738"/>
    </row>
    <row r="86" spans="1:24">
      <c r="A86" s="1317"/>
      <c r="B86" s="741" t="s">
        <v>196</v>
      </c>
      <c r="C86" s="745" t="s">
        <v>178</v>
      </c>
      <c r="D86" s="737"/>
      <c r="E86" s="737"/>
      <c r="F86" s="737"/>
      <c r="G86" s="737"/>
      <c r="H86" s="737"/>
      <c r="I86" s="737"/>
      <c r="J86" s="737"/>
      <c r="K86" s="737"/>
      <c r="L86" s="737"/>
      <c r="M86" s="737"/>
      <c r="N86" s="737"/>
      <c r="O86" s="737"/>
      <c r="P86" s="737"/>
      <c r="Q86" s="738"/>
      <c r="R86" s="738"/>
      <c r="S86" s="738"/>
      <c r="T86" s="738"/>
      <c r="U86" s="738"/>
      <c r="V86" s="738"/>
      <c r="W86" s="738"/>
      <c r="X86" s="738"/>
    </row>
    <row r="87" spans="1:24">
      <c r="A87" s="1317"/>
      <c r="B87" s="741" t="s">
        <v>197</v>
      </c>
      <c r="C87" s="745" t="s">
        <v>178</v>
      </c>
      <c r="D87" s="737"/>
      <c r="E87" s="737"/>
      <c r="F87" s="737"/>
      <c r="G87" s="737"/>
      <c r="H87" s="737"/>
      <c r="I87" s="737"/>
      <c r="J87" s="737"/>
      <c r="K87" s="737"/>
      <c r="L87" s="737"/>
      <c r="M87" s="737"/>
      <c r="N87" s="737"/>
      <c r="O87" s="737"/>
      <c r="P87" s="737"/>
      <c r="Q87" s="738"/>
      <c r="R87" s="738"/>
      <c r="S87" s="738"/>
      <c r="T87" s="738"/>
      <c r="U87" s="738"/>
      <c r="V87" s="738"/>
      <c r="W87" s="738"/>
      <c r="X87" s="738"/>
    </row>
    <row r="88" spans="1:24">
      <c r="A88" s="1317"/>
      <c r="B88" s="741" t="s">
        <v>198</v>
      </c>
      <c r="C88" s="745" t="s">
        <v>100</v>
      </c>
      <c r="D88" s="737"/>
      <c r="E88" s="737"/>
      <c r="F88" s="737"/>
      <c r="G88" s="737"/>
      <c r="H88" s="737"/>
      <c r="I88" s="737"/>
      <c r="J88" s="737"/>
      <c r="K88" s="737"/>
      <c r="L88" s="737"/>
      <c r="M88" s="737"/>
      <c r="N88" s="737"/>
      <c r="O88" s="737"/>
      <c r="P88" s="737"/>
      <c r="Q88" s="738"/>
      <c r="R88" s="738"/>
      <c r="S88" s="738"/>
      <c r="T88" s="738"/>
      <c r="U88" s="738"/>
      <c r="V88" s="738"/>
      <c r="W88" s="738"/>
      <c r="X88" s="738"/>
    </row>
    <row r="89" spans="1:24">
      <c r="A89" s="1317"/>
      <c r="B89" s="741" t="s">
        <v>199</v>
      </c>
      <c r="C89" s="745" t="s">
        <v>178</v>
      </c>
      <c r="D89" s="737"/>
      <c r="E89" s="737"/>
      <c r="F89" s="737"/>
      <c r="G89" s="737"/>
      <c r="H89" s="737"/>
      <c r="I89" s="737"/>
      <c r="J89" s="737"/>
      <c r="K89" s="737"/>
      <c r="L89" s="737"/>
      <c r="M89" s="737"/>
      <c r="N89" s="737"/>
      <c r="O89" s="737"/>
      <c r="P89" s="737"/>
      <c r="Q89" s="738"/>
      <c r="R89" s="738"/>
      <c r="S89" s="738"/>
      <c r="T89" s="738"/>
      <c r="U89" s="738"/>
      <c r="V89" s="738"/>
      <c r="W89" s="738"/>
      <c r="X89" s="738"/>
    </row>
    <row r="90" spans="1:24">
      <c r="A90" s="1317"/>
      <c r="B90" s="741" t="s">
        <v>200</v>
      </c>
      <c r="C90" s="745" t="s">
        <v>178</v>
      </c>
      <c r="D90" s="737"/>
      <c r="E90" s="737"/>
      <c r="F90" s="737"/>
      <c r="G90" s="737"/>
      <c r="H90" s="737"/>
      <c r="I90" s="737"/>
      <c r="J90" s="737"/>
      <c r="K90" s="737"/>
      <c r="L90" s="737"/>
      <c r="M90" s="737"/>
      <c r="N90" s="737"/>
      <c r="O90" s="737"/>
      <c r="P90" s="737"/>
      <c r="Q90" s="738"/>
      <c r="R90" s="738"/>
      <c r="S90" s="738"/>
      <c r="T90" s="738"/>
      <c r="U90" s="738"/>
      <c r="V90" s="738"/>
      <c r="W90" s="738"/>
      <c r="X90" s="738"/>
    </row>
    <row r="91" spans="1:24">
      <c r="A91" s="1317"/>
      <c r="B91" s="741" t="s">
        <v>201</v>
      </c>
      <c r="C91" s="745" t="s">
        <v>178</v>
      </c>
      <c r="D91" s="737"/>
      <c r="E91" s="737"/>
      <c r="F91" s="737"/>
      <c r="G91" s="737"/>
      <c r="H91" s="737"/>
      <c r="I91" s="737"/>
      <c r="J91" s="737"/>
      <c r="K91" s="737"/>
      <c r="L91" s="737"/>
      <c r="M91" s="737"/>
      <c r="N91" s="737"/>
      <c r="O91" s="737"/>
      <c r="P91" s="737"/>
      <c r="Q91" s="738"/>
      <c r="R91" s="738"/>
      <c r="S91" s="738"/>
      <c r="T91" s="738"/>
      <c r="U91" s="738"/>
      <c r="V91" s="738"/>
      <c r="W91" s="738"/>
      <c r="X91" s="738"/>
    </row>
    <row r="92" spans="1:24" ht="18.5" thickBot="1">
      <c r="A92" s="1318"/>
      <c r="B92" s="755" t="s">
        <v>202</v>
      </c>
      <c r="C92" s="753" t="s">
        <v>178</v>
      </c>
      <c r="D92" s="737"/>
      <c r="E92" s="737"/>
      <c r="F92" s="737"/>
      <c r="G92" s="737"/>
      <c r="H92" s="737"/>
      <c r="I92" s="737"/>
      <c r="J92" s="737"/>
      <c r="K92" s="737"/>
      <c r="L92" s="737"/>
      <c r="M92" s="737"/>
      <c r="N92" s="737"/>
      <c r="O92" s="737"/>
      <c r="P92" s="737"/>
      <c r="Q92" s="738"/>
      <c r="R92" s="738"/>
      <c r="S92" s="738"/>
      <c r="T92" s="738"/>
      <c r="U92" s="738"/>
      <c r="V92" s="738"/>
      <c r="W92" s="738"/>
      <c r="X92" s="738"/>
    </row>
    <row r="93" spans="1:24" ht="49.5">
      <c r="A93" s="1319" t="s">
        <v>203</v>
      </c>
      <c r="B93" s="754" t="s">
        <v>204</v>
      </c>
      <c r="C93" s="758" t="s">
        <v>436</v>
      </c>
      <c r="D93" s="737"/>
      <c r="E93" s="737"/>
      <c r="F93" s="737"/>
      <c r="G93" s="737"/>
      <c r="H93" s="737"/>
      <c r="I93" s="737"/>
      <c r="J93" s="737"/>
      <c r="K93" s="737"/>
      <c r="L93" s="737"/>
      <c r="M93" s="737"/>
      <c r="N93" s="737"/>
      <c r="O93" s="737"/>
      <c r="P93" s="737"/>
      <c r="Q93" s="738"/>
      <c r="R93" s="738"/>
      <c r="S93" s="738"/>
      <c r="T93" s="738"/>
      <c r="U93" s="738"/>
      <c r="V93" s="738"/>
      <c r="W93" s="738"/>
      <c r="X93" s="738"/>
    </row>
    <row r="94" spans="1:24" ht="33">
      <c r="A94" s="1317"/>
      <c r="B94" s="741" t="s">
        <v>205</v>
      </c>
      <c r="C94" s="745" t="s">
        <v>416</v>
      </c>
      <c r="D94" s="737"/>
      <c r="E94" s="737"/>
      <c r="F94" s="737"/>
      <c r="G94" s="737"/>
      <c r="H94" s="737"/>
      <c r="I94" s="737"/>
      <c r="J94" s="737"/>
      <c r="K94" s="737"/>
      <c r="L94" s="737"/>
      <c r="M94" s="737"/>
      <c r="N94" s="737"/>
      <c r="O94" s="737"/>
      <c r="P94" s="737"/>
      <c r="Q94" s="738"/>
      <c r="R94" s="738"/>
      <c r="S94" s="738"/>
      <c r="T94" s="738"/>
      <c r="U94" s="738"/>
      <c r="V94" s="738"/>
      <c r="W94" s="738"/>
      <c r="X94" s="738"/>
    </row>
    <row r="95" spans="1:24">
      <c r="A95" s="1317"/>
      <c r="B95" s="741" t="s">
        <v>206</v>
      </c>
      <c r="C95" s="745" t="s">
        <v>584</v>
      </c>
      <c r="D95" s="737"/>
      <c r="E95" s="737"/>
      <c r="F95" s="737"/>
      <c r="G95" s="737"/>
      <c r="H95" s="737"/>
      <c r="I95" s="737"/>
      <c r="J95" s="737"/>
      <c r="K95" s="737"/>
      <c r="L95" s="737"/>
      <c r="M95" s="737"/>
      <c r="N95" s="737"/>
      <c r="O95" s="737"/>
      <c r="P95" s="737"/>
      <c r="Q95" s="738"/>
      <c r="R95" s="738"/>
      <c r="S95" s="738"/>
      <c r="T95" s="738"/>
      <c r="U95" s="738"/>
      <c r="V95" s="738"/>
      <c r="W95" s="738"/>
      <c r="X95" s="738"/>
    </row>
    <row r="96" spans="1:24" ht="33">
      <c r="A96" s="1317"/>
      <c r="B96" s="741" t="s">
        <v>207</v>
      </c>
      <c r="C96" s="745" t="s">
        <v>1180</v>
      </c>
      <c r="D96" s="737"/>
      <c r="E96" s="737"/>
      <c r="F96" s="737"/>
      <c r="G96" s="737"/>
      <c r="H96" s="737"/>
      <c r="I96" s="737"/>
      <c r="J96" s="737"/>
      <c r="K96" s="737"/>
      <c r="L96" s="737"/>
      <c r="M96" s="737"/>
      <c r="N96" s="737"/>
      <c r="O96" s="737"/>
      <c r="P96" s="737"/>
      <c r="Q96" s="738"/>
      <c r="R96" s="738"/>
      <c r="S96" s="738"/>
      <c r="T96" s="738"/>
      <c r="U96" s="738"/>
      <c r="V96" s="738"/>
      <c r="W96" s="738"/>
      <c r="X96" s="738"/>
    </row>
    <row r="97" spans="1:24" ht="49.5">
      <c r="A97" s="1317"/>
      <c r="B97" s="741" t="s">
        <v>208</v>
      </c>
      <c r="C97" s="745" t="s">
        <v>437</v>
      </c>
      <c r="D97" s="737"/>
      <c r="E97" s="737"/>
      <c r="F97" s="737"/>
      <c r="G97" s="737"/>
      <c r="H97" s="737"/>
      <c r="I97" s="737"/>
      <c r="J97" s="737"/>
      <c r="K97" s="737"/>
      <c r="L97" s="737"/>
      <c r="M97" s="737"/>
      <c r="N97" s="737"/>
      <c r="O97" s="737"/>
      <c r="P97" s="737"/>
      <c r="Q97" s="738"/>
      <c r="R97" s="738"/>
      <c r="S97" s="738"/>
      <c r="T97" s="738"/>
      <c r="U97" s="738"/>
      <c r="V97" s="738"/>
      <c r="W97" s="738"/>
      <c r="X97" s="738"/>
    </row>
    <row r="98" spans="1:24">
      <c r="A98" s="1317"/>
      <c r="B98" s="741" t="s">
        <v>209</v>
      </c>
      <c r="C98" s="743" t="s">
        <v>178</v>
      </c>
      <c r="D98" s="737"/>
      <c r="E98" s="737"/>
      <c r="F98" s="737"/>
      <c r="G98" s="737"/>
      <c r="H98" s="737"/>
      <c r="I98" s="737"/>
      <c r="J98" s="737"/>
      <c r="K98" s="737"/>
      <c r="L98" s="737"/>
      <c r="M98" s="737"/>
      <c r="N98" s="737"/>
      <c r="O98" s="737"/>
      <c r="P98" s="737"/>
      <c r="Q98" s="738"/>
      <c r="R98" s="738"/>
      <c r="S98" s="738"/>
      <c r="T98" s="738"/>
      <c r="U98" s="738"/>
      <c r="V98" s="738"/>
      <c r="W98" s="738"/>
      <c r="X98" s="738"/>
    </row>
    <row r="99" spans="1:24" ht="33">
      <c r="A99" s="1317"/>
      <c r="B99" s="741" t="s">
        <v>211</v>
      </c>
      <c r="C99" s="743" t="s">
        <v>178</v>
      </c>
      <c r="D99" s="737"/>
      <c r="E99" s="737"/>
      <c r="F99" s="737"/>
      <c r="G99" s="737"/>
      <c r="H99" s="737"/>
      <c r="I99" s="737"/>
      <c r="J99" s="737"/>
      <c r="K99" s="737"/>
      <c r="L99" s="737"/>
      <c r="M99" s="737"/>
      <c r="N99" s="737"/>
      <c r="O99" s="737"/>
      <c r="P99" s="737"/>
      <c r="Q99" s="738"/>
      <c r="R99" s="738"/>
      <c r="S99" s="738"/>
      <c r="T99" s="738"/>
      <c r="U99" s="738"/>
      <c r="V99" s="738"/>
      <c r="W99" s="738"/>
      <c r="X99" s="738"/>
    </row>
    <row r="100" spans="1:24" ht="33">
      <c r="A100" s="1317"/>
      <c r="B100" s="741" t="s">
        <v>212</v>
      </c>
      <c r="C100" s="743" t="s">
        <v>1139</v>
      </c>
      <c r="D100" s="737"/>
      <c r="E100" s="737"/>
      <c r="F100" s="737"/>
      <c r="G100" s="737"/>
      <c r="H100" s="737"/>
      <c r="I100" s="737"/>
      <c r="J100" s="737"/>
      <c r="K100" s="737"/>
      <c r="L100" s="737"/>
      <c r="M100" s="737"/>
      <c r="N100" s="737"/>
      <c r="O100" s="737"/>
      <c r="P100" s="737"/>
      <c r="Q100" s="738"/>
      <c r="R100" s="738"/>
      <c r="S100" s="738"/>
      <c r="T100" s="738"/>
      <c r="U100" s="738"/>
      <c r="V100" s="738"/>
      <c r="W100" s="738"/>
      <c r="X100" s="738"/>
    </row>
    <row r="101" spans="1:24" ht="33">
      <c r="A101" s="1317"/>
      <c r="B101" s="741" t="s">
        <v>213</v>
      </c>
      <c r="C101" s="743" t="s">
        <v>1140</v>
      </c>
      <c r="D101" s="737"/>
      <c r="E101" s="737"/>
      <c r="F101" s="737"/>
      <c r="G101" s="737"/>
      <c r="H101" s="737"/>
      <c r="I101" s="737"/>
      <c r="J101" s="737"/>
      <c r="K101" s="737"/>
      <c r="L101" s="737"/>
      <c r="M101" s="737"/>
      <c r="N101" s="737"/>
      <c r="O101" s="737"/>
      <c r="P101" s="737"/>
      <c r="Q101" s="738"/>
      <c r="R101" s="738"/>
      <c r="S101" s="738"/>
      <c r="T101" s="738"/>
      <c r="U101" s="738"/>
      <c r="V101" s="738"/>
      <c r="W101" s="738"/>
      <c r="X101" s="738"/>
    </row>
    <row r="102" spans="1:24" ht="18.5" thickBot="1">
      <c r="A102" s="1318"/>
      <c r="B102" s="755" t="s">
        <v>214</v>
      </c>
      <c r="C102" s="764" t="s">
        <v>178</v>
      </c>
      <c r="D102" s="737"/>
      <c r="E102" s="737"/>
      <c r="F102" s="737"/>
      <c r="G102" s="737"/>
      <c r="H102" s="737"/>
      <c r="I102" s="737"/>
      <c r="J102" s="737"/>
      <c r="K102" s="737"/>
      <c r="L102" s="737"/>
      <c r="M102" s="737"/>
      <c r="N102" s="737"/>
      <c r="O102" s="737"/>
      <c r="P102" s="737"/>
      <c r="Q102" s="738"/>
      <c r="R102" s="738"/>
      <c r="S102" s="738"/>
      <c r="T102" s="738"/>
      <c r="U102" s="738"/>
      <c r="V102" s="738"/>
      <c r="W102" s="738"/>
      <c r="X102" s="738"/>
    </row>
    <row r="103" spans="1:24" ht="33">
      <c r="A103" s="1316" t="s">
        <v>375</v>
      </c>
      <c r="B103" s="741" t="s">
        <v>216</v>
      </c>
      <c r="C103" s="765" t="s">
        <v>1571</v>
      </c>
      <c r="D103" s="737"/>
      <c r="E103" s="737"/>
      <c r="F103" s="737"/>
      <c r="G103" s="737"/>
      <c r="H103" s="737"/>
      <c r="I103" s="737"/>
      <c r="J103" s="737"/>
      <c r="K103" s="737"/>
      <c r="L103" s="737"/>
      <c r="M103" s="737"/>
      <c r="N103" s="737"/>
      <c r="O103" s="737"/>
      <c r="P103" s="737"/>
      <c r="Q103" s="738"/>
      <c r="R103" s="738"/>
      <c r="S103" s="738"/>
      <c r="T103" s="738"/>
      <c r="U103" s="738"/>
      <c r="V103" s="738"/>
      <c r="W103" s="738"/>
      <c r="X103" s="738"/>
    </row>
    <row r="104" spans="1:24">
      <c r="A104" s="1317"/>
      <c r="B104" s="741" t="s">
        <v>376</v>
      </c>
      <c r="C104" s="766" t="s">
        <v>1572</v>
      </c>
      <c r="D104" s="737"/>
      <c r="E104" s="737"/>
      <c r="F104" s="737"/>
      <c r="G104" s="737"/>
      <c r="H104" s="737"/>
      <c r="I104" s="737"/>
      <c r="J104" s="737"/>
      <c r="K104" s="737"/>
      <c r="L104" s="737"/>
      <c r="M104" s="737"/>
      <c r="N104" s="737"/>
      <c r="O104" s="737"/>
      <c r="P104" s="737"/>
      <c r="Q104" s="738"/>
      <c r="R104" s="738"/>
      <c r="S104" s="738"/>
      <c r="T104" s="738"/>
      <c r="U104" s="738"/>
      <c r="V104" s="738"/>
      <c r="W104" s="738"/>
      <c r="X104" s="738"/>
    </row>
    <row r="105" spans="1:24">
      <c r="A105" s="1317"/>
      <c r="B105" s="741" t="s">
        <v>344</v>
      </c>
      <c r="C105" s="767" t="s">
        <v>1573</v>
      </c>
      <c r="D105" s="737"/>
      <c r="E105" s="737"/>
      <c r="F105" s="737"/>
      <c r="G105" s="737"/>
      <c r="H105" s="737"/>
      <c r="I105" s="737"/>
      <c r="J105" s="737"/>
      <c r="K105" s="737"/>
      <c r="L105" s="737"/>
      <c r="M105" s="737"/>
      <c r="N105" s="737"/>
      <c r="O105" s="737"/>
      <c r="P105" s="737"/>
      <c r="Q105" s="738"/>
      <c r="R105" s="738"/>
      <c r="S105" s="738"/>
      <c r="T105" s="738"/>
      <c r="U105" s="738"/>
      <c r="V105" s="738"/>
      <c r="W105" s="738"/>
      <c r="X105" s="738"/>
    </row>
    <row r="106" spans="1:24">
      <c r="A106" s="1317"/>
      <c r="B106" s="741" t="s">
        <v>1300</v>
      </c>
      <c r="C106" s="768" t="s">
        <v>1574</v>
      </c>
      <c r="D106" s="737"/>
      <c r="E106" s="737"/>
      <c r="F106" s="737"/>
      <c r="G106" s="737"/>
      <c r="H106" s="737"/>
      <c r="I106" s="737"/>
      <c r="J106" s="737"/>
      <c r="K106" s="737"/>
      <c r="L106" s="737"/>
      <c r="M106" s="737"/>
      <c r="N106" s="737"/>
      <c r="O106" s="737"/>
      <c r="P106" s="737"/>
      <c r="Q106" s="738"/>
      <c r="R106" s="738"/>
      <c r="S106" s="738"/>
      <c r="T106" s="738"/>
      <c r="U106" s="738"/>
      <c r="V106" s="738"/>
      <c r="W106" s="738"/>
      <c r="X106" s="738"/>
    </row>
    <row r="107" spans="1:24" ht="18.5" thickBot="1">
      <c r="A107" s="1318"/>
      <c r="B107" s="769" t="s">
        <v>220</v>
      </c>
      <c r="C107" s="770" t="s">
        <v>178</v>
      </c>
      <c r="D107" s="737"/>
      <c r="E107" s="737"/>
      <c r="F107" s="737"/>
      <c r="G107" s="737"/>
      <c r="H107" s="737"/>
      <c r="I107" s="737"/>
      <c r="J107" s="737"/>
      <c r="K107" s="737"/>
      <c r="L107" s="737"/>
      <c r="M107" s="737"/>
      <c r="N107" s="737"/>
      <c r="O107" s="737"/>
      <c r="P107" s="737"/>
      <c r="Q107" s="738"/>
      <c r="R107" s="738"/>
      <c r="S107" s="738"/>
      <c r="T107" s="738"/>
      <c r="U107" s="738"/>
      <c r="V107" s="738"/>
      <c r="W107" s="738"/>
      <c r="X107" s="738"/>
    </row>
    <row r="108" spans="1:24" ht="18.5" thickBot="1">
      <c r="A108" s="1320" t="s">
        <v>222</v>
      </c>
      <c r="B108" s="1321"/>
      <c r="C108" s="770" t="s">
        <v>178</v>
      </c>
      <c r="D108" s="737"/>
      <c r="E108" s="737"/>
      <c r="F108" s="737"/>
      <c r="G108" s="737"/>
      <c r="H108" s="737"/>
      <c r="I108" s="737"/>
      <c r="J108" s="737"/>
      <c r="K108" s="737"/>
      <c r="L108" s="737"/>
      <c r="M108" s="737"/>
      <c r="N108" s="737"/>
      <c r="O108" s="737"/>
      <c r="P108" s="737"/>
      <c r="Q108" s="738"/>
      <c r="R108" s="738"/>
      <c r="S108" s="738"/>
      <c r="T108" s="738"/>
      <c r="U108" s="738"/>
      <c r="V108" s="738"/>
      <c r="W108" s="738"/>
      <c r="X108" s="738"/>
    </row>
    <row r="109" spans="1:24" ht="235.5" customHeight="1">
      <c r="A109" s="1091" t="s">
        <v>223</v>
      </c>
      <c r="B109" s="1092"/>
      <c r="C109" s="1092"/>
      <c r="D109" s="737"/>
      <c r="E109" s="737"/>
      <c r="F109" s="737"/>
      <c r="G109" s="737"/>
      <c r="H109" s="737"/>
      <c r="I109" s="737"/>
      <c r="J109" s="737"/>
      <c r="K109" s="737"/>
      <c r="L109" s="737"/>
      <c r="M109" s="737"/>
      <c r="N109" s="737"/>
      <c r="O109" s="737"/>
      <c r="P109" s="737"/>
      <c r="Q109" s="738"/>
      <c r="R109" s="738"/>
      <c r="S109" s="738"/>
      <c r="T109" s="738"/>
      <c r="U109" s="738"/>
      <c r="V109" s="738"/>
      <c r="W109" s="738"/>
      <c r="X109" s="738"/>
    </row>
    <row r="110" spans="1:24">
      <c r="A110" s="738"/>
      <c r="B110" s="738"/>
      <c r="C110" s="771"/>
      <c r="D110" s="738"/>
      <c r="E110" s="738"/>
      <c r="F110" s="738"/>
      <c r="G110" s="738"/>
      <c r="H110" s="738"/>
      <c r="I110" s="738"/>
      <c r="J110" s="738"/>
      <c r="K110" s="738"/>
      <c r="L110" s="738"/>
      <c r="M110" s="738"/>
      <c r="N110" s="738"/>
      <c r="O110" s="738"/>
      <c r="P110" s="738"/>
      <c r="Q110" s="738"/>
      <c r="R110" s="738"/>
      <c r="S110" s="738"/>
      <c r="T110" s="738"/>
      <c r="U110" s="738"/>
      <c r="V110" s="738"/>
      <c r="W110" s="738"/>
      <c r="X110" s="738"/>
    </row>
    <row r="111" spans="1:24">
      <c r="A111" s="738"/>
      <c r="B111" s="738"/>
      <c r="C111" s="771"/>
      <c r="D111" s="738"/>
      <c r="E111" s="738"/>
      <c r="F111" s="738"/>
      <c r="G111" s="738"/>
      <c r="H111" s="738"/>
      <c r="I111" s="738"/>
      <c r="J111" s="738"/>
      <c r="K111" s="738"/>
      <c r="L111" s="738"/>
      <c r="M111" s="738"/>
      <c r="N111" s="738"/>
      <c r="O111" s="738"/>
      <c r="P111" s="738"/>
      <c r="Q111" s="738"/>
      <c r="R111" s="738"/>
      <c r="S111" s="738"/>
      <c r="T111" s="738"/>
      <c r="U111" s="738"/>
      <c r="V111" s="738"/>
      <c r="W111" s="738"/>
      <c r="X111" s="738"/>
    </row>
    <row r="112" spans="1:24">
      <c r="A112" s="738"/>
      <c r="B112" s="738"/>
      <c r="C112" s="771"/>
      <c r="D112" s="738"/>
      <c r="E112" s="738"/>
      <c r="F112" s="738"/>
      <c r="G112" s="738"/>
      <c r="H112" s="738"/>
      <c r="I112" s="738"/>
      <c r="J112" s="738"/>
      <c r="K112" s="738"/>
      <c r="L112" s="738"/>
      <c r="M112" s="738"/>
      <c r="N112" s="738"/>
      <c r="O112" s="738"/>
      <c r="P112" s="738"/>
      <c r="Q112" s="738"/>
      <c r="R112" s="738"/>
      <c r="S112" s="738"/>
      <c r="T112" s="738"/>
      <c r="U112" s="738"/>
      <c r="V112" s="738"/>
      <c r="W112" s="738"/>
      <c r="X112" s="738"/>
    </row>
    <row r="113" spans="1:24">
      <c r="A113" s="738"/>
      <c r="B113" s="738"/>
      <c r="C113" s="771"/>
      <c r="D113" s="738"/>
      <c r="E113" s="738"/>
      <c r="F113" s="738"/>
      <c r="G113" s="738"/>
      <c r="H113" s="738"/>
      <c r="I113" s="738"/>
      <c r="J113" s="738"/>
      <c r="K113" s="738"/>
      <c r="L113" s="738"/>
      <c r="M113" s="738"/>
      <c r="N113" s="738"/>
      <c r="O113" s="738"/>
      <c r="P113" s="738"/>
      <c r="Q113" s="738"/>
      <c r="R113" s="738"/>
      <c r="S113" s="738"/>
      <c r="T113" s="738"/>
      <c r="U113" s="738"/>
      <c r="V113" s="738"/>
      <c r="W113" s="738"/>
      <c r="X113" s="738"/>
    </row>
    <row r="114" spans="1:24">
      <c r="A114" s="738"/>
      <c r="B114" s="738"/>
      <c r="C114" s="771"/>
      <c r="D114" s="738"/>
      <c r="E114" s="738"/>
      <c r="F114" s="738"/>
      <c r="G114" s="738"/>
      <c r="H114" s="738"/>
      <c r="I114" s="738"/>
      <c r="J114" s="738"/>
      <c r="K114" s="738"/>
      <c r="L114" s="738"/>
      <c r="M114" s="738"/>
      <c r="N114" s="738"/>
      <c r="O114" s="738"/>
      <c r="P114" s="738"/>
      <c r="Q114" s="738"/>
      <c r="R114" s="738"/>
      <c r="S114" s="738"/>
      <c r="T114" s="738"/>
      <c r="U114" s="738"/>
      <c r="V114" s="738"/>
      <c r="W114" s="738"/>
      <c r="X114" s="738"/>
    </row>
    <row r="115" spans="1:24">
      <c r="A115" s="738"/>
      <c r="B115" s="738"/>
      <c r="C115" s="771"/>
      <c r="D115" s="738"/>
      <c r="E115" s="738"/>
      <c r="F115" s="738"/>
      <c r="G115" s="738"/>
      <c r="H115" s="738"/>
      <c r="I115" s="738"/>
      <c r="J115" s="738"/>
      <c r="K115" s="738"/>
      <c r="L115" s="738"/>
      <c r="M115" s="738"/>
      <c r="N115" s="738"/>
      <c r="O115" s="738"/>
      <c r="P115" s="738"/>
      <c r="Q115" s="738"/>
      <c r="R115" s="738"/>
      <c r="S115" s="738"/>
      <c r="T115" s="738"/>
      <c r="U115" s="738"/>
      <c r="V115" s="738"/>
      <c r="W115" s="738"/>
      <c r="X115" s="738"/>
    </row>
    <row r="116" spans="1:24">
      <c r="A116" s="738"/>
      <c r="B116" s="738"/>
      <c r="C116" s="771"/>
      <c r="D116" s="738"/>
      <c r="E116" s="738"/>
      <c r="F116" s="738"/>
      <c r="G116" s="738"/>
      <c r="H116" s="738"/>
      <c r="I116" s="738"/>
      <c r="J116" s="738"/>
      <c r="K116" s="738"/>
      <c r="L116" s="738"/>
      <c r="M116" s="738"/>
      <c r="N116" s="738"/>
      <c r="O116" s="738"/>
      <c r="P116" s="738"/>
      <c r="Q116" s="738"/>
      <c r="R116" s="738"/>
      <c r="S116" s="738"/>
      <c r="T116" s="738"/>
      <c r="U116" s="738"/>
      <c r="V116" s="738"/>
      <c r="W116" s="738"/>
      <c r="X116" s="738"/>
    </row>
    <row r="117" spans="1:24">
      <c r="A117" s="738"/>
      <c r="B117" s="738"/>
      <c r="C117" s="771"/>
      <c r="D117" s="738"/>
      <c r="E117" s="738"/>
      <c r="F117" s="738"/>
      <c r="G117" s="738"/>
      <c r="H117" s="738"/>
      <c r="I117" s="738"/>
      <c r="J117" s="738"/>
      <c r="K117" s="738"/>
      <c r="L117" s="738"/>
      <c r="M117" s="738"/>
      <c r="N117" s="738"/>
      <c r="O117" s="738"/>
      <c r="P117" s="738"/>
      <c r="Q117" s="738"/>
      <c r="R117" s="738"/>
      <c r="S117" s="738"/>
      <c r="T117" s="738"/>
      <c r="U117" s="738"/>
      <c r="V117" s="738"/>
      <c r="W117" s="738"/>
      <c r="X117" s="738"/>
    </row>
    <row r="118" spans="1:24">
      <c r="A118" s="738"/>
      <c r="B118" s="738"/>
      <c r="C118" s="771"/>
      <c r="D118" s="738"/>
      <c r="E118" s="738"/>
      <c r="F118" s="738"/>
      <c r="G118" s="738"/>
      <c r="H118" s="738"/>
      <c r="I118" s="738"/>
      <c r="J118" s="738"/>
      <c r="K118" s="738"/>
      <c r="L118" s="738"/>
      <c r="M118" s="738"/>
      <c r="N118" s="738"/>
      <c r="O118" s="738"/>
      <c r="P118" s="738"/>
      <c r="Q118" s="738"/>
      <c r="R118" s="738"/>
      <c r="S118" s="738"/>
      <c r="T118" s="738"/>
      <c r="U118" s="738"/>
      <c r="V118" s="738"/>
      <c r="W118" s="738"/>
      <c r="X118" s="738"/>
    </row>
    <row r="119" spans="1:24">
      <c r="A119" s="738"/>
      <c r="B119" s="738"/>
      <c r="C119" s="771"/>
      <c r="D119" s="738"/>
      <c r="E119" s="738"/>
      <c r="F119" s="738"/>
      <c r="G119" s="738"/>
      <c r="H119" s="738"/>
      <c r="I119" s="738"/>
      <c r="J119" s="738"/>
      <c r="K119" s="738"/>
      <c r="L119" s="738"/>
      <c r="M119" s="738"/>
      <c r="N119" s="738"/>
      <c r="O119" s="738"/>
      <c r="P119" s="738"/>
      <c r="Q119" s="738"/>
      <c r="R119" s="738"/>
      <c r="S119" s="738"/>
      <c r="T119" s="738"/>
      <c r="U119" s="738"/>
      <c r="V119" s="738"/>
      <c r="W119" s="738"/>
      <c r="X119" s="738"/>
    </row>
    <row r="120" spans="1:24">
      <c r="A120" s="738"/>
      <c r="B120" s="738"/>
      <c r="C120" s="771"/>
      <c r="D120" s="738"/>
      <c r="E120" s="738"/>
      <c r="F120" s="738"/>
      <c r="G120" s="738"/>
      <c r="H120" s="738"/>
      <c r="I120" s="738"/>
      <c r="J120" s="738"/>
      <c r="K120" s="738"/>
      <c r="L120" s="738"/>
      <c r="M120" s="738"/>
      <c r="N120" s="738"/>
      <c r="O120" s="738"/>
      <c r="P120" s="738"/>
      <c r="Q120" s="738"/>
      <c r="R120" s="738"/>
      <c r="S120" s="738"/>
      <c r="T120" s="738"/>
      <c r="U120" s="738"/>
      <c r="V120" s="738"/>
      <c r="W120" s="738"/>
      <c r="X120" s="738"/>
    </row>
    <row r="121" spans="1:24">
      <c r="A121" s="738"/>
      <c r="B121" s="738"/>
      <c r="C121" s="771"/>
      <c r="D121" s="738"/>
      <c r="E121" s="738"/>
      <c r="F121" s="738"/>
      <c r="G121" s="738"/>
      <c r="H121" s="738"/>
      <c r="I121" s="738"/>
      <c r="J121" s="738"/>
      <c r="K121" s="738"/>
      <c r="L121" s="738"/>
      <c r="M121" s="738"/>
      <c r="N121" s="738"/>
      <c r="O121" s="738"/>
      <c r="P121" s="738"/>
      <c r="Q121" s="738"/>
      <c r="R121" s="738"/>
      <c r="S121" s="738"/>
      <c r="T121" s="738"/>
      <c r="U121" s="738"/>
      <c r="V121" s="738"/>
      <c r="W121" s="738"/>
      <c r="X121" s="738"/>
    </row>
    <row r="122" spans="1:24">
      <c r="A122" s="738"/>
      <c r="B122" s="738"/>
      <c r="C122" s="771"/>
      <c r="D122" s="738"/>
      <c r="E122" s="738"/>
      <c r="F122" s="738"/>
      <c r="G122" s="738"/>
      <c r="H122" s="738"/>
      <c r="I122" s="738"/>
      <c r="J122" s="738"/>
      <c r="K122" s="738"/>
      <c r="L122" s="738"/>
      <c r="M122" s="738"/>
      <c r="N122" s="738"/>
      <c r="O122" s="738"/>
      <c r="P122" s="738"/>
      <c r="Q122" s="738"/>
      <c r="R122" s="738"/>
      <c r="S122" s="738"/>
      <c r="T122" s="738"/>
      <c r="U122" s="738"/>
      <c r="V122" s="738"/>
      <c r="W122" s="738"/>
      <c r="X122" s="738"/>
    </row>
    <row r="123" spans="1:24">
      <c r="A123" s="738"/>
      <c r="B123" s="738"/>
      <c r="C123" s="771"/>
      <c r="D123" s="738"/>
      <c r="E123" s="738"/>
      <c r="F123" s="738"/>
      <c r="G123" s="738"/>
      <c r="H123" s="738"/>
      <c r="I123" s="738"/>
      <c r="J123" s="738"/>
      <c r="K123" s="738"/>
      <c r="L123" s="738"/>
      <c r="M123" s="738"/>
      <c r="N123" s="738"/>
      <c r="O123" s="738"/>
      <c r="P123" s="738"/>
      <c r="Q123" s="738"/>
      <c r="R123" s="738"/>
      <c r="S123" s="738"/>
      <c r="T123" s="738"/>
      <c r="U123" s="738"/>
      <c r="V123" s="738"/>
      <c r="W123" s="738"/>
      <c r="X123" s="738"/>
    </row>
    <row r="124" spans="1:24">
      <c r="A124" s="738"/>
      <c r="B124" s="738"/>
      <c r="C124" s="771"/>
      <c r="D124" s="738"/>
      <c r="E124" s="738"/>
      <c r="F124" s="738"/>
      <c r="G124" s="738"/>
      <c r="H124" s="738"/>
      <c r="I124" s="738"/>
      <c r="J124" s="738"/>
      <c r="K124" s="738"/>
      <c r="L124" s="738"/>
      <c r="M124" s="738"/>
      <c r="N124" s="738"/>
      <c r="O124" s="738"/>
      <c r="P124" s="738"/>
      <c r="Q124" s="738"/>
      <c r="R124" s="738"/>
      <c r="S124" s="738"/>
      <c r="T124" s="738"/>
      <c r="U124" s="738"/>
      <c r="V124" s="738"/>
      <c r="W124" s="738"/>
      <c r="X124" s="738"/>
    </row>
    <row r="125" spans="1:24">
      <c r="A125" s="738"/>
      <c r="B125" s="738"/>
      <c r="C125" s="771"/>
      <c r="D125" s="738"/>
      <c r="E125" s="738"/>
      <c r="F125" s="738"/>
      <c r="G125" s="738"/>
      <c r="H125" s="738"/>
      <c r="I125" s="738"/>
      <c r="J125" s="738"/>
      <c r="K125" s="738"/>
      <c r="L125" s="738"/>
      <c r="M125" s="738"/>
      <c r="N125" s="738"/>
      <c r="O125" s="738"/>
      <c r="P125" s="738"/>
      <c r="Q125" s="738"/>
      <c r="R125" s="738"/>
      <c r="S125" s="738"/>
      <c r="T125" s="738"/>
      <c r="U125" s="738"/>
      <c r="V125" s="738"/>
      <c r="W125" s="738"/>
      <c r="X125" s="738"/>
    </row>
    <row r="126" spans="1:24">
      <c r="A126" s="738"/>
      <c r="B126" s="738"/>
      <c r="C126" s="771"/>
      <c r="D126" s="738"/>
      <c r="E126" s="738"/>
      <c r="F126" s="738"/>
      <c r="G126" s="738"/>
      <c r="H126" s="738"/>
      <c r="I126" s="738"/>
      <c r="J126" s="738"/>
      <c r="K126" s="738"/>
      <c r="L126" s="738"/>
      <c r="M126" s="738"/>
      <c r="N126" s="738"/>
      <c r="O126" s="738"/>
      <c r="P126" s="738"/>
      <c r="Q126" s="738"/>
      <c r="R126" s="738"/>
      <c r="S126" s="738"/>
      <c r="T126" s="738"/>
      <c r="U126" s="738"/>
      <c r="V126" s="738"/>
      <c r="W126" s="738"/>
      <c r="X126" s="738"/>
    </row>
    <row r="127" spans="1:24">
      <c r="A127" s="738"/>
      <c r="B127" s="738"/>
      <c r="C127" s="771"/>
      <c r="D127" s="738"/>
      <c r="E127" s="738"/>
      <c r="F127" s="738"/>
      <c r="G127" s="738"/>
      <c r="H127" s="738"/>
      <c r="I127" s="738"/>
      <c r="J127" s="738"/>
      <c r="K127" s="738"/>
      <c r="L127" s="738"/>
      <c r="M127" s="738"/>
      <c r="N127" s="738"/>
      <c r="O127" s="738"/>
      <c r="P127" s="738"/>
      <c r="Q127" s="738"/>
      <c r="R127" s="738"/>
      <c r="S127" s="738"/>
      <c r="T127" s="738"/>
      <c r="U127" s="738"/>
      <c r="V127" s="738"/>
      <c r="W127" s="738"/>
      <c r="X127" s="738"/>
    </row>
    <row r="128" spans="1:24">
      <c r="A128" s="738"/>
      <c r="B128" s="738"/>
      <c r="C128" s="771"/>
      <c r="D128" s="738"/>
      <c r="E128" s="738"/>
      <c r="F128" s="738"/>
      <c r="G128" s="738"/>
      <c r="H128" s="738"/>
      <c r="I128" s="738"/>
      <c r="J128" s="738"/>
      <c r="K128" s="738"/>
      <c r="L128" s="738"/>
      <c r="M128" s="738"/>
      <c r="N128" s="738"/>
      <c r="O128" s="738"/>
      <c r="P128" s="738"/>
      <c r="Q128" s="738"/>
      <c r="R128" s="738"/>
      <c r="S128" s="738"/>
      <c r="T128" s="738"/>
      <c r="U128" s="738"/>
      <c r="V128" s="738"/>
      <c r="W128" s="738"/>
      <c r="X128" s="738"/>
    </row>
    <row r="129" spans="1:24">
      <c r="A129" s="738"/>
      <c r="B129" s="738"/>
      <c r="C129" s="771"/>
      <c r="D129" s="738"/>
      <c r="E129" s="738"/>
      <c r="F129" s="738"/>
      <c r="G129" s="738"/>
      <c r="H129" s="738"/>
      <c r="I129" s="738"/>
      <c r="J129" s="738"/>
      <c r="K129" s="738"/>
      <c r="L129" s="738"/>
      <c r="M129" s="738"/>
      <c r="N129" s="738"/>
      <c r="O129" s="738"/>
      <c r="P129" s="738"/>
      <c r="Q129" s="738"/>
      <c r="R129" s="738"/>
      <c r="S129" s="738"/>
      <c r="T129" s="738"/>
      <c r="U129" s="738"/>
      <c r="V129" s="738"/>
      <c r="W129" s="738"/>
      <c r="X129" s="738"/>
    </row>
    <row r="130" spans="1:24">
      <c r="A130" s="738"/>
      <c r="B130" s="738"/>
      <c r="C130" s="771"/>
      <c r="D130" s="738"/>
      <c r="E130" s="738"/>
      <c r="F130" s="738"/>
      <c r="G130" s="738"/>
      <c r="H130" s="738"/>
      <c r="I130" s="738"/>
      <c r="J130" s="738"/>
      <c r="K130" s="738"/>
      <c r="L130" s="738"/>
      <c r="M130" s="738"/>
      <c r="N130" s="738"/>
      <c r="O130" s="738"/>
      <c r="P130" s="738"/>
      <c r="Q130" s="738"/>
      <c r="R130" s="738"/>
      <c r="S130" s="738"/>
      <c r="T130" s="738"/>
      <c r="U130" s="738"/>
      <c r="V130" s="738"/>
      <c r="W130" s="738"/>
      <c r="X130" s="738"/>
    </row>
    <row r="131" spans="1:24">
      <c r="A131" s="738"/>
      <c r="B131" s="738"/>
      <c r="C131" s="771"/>
      <c r="D131" s="738"/>
      <c r="E131" s="738"/>
      <c r="F131" s="738"/>
      <c r="G131" s="738"/>
      <c r="H131" s="738"/>
      <c r="I131" s="738"/>
      <c r="J131" s="738"/>
      <c r="K131" s="738"/>
      <c r="L131" s="738"/>
      <c r="M131" s="738"/>
      <c r="N131" s="738"/>
      <c r="O131" s="738"/>
      <c r="P131" s="738"/>
      <c r="Q131" s="738"/>
      <c r="R131" s="738"/>
      <c r="S131" s="738"/>
      <c r="T131" s="738"/>
      <c r="U131" s="738"/>
      <c r="V131" s="738"/>
      <c r="W131" s="738"/>
      <c r="X131" s="738"/>
    </row>
    <row r="132" spans="1:24">
      <c r="A132" s="738"/>
      <c r="B132" s="738"/>
      <c r="C132" s="771"/>
      <c r="D132" s="738"/>
      <c r="E132" s="738"/>
      <c r="F132" s="738"/>
      <c r="G132" s="738"/>
      <c r="H132" s="738"/>
      <c r="I132" s="738"/>
      <c r="J132" s="738"/>
      <c r="K132" s="738"/>
      <c r="L132" s="738"/>
      <c r="M132" s="738"/>
      <c r="N132" s="738"/>
      <c r="O132" s="738"/>
      <c r="P132" s="738"/>
      <c r="Q132" s="738"/>
      <c r="R132" s="738"/>
      <c r="S132" s="738"/>
      <c r="T132" s="738"/>
      <c r="U132" s="738"/>
      <c r="V132" s="738"/>
      <c r="W132" s="738"/>
      <c r="X132" s="738"/>
    </row>
    <row r="133" spans="1:24">
      <c r="A133" s="738"/>
      <c r="B133" s="738"/>
      <c r="C133" s="771"/>
      <c r="D133" s="738"/>
      <c r="E133" s="738"/>
      <c r="F133" s="738"/>
      <c r="G133" s="738"/>
      <c r="H133" s="738"/>
      <c r="I133" s="738"/>
      <c r="J133" s="738"/>
      <c r="K133" s="738"/>
      <c r="L133" s="738"/>
      <c r="M133" s="738"/>
      <c r="N133" s="738"/>
      <c r="O133" s="738"/>
      <c r="P133" s="738"/>
      <c r="Q133" s="738"/>
      <c r="R133" s="738"/>
      <c r="S133" s="738"/>
      <c r="T133" s="738"/>
      <c r="U133" s="738"/>
      <c r="V133" s="738"/>
      <c r="W133" s="738"/>
      <c r="X133" s="738"/>
    </row>
    <row r="134" spans="1:24">
      <c r="A134" s="738"/>
      <c r="B134" s="738"/>
      <c r="C134" s="771"/>
      <c r="D134" s="738"/>
      <c r="E134" s="738"/>
      <c r="F134" s="738"/>
      <c r="G134" s="738"/>
      <c r="H134" s="738"/>
      <c r="I134" s="738"/>
      <c r="J134" s="738"/>
      <c r="K134" s="738"/>
      <c r="L134" s="738"/>
      <c r="M134" s="738"/>
      <c r="N134" s="738"/>
      <c r="O134" s="738"/>
      <c r="P134" s="738"/>
      <c r="Q134" s="738"/>
      <c r="R134" s="738"/>
      <c r="S134" s="738"/>
      <c r="T134" s="738"/>
      <c r="U134" s="738"/>
      <c r="V134" s="738"/>
      <c r="W134" s="738"/>
      <c r="X134" s="738"/>
    </row>
    <row r="135" spans="1:24">
      <c r="A135" s="738"/>
      <c r="B135" s="738"/>
      <c r="C135" s="771"/>
      <c r="D135" s="738"/>
      <c r="E135" s="738"/>
      <c r="F135" s="738"/>
      <c r="G135" s="738"/>
      <c r="H135" s="738"/>
      <c r="I135" s="738"/>
      <c r="J135" s="738"/>
      <c r="K135" s="738"/>
      <c r="L135" s="738"/>
      <c r="M135" s="738"/>
      <c r="N135" s="738"/>
      <c r="O135" s="738"/>
      <c r="P135" s="738"/>
      <c r="Q135" s="738"/>
      <c r="R135" s="738"/>
      <c r="S135" s="738"/>
      <c r="T135" s="738"/>
      <c r="U135" s="738"/>
      <c r="V135" s="738"/>
      <c r="W135" s="738"/>
      <c r="X135" s="738"/>
    </row>
    <row r="136" spans="1:24">
      <c r="A136" s="738"/>
      <c r="B136" s="738"/>
      <c r="C136" s="771"/>
      <c r="D136" s="738"/>
      <c r="E136" s="738"/>
      <c r="F136" s="738"/>
      <c r="G136" s="738"/>
      <c r="H136" s="738"/>
      <c r="I136" s="738"/>
      <c r="J136" s="738"/>
      <c r="K136" s="738"/>
      <c r="L136" s="738"/>
      <c r="M136" s="738"/>
      <c r="N136" s="738"/>
      <c r="O136" s="738"/>
      <c r="P136" s="738"/>
      <c r="Q136" s="738"/>
      <c r="R136" s="738"/>
      <c r="S136" s="738"/>
      <c r="T136" s="738"/>
      <c r="U136" s="738"/>
      <c r="V136" s="738"/>
      <c r="W136" s="738"/>
      <c r="X136" s="738"/>
    </row>
    <row r="137" spans="1:24">
      <c r="A137" s="738"/>
      <c r="B137" s="738"/>
      <c r="C137" s="771"/>
      <c r="D137" s="738"/>
      <c r="E137" s="738"/>
      <c r="F137" s="738"/>
      <c r="G137" s="738"/>
      <c r="H137" s="738"/>
      <c r="I137" s="738"/>
      <c r="J137" s="738"/>
      <c r="K137" s="738"/>
      <c r="L137" s="738"/>
      <c r="M137" s="738"/>
      <c r="N137" s="738"/>
      <c r="O137" s="738"/>
      <c r="P137" s="738"/>
      <c r="Q137" s="738"/>
      <c r="R137" s="738"/>
      <c r="S137" s="738"/>
      <c r="T137" s="738"/>
      <c r="U137" s="738"/>
      <c r="V137" s="738"/>
      <c r="W137" s="738"/>
      <c r="X137" s="738"/>
    </row>
    <row r="138" spans="1:24">
      <c r="A138" s="738"/>
      <c r="B138" s="738"/>
      <c r="C138" s="771"/>
      <c r="D138" s="738"/>
      <c r="E138" s="738"/>
      <c r="F138" s="738"/>
      <c r="G138" s="738"/>
      <c r="H138" s="738"/>
      <c r="I138" s="738"/>
      <c r="J138" s="738"/>
      <c r="K138" s="738"/>
      <c r="L138" s="738"/>
      <c r="M138" s="738"/>
      <c r="N138" s="738"/>
      <c r="O138" s="738"/>
      <c r="P138" s="738"/>
      <c r="Q138" s="738"/>
      <c r="R138" s="738"/>
      <c r="S138" s="738"/>
      <c r="T138" s="738"/>
      <c r="U138" s="738"/>
      <c r="V138" s="738"/>
      <c r="W138" s="738"/>
      <c r="X138" s="738"/>
    </row>
    <row r="139" spans="1:24">
      <c r="A139" s="738"/>
      <c r="B139" s="738"/>
      <c r="C139" s="771"/>
      <c r="D139" s="738"/>
      <c r="E139" s="738"/>
      <c r="F139" s="738"/>
      <c r="G139" s="738"/>
      <c r="H139" s="738"/>
      <c r="I139" s="738"/>
      <c r="J139" s="738"/>
      <c r="K139" s="738"/>
      <c r="L139" s="738"/>
      <c r="M139" s="738"/>
      <c r="N139" s="738"/>
      <c r="O139" s="738"/>
      <c r="P139" s="738"/>
      <c r="Q139" s="738"/>
      <c r="R139" s="738"/>
      <c r="S139" s="738"/>
      <c r="T139" s="738"/>
      <c r="U139" s="738"/>
      <c r="V139" s="738"/>
      <c r="W139" s="738"/>
      <c r="X139" s="738"/>
    </row>
    <row r="140" spans="1:24">
      <c r="A140" s="738"/>
      <c r="B140" s="738"/>
      <c r="C140" s="771"/>
      <c r="D140" s="738"/>
      <c r="E140" s="738"/>
      <c r="F140" s="738"/>
      <c r="G140" s="738"/>
      <c r="H140" s="738"/>
      <c r="I140" s="738"/>
      <c r="J140" s="738"/>
      <c r="K140" s="738"/>
      <c r="L140" s="738"/>
      <c r="M140" s="738"/>
      <c r="N140" s="738"/>
      <c r="O140" s="738"/>
      <c r="P140" s="738"/>
      <c r="Q140" s="738"/>
      <c r="R140" s="738"/>
      <c r="S140" s="738"/>
      <c r="T140" s="738"/>
      <c r="U140" s="738"/>
      <c r="V140" s="738"/>
      <c r="W140" s="738"/>
      <c r="X140" s="738"/>
    </row>
    <row r="141" spans="1:24">
      <c r="A141" s="738"/>
      <c r="B141" s="738"/>
      <c r="C141" s="771"/>
      <c r="D141" s="738"/>
      <c r="E141" s="738"/>
      <c r="F141" s="738"/>
      <c r="G141" s="738"/>
      <c r="H141" s="738"/>
      <c r="I141" s="738"/>
      <c r="J141" s="738"/>
      <c r="K141" s="738"/>
      <c r="L141" s="738"/>
      <c r="M141" s="738"/>
      <c r="N141" s="738"/>
      <c r="O141" s="738"/>
      <c r="P141" s="738"/>
      <c r="Q141" s="738"/>
      <c r="R141" s="738"/>
      <c r="S141" s="738"/>
      <c r="T141" s="738"/>
      <c r="U141" s="738"/>
      <c r="V141" s="738"/>
      <c r="W141" s="738"/>
      <c r="X141" s="738"/>
    </row>
    <row r="142" spans="1:24">
      <c r="A142" s="738"/>
      <c r="B142" s="738"/>
      <c r="C142" s="771"/>
      <c r="D142" s="738"/>
      <c r="E142" s="738"/>
      <c r="F142" s="738"/>
      <c r="G142" s="738"/>
      <c r="H142" s="738"/>
      <c r="I142" s="738"/>
      <c r="J142" s="738"/>
      <c r="K142" s="738"/>
      <c r="L142" s="738"/>
      <c r="M142" s="738"/>
      <c r="N142" s="738"/>
      <c r="O142" s="738"/>
      <c r="P142" s="738"/>
      <c r="Q142" s="738"/>
      <c r="R142" s="738"/>
      <c r="S142" s="738"/>
      <c r="T142" s="738"/>
      <c r="U142" s="738"/>
      <c r="V142" s="738"/>
      <c r="W142" s="738"/>
      <c r="X142" s="738"/>
    </row>
    <row r="143" spans="1:24">
      <c r="A143" s="738"/>
      <c r="B143" s="738"/>
      <c r="C143" s="771"/>
      <c r="D143" s="738"/>
      <c r="E143" s="738"/>
      <c r="F143" s="738"/>
      <c r="G143" s="738"/>
      <c r="H143" s="738"/>
      <c r="I143" s="738"/>
      <c r="J143" s="738"/>
      <c r="K143" s="738"/>
      <c r="L143" s="738"/>
      <c r="M143" s="738"/>
      <c r="N143" s="738"/>
      <c r="O143" s="738"/>
      <c r="P143" s="738"/>
      <c r="Q143" s="738"/>
      <c r="R143" s="738"/>
      <c r="S143" s="738"/>
      <c r="T143" s="738"/>
      <c r="U143" s="738"/>
      <c r="V143" s="738"/>
      <c r="W143" s="738"/>
      <c r="X143" s="738"/>
    </row>
    <row r="144" spans="1:24">
      <c r="A144" s="738"/>
      <c r="B144" s="738"/>
      <c r="C144" s="771"/>
      <c r="D144" s="738"/>
      <c r="E144" s="738"/>
      <c r="F144" s="738"/>
      <c r="G144" s="738"/>
      <c r="H144" s="738"/>
      <c r="I144" s="738"/>
      <c r="J144" s="738"/>
      <c r="K144" s="738"/>
      <c r="L144" s="738"/>
      <c r="M144" s="738"/>
      <c r="N144" s="738"/>
      <c r="O144" s="738"/>
      <c r="P144" s="738"/>
      <c r="Q144" s="738"/>
      <c r="R144" s="738"/>
      <c r="S144" s="738"/>
      <c r="T144" s="738"/>
      <c r="U144" s="738"/>
      <c r="V144" s="738"/>
      <c r="W144" s="738"/>
      <c r="X144" s="738"/>
    </row>
    <row r="145" spans="1:24">
      <c r="A145" s="738"/>
      <c r="B145" s="738"/>
      <c r="C145" s="771"/>
      <c r="D145" s="738"/>
      <c r="E145" s="738"/>
      <c r="F145" s="738"/>
      <c r="G145" s="738"/>
      <c r="H145" s="738"/>
      <c r="I145" s="738"/>
      <c r="J145" s="738"/>
      <c r="K145" s="738"/>
      <c r="L145" s="738"/>
      <c r="M145" s="738"/>
      <c r="N145" s="738"/>
      <c r="O145" s="738"/>
      <c r="P145" s="738"/>
      <c r="Q145" s="738"/>
      <c r="R145" s="738"/>
      <c r="S145" s="738"/>
      <c r="T145" s="738"/>
      <c r="U145" s="738"/>
      <c r="V145" s="738"/>
      <c r="W145" s="738"/>
      <c r="X145" s="738"/>
    </row>
    <row r="146" spans="1:24">
      <c r="A146" s="738"/>
      <c r="B146" s="738"/>
      <c r="C146" s="771"/>
      <c r="D146" s="738"/>
      <c r="E146" s="738"/>
      <c r="F146" s="738"/>
      <c r="G146" s="738"/>
      <c r="H146" s="738"/>
      <c r="I146" s="738"/>
      <c r="J146" s="738"/>
      <c r="K146" s="738"/>
      <c r="L146" s="738"/>
      <c r="M146" s="738"/>
      <c r="N146" s="738"/>
      <c r="O146" s="738"/>
      <c r="P146" s="738"/>
      <c r="Q146" s="738"/>
      <c r="R146" s="738"/>
      <c r="S146" s="738"/>
      <c r="T146" s="738"/>
      <c r="U146" s="738"/>
      <c r="V146" s="738"/>
      <c r="W146" s="738"/>
      <c r="X146" s="738"/>
    </row>
    <row r="147" spans="1:24">
      <c r="A147" s="738"/>
      <c r="B147" s="738"/>
      <c r="C147" s="771"/>
      <c r="D147" s="738"/>
      <c r="E147" s="738"/>
      <c r="F147" s="738"/>
      <c r="G147" s="738"/>
      <c r="H147" s="738"/>
      <c r="I147" s="738"/>
      <c r="J147" s="738"/>
      <c r="K147" s="738"/>
      <c r="L147" s="738"/>
      <c r="M147" s="738"/>
      <c r="N147" s="738"/>
      <c r="O147" s="738"/>
      <c r="P147" s="738"/>
      <c r="Q147" s="738"/>
      <c r="R147" s="738"/>
      <c r="S147" s="738"/>
      <c r="T147" s="738"/>
      <c r="U147" s="738"/>
      <c r="V147" s="738"/>
      <c r="W147" s="738"/>
      <c r="X147" s="738"/>
    </row>
    <row r="148" spans="1:24">
      <c r="A148" s="738"/>
      <c r="B148" s="738"/>
      <c r="C148" s="771"/>
      <c r="D148" s="738"/>
      <c r="E148" s="738"/>
      <c r="F148" s="738"/>
      <c r="G148" s="738"/>
      <c r="H148" s="738"/>
      <c r="I148" s="738"/>
      <c r="J148" s="738"/>
      <c r="K148" s="738"/>
      <c r="L148" s="738"/>
      <c r="M148" s="738"/>
      <c r="N148" s="738"/>
      <c r="O148" s="738"/>
      <c r="P148" s="738"/>
      <c r="Q148" s="738"/>
      <c r="R148" s="738"/>
      <c r="S148" s="738"/>
      <c r="T148" s="738"/>
      <c r="U148" s="738"/>
      <c r="V148" s="738"/>
      <c r="W148" s="738"/>
      <c r="X148" s="738"/>
    </row>
    <row r="149" spans="1:24">
      <c r="A149" s="738"/>
      <c r="B149" s="738"/>
      <c r="C149" s="771"/>
      <c r="D149" s="738"/>
      <c r="E149" s="738"/>
      <c r="F149" s="738"/>
      <c r="G149" s="738"/>
      <c r="H149" s="738"/>
      <c r="I149" s="738"/>
      <c r="J149" s="738"/>
      <c r="K149" s="738"/>
      <c r="L149" s="738"/>
      <c r="M149" s="738"/>
      <c r="N149" s="738"/>
      <c r="O149" s="738"/>
      <c r="P149" s="738"/>
      <c r="Q149" s="738"/>
      <c r="R149" s="738"/>
      <c r="S149" s="738"/>
      <c r="T149" s="738"/>
      <c r="U149" s="738"/>
      <c r="V149" s="738"/>
      <c r="W149" s="738"/>
      <c r="X149" s="738"/>
    </row>
    <row r="150" spans="1:24">
      <c r="A150" s="738"/>
      <c r="B150" s="738"/>
      <c r="C150" s="771"/>
      <c r="D150" s="738"/>
      <c r="E150" s="738"/>
      <c r="F150" s="738"/>
      <c r="G150" s="738"/>
      <c r="H150" s="738"/>
      <c r="I150" s="738"/>
      <c r="J150" s="738"/>
      <c r="K150" s="738"/>
      <c r="L150" s="738"/>
      <c r="M150" s="738"/>
      <c r="N150" s="738"/>
      <c r="O150" s="738"/>
      <c r="P150" s="738"/>
      <c r="Q150" s="738"/>
      <c r="R150" s="738"/>
      <c r="S150" s="738"/>
      <c r="T150" s="738"/>
      <c r="U150" s="738"/>
      <c r="V150" s="738"/>
      <c r="W150" s="738"/>
      <c r="X150" s="738"/>
    </row>
    <row r="151" spans="1:24">
      <c r="A151" s="738"/>
      <c r="B151" s="738"/>
      <c r="C151" s="771"/>
      <c r="D151" s="738"/>
      <c r="E151" s="738"/>
      <c r="F151" s="738"/>
      <c r="G151" s="738"/>
      <c r="H151" s="738"/>
      <c r="I151" s="738"/>
      <c r="J151" s="738"/>
      <c r="K151" s="738"/>
      <c r="L151" s="738"/>
      <c r="M151" s="738"/>
      <c r="N151" s="738"/>
      <c r="O151" s="738"/>
      <c r="P151" s="738"/>
      <c r="Q151" s="738"/>
      <c r="R151" s="738"/>
      <c r="S151" s="738"/>
      <c r="T151" s="738"/>
      <c r="U151" s="738"/>
      <c r="V151" s="738"/>
      <c r="W151" s="738"/>
      <c r="X151" s="738"/>
    </row>
    <row r="152" spans="1:24">
      <c r="A152" s="738"/>
      <c r="B152" s="738"/>
      <c r="C152" s="771"/>
      <c r="D152" s="738"/>
      <c r="E152" s="738"/>
      <c r="F152" s="738"/>
      <c r="G152" s="738"/>
      <c r="H152" s="738"/>
      <c r="I152" s="738"/>
      <c r="J152" s="738"/>
      <c r="K152" s="738"/>
      <c r="L152" s="738"/>
      <c r="M152" s="738"/>
      <c r="N152" s="738"/>
      <c r="O152" s="738"/>
      <c r="P152" s="738"/>
      <c r="Q152" s="738"/>
      <c r="R152" s="738"/>
      <c r="S152" s="738"/>
      <c r="T152" s="738"/>
      <c r="U152" s="738"/>
      <c r="V152" s="738"/>
      <c r="W152" s="738"/>
      <c r="X152" s="738"/>
    </row>
    <row r="153" spans="1:24">
      <c r="A153" s="738"/>
      <c r="B153" s="738"/>
      <c r="C153" s="771"/>
      <c r="D153" s="738"/>
      <c r="E153" s="738"/>
      <c r="F153" s="738"/>
      <c r="G153" s="738"/>
      <c r="H153" s="738"/>
      <c r="I153" s="738"/>
      <c r="J153" s="738"/>
      <c r="K153" s="738"/>
      <c r="L153" s="738"/>
      <c r="M153" s="738"/>
      <c r="N153" s="738"/>
      <c r="O153" s="738"/>
      <c r="P153" s="738"/>
      <c r="Q153" s="738"/>
      <c r="R153" s="738"/>
      <c r="S153" s="738"/>
      <c r="T153" s="738"/>
      <c r="U153" s="738"/>
      <c r="V153" s="738"/>
      <c r="W153" s="738"/>
      <c r="X153" s="738"/>
    </row>
    <row r="154" spans="1:24">
      <c r="A154" s="738"/>
      <c r="B154" s="738"/>
      <c r="C154" s="771"/>
      <c r="D154" s="738"/>
      <c r="E154" s="738"/>
      <c r="F154" s="738"/>
      <c r="G154" s="738"/>
      <c r="H154" s="738"/>
      <c r="I154" s="738"/>
      <c r="J154" s="738"/>
      <c r="K154" s="738"/>
      <c r="L154" s="738"/>
      <c r="M154" s="738"/>
      <c r="N154" s="738"/>
      <c r="O154" s="738"/>
      <c r="P154" s="738"/>
      <c r="Q154" s="738"/>
      <c r="R154" s="738"/>
      <c r="S154" s="738"/>
      <c r="T154" s="738"/>
      <c r="U154" s="738"/>
      <c r="V154" s="738"/>
      <c r="W154" s="738"/>
      <c r="X154" s="738"/>
    </row>
    <row r="155" spans="1:24">
      <c r="A155" s="738"/>
      <c r="B155" s="738"/>
      <c r="C155" s="771"/>
      <c r="D155" s="738"/>
      <c r="E155" s="738"/>
      <c r="F155" s="738"/>
      <c r="G155" s="738"/>
      <c r="H155" s="738"/>
      <c r="I155" s="738"/>
      <c r="J155" s="738"/>
      <c r="K155" s="738"/>
      <c r="L155" s="738"/>
      <c r="M155" s="738"/>
      <c r="N155" s="738"/>
      <c r="O155" s="738"/>
      <c r="P155" s="738"/>
      <c r="Q155" s="738"/>
      <c r="R155" s="738"/>
      <c r="S155" s="738"/>
      <c r="T155" s="738"/>
      <c r="U155" s="738"/>
      <c r="V155" s="738"/>
      <c r="W155" s="738"/>
      <c r="X155" s="738"/>
    </row>
    <row r="156" spans="1:24">
      <c r="A156" s="738"/>
      <c r="B156" s="738"/>
      <c r="C156" s="771"/>
      <c r="D156" s="738"/>
      <c r="E156" s="738"/>
      <c r="F156" s="738"/>
      <c r="G156" s="738"/>
      <c r="H156" s="738"/>
      <c r="I156" s="738"/>
      <c r="J156" s="738"/>
      <c r="K156" s="738"/>
      <c r="L156" s="738"/>
      <c r="M156" s="738"/>
      <c r="N156" s="738"/>
      <c r="O156" s="738"/>
      <c r="P156" s="738"/>
      <c r="Q156" s="738"/>
      <c r="R156" s="738"/>
      <c r="S156" s="738"/>
      <c r="T156" s="738"/>
      <c r="U156" s="738"/>
      <c r="V156" s="738"/>
      <c r="W156" s="738"/>
      <c r="X156" s="738"/>
    </row>
    <row r="157" spans="1:24">
      <c r="A157" s="738"/>
      <c r="B157" s="738"/>
      <c r="C157" s="771"/>
      <c r="D157" s="738"/>
      <c r="E157" s="738"/>
      <c r="F157" s="738"/>
      <c r="G157" s="738"/>
      <c r="H157" s="738"/>
      <c r="I157" s="738"/>
      <c r="J157" s="738"/>
      <c r="K157" s="738"/>
      <c r="L157" s="738"/>
      <c r="M157" s="738"/>
      <c r="N157" s="738"/>
      <c r="O157" s="738"/>
      <c r="P157" s="738"/>
      <c r="Q157" s="738"/>
      <c r="R157" s="738"/>
      <c r="S157" s="738"/>
      <c r="T157" s="738"/>
      <c r="U157" s="738"/>
      <c r="V157" s="738"/>
      <c r="W157" s="738"/>
      <c r="X157" s="738"/>
    </row>
    <row r="158" spans="1:24">
      <c r="A158" s="738"/>
      <c r="B158" s="738"/>
      <c r="C158" s="771"/>
      <c r="D158" s="738"/>
      <c r="E158" s="738"/>
      <c r="F158" s="738"/>
      <c r="G158" s="738"/>
      <c r="H158" s="738"/>
      <c r="I158" s="738"/>
      <c r="J158" s="738"/>
      <c r="K158" s="738"/>
      <c r="L158" s="738"/>
      <c r="M158" s="738"/>
      <c r="N158" s="738"/>
      <c r="O158" s="738"/>
      <c r="P158" s="738"/>
      <c r="Q158" s="738"/>
      <c r="R158" s="738"/>
      <c r="S158" s="738"/>
      <c r="T158" s="738"/>
      <c r="U158" s="738"/>
      <c r="V158" s="738"/>
      <c r="W158" s="738"/>
      <c r="X158" s="738"/>
    </row>
    <row r="159" spans="1:24">
      <c r="A159" s="738"/>
      <c r="B159" s="738"/>
      <c r="C159" s="771"/>
      <c r="D159" s="738"/>
      <c r="E159" s="738"/>
      <c r="F159" s="738"/>
      <c r="G159" s="738"/>
      <c r="H159" s="738"/>
      <c r="I159" s="738"/>
      <c r="J159" s="738"/>
      <c r="K159" s="738"/>
      <c r="L159" s="738"/>
      <c r="M159" s="738"/>
      <c r="N159" s="738"/>
      <c r="O159" s="738"/>
      <c r="P159" s="738"/>
      <c r="Q159" s="738"/>
      <c r="R159" s="738"/>
      <c r="S159" s="738"/>
      <c r="T159" s="738"/>
      <c r="U159" s="738"/>
      <c r="V159" s="738"/>
      <c r="W159" s="738"/>
      <c r="X159" s="738"/>
    </row>
    <row r="160" spans="1:24">
      <c r="A160" s="738"/>
      <c r="B160" s="738"/>
      <c r="C160" s="771"/>
      <c r="D160" s="738"/>
      <c r="E160" s="738"/>
      <c r="F160" s="738"/>
      <c r="G160" s="738"/>
      <c r="H160" s="738"/>
      <c r="I160" s="738"/>
      <c r="J160" s="738"/>
      <c r="K160" s="738"/>
      <c r="L160" s="738"/>
      <c r="M160" s="738"/>
      <c r="N160" s="738"/>
      <c r="O160" s="738"/>
      <c r="P160" s="738"/>
      <c r="Q160" s="738"/>
      <c r="R160" s="738"/>
      <c r="S160" s="738"/>
      <c r="T160" s="738"/>
      <c r="U160" s="738"/>
      <c r="V160" s="738"/>
      <c r="W160" s="738"/>
      <c r="X160" s="738"/>
    </row>
    <row r="161" spans="1:24">
      <c r="A161" s="738"/>
      <c r="B161" s="738"/>
      <c r="C161" s="771"/>
      <c r="D161" s="738"/>
      <c r="E161" s="738"/>
      <c r="F161" s="738"/>
      <c r="G161" s="738"/>
      <c r="H161" s="738"/>
      <c r="I161" s="738"/>
      <c r="J161" s="738"/>
      <c r="K161" s="738"/>
      <c r="L161" s="738"/>
      <c r="M161" s="738"/>
      <c r="N161" s="738"/>
      <c r="O161" s="738"/>
      <c r="P161" s="738"/>
      <c r="Q161" s="738"/>
      <c r="R161" s="738"/>
      <c r="S161" s="738"/>
      <c r="T161" s="738"/>
      <c r="U161" s="738"/>
      <c r="V161" s="738"/>
      <c r="W161" s="738"/>
      <c r="X161" s="738"/>
    </row>
    <row r="162" spans="1:24">
      <c r="A162" s="738"/>
      <c r="B162" s="738"/>
      <c r="C162" s="771"/>
      <c r="D162" s="738"/>
      <c r="E162" s="738"/>
      <c r="F162" s="738"/>
      <c r="G162" s="738"/>
      <c r="H162" s="738"/>
      <c r="I162" s="738"/>
      <c r="J162" s="738"/>
      <c r="K162" s="738"/>
      <c r="L162" s="738"/>
      <c r="M162" s="738"/>
      <c r="N162" s="738"/>
      <c r="O162" s="738"/>
      <c r="P162" s="738"/>
      <c r="Q162" s="738"/>
      <c r="R162" s="738"/>
      <c r="S162" s="738"/>
      <c r="T162" s="738"/>
      <c r="U162" s="738"/>
      <c r="V162" s="738"/>
      <c r="W162" s="738"/>
      <c r="X162" s="738"/>
    </row>
    <row r="163" spans="1:24">
      <c r="A163" s="738"/>
      <c r="B163" s="738"/>
      <c r="C163" s="771"/>
      <c r="D163" s="738"/>
      <c r="E163" s="738"/>
      <c r="F163" s="738"/>
      <c r="G163" s="738"/>
      <c r="H163" s="738"/>
      <c r="I163" s="738"/>
      <c r="J163" s="738"/>
      <c r="K163" s="738"/>
      <c r="L163" s="738"/>
      <c r="M163" s="738"/>
      <c r="N163" s="738"/>
      <c r="O163" s="738"/>
      <c r="P163" s="738"/>
      <c r="Q163" s="738"/>
      <c r="R163" s="738"/>
      <c r="S163" s="738"/>
      <c r="T163" s="738"/>
      <c r="U163" s="738"/>
      <c r="V163" s="738"/>
      <c r="W163" s="738"/>
      <c r="X163" s="738"/>
    </row>
    <row r="164" spans="1:24">
      <c r="A164" s="738"/>
      <c r="B164" s="738"/>
      <c r="C164" s="771"/>
      <c r="D164" s="738"/>
      <c r="E164" s="738"/>
      <c r="F164" s="738"/>
      <c r="G164" s="738"/>
      <c r="H164" s="738"/>
      <c r="I164" s="738"/>
      <c r="J164" s="738"/>
      <c r="K164" s="738"/>
      <c r="L164" s="738"/>
      <c r="M164" s="738"/>
      <c r="N164" s="738"/>
      <c r="O164" s="738"/>
      <c r="P164" s="738"/>
      <c r="Q164" s="738"/>
      <c r="R164" s="738"/>
      <c r="S164" s="738"/>
      <c r="T164" s="738"/>
      <c r="U164" s="738"/>
      <c r="V164" s="738"/>
      <c r="W164" s="738"/>
      <c r="X164" s="738"/>
    </row>
    <row r="165" spans="1:24">
      <c r="A165" s="738"/>
      <c r="B165" s="738"/>
      <c r="C165" s="771"/>
      <c r="D165" s="738"/>
      <c r="E165" s="738"/>
      <c r="F165" s="738"/>
      <c r="G165" s="738"/>
      <c r="H165" s="738"/>
      <c r="I165" s="738"/>
      <c r="J165" s="738"/>
      <c r="K165" s="738"/>
      <c r="L165" s="738"/>
      <c r="M165" s="738"/>
      <c r="N165" s="738"/>
      <c r="O165" s="738"/>
      <c r="P165" s="738"/>
      <c r="Q165" s="738"/>
      <c r="R165" s="738"/>
      <c r="S165" s="738"/>
      <c r="T165" s="738"/>
      <c r="U165" s="738"/>
      <c r="V165" s="738"/>
      <c r="W165" s="738"/>
      <c r="X165" s="738"/>
    </row>
    <row r="166" spans="1:24">
      <c r="A166" s="738"/>
      <c r="B166" s="738"/>
      <c r="C166" s="771"/>
      <c r="D166" s="738"/>
      <c r="E166" s="738"/>
      <c r="F166" s="738"/>
      <c r="G166" s="738"/>
      <c r="H166" s="738"/>
      <c r="I166" s="738"/>
      <c r="J166" s="738"/>
      <c r="K166" s="738"/>
      <c r="L166" s="738"/>
      <c r="M166" s="738"/>
      <c r="N166" s="738"/>
      <c r="O166" s="738"/>
      <c r="P166" s="738"/>
      <c r="Q166" s="738"/>
      <c r="R166" s="738"/>
      <c r="S166" s="738"/>
      <c r="T166" s="738"/>
      <c r="U166" s="738"/>
      <c r="V166" s="738"/>
      <c r="W166" s="738"/>
      <c r="X166" s="738"/>
    </row>
    <row r="167" spans="1:24">
      <c r="A167" s="738"/>
      <c r="B167" s="738"/>
      <c r="C167" s="771"/>
      <c r="D167" s="738"/>
      <c r="E167" s="738"/>
      <c r="F167" s="738"/>
      <c r="G167" s="738"/>
      <c r="H167" s="738"/>
      <c r="I167" s="738"/>
      <c r="J167" s="738"/>
      <c r="K167" s="738"/>
      <c r="L167" s="738"/>
      <c r="M167" s="738"/>
      <c r="N167" s="738"/>
      <c r="O167" s="738"/>
      <c r="P167" s="738"/>
      <c r="Q167" s="738"/>
      <c r="R167" s="738"/>
      <c r="S167" s="738"/>
      <c r="T167" s="738"/>
      <c r="U167" s="738"/>
      <c r="V167" s="738"/>
      <c r="W167" s="738"/>
      <c r="X167" s="738"/>
    </row>
    <row r="168" spans="1:24">
      <c r="A168" s="738"/>
      <c r="B168" s="738"/>
      <c r="C168" s="771"/>
      <c r="D168" s="738"/>
      <c r="E168" s="738"/>
      <c r="F168" s="738"/>
      <c r="G168" s="738"/>
      <c r="H168" s="738"/>
      <c r="I168" s="738"/>
      <c r="J168" s="738"/>
      <c r="K168" s="738"/>
      <c r="L168" s="738"/>
      <c r="M168" s="738"/>
      <c r="N168" s="738"/>
      <c r="O168" s="738"/>
      <c r="P168" s="738"/>
      <c r="Q168" s="738"/>
      <c r="R168" s="738"/>
      <c r="S168" s="738"/>
      <c r="T168" s="738"/>
      <c r="U168" s="738"/>
      <c r="V168" s="738"/>
      <c r="W168" s="738"/>
      <c r="X168" s="738"/>
    </row>
    <row r="169" spans="1:24">
      <c r="A169" s="738"/>
      <c r="B169" s="738"/>
      <c r="C169" s="771"/>
      <c r="D169" s="738"/>
      <c r="E169" s="738"/>
      <c r="F169" s="738"/>
      <c r="G169" s="738"/>
      <c r="H169" s="738"/>
      <c r="I169" s="738"/>
      <c r="J169" s="738"/>
      <c r="K169" s="738"/>
      <c r="L169" s="738"/>
      <c r="M169" s="738"/>
      <c r="N169" s="738"/>
      <c r="O169" s="738"/>
      <c r="P169" s="738"/>
      <c r="Q169" s="738"/>
      <c r="R169" s="738"/>
      <c r="S169" s="738"/>
      <c r="T169" s="738"/>
      <c r="U169" s="738"/>
      <c r="V169" s="738"/>
      <c r="W169" s="738"/>
      <c r="X169" s="738"/>
    </row>
    <row r="170" spans="1:24">
      <c r="A170" s="738"/>
      <c r="B170" s="738"/>
      <c r="C170" s="771"/>
      <c r="D170" s="738"/>
      <c r="E170" s="738"/>
      <c r="F170" s="738"/>
      <c r="G170" s="738"/>
      <c r="H170" s="738"/>
      <c r="I170" s="738"/>
      <c r="J170" s="738"/>
      <c r="K170" s="738"/>
      <c r="L170" s="738"/>
      <c r="M170" s="738"/>
      <c r="N170" s="738"/>
      <c r="O170" s="738"/>
      <c r="P170" s="738"/>
      <c r="Q170" s="738"/>
      <c r="R170" s="738"/>
      <c r="S170" s="738"/>
      <c r="T170" s="738"/>
      <c r="U170" s="738"/>
      <c r="V170" s="738"/>
      <c r="W170" s="738"/>
      <c r="X170" s="738"/>
    </row>
    <row r="171" spans="1:24">
      <c r="A171" s="738"/>
      <c r="B171" s="738"/>
      <c r="C171" s="771"/>
      <c r="D171" s="738"/>
      <c r="E171" s="738"/>
      <c r="F171" s="738"/>
      <c r="G171" s="738"/>
      <c r="H171" s="738"/>
      <c r="I171" s="738"/>
      <c r="J171" s="738"/>
      <c r="K171" s="738"/>
      <c r="L171" s="738"/>
      <c r="M171" s="738"/>
      <c r="N171" s="738"/>
      <c r="O171" s="738"/>
      <c r="P171" s="738"/>
      <c r="Q171" s="738"/>
      <c r="R171" s="738"/>
      <c r="S171" s="738"/>
      <c r="T171" s="738"/>
      <c r="U171" s="738"/>
      <c r="V171" s="738"/>
      <c r="W171" s="738"/>
      <c r="X171" s="738"/>
    </row>
    <row r="172" spans="1:24">
      <c r="A172" s="738"/>
      <c r="B172" s="738"/>
      <c r="C172" s="771"/>
      <c r="D172" s="738"/>
      <c r="E172" s="738"/>
      <c r="F172" s="738"/>
      <c r="G172" s="738"/>
      <c r="H172" s="738"/>
      <c r="I172" s="738"/>
      <c r="J172" s="738"/>
      <c r="K172" s="738"/>
      <c r="L172" s="738"/>
      <c r="M172" s="738"/>
      <c r="N172" s="738"/>
      <c r="O172" s="738"/>
      <c r="P172" s="738"/>
      <c r="Q172" s="738"/>
      <c r="R172" s="738"/>
      <c r="S172" s="738"/>
      <c r="T172" s="738"/>
      <c r="U172" s="738"/>
      <c r="V172" s="738"/>
      <c r="W172" s="738"/>
      <c r="X172" s="738"/>
    </row>
    <row r="173" spans="1:24">
      <c r="A173" s="738"/>
      <c r="B173" s="738"/>
      <c r="C173" s="771"/>
      <c r="D173" s="738"/>
      <c r="E173" s="738"/>
      <c r="F173" s="738"/>
      <c r="G173" s="738"/>
      <c r="H173" s="738"/>
      <c r="I173" s="738"/>
      <c r="J173" s="738"/>
      <c r="K173" s="738"/>
      <c r="L173" s="738"/>
      <c r="M173" s="738"/>
      <c r="N173" s="738"/>
      <c r="O173" s="738"/>
      <c r="P173" s="738"/>
      <c r="Q173" s="738"/>
      <c r="R173" s="738"/>
      <c r="S173" s="738"/>
      <c r="T173" s="738"/>
      <c r="U173" s="738"/>
      <c r="V173" s="738"/>
      <c r="W173" s="738"/>
      <c r="X173" s="738"/>
    </row>
    <row r="174" spans="1:24">
      <c r="A174" s="738"/>
      <c r="B174" s="738"/>
      <c r="C174" s="771"/>
      <c r="D174" s="738"/>
      <c r="E174" s="738"/>
      <c r="F174" s="738"/>
      <c r="G174" s="738"/>
      <c r="H174" s="738"/>
      <c r="I174" s="738"/>
      <c r="J174" s="738"/>
      <c r="K174" s="738"/>
      <c r="L174" s="738"/>
      <c r="M174" s="738"/>
      <c r="N174" s="738"/>
      <c r="O174" s="738"/>
      <c r="P174" s="738"/>
      <c r="Q174" s="738"/>
      <c r="R174" s="738"/>
      <c r="S174" s="738"/>
      <c r="T174" s="738"/>
      <c r="U174" s="738"/>
      <c r="V174" s="738"/>
      <c r="W174" s="738"/>
      <c r="X174" s="738"/>
    </row>
    <row r="175" spans="1:24">
      <c r="A175" s="738"/>
      <c r="B175" s="738"/>
      <c r="C175" s="771"/>
      <c r="D175" s="738"/>
      <c r="E175" s="738"/>
      <c r="F175" s="738"/>
      <c r="G175" s="738"/>
      <c r="H175" s="738"/>
      <c r="I175" s="738"/>
      <c r="J175" s="738"/>
      <c r="K175" s="738"/>
      <c r="L175" s="738"/>
      <c r="M175" s="738"/>
      <c r="N175" s="738"/>
      <c r="O175" s="738"/>
      <c r="P175" s="738"/>
      <c r="Q175" s="738"/>
      <c r="R175" s="738"/>
      <c r="S175" s="738"/>
      <c r="T175" s="738"/>
      <c r="U175" s="738"/>
      <c r="V175" s="738"/>
      <c r="W175" s="738"/>
      <c r="X175" s="738"/>
    </row>
    <row r="176" spans="1:24">
      <c r="A176" s="738"/>
      <c r="B176" s="738"/>
      <c r="C176" s="771"/>
      <c r="D176" s="738"/>
      <c r="E176" s="738"/>
      <c r="F176" s="738"/>
      <c r="G176" s="738"/>
      <c r="H176" s="738"/>
      <c r="I176" s="738"/>
      <c r="J176" s="738"/>
      <c r="K176" s="738"/>
      <c r="L176" s="738"/>
      <c r="M176" s="738"/>
      <c r="N176" s="738"/>
      <c r="O176" s="738"/>
      <c r="P176" s="738"/>
      <c r="Q176" s="738"/>
      <c r="R176" s="738"/>
      <c r="S176" s="738"/>
      <c r="T176" s="738"/>
      <c r="U176" s="738"/>
      <c r="V176" s="738"/>
      <c r="W176" s="738"/>
      <c r="X176" s="738"/>
    </row>
    <row r="177" spans="1:24">
      <c r="A177" s="738"/>
      <c r="B177" s="738"/>
      <c r="C177" s="771"/>
      <c r="D177" s="738"/>
      <c r="E177" s="738"/>
      <c r="F177" s="738"/>
      <c r="G177" s="738"/>
      <c r="H177" s="738"/>
      <c r="I177" s="738"/>
      <c r="J177" s="738"/>
      <c r="K177" s="738"/>
      <c r="L177" s="738"/>
      <c r="M177" s="738"/>
      <c r="N177" s="738"/>
      <c r="O177" s="738"/>
      <c r="P177" s="738"/>
      <c r="Q177" s="738"/>
      <c r="R177" s="738"/>
      <c r="S177" s="738"/>
      <c r="T177" s="738"/>
      <c r="U177" s="738"/>
      <c r="V177" s="738"/>
      <c r="W177" s="738"/>
      <c r="X177" s="738"/>
    </row>
    <row r="178" spans="1:24">
      <c r="A178" s="738"/>
      <c r="B178" s="738"/>
      <c r="C178" s="771"/>
      <c r="D178" s="738"/>
      <c r="E178" s="738"/>
      <c r="F178" s="738"/>
      <c r="G178" s="738"/>
      <c r="H178" s="738"/>
      <c r="I178" s="738"/>
      <c r="J178" s="738"/>
      <c r="K178" s="738"/>
      <c r="L178" s="738"/>
      <c r="M178" s="738"/>
      <c r="N178" s="738"/>
      <c r="O178" s="738"/>
      <c r="P178" s="738"/>
      <c r="Q178" s="738"/>
      <c r="R178" s="738"/>
      <c r="S178" s="738"/>
      <c r="T178" s="738"/>
      <c r="U178" s="738"/>
      <c r="V178" s="738"/>
      <c r="W178" s="738"/>
      <c r="X178" s="738"/>
    </row>
    <row r="179" spans="1:24">
      <c r="A179" s="738"/>
      <c r="B179" s="738"/>
      <c r="C179" s="771"/>
      <c r="D179" s="738"/>
      <c r="E179" s="738"/>
      <c r="F179" s="738"/>
      <c r="G179" s="738"/>
      <c r="H179" s="738"/>
      <c r="I179" s="738"/>
      <c r="J179" s="738"/>
      <c r="K179" s="738"/>
      <c r="L179" s="738"/>
      <c r="M179" s="738"/>
      <c r="N179" s="738"/>
      <c r="O179" s="738"/>
      <c r="P179" s="738"/>
      <c r="Q179" s="738"/>
      <c r="R179" s="738"/>
      <c r="S179" s="738"/>
      <c r="T179" s="738"/>
      <c r="U179" s="738"/>
      <c r="V179" s="738"/>
      <c r="W179" s="738"/>
      <c r="X179" s="738"/>
    </row>
    <row r="180" spans="1:24">
      <c r="A180" s="738"/>
      <c r="B180" s="738"/>
      <c r="C180" s="771"/>
      <c r="D180" s="738"/>
      <c r="E180" s="738"/>
      <c r="F180" s="738"/>
      <c r="G180" s="738"/>
      <c r="H180" s="738"/>
      <c r="I180" s="738"/>
      <c r="J180" s="738"/>
      <c r="K180" s="738"/>
      <c r="L180" s="738"/>
      <c r="M180" s="738"/>
      <c r="N180" s="738"/>
      <c r="O180" s="738"/>
      <c r="P180" s="738"/>
      <c r="Q180" s="738"/>
      <c r="R180" s="738"/>
      <c r="S180" s="738"/>
      <c r="T180" s="738"/>
      <c r="U180" s="738"/>
      <c r="V180" s="738"/>
      <c r="W180" s="738"/>
      <c r="X180" s="738"/>
    </row>
    <row r="181" spans="1:24">
      <c r="A181" s="738"/>
      <c r="B181" s="738"/>
      <c r="C181" s="771"/>
      <c r="D181" s="738"/>
      <c r="E181" s="738"/>
      <c r="F181" s="738"/>
      <c r="G181" s="738"/>
      <c r="H181" s="738"/>
      <c r="I181" s="738"/>
      <c r="J181" s="738"/>
      <c r="K181" s="738"/>
      <c r="L181" s="738"/>
      <c r="M181" s="738"/>
      <c r="N181" s="738"/>
      <c r="O181" s="738"/>
      <c r="P181" s="738"/>
      <c r="Q181" s="738"/>
      <c r="R181" s="738"/>
      <c r="S181" s="738"/>
      <c r="T181" s="738"/>
      <c r="U181" s="738"/>
      <c r="V181" s="738"/>
      <c r="W181" s="738"/>
      <c r="X181" s="738"/>
    </row>
    <row r="182" spans="1:24">
      <c r="A182" s="738"/>
      <c r="B182" s="738"/>
      <c r="C182" s="771"/>
      <c r="D182" s="738"/>
      <c r="E182" s="738"/>
      <c r="F182" s="738"/>
      <c r="G182" s="738"/>
      <c r="H182" s="738"/>
      <c r="I182" s="738"/>
      <c r="J182" s="738"/>
      <c r="K182" s="738"/>
      <c r="L182" s="738"/>
      <c r="M182" s="738"/>
      <c r="N182" s="738"/>
      <c r="O182" s="738"/>
      <c r="P182" s="738"/>
      <c r="Q182" s="738"/>
      <c r="R182" s="738"/>
      <c r="S182" s="738"/>
      <c r="T182" s="738"/>
      <c r="U182" s="738"/>
      <c r="V182" s="738"/>
      <c r="W182" s="738"/>
      <c r="X182" s="738"/>
    </row>
    <row r="183" spans="1:24">
      <c r="A183" s="738"/>
      <c r="B183" s="738"/>
      <c r="C183" s="771"/>
      <c r="D183" s="738"/>
      <c r="E183" s="738"/>
      <c r="F183" s="738"/>
      <c r="G183" s="738"/>
      <c r="H183" s="738"/>
      <c r="I183" s="738"/>
      <c r="J183" s="738"/>
      <c r="K183" s="738"/>
      <c r="L183" s="738"/>
      <c r="M183" s="738"/>
      <c r="N183" s="738"/>
      <c r="O183" s="738"/>
      <c r="P183" s="738"/>
      <c r="Q183" s="738"/>
      <c r="R183" s="738"/>
      <c r="S183" s="738"/>
      <c r="T183" s="738"/>
      <c r="U183" s="738"/>
      <c r="V183" s="738"/>
      <c r="W183" s="738"/>
      <c r="X183" s="738"/>
    </row>
    <row r="184" spans="1:24">
      <c r="A184" s="738"/>
      <c r="B184" s="738"/>
      <c r="C184" s="771"/>
      <c r="D184" s="738"/>
      <c r="E184" s="738"/>
      <c r="F184" s="738"/>
      <c r="G184" s="738"/>
      <c r="H184" s="738"/>
      <c r="I184" s="738"/>
      <c r="J184" s="738"/>
      <c r="K184" s="738"/>
      <c r="L184" s="738"/>
      <c r="M184" s="738"/>
      <c r="N184" s="738"/>
      <c r="O184" s="738"/>
      <c r="P184" s="738"/>
      <c r="Q184" s="738"/>
      <c r="R184" s="738"/>
      <c r="S184" s="738"/>
      <c r="T184" s="738"/>
      <c r="U184" s="738"/>
      <c r="V184" s="738"/>
      <c r="W184" s="738"/>
      <c r="X184" s="738"/>
    </row>
    <row r="185" spans="1:24">
      <c r="A185" s="738"/>
      <c r="B185" s="738"/>
      <c r="C185" s="771"/>
      <c r="D185" s="738"/>
      <c r="E185" s="738"/>
      <c r="F185" s="738"/>
      <c r="G185" s="738"/>
      <c r="H185" s="738"/>
      <c r="I185" s="738"/>
      <c r="J185" s="738"/>
      <c r="K185" s="738"/>
      <c r="L185" s="738"/>
      <c r="M185" s="738"/>
      <c r="N185" s="738"/>
      <c r="O185" s="738"/>
      <c r="P185" s="738"/>
      <c r="Q185" s="738"/>
      <c r="R185" s="738"/>
      <c r="S185" s="738"/>
      <c r="T185" s="738"/>
      <c r="U185" s="738"/>
      <c r="V185" s="738"/>
      <c r="W185" s="738"/>
      <c r="X185" s="738"/>
    </row>
    <row r="186" spans="1:24">
      <c r="A186" s="738"/>
      <c r="B186" s="738"/>
      <c r="C186" s="771"/>
      <c r="D186" s="738"/>
      <c r="E186" s="738"/>
      <c r="F186" s="738"/>
      <c r="G186" s="738"/>
      <c r="H186" s="738"/>
      <c r="I186" s="738"/>
      <c r="J186" s="738"/>
      <c r="K186" s="738"/>
      <c r="L186" s="738"/>
      <c r="M186" s="738"/>
      <c r="N186" s="738"/>
      <c r="O186" s="738"/>
      <c r="P186" s="738"/>
      <c r="Q186" s="738"/>
      <c r="R186" s="738"/>
      <c r="S186" s="738"/>
      <c r="T186" s="738"/>
      <c r="U186" s="738"/>
      <c r="V186" s="738"/>
      <c r="W186" s="738"/>
      <c r="X186" s="738"/>
    </row>
    <row r="187" spans="1:24">
      <c r="A187" s="738"/>
      <c r="B187" s="738"/>
      <c r="C187" s="771"/>
      <c r="D187" s="738"/>
      <c r="E187" s="738"/>
      <c r="F187" s="738"/>
      <c r="G187" s="738"/>
      <c r="H187" s="738"/>
      <c r="I187" s="738"/>
      <c r="J187" s="738"/>
      <c r="K187" s="738"/>
      <c r="L187" s="738"/>
      <c r="M187" s="738"/>
      <c r="N187" s="738"/>
      <c r="O187" s="738"/>
      <c r="P187" s="738"/>
      <c r="Q187" s="738"/>
      <c r="R187" s="738"/>
      <c r="S187" s="738"/>
      <c r="T187" s="738"/>
      <c r="U187" s="738"/>
      <c r="V187" s="738"/>
      <c r="W187" s="738"/>
      <c r="X187" s="738"/>
    </row>
    <row r="188" spans="1:24">
      <c r="A188" s="738"/>
      <c r="B188" s="738"/>
      <c r="C188" s="771"/>
      <c r="D188" s="738"/>
      <c r="E188" s="738"/>
      <c r="F188" s="738"/>
      <c r="G188" s="738"/>
      <c r="H188" s="738"/>
      <c r="I188" s="738"/>
      <c r="J188" s="738"/>
      <c r="K188" s="738"/>
      <c r="L188" s="738"/>
      <c r="M188" s="738"/>
      <c r="N188" s="738"/>
      <c r="O188" s="738"/>
      <c r="P188" s="738"/>
      <c r="Q188" s="738"/>
      <c r="R188" s="738"/>
      <c r="S188" s="738"/>
      <c r="T188" s="738"/>
      <c r="U188" s="738"/>
      <c r="V188" s="738"/>
      <c r="W188" s="738"/>
      <c r="X188" s="738"/>
    </row>
    <row r="189" spans="1:24">
      <c r="A189" s="738"/>
      <c r="B189" s="738"/>
      <c r="C189" s="771"/>
      <c r="D189" s="738"/>
      <c r="E189" s="738"/>
      <c r="F189" s="738"/>
      <c r="G189" s="738"/>
      <c r="H189" s="738"/>
      <c r="I189" s="738"/>
      <c r="J189" s="738"/>
      <c r="K189" s="738"/>
      <c r="L189" s="738"/>
      <c r="M189" s="738"/>
      <c r="N189" s="738"/>
      <c r="O189" s="738"/>
      <c r="P189" s="738"/>
      <c r="Q189" s="738"/>
      <c r="R189" s="738"/>
      <c r="S189" s="738"/>
      <c r="T189" s="738"/>
      <c r="U189" s="738"/>
      <c r="V189" s="738"/>
      <c r="W189" s="738"/>
      <c r="X189" s="738"/>
    </row>
    <row r="190" spans="1:24">
      <c r="A190" s="738"/>
      <c r="B190" s="738"/>
      <c r="C190" s="771"/>
      <c r="D190" s="738"/>
      <c r="E190" s="738"/>
      <c r="F190" s="738"/>
      <c r="G190" s="738"/>
      <c r="H190" s="738"/>
      <c r="I190" s="738"/>
      <c r="J190" s="738"/>
      <c r="K190" s="738"/>
      <c r="L190" s="738"/>
      <c r="M190" s="738"/>
      <c r="N190" s="738"/>
      <c r="O190" s="738"/>
      <c r="P190" s="738"/>
      <c r="Q190" s="738"/>
      <c r="R190" s="738"/>
      <c r="S190" s="738"/>
      <c r="T190" s="738"/>
      <c r="U190" s="738"/>
      <c r="V190" s="738"/>
      <c r="W190" s="738"/>
      <c r="X190" s="738"/>
    </row>
    <row r="191" spans="1:24">
      <c r="A191" s="738"/>
      <c r="B191" s="738"/>
      <c r="C191" s="771"/>
      <c r="D191" s="738"/>
      <c r="E191" s="738"/>
      <c r="F191" s="738"/>
      <c r="G191" s="738"/>
      <c r="H191" s="738"/>
      <c r="I191" s="738"/>
      <c r="J191" s="738"/>
      <c r="K191" s="738"/>
      <c r="L191" s="738"/>
      <c r="M191" s="738"/>
      <c r="N191" s="738"/>
      <c r="O191" s="738"/>
      <c r="P191" s="738"/>
      <c r="Q191" s="738"/>
      <c r="R191" s="738"/>
      <c r="S191" s="738"/>
      <c r="T191" s="738"/>
      <c r="U191" s="738"/>
      <c r="V191" s="738"/>
      <c r="W191" s="738"/>
      <c r="X191" s="738"/>
    </row>
    <row r="192" spans="1:24">
      <c r="A192" s="738"/>
      <c r="B192" s="738"/>
      <c r="C192" s="771"/>
      <c r="D192" s="738"/>
      <c r="E192" s="738"/>
      <c r="F192" s="738"/>
      <c r="G192" s="738"/>
      <c r="H192" s="738"/>
      <c r="I192" s="738"/>
      <c r="J192" s="738"/>
      <c r="K192" s="738"/>
      <c r="L192" s="738"/>
      <c r="M192" s="738"/>
      <c r="N192" s="738"/>
      <c r="O192" s="738"/>
      <c r="P192" s="738"/>
      <c r="Q192" s="738"/>
      <c r="R192" s="738"/>
      <c r="S192" s="738"/>
      <c r="T192" s="738"/>
      <c r="U192" s="738"/>
      <c r="V192" s="738"/>
      <c r="W192" s="738"/>
      <c r="X192" s="738"/>
    </row>
    <row r="193" spans="1:24">
      <c r="A193" s="738"/>
      <c r="B193" s="738"/>
      <c r="C193" s="771"/>
      <c r="D193" s="738"/>
      <c r="E193" s="738"/>
      <c r="F193" s="738"/>
      <c r="G193" s="738"/>
      <c r="H193" s="738"/>
      <c r="I193" s="738"/>
      <c r="J193" s="738"/>
      <c r="K193" s="738"/>
      <c r="L193" s="738"/>
      <c r="M193" s="738"/>
      <c r="N193" s="738"/>
      <c r="O193" s="738"/>
      <c r="P193" s="738"/>
      <c r="Q193" s="738"/>
      <c r="R193" s="738"/>
      <c r="S193" s="738"/>
      <c r="T193" s="738"/>
      <c r="U193" s="738"/>
      <c r="V193" s="738"/>
      <c r="W193" s="738"/>
      <c r="X193" s="738"/>
    </row>
    <row r="194" spans="1:24">
      <c r="A194" s="738"/>
      <c r="B194" s="738"/>
      <c r="C194" s="771"/>
      <c r="D194" s="738"/>
      <c r="E194" s="738"/>
      <c r="F194" s="738"/>
      <c r="G194" s="738"/>
      <c r="H194" s="738"/>
      <c r="I194" s="738"/>
      <c r="J194" s="738"/>
      <c r="K194" s="738"/>
      <c r="L194" s="738"/>
      <c r="M194" s="738"/>
      <c r="N194" s="738"/>
      <c r="O194" s="738"/>
      <c r="P194" s="738"/>
      <c r="Q194" s="738"/>
      <c r="R194" s="738"/>
      <c r="S194" s="738"/>
      <c r="T194" s="738"/>
      <c r="U194" s="738"/>
      <c r="V194" s="738"/>
      <c r="W194" s="738"/>
      <c r="X194" s="738"/>
    </row>
    <row r="195" spans="1:24">
      <c r="A195" s="738"/>
      <c r="B195" s="738"/>
      <c r="C195" s="771"/>
      <c r="D195" s="738"/>
      <c r="E195" s="738"/>
      <c r="F195" s="738"/>
      <c r="G195" s="738"/>
      <c r="H195" s="738"/>
      <c r="I195" s="738"/>
      <c r="J195" s="738"/>
      <c r="K195" s="738"/>
      <c r="L195" s="738"/>
      <c r="M195" s="738"/>
      <c r="N195" s="738"/>
      <c r="O195" s="738"/>
      <c r="P195" s="738"/>
      <c r="Q195" s="738"/>
      <c r="R195" s="738"/>
      <c r="S195" s="738"/>
      <c r="T195" s="738"/>
      <c r="U195" s="738"/>
      <c r="V195" s="738"/>
      <c r="W195" s="738"/>
      <c r="X195" s="738"/>
    </row>
    <row r="196" spans="1:24">
      <c r="A196" s="738"/>
      <c r="B196" s="738"/>
      <c r="C196" s="771"/>
      <c r="D196" s="738"/>
      <c r="E196" s="738"/>
      <c r="F196" s="738"/>
      <c r="G196" s="738"/>
      <c r="H196" s="738"/>
      <c r="I196" s="738"/>
      <c r="J196" s="738"/>
      <c r="K196" s="738"/>
      <c r="L196" s="738"/>
      <c r="M196" s="738"/>
      <c r="N196" s="738"/>
      <c r="O196" s="738"/>
      <c r="P196" s="738"/>
      <c r="Q196" s="738"/>
      <c r="R196" s="738"/>
      <c r="S196" s="738"/>
      <c r="T196" s="738"/>
      <c r="U196" s="738"/>
      <c r="V196" s="738"/>
      <c r="W196" s="738"/>
      <c r="X196" s="738"/>
    </row>
    <row r="197" spans="1:24">
      <c r="A197" s="738"/>
      <c r="B197" s="738"/>
      <c r="C197" s="771"/>
      <c r="D197" s="738"/>
      <c r="E197" s="738"/>
      <c r="F197" s="738"/>
      <c r="G197" s="738"/>
      <c r="H197" s="738"/>
      <c r="I197" s="738"/>
      <c r="J197" s="738"/>
      <c r="K197" s="738"/>
      <c r="L197" s="738"/>
      <c r="M197" s="738"/>
      <c r="N197" s="738"/>
      <c r="O197" s="738"/>
      <c r="P197" s="738"/>
      <c r="Q197" s="738"/>
      <c r="R197" s="738"/>
      <c r="S197" s="738"/>
      <c r="T197" s="738"/>
      <c r="U197" s="738"/>
      <c r="V197" s="738"/>
      <c r="W197" s="738"/>
      <c r="X197" s="738"/>
    </row>
    <row r="198" spans="1:24">
      <c r="A198" s="738"/>
      <c r="B198" s="738"/>
      <c r="C198" s="771"/>
      <c r="D198" s="738"/>
      <c r="E198" s="738"/>
      <c r="F198" s="738"/>
      <c r="G198" s="738"/>
      <c r="H198" s="738"/>
      <c r="I198" s="738"/>
      <c r="J198" s="738"/>
      <c r="K198" s="738"/>
      <c r="L198" s="738"/>
      <c r="M198" s="738"/>
      <c r="N198" s="738"/>
      <c r="O198" s="738"/>
      <c r="P198" s="738"/>
      <c r="Q198" s="738"/>
      <c r="R198" s="738"/>
      <c r="S198" s="738"/>
      <c r="T198" s="738"/>
      <c r="U198" s="738"/>
      <c r="V198" s="738"/>
      <c r="W198" s="738"/>
      <c r="X198" s="738"/>
    </row>
    <row r="199" spans="1:24">
      <c r="A199" s="738"/>
      <c r="B199" s="738"/>
      <c r="C199" s="771"/>
      <c r="D199" s="738"/>
      <c r="E199" s="738"/>
      <c r="F199" s="738"/>
      <c r="G199" s="738"/>
      <c r="H199" s="738"/>
      <c r="I199" s="738"/>
      <c r="J199" s="738"/>
      <c r="K199" s="738"/>
      <c r="L199" s="738"/>
      <c r="M199" s="738"/>
      <c r="N199" s="738"/>
      <c r="O199" s="738"/>
      <c r="P199" s="738"/>
      <c r="Q199" s="738"/>
      <c r="R199" s="738"/>
      <c r="S199" s="738"/>
      <c r="T199" s="738"/>
      <c r="U199" s="738"/>
      <c r="V199" s="738"/>
      <c r="W199" s="738"/>
      <c r="X199" s="738"/>
    </row>
    <row r="200" spans="1:24">
      <c r="A200" s="738"/>
      <c r="B200" s="738"/>
      <c r="C200" s="771"/>
      <c r="D200" s="738"/>
      <c r="E200" s="738"/>
      <c r="F200" s="738"/>
      <c r="G200" s="738"/>
      <c r="H200" s="738"/>
      <c r="I200" s="738"/>
      <c r="J200" s="738"/>
      <c r="K200" s="738"/>
      <c r="L200" s="738"/>
      <c r="M200" s="738"/>
      <c r="N200" s="738"/>
      <c r="O200" s="738"/>
      <c r="P200" s="738"/>
      <c r="Q200" s="738"/>
      <c r="R200" s="738"/>
      <c r="S200" s="738"/>
      <c r="T200" s="738"/>
      <c r="U200" s="738"/>
      <c r="V200" s="738"/>
      <c r="W200" s="738"/>
      <c r="X200" s="738"/>
    </row>
    <row r="201" spans="1:24">
      <c r="A201" s="738"/>
      <c r="B201" s="738"/>
      <c r="C201" s="771"/>
      <c r="D201" s="738"/>
      <c r="E201" s="738"/>
      <c r="F201" s="738"/>
      <c r="G201" s="738"/>
      <c r="H201" s="738"/>
      <c r="I201" s="738"/>
      <c r="J201" s="738"/>
      <c r="K201" s="738"/>
      <c r="L201" s="738"/>
      <c r="M201" s="738"/>
      <c r="N201" s="738"/>
      <c r="O201" s="738"/>
      <c r="P201" s="738"/>
      <c r="Q201" s="738"/>
      <c r="R201" s="738"/>
      <c r="S201" s="738"/>
      <c r="T201" s="738"/>
      <c r="U201" s="738"/>
      <c r="V201" s="738"/>
      <c r="W201" s="738"/>
      <c r="X201" s="738"/>
    </row>
    <row r="202" spans="1:24">
      <c r="A202" s="738"/>
      <c r="B202" s="738"/>
      <c r="C202" s="771"/>
      <c r="D202" s="738"/>
      <c r="E202" s="738"/>
      <c r="F202" s="738"/>
      <c r="G202" s="738"/>
      <c r="H202" s="738"/>
      <c r="I202" s="738"/>
      <c r="J202" s="738"/>
      <c r="K202" s="738"/>
      <c r="L202" s="738"/>
      <c r="M202" s="738"/>
      <c r="N202" s="738"/>
      <c r="O202" s="738"/>
      <c r="P202" s="738"/>
      <c r="Q202" s="738"/>
      <c r="R202" s="738"/>
      <c r="S202" s="738"/>
      <c r="T202" s="738"/>
      <c r="U202" s="738"/>
      <c r="V202" s="738"/>
      <c r="W202" s="738"/>
      <c r="X202" s="738"/>
    </row>
    <row r="203" spans="1:24">
      <c r="A203" s="738"/>
      <c r="B203" s="738"/>
      <c r="C203" s="771"/>
      <c r="D203" s="738"/>
      <c r="E203" s="738"/>
      <c r="F203" s="738"/>
      <c r="G203" s="738"/>
      <c r="H203" s="738"/>
      <c r="I203" s="738"/>
      <c r="J203" s="738"/>
      <c r="K203" s="738"/>
      <c r="L203" s="738"/>
      <c r="M203" s="738"/>
      <c r="N203" s="738"/>
      <c r="O203" s="738"/>
      <c r="P203" s="738"/>
      <c r="Q203" s="738"/>
      <c r="R203" s="738"/>
      <c r="S203" s="738"/>
      <c r="T203" s="738"/>
      <c r="U203" s="738"/>
      <c r="V203" s="738"/>
      <c r="W203" s="738"/>
      <c r="X203" s="738"/>
    </row>
    <row r="204" spans="1:24">
      <c r="A204" s="738"/>
      <c r="B204" s="738"/>
      <c r="C204" s="771"/>
      <c r="D204" s="738"/>
      <c r="E204" s="738"/>
      <c r="F204" s="738"/>
      <c r="G204" s="738"/>
      <c r="H204" s="738"/>
      <c r="I204" s="738"/>
      <c r="J204" s="738"/>
      <c r="K204" s="738"/>
      <c r="L204" s="738"/>
      <c r="M204" s="738"/>
      <c r="N204" s="738"/>
      <c r="O204" s="738"/>
      <c r="P204" s="738"/>
      <c r="Q204" s="738"/>
      <c r="R204" s="738"/>
      <c r="S204" s="738"/>
      <c r="T204" s="738"/>
      <c r="U204" s="738"/>
      <c r="V204" s="738"/>
      <c r="W204" s="738"/>
      <c r="X204" s="738"/>
    </row>
    <row r="205" spans="1:24">
      <c r="A205" s="738"/>
      <c r="B205" s="738"/>
      <c r="C205" s="771"/>
      <c r="D205" s="738"/>
      <c r="E205" s="738"/>
      <c r="F205" s="738"/>
      <c r="G205" s="738"/>
      <c r="H205" s="738"/>
      <c r="I205" s="738"/>
      <c r="J205" s="738"/>
      <c r="K205" s="738"/>
      <c r="L205" s="738"/>
      <c r="M205" s="738"/>
      <c r="N205" s="738"/>
      <c r="O205" s="738"/>
      <c r="P205" s="738"/>
      <c r="Q205" s="738"/>
      <c r="R205" s="738"/>
      <c r="S205" s="738"/>
      <c r="T205" s="738"/>
      <c r="U205" s="738"/>
      <c r="V205" s="738"/>
      <c r="W205" s="738"/>
      <c r="X205" s="738"/>
    </row>
    <row r="206" spans="1:24">
      <c r="A206" s="738"/>
      <c r="B206" s="738"/>
      <c r="C206" s="771"/>
      <c r="D206" s="738"/>
      <c r="E206" s="738"/>
      <c r="F206" s="738"/>
      <c r="G206" s="738"/>
      <c r="H206" s="738"/>
      <c r="I206" s="738"/>
      <c r="J206" s="738"/>
      <c r="K206" s="738"/>
      <c r="L206" s="738"/>
      <c r="M206" s="738"/>
      <c r="N206" s="738"/>
      <c r="O206" s="738"/>
      <c r="P206" s="738"/>
      <c r="Q206" s="738"/>
      <c r="R206" s="738"/>
      <c r="S206" s="738"/>
      <c r="T206" s="738"/>
      <c r="U206" s="738"/>
      <c r="V206" s="738"/>
      <c r="W206" s="738"/>
      <c r="X206" s="738"/>
    </row>
    <row r="207" spans="1:24">
      <c r="A207" s="738"/>
      <c r="B207" s="738"/>
      <c r="C207" s="771"/>
      <c r="D207" s="738"/>
      <c r="E207" s="738"/>
      <c r="F207" s="738"/>
      <c r="G207" s="738"/>
      <c r="H207" s="738"/>
      <c r="I207" s="738"/>
      <c r="J207" s="738"/>
      <c r="K207" s="738"/>
      <c r="L207" s="738"/>
      <c r="M207" s="738"/>
      <c r="N207" s="738"/>
      <c r="O207" s="738"/>
      <c r="P207" s="738"/>
      <c r="Q207" s="738"/>
      <c r="R207" s="738"/>
      <c r="S207" s="738"/>
      <c r="T207" s="738"/>
      <c r="U207" s="738"/>
      <c r="V207" s="738"/>
      <c r="W207" s="738"/>
      <c r="X207" s="738"/>
    </row>
    <row r="208" spans="1:24">
      <c r="A208" s="738"/>
      <c r="B208" s="738"/>
      <c r="C208" s="771"/>
      <c r="D208" s="738"/>
      <c r="E208" s="738"/>
      <c r="F208" s="738"/>
      <c r="G208" s="738"/>
      <c r="H208" s="738"/>
      <c r="I208" s="738"/>
      <c r="J208" s="738"/>
      <c r="K208" s="738"/>
      <c r="L208" s="738"/>
      <c r="M208" s="738"/>
      <c r="N208" s="738"/>
      <c r="O208" s="738"/>
      <c r="P208" s="738"/>
      <c r="Q208" s="738"/>
      <c r="R208" s="738"/>
      <c r="S208" s="738"/>
      <c r="T208" s="738"/>
      <c r="U208" s="738"/>
      <c r="V208" s="738"/>
      <c r="W208" s="738"/>
      <c r="X208" s="738"/>
    </row>
    <row r="209" spans="1:24">
      <c r="A209" s="738"/>
      <c r="B209" s="738"/>
      <c r="C209" s="771"/>
      <c r="D209" s="738"/>
      <c r="E209" s="738"/>
      <c r="F209" s="738"/>
      <c r="G209" s="738"/>
      <c r="H209" s="738"/>
      <c r="I209" s="738"/>
      <c r="J209" s="738"/>
      <c r="K209" s="738"/>
      <c r="L209" s="738"/>
      <c r="M209" s="738"/>
      <c r="N209" s="738"/>
      <c r="O209" s="738"/>
      <c r="P209" s="738"/>
      <c r="Q209" s="738"/>
      <c r="R209" s="738"/>
      <c r="S209" s="738"/>
      <c r="T209" s="738"/>
      <c r="U209" s="738"/>
      <c r="V209" s="738"/>
      <c r="W209" s="738"/>
      <c r="X209" s="738"/>
    </row>
    <row r="210" spans="1:24">
      <c r="A210" s="738"/>
      <c r="B210" s="738"/>
      <c r="C210" s="771"/>
      <c r="D210" s="738"/>
      <c r="E210" s="738"/>
      <c r="F210" s="738"/>
      <c r="G210" s="738"/>
      <c r="H210" s="738"/>
      <c r="I210" s="738"/>
      <c r="J210" s="738"/>
      <c r="K210" s="738"/>
      <c r="L210" s="738"/>
      <c r="M210" s="738"/>
      <c r="N210" s="738"/>
      <c r="O210" s="738"/>
      <c r="P210" s="738"/>
      <c r="Q210" s="738"/>
      <c r="R210" s="738"/>
      <c r="S210" s="738"/>
      <c r="T210" s="738"/>
      <c r="U210" s="738"/>
      <c r="V210" s="738"/>
      <c r="W210" s="738"/>
      <c r="X210" s="738"/>
    </row>
    <row r="211" spans="1:24">
      <c r="A211" s="738"/>
      <c r="B211" s="738"/>
      <c r="C211" s="771"/>
      <c r="D211" s="738"/>
      <c r="E211" s="738"/>
      <c r="F211" s="738"/>
      <c r="G211" s="738"/>
      <c r="H211" s="738"/>
      <c r="I211" s="738"/>
      <c r="J211" s="738"/>
      <c r="K211" s="738"/>
      <c r="L211" s="738"/>
      <c r="M211" s="738"/>
      <c r="N211" s="738"/>
      <c r="O211" s="738"/>
      <c r="P211" s="738"/>
      <c r="Q211" s="738"/>
      <c r="R211" s="738"/>
      <c r="S211" s="738"/>
      <c r="T211" s="738"/>
      <c r="U211" s="738"/>
      <c r="V211" s="738"/>
      <c r="W211" s="738"/>
      <c r="X211" s="738"/>
    </row>
    <row r="212" spans="1:24">
      <c r="A212" s="738"/>
      <c r="B212" s="738"/>
      <c r="C212" s="771"/>
      <c r="D212" s="738"/>
      <c r="E212" s="738"/>
      <c r="F212" s="738"/>
      <c r="G212" s="738"/>
      <c r="H212" s="738"/>
      <c r="I212" s="738"/>
      <c r="J212" s="738"/>
      <c r="K212" s="738"/>
      <c r="L212" s="738"/>
      <c r="M212" s="738"/>
      <c r="N212" s="738"/>
      <c r="O212" s="738"/>
      <c r="P212" s="738"/>
      <c r="Q212" s="738"/>
      <c r="R212" s="738"/>
      <c r="S212" s="738"/>
      <c r="T212" s="738"/>
      <c r="U212" s="738"/>
      <c r="V212" s="738"/>
      <c r="W212" s="738"/>
      <c r="X212" s="738"/>
    </row>
    <row r="213" spans="1:24">
      <c r="A213" s="738"/>
      <c r="B213" s="738"/>
      <c r="C213" s="771"/>
      <c r="D213" s="738"/>
      <c r="E213" s="738"/>
      <c r="F213" s="738"/>
      <c r="G213" s="738"/>
      <c r="H213" s="738"/>
      <c r="I213" s="738"/>
      <c r="J213" s="738"/>
      <c r="K213" s="738"/>
      <c r="L213" s="738"/>
      <c r="M213" s="738"/>
      <c r="N213" s="738"/>
      <c r="O213" s="738"/>
      <c r="P213" s="738"/>
      <c r="Q213" s="738"/>
      <c r="R213" s="738"/>
      <c r="S213" s="738"/>
      <c r="T213" s="738"/>
      <c r="U213" s="738"/>
      <c r="V213" s="738"/>
      <c r="W213" s="738"/>
      <c r="X213" s="738"/>
    </row>
    <row r="214" spans="1:24">
      <c r="A214" s="738"/>
      <c r="B214" s="738"/>
      <c r="C214" s="771"/>
      <c r="D214" s="738"/>
      <c r="E214" s="738"/>
      <c r="F214" s="738"/>
      <c r="G214" s="738"/>
      <c r="H214" s="738"/>
      <c r="I214" s="738"/>
      <c r="J214" s="738"/>
      <c r="K214" s="738"/>
      <c r="L214" s="738"/>
      <c r="M214" s="738"/>
      <c r="N214" s="738"/>
      <c r="O214" s="738"/>
      <c r="P214" s="738"/>
      <c r="Q214" s="738"/>
      <c r="R214" s="738"/>
      <c r="S214" s="738"/>
      <c r="T214" s="738"/>
      <c r="U214" s="738"/>
      <c r="V214" s="738"/>
      <c r="W214" s="738"/>
      <c r="X214" s="738"/>
    </row>
    <row r="215" spans="1:24">
      <c r="A215" s="738"/>
      <c r="B215" s="738"/>
      <c r="C215" s="771"/>
      <c r="D215" s="738"/>
      <c r="E215" s="738"/>
      <c r="F215" s="738"/>
      <c r="G215" s="738"/>
      <c r="H215" s="738"/>
      <c r="I215" s="738"/>
      <c r="J215" s="738"/>
      <c r="K215" s="738"/>
      <c r="L215" s="738"/>
      <c r="M215" s="738"/>
      <c r="N215" s="738"/>
      <c r="O215" s="738"/>
      <c r="P215" s="738"/>
      <c r="Q215" s="738"/>
      <c r="R215" s="738"/>
      <c r="S215" s="738"/>
      <c r="T215" s="738"/>
      <c r="U215" s="738"/>
      <c r="V215" s="738"/>
      <c r="W215" s="738"/>
      <c r="X215" s="738"/>
    </row>
    <row r="216" spans="1:24">
      <c r="A216" s="738"/>
      <c r="B216" s="738"/>
      <c r="C216" s="771"/>
      <c r="D216" s="738"/>
      <c r="E216" s="738"/>
      <c r="F216" s="738"/>
      <c r="G216" s="738"/>
      <c r="H216" s="738"/>
      <c r="I216" s="738"/>
      <c r="J216" s="738"/>
      <c r="K216" s="738"/>
      <c r="L216" s="738"/>
      <c r="M216" s="738"/>
      <c r="N216" s="738"/>
      <c r="O216" s="738"/>
      <c r="P216" s="738"/>
      <c r="Q216" s="738"/>
      <c r="R216" s="738"/>
      <c r="S216" s="738"/>
      <c r="T216" s="738"/>
      <c r="U216" s="738"/>
      <c r="V216" s="738"/>
      <c r="W216" s="738"/>
      <c r="X216" s="738"/>
    </row>
    <row r="217" spans="1:24">
      <c r="A217" s="738"/>
      <c r="B217" s="738"/>
      <c r="C217" s="771"/>
      <c r="D217" s="738"/>
      <c r="E217" s="738"/>
      <c r="F217" s="738"/>
      <c r="G217" s="738"/>
      <c r="H217" s="738"/>
      <c r="I217" s="738"/>
      <c r="J217" s="738"/>
      <c r="K217" s="738"/>
      <c r="L217" s="738"/>
      <c r="M217" s="738"/>
      <c r="N217" s="738"/>
      <c r="O217" s="738"/>
      <c r="P217" s="738"/>
      <c r="Q217" s="738"/>
      <c r="R217" s="738"/>
      <c r="S217" s="738"/>
      <c r="T217" s="738"/>
      <c r="U217" s="738"/>
      <c r="V217" s="738"/>
      <c r="W217" s="738"/>
      <c r="X217" s="738"/>
    </row>
    <row r="218" spans="1:24">
      <c r="A218" s="738"/>
      <c r="B218" s="738"/>
      <c r="C218" s="771"/>
      <c r="D218" s="738"/>
      <c r="E218" s="738"/>
      <c r="F218" s="738"/>
      <c r="G218" s="738"/>
      <c r="H218" s="738"/>
      <c r="I218" s="738"/>
      <c r="J218" s="738"/>
      <c r="K218" s="738"/>
      <c r="L218" s="738"/>
      <c r="M218" s="738"/>
      <c r="N218" s="738"/>
      <c r="O218" s="738"/>
      <c r="P218" s="738"/>
      <c r="Q218" s="738"/>
      <c r="R218" s="738"/>
      <c r="S218" s="738"/>
      <c r="T218" s="738"/>
      <c r="U218" s="738"/>
      <c r="V218" s="738"/>
      <c r="W218" s="738"/>
      <c r="X218" s="738"/>
    </row>
    <row r="219" spans="1:24">
      <c r="A219" s="738"/>
      <c r="B219" s="738"/>
      <c r="C219" s="771"/>
      <c r="D219" s="738"/>
      <c r="E219" s="738"/>
      <c r="F219" s="738"/>
      <c r="G219" s="738"/>
      <c r="H219" s="738"/>
      <c r="I219" s="738"/>
      <c r="J219" s="738"/>
      <c r="K219" s="738"/>
      <c r="L219" s="738"/>
      <c r="M219" s="738"/>
      <c r="N219" s="738"/>
      <c r="O219" s="738"/>
      <c r="P219" s="738"/>
      <c r="Q219" s="738"/>
      <c r="R219" s="738"/>
      <c r="S219" s="738"/>
      <c r="T219" s="738"/>
      <c r="U219" s="738"/>
      <c r="V219" s="738"/>
      <c r="W219" s="738"/>
      <c r="X219" s="738"/>
    </row>
    <row r="220" spans="1:24">
      <c r="A220" s="738"/>
      <c r="B220" s="738"/>
      <c r="C220" s="771"/>
      <c r="D220" s="738"/>
      <c r="E220" s="738"/>
      <c r="F220" s="738"/>
      <c r="G220" s="738"/>
      <c r="H220" s="738"/>
      <c r="I220" s="738"/>
      <c r="J220" s="738"/>
      <c r="K220" s="738"/>
      <c r="L220" s="738"/>
      <c r="M220" s="738"/>
      <c r="N220" s="738"/>
      <c r="O220" s="738"/>
      <c r="P220" s="738"/>
      <c r="Q220" s="738"/>
      <c r="R220" s="738"/>
      <c r="S220" s="738"/>
      <c r="T220" s="738"/>
      <c r="U220" s="738"/>
      <c r="V220" s="738"/>
      <c r="W220" s="738"/>
      <c r="X220" s="738"/>
    </row>
    <row r="221" spans="1:24">
      <c r="A221" s="738"/>
      <c r="B221" s="738"/>
      <c r="C221" s="771"/>
      <c r="D221" s="738"/>
      <c r="E221" s="738"/>
      <c r="F221" s="738"/>
      <c r="G221" s="738"/>
      <c r="H221" s="738"/>
      <c r="I221" s="738"/>
      <c r="J221" s="738"/>
      <c r="K221" s="738"/>
      <c r="L221" s="738"/>
      <c r="M221" s="738"/>
      <c r="N221" s="738"/>
      <c r="O221" s="738"/>
      <c r="P221" s="738"/>
      <c r="Q221" s="738"/>
      <c r="R221" s="738"/>
      <c r="S221" s="738"/>
      <c r="T221" s="738"/>
      <c r="U221" s="738"/>
      <c r="V221" s="738"/>
      <c r="W221" s="738"/>
      <c r="X221" s="738"/>
    </row>
    <row r="222" spans="1:24">
      <c r="A222" s="738"/>
      <c r="B222" s="738"/>
      <c r="C222" s="771"/>
      <c r="D222" s="738"/>
      <c r="E222" s="738"/>
      <c r="F222" s="738"/>
      <c r="G222" s="738"/>
      <c r="H222" s="738"/>
      <c r="I222" s="738"/>
      <c r="J222" s="738"/>
      <c r="K222" s="738"/>
      <c r="L222" s="738"/>
      <c r="M222" s="738"/>
      <c r="N222" s="738"/>
      <c r="O222" s="738"/>
      <c r="P222" s="738"/>
      <c r="Q222" s="738"/>
      <c r="R222" s="738"/>
      <c r="S222" s="738"/>
      <c r="T222" s="738"/>
      <c r="U222" s="738"/>
      <c r="V222" s="738"/>
      <c r="W222" s="738"/>
      <c r="X222" s="738"/>
    </row>
    <row r="223" spans="1:24">
      <c r="A223" s="738"/>
      <c r="B223" s="738"/>
      <c r="C223" s="771"/>
      <c r="D223" s="738"/>
      <c r="E223" s="738"/>
      <c r="F223" s="738"/>
      <c r="G223" s="738"/>
      <c r="H223" s="738"/>
      <c r="I223" s="738"/>
      <c r="J223" s="738"/>
      <c r="K223" s="738"/>
      <c r="L223" s="738"/>
      <c r="M223" s="738"/>
      <c r="N223" s="738"/>
      <c r="O223" s="738"/>
      <c r="P223" s="738"/>
      <c r="Q223" s="738"/>
      <c r="R223" s="738"/>
      <c r="S223" s="738"/>
      <c r="T223" s="738"/>
      <c r="U223" s="738"/>
      <c r="V223" s="738"/>
      <c r="W223" s="738"/>
      <c r="X223" s="738"/>
    </row>
    <row r="224" spans="1:24">
      <c r="A224" s="738"/>
      <c r="B224" s="738"/>
      <c r="C224" s="771"/>
      <c r="D224" s="738"/>
      <c r="E224" s="738"/>
      <c r="F224" s="738"/>
      <c r="G224" s="738"/>
      <c r="H224" s="738"/>
      <c r="I224" s="738"/>
      <c r="J224" s="738"/>
      <c r="K224" s="738"/>
      <c r="L224" s="738"/>
      <c r="M224" s="738"/>
      <c r="N224" s="738"/>
      <c r="O224" s="738"/>
      <c r="P224" s="738"/>
      <c r="Q224" s="738"/>
      <c r="R224" s="738"/>
      <c r="S224" s="738"/>
      <c r="T224" s="738"/>
      <c r="U224" s="738"/>
      <c r="V224" s="738"/>
      <c r="W224" s="738"/>
      <c r="X224" s="738"/>
    </row>
    <row r="225" spans="1:24">
      <c r="A225" s="738"/>
      <c r="B225" s="738"/>
      <c r="C225" s="771"/>
      <c r="D225" s="738"/>
      <c r="E225" s="738"/>
      <c r="F225" s="738"/>
      <c r="G225" s="738"/>
      <c r="H225" s="738"/>
      <c r="I225" s="738"/>
      <c r="J225" s="738"/>
      <c r="K225" s="738"/>
      <c r="L225" s="738"/>
      <c r="M225" s="738"/>
      <c r="N225" s="738"/>
      <c r="O225" s="738"/>
      <c r="P225" s="738"/>
      <c r="Q225" s="738"/>
      <c r="R225" s="738"/>
      <c r="S225" s="738"/>
      <c r="T225" s="738"/>
      <c r="U225" s="738"/>
      <c r="V225" s="738"/>
      <c r="W225" s="738"/>
      <c r="X225" s="738"/>
    </row>
    <row r="226" spans="1:24">
      <c r="A226" s="738"/>
      <c r="B226" s="738"/>
      <c r="C226" s="771"/>
      <c r="D226" s="738"/>
      <c r="E226" s="738"/>
      <c r="F226" s="738"/>
      <c r="G226" s="738"/>
      <c r="H226" s="738"/>
      <c r="I226" s="738"/>
      <c r="J226" s="738"/>
      <c r="K226" s="738"/>
      <c r="L226" s="738"/>
      <c r="M226" s="738"/>
      <c r="N226" s="738"/>
      <c r="O226" s="738"/>
      <c r="P226" s="738"/>
      <c r="Q226" s="738"/>
      <c r="R226" s="738"/>
      <c r="S226" s="738"/>
      <c r="T226" s="738"/>
      <c r="U226" s="738"/>
      <c r="V226" s="738"/>
      <c r="W226" s="738"/>
      <c r="X226" s="738"/>
    </row>
    <row r="227" spans="1:24">
      <c r="A227" s="738"/>
      <c r="B227" s="738"/>
      <c r="C227" s="771"/>
      <c r="D227" s="738"/>
      <c r="E227" s="738"/>
      <c r="F227" s="738"/>
      <c r="G227" s="738"/>
      <c r="H227" s="738"/>
      <c r="I227" s="738"/>
      <c r="J227" s="738"/>
      <c r="K227" s="738"/>
      <c r="L227" s="738"/>
      <c r="M227" s="738"/>
      <c r="N227" s="738"/>
      <c r="O227" s="738"/>
      <c r="P227" s="738"/>
      <c r="Q227" s="738"/>
      <c r="R227" s="738"/>
      <c r="S227" s="738"/>
      <c r="T227" s="738"/>
      <c r="U227" s="738"/>
      <c r="V227" s="738"/>
      <c r="W227" s="738"/>
      <c r="X227" s="738"/>
    </row>
    <row r="228" spans="1:24">
      <c r="A228" s="738"/>
      <c r="B228" s="738"/>
      <c r="C228" s="771"/>
      <c r="D228" s="738"/>
      <c r="E228" s="738"/>
      <c r="F228" s="738"/>
      <c r="G228" s="738"/>
      <c r="H228" s="738"/>
      <c r="I228" s="738"/>
      <c r="J228" s="738"/>
      <c r="K228" s="738"/>
      <c r="L228" s="738"/>
      <c r="M228" s="738"/>
      <c r="N228" s="738"/>
      <c r="O228" s="738"/>
      <c r="P228" s="738"/>
      <c r="Q228" s="738"/>
      <c r="R228" s="738"/>
      <c r="S228" s="738"/>
      <c r="T228" s="738"/>
      <c r="U228" s="738"/>
      <c r="V228" s="738"/>
      <c r="W228" s="738"/>
      <c r="X228" s="738"/>
    </row>
    <row r="229" spans="1:24">
      <c r="A229" s="738"/>
      <c r="B229" s="738"/>
      <c r="C229" s="771"/>
      <c r="D229" s="738"/>
      <c r="E229" s="738"/>
      <c r="F229" s="738"/>
      <c r="G229" s="738"/>
      <c r="H229" s="738"/>
      <c r="I229" s="738"/>
      <c r="J229" s="738"/>
      <c r="K229" s="738"/>
      <c r="L229" s="738"/>
      <c r="M229" s="738"/>
      <c r="N229" s="738"/>
      <c r="O229" s="738"/>
      <c r="P229" s="738"/>
      <c r="Q229" s="738"/>
      <c r="R229" s="738"/>
      <c r="S229" s="738"/>
      <c r="T229" s="738"/>
      <c r="U229" s="738"/>
      <c r="V229" s="738"/>
      <c r="W229" s="738"/>
      <c r="X229" s="738"/>
    </row>
    <row r="230" spans="1:24">
      <c r="A230" s="738"/>
      <c r="B230" s="738"/>
      <c r="C230" s="771"/>
      <c r="D230" s="738"/>
      <c r="E230" s="738"/>
      <c r="F230" s="738"/>
      <c r="G230" s="738"/>
      <c r="H230" s="738"/>
      <c r="I230" s="738"/>
      <c r="J230" s="738"/>
      <c r="K230" s="738"/>
      <c r="L230" s="738"/>
      <c r="M230" s="738"/>
      <c r="N230" s="738"/>
      <c r="O230" s="738"/>
      <c r="P230" s="738"/>
      <c r="Q230" s="738"/>
      <c r="R230" s="738"/>
      <c r="S230" s="738"/>
      <c r="T230" s="738"/>
      <c r="U230" s="738"/>
      <c r="V230" s="738"/>
      <c r="W230" s="738"/>
      <c r="X230" s="738"/>
    </row>
    <row r="231" spans="1:24">
      <c r="A231" s="738"/>
      <c r="B231" s="738"/>
      <c r="C231" s="771"/>
      <c r="D231" s="738"/>
      <c r="E231" s="738"/>
      <c r="F231" s="738"/>
      <c r="G231" s="738"/>
      <c r="H231" s="738"/>
      <c r="I231" s="738"/>
      <c r="J231" s="738"/>
      <c r="K231" s="738"/>
      <c r="L231" s="738"/>
      <c r="M231" s="738"/>
      <c r="N231" s="738"/>
      <c r="O231" s="738"/>
      <c r="P231" s="738"/>
      <c r="Q231" s="738"/>
      <c r="R231" s="738"/>
      <c r="S231" s="738"/>
      <c r="T231" s="738"/>
      <c r="U231" s="738"/>
      <c r="V231" s="738"/>
      <c r="W231" s="738"/>
      <c r="X231" s="738"/>
    </row>
    <row r="232" spans="1:24">
      <c r="A232" s="738"/>
      <c r="B232" s="738"/>
      <c r="C232" s="771"/>
      <c r="D232" s="738"/>
      <c r="E232" s="738"/>
      <c r="F232" s="738"/>
      <c r="G232" s="738"/>
      <c r="H232" s="738"/>
      <c r="I232" s="738"/>
      <c r="J232" s="738"/>
      <c r="K232" s="738"/>
      <c r="L232" s="738"/>
      <c r="M232" s="738"/>
      <c r="N232" s="738"/>
      <c r="O232" s="738"/>
      <c r="P232" s="738"/>
      <c r="Q232" s="738"/>
      <c r="R232" s="738"/>
      <c r="S232" s="738"/>
      <c r="T232" s="738"/>
      <c r="U232" s="738"/>
      <c r="V232" s="738"/>
      <c r="W232" s="738"/>
      <c r="X232" s="738"/>
    </row>
    <row r="233" spans="1:24">
      <c r="A233" s="738"/>
      <c r="B233" s="738"/>
      <c r="C233" s="771"/>
      <c r="D233" s="738"/>
      <c r="E233" s="738"/>
      <c r="F233" s="738"/>
      <c r="G233" s="738"/>
      <c r="H233" s="738"/>
      <c r="I233" s="738"/>
      <c r="J233" s="738"/>
      <c r="K233" s="738"/>
      <c r="L233" s="738"/>
      <c r="M233" s="738"/>
      <c r="N233" s="738"/>
      <c r="O233" s="738"/>
      <c r="P233" s="738"/>
      <c r="Q233" s="738"/>
      <c r="R233" s="738"/>
      <c r="S233" s="738"/>
      <c r="T233" s="738"/>
      <c r="U233" s="738"/>
      <c r="V233" s="738"/>
      <c r="W233" s="738"/>
      <c r="X233" s="738"/>
    </row>
    <row r="234" spans="1:24">
      <c r="A234" s="738"/>
      <c r="B234" s="738"/>
      <c r="C234" s="771"/>
      <c r="D234" s="738"/>
      <c r="E234" s="738"/>
      <c r="F234" s="738"/>
      <c r="G234" s="738"/>
      <c r="H234" s="738"/>
      <c r="I234" s="738"/>
      <c r="J234" s="738"/>
      <c r="K234" s="738"/>
      <c r="L234" s="738"/>
      <c r="M234" s="738"/>
      <c r="N234" s="738"/>
      <c r="O234" s="738"/>
      <c r="P234" s="738"/>
      <c r="Q234" s="738"/>
      <c r="R234" s="738"/>
      <c r="S234" s="738"/>
      <c r="T234" s="738"/>
      <c r="U234" s="738"/>
      <c r="V234" s="738"/>
      <c r="W234" s="738"/>
      <c r="X234" s="738"/>
    </row>
    <row r="235" spans="1:24">
      <c r="A235" s="738"/>
      <c r="B235" s="738"/>
      <c r="C235" s="771"/>
      <c r="D235" s="738"/>
      <c r="E235" s="738"/>
      <c r="F235" s="738"/>
      <c r="G235" s="738"/>
      <c r="H235" s="738"/>
      <c r="I235" s="738"/>
      <c r="J235" s="738"/>
      <c r="K235" s="738"/>
      <c r="L235" s="738"/>
      <c r="M235" s="738"/>
      <c r="N235" s="738"/>
      <c r="O235" s="738"/>
      <c r="P235" s="738"/>
      <c r="Q235" s="738"/>
      <c r="R235" s="738"/>
      <c r="S235" s="738"/>
      <c r="T235" s="738"/>
      <c r="U235" s="738"/>
      <c r="V235" s="738"/>
      <c r="W235" s="738"/>
      <c r="X235" s="738"/>
    </row>
    <row r="236" spans="1:24">
      <c r="A236" s="738"/>
      <c r="B236" s="738"/>
      <c r="C236" s="771"/>
      <c r="D236" s="738"/>
      <c r="E236" s="738"/>
      <c r="F236" s="738"/>
      <c r="G236" s="738"/>
      <c r="H236" s="738"/>
      <c r="I236" s="738"/>
      <c r="J236" s="738"/>
      <c r="K236" s="738"/>
      <c r="L236" s="738"/>
      <c r="M236" s="738"/>
      <c r="N236" s="738"/>
      <c r="O236" s="738"/>
      <c r="P236" s="738"/>
      <c r="Q236" s="738"/>
      <c r="R236" s="738"/>
      <c r="S236" s="738"/>
      <c r="T236" s="738"/>
      <c r="U236" s="738"/>
      <c r="V236" s="738"/>
      <c r="W236" s="738"/>
      <c r="X236" s="738"/>
    </row>
    <row r="237" spans="1:24">
      <c r="A237" s="738"/>
      <c r="B237" s="738"/>
      <c r="C237" s="771"/>
      <c r="D237" s="738"/>
      <c r="E237" s="738"/>
      <c r="F237" s="738"/>
      <c r="G237" s="738"/>
      <c r="H237" s="738"/>
      <c r="I237" s="738"/>
      <c r="J237" s="738"/>
      <c r="K237" s="738"/>
      <c r="L237" s="738"/>
      <c r="M237" s="738"/>
      <c r="N237" s="738"/>
      <c r="O237" s="738"/>
      <c r="P237" s="738"/>
      <c r="Q237" s="738"/>
      <c r="R237" s="738"/>
      <c r="S237" s="738"/>
      <c r="T237" s="738"/>
      <c r="U237" s="738"/>
      <c r="V237" s="738"/>
      <c r="W237" s="738"/>
      <c r="X237" s="738"/>
    </row>
    <row r="238" spans="1:24">
      <c r="A238" s="738"/>
      <c r="B238" s="738"/>
      <c r="C238" s="771"/>
      <c r="D238" s="738"/>
      <c r="E238" s="738"/>
      <c r="F238" s="738"/>
      <c r="G238" s="738"/>
      <c r="H238" s="738"/>
      <c r="I238" s="738"/>
      <c r="J238" s="738"/>
      <c r="K238" s="738"/>
      <c r="L238" s="738"/>
      <c r="M238" s="738"/>
      <c r="N238" s="738"/>
      <c r="O238" s="738"/>
      <c r="P238" s="738"/>
      <c r="Q238" s="738"/>
      <c r="R238" s="738"/>
      <c r="S238" s="738"/>
      <c r="T238" s="738"/>
      <c r="U238" s="738"/>
      <c r="V238" s="738"/>
      <c r="W238" s="738"/>
      <c r="X238" s="738"/>
    </row>
    <row r="239" spans="1:24">
      <c r="A239" s="738"/>
      <c r="B239" s="738"/>
      <c r="C239" s="771"/>
      <c r="D239" s="738"/>
      <c r="E239" s="738"/>
      <c r="F239" s="738"/>
      <c r="G239" s="738"/>
      <c r="H239" s="738"/>
      <c r="I239" s="738"/>
      <c r="J239" s="738"/>
      <c r="K239" s="738"/>
      <c r="L239" s="738"/>
      <c r="M239" s="738"/>
      <c r="N239" s="738"/>
      <c r="O239" s="738"/>
      <c r="P239" s="738"/>
      <c r="Q239" s="738"/>
      <c r="R239" s="738"/>
      <c r="S239" s="738"/>
      <c r="T239" s="738"/>
      <c r="U239" s="738"/>
      <c r="V239" s="738"/>
      <c r="W239" s="738"/>
      <c r="X239" s="738"/>
    </row>
    <row r="240" spans="1:24">
      <c r="A240" s="738"/>
      <c r="B240" s="738"/>
      <c r="C240" s="771"/>
      <c r="D240" s="738"/>
      <c r="E240" s="738"/>
      <c r="F240" s="738"/>
      <c r="G240" s="738"/>
      <c r="H240" s="738"/>
      <c r="I240" s="738"/>
      <c r="J240" s="738"/>
      <c r="K240" s="738"/>
      <c r="L240" s="738"/>
      <c r="M240" s="738"/>
      <c r="N240" s="738"/>
      <c r="O240" s="738"/>
      <c r="P240" s="738"/>
      <c r="Q240" s="738"/>
      <c r="R240" s="738"/>
      <c r="S240" s="738"/>
      <c r="T240" s="738"/>
      <c r="U240" s="738"/>
      <c r="V240" s="738"/>
      <c r="W240" s="738"/>
      <c r="X240" s="738"/>
    </row>
    <row r="241" spans="1:24">
      <c r="A241" s="738"/>
      <c r="B241" s="738"/>
      <c r="C241" s="771"/>
      <c r="D241" s="738"/>
      <c r="E241" s="738"/>
      <c r="F241" s="738"/>
      <c r="G241" s="738"/>
      <c r="H241" s="738"/>
      <c r="I241" s="738"/>
      <c r="J241" s="738"/>
      <c r="K241" s="738"/>
      <c r="L241" s="738"/>
      <c r="M241" s="738"/>
      <c r="N241" s="738"/>
      <c r="O241" s="738"/>
      <c r="P241" s="738"/>
      <c r="Q241" s="738"/>
      <c r="R241" s="738"/>
      <c r="S241" s="738"/>
      <c r="T241" s="738"/>
      <c r="U241" s="738"/>
      <c r="V241" s="738"/>
      <c r="W241" s="738"/>
      <c r="X241" s="738"/>
    </row>
    <row r="242" spans="1:24">
      <c r="A242" s="738"/>
      <c r="B242" s="738"/>
      <c r="C242" s="771"/>
      <c r="D242" s="738"/>
      <c r="E242" s="738"/>
      <c r="F242" s="738"/>
      <c r="G242" s="738"/>
      <c r="H242" s="738"/>
      <c r="I242" s="738"/>
      <c r="J242" s="738"/>
      <c r="K242" s="738"/>
      <c r="L242" s="738"/>
      <c r="M242" s="738"/>
      <c r="N242" s="738"/>
      <c r="O242" s="738"/>
      <c r="P242" s="738"/>
      <c r="Q242" s="738"/>
      <c r="R242" s="738"/>
      <c r="S242" s="738"/>
      <c r="T242" s="738"/>
      <c r="U242" s="738"/>
      <c r="V242" s="738"/>
      <c r="W242" s="738"/>
      <c r="X242" s="738"/>
    </row>
    <row r="243" spans="1:24">
      <c r="A243" s="738"/>
      <c r="B243" s="738"/>
      <c r="C243" s="771"/>
      <c r="D243" s="738"/>
      <c r="E243" s="738"/>
      <c r="F243" s="738"/>
      <c r="G243" s="738"/>
      <c r="H243" s="738"/>
      <c r="I243" s="738"/>
      <c r="J243" s="738"/>
      <c r="K243" s="738"/>
      <c r="L243" s="738"/>
      <c r="M243" s="738"/>
      <c r="N243" s="738"/>
      <c r="O243" s="738"/>
      <c r="P243" s="738"/>
      <c r="Q243" s="738"/>
      <c r="R243" s="738"/>
      <c r="S243" s="738"/>
      <c r="T243" s="738"/>
      <c r="U243" s="738"/>
      <c r="V243" s="738"/>
      <c r="W243" s="738"/>
      <c r="X243" s="738"/>
    </row>
    <row r="244" spans="1:24">
      <c r="A244" s="738"/>
      <c r="B244" s="738"/>
      <c r="C244" s="771"/>
      <c r="D244" s="738"/>
      <c r="E244" s="738"/>
      <c r="F244" s="738"/>
      <c r="G244" s="738"/>
      <c r="H244" s="738"/>
      <c r="I244" s="738"/>
      <c r="J244" s="738"/>
      <c r="K244" s="738"/>
      <c r="L244" s="738"/>
      <c r="M244" s="738"/>
      <c r="N244" s="738"/>
      <c r="O244" s="738"/>
      <c r="P244" s="738"/>
      <c r="Q244" s="738"/>
      <c r="R244" s="738"/>
      <c r="S244" s="738"/>
      <c r="T244" s="738"/>
      <c r="U244" s="738"/>
      <c r="V244" s="738"/>
      <c r="W244" s="738"/>
      <c r="X244" s="738"/>
    </row>
    <row r="245" spans="1:24">
      <c r="A245" s="738"/>
      <c r="B245" s="738"/>
      <c r="C245" s="771"/>
      <c r="D245" s="738"/>
      <c r="E245" s="738"/>
      <c r="F245" s="738"/>
      <c r="G245" s="738"/>
      <c r="H245" s="738"/>
      <c r="I245" s="738"/>
      <c r="J245" s="738"/>
      <c r="K245" s="738"/>
      <c r="L245" s="738"/>
      <c r="M245" s="738"/>
      <c r="N245" s="738"/>
      <c r="O245" s="738"/>
      <c r="P245" s="738"/>
      <c r="Q245" s="738"/>
      <c r="R245" s="738"/>
      <c r="S245" s="738"/>
      <c r="T245" s="738"/>
      <c r="U245" s="738"/>
      <c r="V245" s="738"/>
      <c r="W245" s="738"/>
      <c r="X245" s="738"/>
    </row>
    <row r="246" spans="1:24">
      <c r="A246" s="738"/>
      <c r="B246" s="738"/>
      <c r="C246" s="771"/>
      <c r="D246" s="738"/>
      <c r="E246" s="738"/>
      <c r="F246" s="738"/>
      <c r="G246" s="738"/>
      <c r="H246" s="738"/>
      <c r="I246" s="738"/>
      <c r="J246" s="738"/>
      <c r="K246" s="738"/>
      <c r="L246" s="738"/>
      <c r="M246" s="738"/>
      <c r="N246" s="738"/>
      <c r="O246" s="738"/>
      <c r="P246" s="738"/>
      <c r="Q246" s="738"/>
      <c r="R246" s="738"/>
      <c r="S246" s="738"/>
      <c r="T246" s="738"/>
      <c r="U246" s="738"/>
      <c r="V246" s="738"/>
      <c r="W246" s="738"/>
      <c r="X246" s="738"/>
    </row>
    <row r="247" spans="1:24">
      <c r="A247" s="738"/>
      <c r="B247" s="738"/>
      <c r="C247" s="771"/>
      <c r="D247" s="738"/>
      <c r="E247" s="738"/>
      <c r="F247" s="738"/>
      <c r="G247" s="738"/>
      <c r="H247" s="738"/>
      <c r="I247" s="738"/>
      <c r="J247" s="738"/>
      <c r="K247" s="738"/>
      <c r="L247" s="738"/>
      <c r="M247" s="738"/>
      <c r="N247" s="738"/>
      <c r="O247" s="738"/>
      <c r="P247" s="738"/>
      <c r="Q247" s="738"/>
      <c r="R247" s="738"/>
      <c r="S247" s="738"/>
      <c r="T247" s="738"/>
      <c r="U247" s="738"/>
      <c r="V247" s="738"/>
      <c r="W247" s="738"/>
      <c r="X247" s="738"/>
    </row>
    <row r="248" spans="1:24">
      <c r="A248" s="738"/>
      <c r="B248" s="738"/>
      <c r="C248" s="771"/>
      <c r="D248" s="738"/>
      <c r="E248" s="738"/>
      <c r="F248" s="738"/>
      <c r="G248" s="738"/>
      <c r="H248" s="738"/>
      <c r="I248" s="738"/>
      <c r="J248" s="738"/>
      <c r="K248" s="738"/>
      <c r="L248" s="738"/>
      <c r="M248" s="738"/>
      <c r="N248" s="738"/>
      <c r="O248" s="738"/>
      <c r="P248" s="738"/>
      <c r="Q248" s="738"/>
      <c r="R248" s="738"/>
      <c r="S248" s="738"/>
      <c r="T248" s="738"/>
      <c r="U248" s="738"/>
      <c r="V248" s="738"/>
      <c r="W248" s="738"/>
      <c r="X248" s="738"/>
    </row>
    <row r="249" spans="1:24">
      <c r="A249" s="738"/>
      <c r="B249" s="738"/>
      <c r="C249" s="771"/>
      <c r="D249" s="738"/>
      <c r="E249" s="738"/>
      <c r="F249" s="738"/>
      <c r="G249" s="738"/>
      <c r="H249" s="738"/>
      <c r="I249" s="738"/>
      <c r="J249" s="738"/>
      <c r="K249" s="738"/>
      <c r="L249" s="738"/>
      <c r="M249" s="738"/>
      <c r="N249" s="738"/>
      <c r="O249" s="738"/>
      <c r="P249" s="738"/>
      <c r="Q249" s="738"/>
      <c r="R249" s="738"/>
      <c r="S249" s="738"/>
      <c r="T249" s="738"/>
      <c r="U249" s="738"/>
      <c r="V249" s="738"/>
      <c r="W249" s="738"/>
      <c r="X249" s="738"/>
    </row>
    <row r="250" spans="1:24">
      <c r="A250" s="738"/>
      <c r="B250" s="738"/>
      <c r="C250" s="771"/>
      <c r="D250" s="738"/>
      <c r="E250" s="738"/>
      <c r="F250" s="738"/>
      <c r="G250" s="738"/>
      <c r="H250" s="738"/>
      <c r="I250" s="738"/>
      <c r="J250" s="738"/>
      <c r="K250" s="738"/>
      <c r="L250" s="738"/>
      <c r="M250" s="738"/>
      <c r="N250" s="738"/>
      <c r="O250" s="738"/>
      <c r="P250" s="738"/>
      <c r="Q250" s="738"/>
      <c r="R250" s="738"/>
      <c r="S250" s="738"/>
      <c r="T250" s="738"/>
      <c r="U250" s="738"/>
      <c r="V250" s="738"/>
      <c r="W250" s="738"/>
      <c r="X250" s="738"/>
    </row>
    <row r="251" spans="1:24">
      <c r="A251" s="738"/>
      <c r="B251" s="738"/>
      <c r="C251" s="771"/>
      <c r="D251" s="738"/>
      <c r="E251" s="738"/>
      <c r="F251" s="738"/>
      <c r="G251" s="738"/>
      <c r="H251" s="738"/>
      <c r="I251" s="738"/>
      <c r="J251" s="738"/>
      <c r="K251" s="738"/>
      <c r="L251" s="738"/>
      <c r="M251" s="738"/>
      <c r="N251" s="738"/>
      <c r="O251" s="738"/>
      <c r="P251" s="738"/>
      <c r="Q251" s="738"/>
      <c r="R251" s="738"/>
      <c r="S251" s="738"/>
      <c r="T251" s="738"/>
      <c r="U251" s="738"/>
      <c r="V251" s="738"/>
      <c r="W251" s="738"/>
      <c r="X251" s="738"/>
    </row>
    <row r="252" spans="1:24">
      <c r="A252" s="738"/>
      <c r="B252" s="738"/>
      <c r="C252" s="771"/>
      <c r="D252" s="738"/>
      <c r="E252" s="738"/>
      <c r="F252" s="738"/>
      <c r="G252" s="738"/>
      <c r="H252" s="738"/>
      <c r="I252" s="738"/>
      <c r="J252" s="738"/>
      <c r="K252" s="738"/>
      <c r="L252" s="738"/>
      <c r="M252" s="738"/>
      <c r="N252" s="738"/>
      <c r="O252" s="738"/>
      <c r="P252" s="738"/>
      <c r="Q252" s="738"/>
      <c r="R252" s="738"/>
      <c r="S252" s="738"/>
      <c r="T252" s="738"/>
      <c r="U252" s="738"/>
      <c r="V252" s="738"/>
      <c r="W252" s="738"/>
      <c r="X252" s="738"/>
    </row>
    <row r="253" spans="1:24">
      <c r="A253" s="738"/>
      <c r="B253" s="738"/>
      <c r="C253" s="771"/>
      <c r="D253" s="738"/>
      <c r="E253" s="738"/>
      <c r="F253" s="738"/>
      <c r="G253" s="738"/>
      <c r="H253" s="738"/>
      <c r="I253" s="738"/>
      <c r="J253" s="738"/>
      <c r="K253" s="738"/>
      <c r="L253" s="738"/>
      <c r="M253" s="738"/>
      <c r="N253" s="738"/>
      <c r="O253" s="738"/>
      <c r="P253" s="738"/>
      <c r="Q253" s="738"/>
      <c r="R253" s="738"/>
      <c r="S253" s="738"/>
      <c r="T253" s="738"/>
      <c r="U253" s="738"/>
      <c r="V253" s="738"/>
      <c r="W253" s="738"/>
      <c r="X253" s="738"/>
    </row>
    <row r="254" spans="1:24">
      <c r="A254" s="738"/>
      <c r="B254" s="738"/>
      <c r="C254" s="771"/>
      <c r="D254" s="738"/>
      <c r="E254" s="738"/>
      <c r="F254" s="738"/>
      <c r="G254" s="738"/>
      <c r="H254" s="738"/>
      <c r="I254" s="738"/>
      <c r="J254" s="738"/>
      <c r="K254" s="738"/>
      <c r="L254" s="738"/>
      <c r="M254" s="738"/>
      <c r="N254" s="738"/>
      <c r="O254" s="738"/>
      <c r="P254" s="738"/>
      <c r="Q254" s="738"/>
      <c r="R254" s="738"/>
      <c r="S254" s="738"/>
      <c r="T254" s="738"/>
      <c r="U254" s="738"/>
      <c r="V254" s="738"/>
      <c r="W254" s="738"/>
      <c r="X254" s="738"/>
    </row>
    <row r="255" spans="1:24">
      <c r="A255" s="738"/>
      <c r="B255" s="738"/>
      <c r="C255" s="771"/>
      <c r="D255" s="738"/>
      <c r="E255" s="738"/>
      <c r="F255" s="738"/>
      <c r="G255" s="738"/>
      <c r="H255" s="738"/>
      <c r="I255" s="738"/>
      <c r="J255" s="738"/>
      <c r="K255" s="738"/>
      <c r="L255" s="738"/>
      <c r="M255" s="738"/>
      <c r="N255" s="738"/>
      <c r="O255" s="738"/>
      <c r="P255" s="738"/>
      <c r="Q255" s="738"/>
      <c r="R255" s="738"/>
      <c r="S255" s="738"/>
      <c r="T255" s="738"/>
      <c r="U255" s="738"/>
      <c r="V255" s="738"/>
      <c r="W255" s="738"/>
      <c r="X255" s="738"/>
    </row>
    <row r="256" spans="1:24">
      <c r="A256" s="738"/>
      <c r="B256" s="738"/>
      <c r="C256" s="771"/>
      <c r="D256" s="738"/>
      <c r="E256" s="738"/>
      <c r="F256" s="738"/>
      <c r="G256" s="738"/>
      <c r="H256" s="738"/>
      <c r="I256" s="738"/>
      <c r="J256" s="738"/>
      <c r="K256" s="738"/>
      <c r="L256" s="738"/>
      <c r="M256" s="738"/>
      <c r="N256" s="738"/>
      <c r="O256" s="738"/>
      <c r="P256" s="738"/>
      <c r="Q256" s="738"/>
      <c r="R256" s="738"/>
      <c r="S256" s="738"/>
      <c r="T256" s="738"/>
      <c r="U256" s="738"/>
      <c r="V256" s="738"/>
      <c r="W256" s="738"/>
      <c r="X256" s="738"/>
    </row>
    <row r="257" spans="1:24">
      <c r="A257" s="738"/>
      <c r="B257" s="738"/>
      <c r="C257" s="771"/>
      <c r="D257" s="738"/>
      <c r="E257" s="738"/>
      <c r="F257" s="738"/>
      <c r="G257" s="738"/>
      <c r="H257" s="738"/>
      <c r="I257" s="738"/>
      <c r="J257" s="738"/>
      <c r="K257" s="738"/>
      <c r="L257" s="738"/>
      <c r="M257" s="738"/>
      <c r="N257" s="738"/>
      <c r="O257" s="738"/>
      <c r="P257" s="738"/>
      <c r="Q257" s="738"/>
      <c r="R257" s="738"/>
      <c r="S257" s="738"/>
      <c r="T257" s="738"/>
      <c r="U257" s="738"/>
      <c r="V257" s="738"/>
      <c r="W257" s="738"/>
      <c r="X257" s="738"/>
    </row>
    <row r="258" spans="1:24">
      <c r="A258" s="738"/>
      <c r="B258" s="738"/>
      <c r="C258" s="771"/>
      <c r="D258" s="738"/>
      <c r="E258" s="738"/>
      <c r="F258" s="738"/>
      <c r="G258" s="738"/>
      <c r="H258" s="738"/>
      <c r="I258" s="738"/>
      <c r="J258" s="738"/>
      <c r="K258" s="738"/>
      <c r="L258" s="738"/>
      <c r="M258" s="738"/>
      <c r="N258" s="738"/>
      <c r="O258" s="738"/>
      <c r="P258" s="738"/>
      <c r="Q258" s="738"/>
      <c r="R258" s="738"/>
      <c r="S258" s="738"/>
      <c r="T258" s="738"/>
      <c r="U258" s="738"/>
      <c r="V258" s="738"/>
      <c r="W258" s="738"/>
      <c r="X258" s="738"/>
    </row>
    <row r="259" spans="1:24">
      <c r="A259" s="738"/>
      <c r="B259" s="738"/>
      <c r="C259" s="771"/>
      <c r="D259" s="738"/>
      <c r="E259" s="738"/>
      <c r="F259" s="738"/>
      <c r="G259" s="738"/>
      <c r="H259" s="738"/>
      <c r="I259" s="738"/>
      <c r="J259" s="738"/>
      <c r="K259" s="738"/>
      <c r="L259" s="738"/>
      <c r="M259" s="738"/>
      <c r="N259" s="738"/>
      <c r="O259" s="738"/>
      <c r="P259" s="738"/>
      <c r="Q259" s="738"/>
      <c r="R259" s="738"/>
      <c r="S259" s="738"/>
      <c r="T259" s="738"/>
      <c r="U259" s="738"/>
      <c r="V259" s="738"/>
      <c r="W259" s="738"/>
      <c r="X259" s="738"/>
    </row>
    <row r="260" spans="1:24">
      <c r="A260" s="738"/>
      <c r="B260" s="738"/>
      <c r="C260" s="771"/>
      <c r="D260" s="738"/>
      <c r="E260" s="738"/>
      <c r="F260" s="738"/>
      <c r="G260" s="738"/>
      <c r="H260" s="738"/>
      <c r="I260" s="738"/>
      <c r="J260" s="738"/>
      <c r="K260" s="738"/>
      <c r="L260" s="738"/>
      <c r="M260" s="738"/>
      <c r="N260" s="738"/>
      <c r="O260" s="738"/>
      <c r="P260" s="738"/>
      <c r="Q260" s="738"/>
      <c r="R260" s="738"/>
      <c r="S260" s="738"/>
      <c r="T260" s="738"/>
      <c r="U260" s="738"/>
      <c r="V260" s="738"/>
      <c r="W260" s="738"/>
      <c r="X260" s="738"/>
    </row>
    <row r="261" spans="1:24">
      <c r="A261" s="738"/>
      <c r="B261" s="738"/>
      <c r="C261" s="771"/>
      <c r="D261" s="738"/>
      <c r="E261" s="738"/>
      <c r="F261" s="738"/>
      <c r="G261" s="738"/>
      <c r="H261" s="738"/>
      <c r="I261" s="738"/>
      <c r="J261" s="738"/>
      <c r="K261" s="738"/>
      <c r="L261" s="738"/>
      <c r="M261" s="738"/>
      <c r="N261" s="738"/>
      <c r="O261" s="738"/>
      <c r="P261" s="738"/>
      <c r="Q261" s="738"/>
      <c r="R261" s="738"/>
      <c r="S261" s="738"/>
      <c r="T261" s="738"/>
      <c r="U261" s="738"/>
      <c r="V261" s="738"/>
      <c r="W261" s="738"/>
      <c r="X261" s="738"/>
    </row>
    <row r="262" spans="1:24">
      <c r="A262" s="738"/>
      <c r="B262" s="738"/>
      <c r="C262" s="771"/>
      <c r="D262" s="738"/>
      <c r="E262" s="738"/>
      <c r="F262" s="738"/>
      <c r="G262" s="738"/>
      <c r="H262" s="738"/>
      <c r="I262" s="738"/>
      <c r="J262" s="738"/>
      <c r="K262" s="738"/>
      <c r="L262" s="738"/>
      <c r="M262" s="738"/>
      <c r="N262" s="738"/>
      <c r="O262" s="738"/>
      <c r="P262" s="738"/>
      <c r="Q262" s="738"/>
      <c r="R262" s="738"/>
      <c r="S262" s="738"/>
      <c r="T262" s="738"/>
      <c r="U262" s="738"/>
      <c r="V262" s="738"/>
      <c r="W262" s="738"/>
      <c r="X262" s="738"/>
    </row>
    <row r="263" spans="1:24">
      <c r="A263" s="738"/>
      <c r="B263" s="738"/>
      <c r="C263" s="771"/>
      <c r="D263" s="738"/>
      <c r="E263" s="738"/>
      <c r="F263" s="738"/>
      <c r="G263" s="738"/>
      <c r="H263" s="738"/>
      <c r="I263" s="738"/>
      <c r="J263" s="738"/>
      <c r="K263" s="738"/>
      <c r="L263" s="738"/>
      <c r="M263" s="738"/>
      <c r="N263" s="738"/>
      <c r="O263" s="738"/>
      <c r="P263" s="738"/>
      <c r="Q263" s="738"/>
      <c r="R263" s="738"/>
      <c r="S263" s="738"/>
      <c r="T263" s="738"/>
      <c r="U263" s="738"/>
      <c r="V263" s="738"/>
      <c r="W263" s="738"/>
      <c r="X263" s="738"/>
    </row>
    <row r="264" spans="1:24">
      <c r="A264" s="738"/>
      <c r="B264" s="738"/>
      <c r="C264" s="771"/>
      <c r="D264" s="738"/>
      <c r="E264" s="738"/>
      <c r="F264" s="738"/>
      <c r="G264" s="738"/>
      <c r="H264" s="738"/>
      <c r="I264" s="738"/>
      <c r="J264" s="738"/>
      <c r="K264" s="738"/>
      <c r="L264" s="738"/>
      <c r="M264" s="738"/>
      <c r="N264" s="738"/>
      <c r="O264" s="738"/>
      <c r="P264" s="738"/>
      <c r="Q264" s="738"/>
      <c r="R264" s="738"/>
      <c r="S264" s="738"/>
      <c r="T264" s="738"/>
      <c r="U264" s="738"/>
      <c r="V264" s="738"/>
      <c r="W264" s="738"/>
      <c r="X264" s="738"/>
    </row>
    <row r="265" spans="1:24">
      <c r="A265" s="738"/>
      <c r="B265" s="738"/>
      <c r="C265" s="771"/>
      <c r="D265" s="738"/>
      <c r="E265" s="738"/>
      <c r="F265" s="738"/>
      <c r="G265" s="738"/>
      <c r="H265" s="738"/>
      <c r="I265" s="738"/>
      <c r="J265" s="738"/>
      <c r="K265" s="738"/>
      <c r="L265" s="738"/>
      <c r="M265" s="738"/>
      <c r="N265" s="738"/>
      <c r="O265" s="738"/>
      <c r="P265" s="738"/>
      <c r="Q265" s="738"/>
      <c r="R265" s="738"/>
      <c r="S265" s="738"/>
      <c r="T265" s="738"/>
      <c r="U265" s="738"/>
      <c r="V265" s="738"/>
      <c r="W265" s="738"/>
      <c r="X265" s="738"/>
    </row>
    <row r="266" spans="1:24">
      <c r="A266" s="738"/>
      <c r="B266" s="738"/>
      <c r="C266" s="771"/>
      <c r="D266" s="738"/>
      <c r="E266" s="738"/>
      <c r="F266" s="738"/>
      <c r="G266" s="738"/>
      <c r="H266" s="738"/>
      <c r="I266" s="738"/>
      <c r="J266" s="738"/>
      <c r="K266" s="738"/>
      <c r="L266" s="738"/>
      <c r="M266" s="738"/>
      <c r="N266" s="738"/>
      <c r="O266" s="738"/>
      <c r="P266" s="738"/>
      <c r="Q266" s="738"/>
      <c r="R266" s="738"/>
      <c r="S266" s="738"/>
      <c r="T266" s="738"/>
      <c r="U266" s="738"/>
      <c r="V266" s="738"/>
      <c r="W266" s="738"/>
      <c r="X266" s="738"/>
    </row>
    <row r="267" spans="1:24">
      <c r="A267" s="738"/>
      <c r="B267" s="738"/>
      <c r="C267" s="771"/>
      <c r="D267" s="738"/>
      <c r="E267" s="738"/>
      <c r="F267" s="738"/>
      <c r="G267" s="738"/>
      <c r="H267" s="738"/>
      <c r="I267" s="738"/>
      <c r="J267" s="738"/>
      <c r="K267" s="738"/>
      <c r="L267" s="738"/>
      <c r="M267" s="738"/>
      <c r="N267" s="738"/>
      <c r="O267" s="738"/>
      <c r="P267" s="738"/>
      <c r="Q267" s="738"/>
      <c r="R267" s="738"/>
      <c r="S267" s="738"/>
      <c r="T267" s="738"/>
      <c r="U267" s="738"/>
      <c r="V267" s="738"/>
      <c r="W267" s="738"/>
      <c r="X267" s="738"/>
    </row>
    <row r="268" spans="1:24">
      <c r="A268" s="738"/>
      <c r="B268" s="738"/>
      <c r="C268" s="771"/>
      <c r="D268" s="738"/>
      <c r="E268" s="738"/>
      <c r="F268" s="738"/>
      <c r="G268" s="738"/>
      <c r="H268" s="738"/>
      <c r="I268" s="738"/>
      <c r="J268" s="738"/>
      <c r="K268" s="738"/>
      <c r="L268" s="738"/>
      <c r="M268" s="738"/>
      <c r="N268" s="738"/>
      <c r="O268" s="738"/>
      <c r="P268" s="738"/>
      <c r="Q268" s="738"/>
      <c r="R268" s="738"/>
      <c r="S268" s="738"/>
      <c r="T268" s="738"/>
      <c r="U268" s="738"/>
      <c r="V268" s="738"/>
      <c r="W268" s="738"/>
      <c r="X268" s="738"/>
    </row>
    <row r="269" spans="1:24">
      <c r="A269" s="738"/>
      <c r="B269" s="738"/>
      <c r="C269" s="771"/>
      <c r="D269" s="738"/>
      <c r="E269" s="738"/>
      <c r="F269" s="738"/>
      <c r="G269" s="738"/>
      <c r="H269" s="738"/>
      <c r="I269" s="738"/>
      <c r="J269" s="738"/>
      <c r="K269" s="738"/>
      <c r="L269" s="738"/>
      <c r="M269" s="738"/>
      <c r="N269" s="738"/>
      <c r="O269" s="738"/>
      <c r="P269" s="738"/>
      <c r="Q269" s="738"/>
      <c r="R269" s="738"/>
      <c r="S269" s="738"/>
      <c r="T269" s="738"/>
      <c r="U269" s="738"/>
      <c r="V269" s="738"/>
      <c r="W269" s="738"/>
      <c r="X269" s="738"/>
    </row>
    <row r="270" spans="1:24">
      <c r="A270" s="738"/>
      <c r="B270" s="738"/>
      <c r="C270" s="771"/>
      <c r="D270" s="738"/>
      <c r="E270" s="738"/>
      <c r="F270" s="738"/>
      <c r="G270" s="738"/>
      <c r="H270" s="738"/>
      <c r="I270" s="738"/>
      <c r="J270" s="738"/>
      <c r="K270" s="738"/>
      <c r="L270" s="738"/>
      <c r="M270" s="738"/>
      <c r="N270" s="738"/>
      <c r="O270" s="738"/>
      <c r="P270" s="738"/>
      <c r="Q270" s="738"/>
      <c r="R270" s="738"/>
      <c r="S270" s="738"/>
      <c r="T270" s="738"/>
      <c r="U270" s="738"/>
      <c r="V270" s="738"/>
      <c r="W270" s="738"/>
      <c r="X270" s="738"/>
    </row>
    <row r="271" spans="1:24">
      <c r="A271" s="738"/>
      <c r="B271" s="738"/>
      <c r="C271" s="771"/>
      <c r="D271" s="738"/>
      <c r="E271" s="738"/>
      <c r="F271" s="738"/>
      <c r="G271" s="738"/>
      <c r="H271" s="738"/>
      <c r="I271" s="738"/>
      <c r="J271" s="738"/>
      <c r="K271" s="738"/>
      <c r="L271" s="738"/>
      <c r="M271" s="738"/>
      <c r="N271" s="738"/>
      <c r="O271" s="738"/>
      <c r="P271" s="738"/>
      <c r="Q271" s="738"/>
      <c r="R271" s="738"/>
      <c r="S271" s="738"/>
      <c r="T271" s="738"/>
      <c r="U271" s="738"/>
      <c r="V271" s="738"/>
      <c r="W271" s="738"/>
      <c r="X271" s="738"/>
    </row>
    <row r="272" spans="1:24">
      <c r="A272" s="738"/>
      <c r="B272" s="738"/>
      <c r="C272" s="771"/>
      <c r="D272" s="738"/>
      <c r="E272" s="738"/>
      <c r="F272" s="738"/>
      <c r="G272" s="738"/>
      <c r="H272" s="738"/>
      <c r="I272" s="738"/>
      <c r="J272" s="738"/>
      <c r="K272" s="738"/>
      <c r="L272" s="738"/>
      <c r="M272" s="738"/>
      <c r="N272" s="738"/>
      <c r="O272" s="738"/>
      <c r="P272" s="738"/>
      <c r="Q272" s="738"/>
      <c r="R272" s="738"/>
      <c r="S272" s="738"/>
      <c r="T272" s="738"/>
      <c r="U272" s="738"/>
      <c r="V272" s="738"/>
      <c r="W272" s="738"/>
      <c r="X272" s="738"/>
    </row>
    <row r="273" spans="1:24">
      <c r="A273" s="738"/>
      <c r="B273" s="738"/>
      <c r="C273" s="771"/>
      <c r="D273" s="738"/>
      <c r="E273" s="738"/>
      <c r="F273" s="738"/>
      <c r="G273" s="738"/>
      <c r="H273" s="738"/>
      <c r="I273" s="738"/>
      <c r="J273" s="738"/>
      <c r="K273" s="738"/>
      <c r="L273" s="738"/>
      <c r="M273" s="738"/>
      <c r="N273" s="738"/>
      <c r="O273" s="738"/>
      <c r="P273" s="738"/>
      <c r="Q273" s="738"/>
      <c r="R273" s="738"/>
      <c r="S273" s="738"/>
      <c r="T273" s="738"/>
      <c r="U273" s="738"/>
      <c r="V273" s="738"/>
      <c r="W273" s="738"/>
      <c r="X273" s="738"/>
    </row>
    <row r="274" spans="1:24">
      <c r="A274" s="738"/>
      <c r="B274" s="738"/>
      <c r="C274" s="771"/>
      <c r="D274" s="738"/>
      <c r="E274" s="738"/>
      <c r="F274" s="738"/>
      <c r="G274" s="738"/>
      <c r="H274" s="738"/>
      <c r="I274" s="738"/>
      <c r="J274" s="738"/>
      <c r="K274" s="738"/>
      <c r="L274" s="738"/>
      <c r="M274" s="738"/>
      <c r="N274" s="738"/>
      <c r="O274" s="738"/>
      <c r="P274" s="738"/>
      <c r="Q274" s="738"/>
      <c r="R274" s="738"/>
      <c r="S274" s="738"/>
      <c r="T274" s="738"/>
      <c r="U274" s="738"/>
      <c r="V274" s="738"/>
      <c r="W274" s="738"/>
      <c r="X274" s="738"/>
    </row>
    <row r="275" spans="1:24">
      <c r="A275" s="738"/>
      <c r="B275" s="738"/>
      <c r="C275" s="771"/>
      <c r="D275" s="738"/>
      <c r="E275" s="738"/>
      <c r="F275" s="738"/>
      <c r="G275" s="738"/>
      <c r="H275" s="738"/>
      <c r="I275" s="738"/>
      <c r="J275" s="738"/>
      <c r="K275" s="738"/>
      <c r="L275" s="738"/>
      <c r="M275" s="738"/>
      <c r="N275" s="738"/>
      <c r="O275" s="738"/>
      <c r="P275" s="738"/>
      <c r="Q275" s="738"/>
      <c r="R275" s="738"/>
      <c r="S275" s="738"/>
      <c r="T275" s="738"/>
      <c r="U275" s="738"/>
      <c r="V275" s="738"/>
      <c r="W275" s="738"/>
      <c r="X275" s="738"/>
    </row>
    <row r="276" spans="1:24">
      <c r="A276" s="738"/>
      <c r="B276" s="738"/>
      <c r="C276" s="771"/>
      <c r="D276" s="738"/>
      <c r="E276" s="738"/>
      <c r="F276" s="738"/>
      <c r="G276" s="738"/>
      <c r="H276" s="738"/>
      <c r="I276" s="738"/>
      <c r="J276" s="738"/>
      <c r="K276" s="738"/>
      <c r="L276" s="738"/>
      <c r="M276" s="738"/>
      <c r="N276" s="738"/>
      <c r="O276" s="738"/>
      <c r="P276" s="738"/>
      <c r="Q276" s="738"/>
      <c r="R276" s="738"/>
      <c r="S276" s="738"/>
      <c r="T276" s="738"/>
      <c r="U276" s="738"/>
      <c r="V276" s="738"/>
      <c r="W276" s="738"/>
      <c r="X276" s="738"/>
    </row>
    <row r="277" spans="1:24">
      <c r="A277" s="738"/>
      <c r="B277" s="738"/>
      <c r="C277" s="771"/>
      <c r="D277" s="738"/>
      <c r="E277" s="738"/>
      <c r="F277" s="738"/>
      <c r="G277" s="738"/>
      <c r="H277" s="738"/>
      <c r="I277" s="738"/>
      <c r="J277" s="738"/>
      <c r="K277" s="738"/>
      <c r="L277" s="738"/>
      <c r="M277" s="738"/>
      <c r="N277" s="738"/>
      <c r="O277" s="738"/>
      <c r="P277" s="738"/>
      <c r="Q277" s="738"/>
      <c r="R277" s="738"/>
      <c r="S277" s="738"/>
      <c r="T277" s="738"/>
      <c r="U277" s="738"/>
      <c r="V277" s="738"/>
      <c r="W277" s="738"/>
      <c r="X277" s="738"/>
    </row>
    <row r="278" spans="1:24">
      <c r="A278" s="738"/>
      <c r="B278" s="738"/>
      <c r="C278" s="771"/>
      <c r="D278" s="738"/>
      <c r="E278" s="738"/>
      <c r="F278" s="738"/>
      <c r="G278" s="738"/>
      <c r="H278" s="738"/>
      <c r="I278" s="738"/>
      <c r="J278" s="738"/>
      <c r="K278" s="738"/>
      <c r="L278" s="738"/>
      <c r="M278" s="738"/>
      <c r="N278" s="738"/>
      <c r="O278" s="738"/>
      <c r="P278" s="738"/>
      <c r="Q278" s="738"/>
      <c r="R278" s="738"/>
      <c r="S278" s="738"/>
      <c r="T278" s="738"/>
      <c r="U278" s="738"/>
      <c r="V278" s="738"/>
      <c r="W278" s="738"/>
      <c r="X278" s="738"/>
    </row>
    <row r="279" spans="1:24">
      <c r="A279" s="738"/>
      <c r="B279" s="738"/>
      <c r="C279" s="771"/>
      <c r="D279" s="738"/>
      <c r="E279" s="738"/>
      <c r="F279" s="738"/>
      <c r="G279" s="738"/>
      <c r="H279" s="738"/>
      <c r="I279" s="738"/>
      <c r="J279" s="738"/>
      <c r="K279" s="738"/>
      <c r="L279" s="738"/>
      <c r="M279" s="738"/>
      <c r="N279" s="738"/>
      <c r="O279" s="738"/>
      <c r="P279" s="738"/>
      <c r="Q279" s="738"/>
      <c r="R279" s="738"/>
      <c r="S279" s="738"/>
      <c r="T279" s="738"/>
      <c r="U279" s="738"/>
      <c r="V279" s="738"/>
      <c r="W279" s="738"/>
      <c r="X279" s="738"/>
    </row>
    <row r="280" spans="1:24">
      <c r="A280" s="738"/>
      <c r="B280" s="738"/>
      <c r="C280" s="771"/>
      <c r="D280" s="738"/>
      <c r="E280" s="738"/>
      <c r="F280" s="738"/>
      <c r="G280" s="738"/>
      <c r="H280" s="738"/>
      <c r="I280" s="738"/>
      <c r="J280" s="738"/>
      <c r="K280" s="738"/>
      <c r="L280" s="738"/>
      <c r="M280" s="738"/>
      <c r="N280" s="738"/>
      <c r="O280" s="738"/>
      <c r="P280" s="738"/>
      <c r="Q280" s="738"/>
      <c r="R280" s="738"/>
      <c r="S280" s="738"/>
      <c r="T280" s="738"/>
      <c r="U280" s="738"/>
      <c r="V280" s="738"/>
      <c r="W280" s="738"/>
      <c r="X280" s="738"/>
    </row>
    <row r="281" spans="1:24">
      <c r="A281" s="738"/>
      <c r="B281" s="738"/>
      <c r="C281" s="771"/>
      <c r="D281" s="738"/>
      <c r="E281" s="738"/>
      <c r="F281" s="738"/>
      <c r="G281" s="738"/>
      <c r="H281" s="738"/>
      <c r="I281" s="738"/>
      <c r="J281" s="738"/>
      <c r="K281" s="738"/>
      <c r="L281" s="738"/>
      <c r="M281" s="738"/>
      <c r="N281" s="738"/>
      <c r="O281" s="738"/>
      <c r="P281" s="738"/>
      <c r="Q281" s="738"/>
      <c r="R281" s="738"/>
      <c r="S281" s="738"/>
      <c r="T281" s="738"/>
      <c r="U281" s="738"/>
      <c r="V281" s="738"/>
      <c r="W281" s="738"/>
      <c r="X281" s="738"/>
    </row>
    <row r="282" spans="1:24">
      <c r="A282" s="738"/>
      <c r="B282" s="738"/>
      <c r="C282" s="771"/>
      <c r="D282" s="738"/>
      <c r="E282" s="738"/>
      <c r="F282" s="738"/>
      <c r="G282" s="738"/>
      <c r="H282" s="738"/>
      <c r="I282" s="738"/>
      <c r="J282" s="738"/>
      <c r="K282" s="738"/>
      <c r="L282" s="738"/>
      <c r="M282" s="738"/>
      <c r="N282" s="738"/>
      <c r="O282" s="738"/>
      <c r="P282" s="738"/>
      <c r="Q282" s="738"/>
      <c r="R282" s="738"/>
      <c r="S282" s="738"/>
      <c r="T282" s="738"/>
      <c r="U282" s="738"/>
      <c r="V282" s="738"/>
      <c r="W282" s="738"/>
      <c r="X282" s="738"/>
    </row>
    <row r="283" spans="1:24">
      <c r="A283" s="738"/>
      <c r="B283" s="738"/>
      <c r="C283" s="771"/>
      <c r="D283" s="738"/>
      <c r="E283" s="738"/>
      <c r="F283" s="738"/>
      <c r="G283" s="738"/>
      <c r="H283" s="738"/>
      <c r="I283" s="738"/>
      <c r="J283" s="738"/>
      <c r="K283" s="738"/>
      <c r="L283" s="738"/>
      <c r="M283" s="738"/>
      <c r="N283" s="738"/>
      <c r="O283" s="738"/>
      <c r="P283" s="738"/>
      <c r="Q283" s="738"/>
      <c r="R283" s="738"/>
      <c r="S283" s="738"/>
      <c r="T283" s="738"/>
      <c r="U283" s="738"/>
      <c r="V283" s="738"/>
      <c r="W283" s="738"/>
      <c r="X283" s="738"/>
    </row>
    <row r="284" spans="1:24">
      <c r="A284" s="738"/>
      <c r="B284" s="738"/>
      <c r="C284" s="771"/>
      <c r="D284" s="738"/>
      <c r="E284" s="738"/>
      <c r="F284" s="738"/>
      <c r="G284" s="738"/>
      <c r="H284" s="738"/>
      <c r="I284" s="738"/>
      <c r="J284" s="738"/>
      <c r="K284" s="738"/>
      <c r="L284" s="738"/>
      <c r="M284" s="738"/>
      <c r="N284" s="738"/>
      <c r="O284" s="738"/>
      <c r="P284" s="738"/>
      <c r="Q284" s="738"/>
      <c r="R284" s="738"/>
      <c r="S284" s="738"/>
      <c r="T284" s="738"/>
      <c r="U284" s="738"/>
      <c r="V284" s="738"/>
      <c r="W284" s="738"/>
      <c r="X284" s="738"/>
    </row>
    <row r="285" spans="1:24">
      <c r="A285" s="738"/>
      <c r="B285" s="738"/>
      <c r="C285" s="771"/>
      <c r="D285" s="738"/>
      <c r="E285" s="738"/>
      <c r="F285" s="738"/>
      <c r="G285" s="738"/>
      <c r="H285" s="738"/>
      <c r="I285" s="738"/>
      <c r="J285" s="738"/>
      <c r="K285" s="738"/>
      <c r="L285" s="738"/>
      <c r="M285" s="738"/>
      <c r="N285" s="738"/>
      <c r="O285" s="738"/>
      <c r="P285" s="738"/>
      <c r="Q285" s="738"/>
      <c r="R285" s="738"/>
      <c r="S285" s="738"/>
      <c r="T285" s="738"/>
      <c r="U285" s="738"/>
      <c r="V285" s="738"/>
      <c r="W285" s="738"/>
      <c r="X285" s="738"/>
    </row>
    <row r="286" spans="1:24">
      <c r="A286" s="738"/>
      <c r="B286" s="738"/>
      <c r="C286" s="771"/>
      <c r="D286" s="738"/>
      <c r="E286" s="738"/>
      <c r="F286" s="738"/>
      <c r="G286" s="738"/>
      <c r="H286" s="738"/>
      <c r="I286" s="738"/>
      <c r="J286" s="738"/>
      <c r="K286" s="738"/>
      <c r="L286" s="738"/>
      <c r="M286" s="738"/>
      <c r="N286" s="738"/>
      <c r="O286" s="738"/>
      <c r="P286" s="738"/>
      <c r="Q286" s="738"/>
      <c r="R286" s="738"/>
      <c r="S286" s="738"/>
      <c r="T286" s="738"/>
      <c r="U286" s="738"/>
      <c r="V286" s="738"/>
      <c r="W286" s="738"/>
      <c r="X286" s="738"/>
    </row>
    <row r="287" spans="1:24">
      <c r="A287" s="738"/>
      <c r="B287" s="738"/>
      <c r="C287" s="771"/>
      <c r="D287" s="738"/>
      <c r="E287" s="738"/>
      <c r="F287" s="738"/>
      <c r="G287" s="738"/>
      <c r="H287" s="738"/>
      <c r="I287" s="738"/>
      <c r="J287" s="738"/>
      <c r="K287" s="738"/>
      <c r="L287" s="738"/>
      <c r="M287" s="738"/>
      <c r="N287" s="738"/>
      <c r="O287" s="738"/>
      <c r="P287" s="738"/>
      <c r="Q287" s="738"/>
      <c r="R287" s="738"/>
      <c r="S287" s="738"/>
      <c r="T287" s="738"/>
      <c r="U287" s="738"/>
      <c r="V287" s="738"/>
      <c r="W287" s="738"/>
      <c r="X287" s="738"/>
    </row>
    <row r="288" spans="1:24">
      <c r="A288" s="738"/>
      <c r="B288" s="738"/>
      <c r="C288" s="771"/>
      <c r="D288" s="738"/>
      <c r="E288" s="738"/>
      <c r="F288" s="738"/>
      <c r="G288" s="738"/>
      <c r="H288" s="738"/>
      <c r="I288" s="738"/>
      <c r="J288" s="738"/>
      <c r="K288" s="738"/>
      <c r="L288" s="738"/>
      <c r="M288" s="738"/>
      <c r="N288" s="738"/>
      <c r="O288" s="738"/>
      <c r="P288" s="738"/>
      <c r="Q288" s="738"/>
      <c r="R288" s="738"/>
      <c r="S288" s="738"/>
      <c r="T288" s="738"/>
      <c r="U288" s="738"/>
      <c r="V288" s="738"/>
      <c r="W288" s="738"/>
      <c r="X288" s="738"/>
    </row>
    <row r="289" spans="1:24">
      <c r="A289" s="738"/>
      <c r="B289" s="738"/>
      <c r="C289" s="771"/>
      <c r="D289" s="738"/>
      <c r="E289" s="738"/>
      <c r="F289" s="738"/>
      <c r="G289" s="738"/>
      <c r="H289" s="738"/>
      <c r="I289" s="738"/>
      <c r="J289" s="738"/>
      <c r="K289" s="738"/>
      <c r="L289" s="738"/>
      <c r="M289" s="738"/>
      <c r="N289" s="738"/>
      <c r="O289" s="738"/>
      <c r="P289" s="738"/>
      <c r="Q289" s="738"/>
      <c r="R289" s="738"/>
      <c r="S289" s="738"/>
      <c r="T289" s="738"/>
      <c r="U289" s="738"/>
      <c r="V289" s="738"/>
      <c r="W289" s="738"/>
      <c r="X289" s="738"/>
    </row>
    <row r="290" spans="1:24">
      <c r="A290" s="738"/>
      <c r="B290" s="738"/>
      <c r="C290" s="771"/>
      <c r="D290" s="738"/>
      <c r="E290" s="738"/>
      <c r="F290" s="738"/>
      <c r="G290" s="738"/>
      <c r="H290" s="738"/>
      <c r="I290" s="738"/>
      <c r="J290" s="738"/>
      <c r="K290" s="738"/>
      <c r="L290" s="738"/>
      <c r="M290" s="738"/>
      <c r="N290" s="738"/>
      <c r="O290" s="738"/>
      <c r="P290" s="738"/>
      <c r="Q290" s="738"/>
      <c r="R290" s="738"/>
      <c r="S290" s="738"/>
      <c r="T290" s="738"/>
      <c r="U290" s="738"/>
      <c r="V290" s="738"/>
      <c r="W290" s="738"/>
      <c r="X290" s="738"/>
    </row>
    <row r="291" spans="1:24">
      <c r="A291" s="738"/>
      <c r="B291" s="738"/>
      <c r="C291" s="771"/>
      <c r="D291" s="738"/>
      <c r="E291" s="738"/>
      <c r="F291" s="738"/>
      <c r="G291" s="738"/>
      <c r="H291" s="738"/>
      <c r="I291" s="738"/>
      <c r="J291" s="738"/>
      <c r="K291" s="738"/>
      <c r="L291" s="738"/>
      <c r="M291" s="738"/>
      <c r="N291" s="738"/>
      <c r="O291" s="738"/>
      <c r="P291" s="738"/>
      <c r="Q291" s="738"/>
      <c r="R291" s="738"/>
      <c r="S291" s="738"/>
      <c r="T291" s="738"/>
      <c r="U291" s="738"/>
      <c r="V291" s="738"/>
      <c r="W291" s="738"/>
      <c r="X291" s="738"/>
    </row>
    <row r="292" spans="1:24">
      <c r="A292" s="738"/>
      <c r="B292" s="738"/>
      <c r="C292" s="771"/>
      <c r="D292" s="738"/>
      <c r="E292" s="738"/>
      <c r="F292" s="738"/>
      <c r="G292" s="738"/>
      <c r="H292" s="738"/>
      <c r="I292" s="738"/>
      <c r="J292" s="738"/>
      <c r="K292" s="738"/>
      <c r="L292" s="738"/>
      <c r="M292" s="738"/>
      <c r="N292" s="738"/>
      <c r="O292" s="738"/>
      <c r="P292" s="738"/>
      <c r="Q292" s="738"/>
      <c r="R292" s="738"/>
      <c r="S292" s="738"/>
      <c r="T292" s="738"/>
      <c r="U292" s="738"/>
      <c r="V292" s="738"/>
      <c r="W292" s="738"/>
      <c r="X292" s="738"/>
    </row>
    <row r="293" spans="1:24">
      <c r="A293" s="738"/>
      <c r="B293" s="738"/>
      <c r="C293" s="771"/>
      <c r="D293" s="738"/>
      <c r="E293" s="738"/>
      <c r="F293" s="738"/>
      <c r="G293" s="738"/>
      <c r="H293" s="738"/>
      <c r="I293" s="738"/>
      <c r="J293" s="738"/>
      <c r="K293" s="738"/>
      <c r="L293" s="738"/>
      <c r="M293" s="738"/>
      <c r="N293" s="738"/>
      <c r="O293" s="738"/>
      <c r="P293" s="738"/>
      <c r="Q293" s="738"/>
      <c r="R293" s="738"/>
      <c r="S293" s="738"/>
      <c r="T293" s="738"/>
      <c r="U293" s="738"/>
      <c r="V293" s="738"/>
      <c r="W293" s="738"/>
      <c r="X293" s="738"/>
    </row>
    <row r="294" spans="1:24">
      <c r="A294" s="738"/>
      <c r="B294" s="738"/>
      <c r="C294" s="771"/>
      <c r="D294" s="738"/>
      <c r="E294" s="738"/>
      <c r="F294" s="738"/>
      <c r="G294" s="738"/>
      <c r="H294" s="738"/>
      <c r="I294" s="738"/>
      <c r="J294" s="738"/>
      <c r="K294" s="738"/>
      <c r="L294" s="738"/>
      <c r="M294" s="738"/>
      <c r="N294" s="738"/>
      <c r="O294" s="738"/>
      <c r="P294" s="738"/>
      <c r="Q294" s="738"/>
      <c r="R294" s="738"/>
      <c r="S294" s="738"/>
      <c r="T294" s="738"/>
      <c r="U294" s="738"/>
      <c r="V294" s="738"/>
      <c r="W294" s="738"/>
      <c r="X294" s="738"/>
    </row>
    <row r="295" spans="1:24">
      <c r="A295" s="738"/>
      <c r="B295" s="738"/>
      <c r="C295" s="771"/>
      <c r="D295" s="738"/>
      <c r="E295" s="738"/>
      <c r="F295" s="738"/>
      <c r="G295" s="738"/>
      <c r="H295" s="738"/>
      <c r="I295" s="738"/>
      <c r="J295" s="738"/>
      <c r="K295" s="738"/>
      <c r="L295" s="738"/>
      <c r="M295" s="738"/>
      <c r="N295" s="738"/>
      <c r="O295" s="738"/>
      <c r="P295" s="738"/>
      <c r="Q295" s="738"/>
      <c r="R295" s="738"/>
      <c r="S295" s="738"/>
      <c r="T295" s="738"/>
      <c r="U295" s="738"/>
      <c r="V295" s="738"/>
      <c r="W295" s="738"/>
      <c r="X295" s="738"/>
    </row>
    <row r="296" spans="1:24">
      <c r="A296" s="738"/>
      <c r="B296" s="738"/>
      <c r="C296" s="771"/>
      <c r="D296" s="738"/>
      <c r="E296" s="738"/>
      <c r="F296" s="738"/>
      <c r="G296" s="738"/>
      <c r="H296" s="738"/>
      <c r="I296" s="738"/>
      <c r="J296" s="738"/>
      <c r="K296" s="738"/>
      <c r="L296" s="738"/>
      <c r="M296" s="738"/>
      <c r="N296" s="738"/>
      <c r="O296" s="738"/>
      <c r="P296" s="738"/>
      <c r="Q296" s="738"/>
      <c r="R296" s="738"/>
      <c r="S296" s="738"/>
      <c r="T296" s="738"/>
      <c r="U296" s="738"/>
      <c r="V296" s="738"/>
      <c r="W296" s="738"/>
      <c r="X296" s="738"/>
    </row>
    <row r="297" spans="1:24">
      <c r="A297" s="738"/>
      <c r="B297" s="738"/>
      <c r="C297" s="771"/>
      <c r="D297" s="738"/>
      <c r="E297" s="738"/>
      <c r="F297" s="738"/>
      <c r="G297" s="738"/>
      <c r="H297" s="738"/>
      <c r="I297" s="738"/>
      <c r="J297" s="738"/>
      <c r="K297" s="738"/>
      <c r="L297" s="738"/>
      <c r="M297" s="738"/>
      <c r="N297" s="738"/>
      <c r="O297" s="738"/>
      <c r="P297" s="738"/>
      <c r="Q297" s="738"/>
      <c r="R297" s="738"/>
      <c r="S297" s="738"/>
      <c r="T297" s="738"/>
      <c r="U297" s="738"/>
      <c r="V297" s="738"/>
      <c r="W297" s="738"/>
      <c r="X297" s="738"/>
    </row>
    <row r="298" spans="1:24">
      <c r="A298" s="738"/>
      <c r="B298" s="738"/>
      <c r="C298" s="771"/>
      <c r="D298" s="738"/>
      <c r="E298" s="738"/>
      <c r="F298" s="738"/>
      <c r="G298" s="738"/>
      <c r="H298" s="738"/>
      <c r="I298" s="738"/>
      <c r="J298" s="738"/>
      <c r="K298" s="738"/>
      <c r="L298" s="738"/>
      <c r="M298" s="738"/>
      <c r="N298" s="738"/>
      <c r="O298" s="738"/>
      <c r="P298" s="738"/>
      <c r="Q298" s="738"/>
      <c r="R298" s="738"/>
      <c r="S298" s="738"/>
      <c r="T298" s="738"/>
      <c r="U298" s="738"/>
      <c r="V298" s="738"/>
      <c r="W298" s="738"/>
      <c r="X298" s="738"/>
    </row>
    <row r="299" spans="1:24">
      <c r="A299" s="738"/>
      <c r="B299" s="738"/>
      <c r="C299" s="771"/>
      <c r="D299" s="738"/>
      <c r="E299" s="738"/>
      <c r="F299" s="738"/>
      <c r="G299" s="738"/>
      <c r="H299" s="738"/>
      <c r="I299" s="738"/>
      <c r="J299" s="738"/>
      <c r="K299" s="738"/>
      <c r="L299" s="738"/>
      <c r="M299" s="738"/>
      <c r="N299" s="738"/>
      <c r="O299" s="738"/>
      <c r="P299" s="738"/>
      <c r="Q299" s="738"/>
      <c r="R299" s="738"/>
      <c r="S299" s="738"/>
      <c r="T299" s="738"/>
      <c r="U299" s="738"/>
      <c r="V299" s="738"/>
      <c r="W299" s="738"/>
      <c r="X299" s="738"/>
    </row>
    <row r="300" spans="1:24">
      <c r="A300" s="738"/>
      <c r="B300" s="738"/>
      <c r="C300" s="771"/>
      <c r="D300" s="738"/>
      <c r="E300" s="738"/>
      <c r="F300" s="738"/>
      <c r="G300" s="738"/>
      <c r="H300" s="738"/>
      <c r="I300" s="738"/>
      <c r="J300" s="738"/>
      <c r="K300" s="738"/>
      <c r="L300" s="738"/>
      <c r="M300" s="738"/>
      <c r="N300" s="738"/>
      <c r="O300" s="738"/>
      <c r="P300" s="738"/>
      <c r="Q300" s="738"/>
      <c r="R300" s="738"/>
      <c r="S300" s="738"/>
      <c r="T300" s="738"/>
      <c r="U300" s="738"/>
      <c r="V300" s="738"/>
      <c r="W300" s="738"/>
      <c r="X300" s="738"/>
    </row>
    <row r="301" spans="1:24">
      <c r="A301" s="738"/>
      <c r="B301" s="738"/>
      <c r="C301" s="771"/>
      <c r="D301" s="738"/>
      <c r="E301" s="738"/>
      <c r="F301" s="738"/>
      <c r="G301" s="738"/>
      <c r="H301" s="738"/>
      <c r="I301" s="738"/>
      <c r="J301" s="738"/>
      <c r="K301" s="738"/>
      <c r="L301" s="738"/>
      <c r="M301" s="738"/>
      <c r="N301" s="738"/>
      <c r="O301" s="738"/>
      <c r="P301" s="738"/>
      <c r="Q301" s="738"/>
      <c r="R301" s="738"/>
      <c r="S301" s="738"/>
      <c r="T301" s="738"/>
      <c r="U301" s="738"/>
      <c r="V301" s="738"/>
      <c r="W301" s="738"/>
      <c r="X301" s="738"/>
    </row>
    <row r="302" spans="1:24">
      <c r="A302" s="738"/>
      <c r="B302" s="738"/>
      <c r="C302" s="771"/>
      <c r="D302" s="738"/>
      <c r="E302" s="738"/>
      <c r="F302" s="738"/>
      <c r="G302" s="738"/>
      <c r="H302" s="738"/>
      <c r="I302" s="738"/>
      <c r="J302" s="738"/>
      <c r="K302" s="738"/>
      <c r="L302" s="738"/>
      <c r="M302" s="738"/>
      <c r="N302" s="738"/>
      <c r="O302" s="738"/>
      <c r="P302" s="738"/>
      <c r="Q302" s="738"/>
      <c r="R302" s="738"/>
      <c r="S302" s="738"/>
      <c r="T302" s="738"/>
      <c r="U302" s="738"/>
      <c r="V302" s="738"/>
      <c r="W302" s="738"/>
      <c r="X302" s="738"/>
    </row>
    <row r="303" spans="1:24">
      <c r="A303" s="738"/>
      <c r="B303" s="738"/>
      <c r="C303" s="771"/>
      <c r="D303" s="738"/>
      <c r="E303" s="738"/>
      <c r="F303" s="738"/>
      <c r="G303" s="738"/>
      <c r="H303" s="738"/>
      <c r="I303" s="738"/>
      <c r="J303" s="738"/>
      <c r="K303" s="738"/>
      <c r="L303" s="738"/>
      <c r="M303" s="738"/>
      <c r="N303" s="738"/>
      <c r="O303" s="738"/>
      <c r="P303" s="738"/>
      <c r="Q303" s="738"/>
      <c r="R303" s="738"/>
      <c r="S303" s="738"/>
      <c r="T303" s="738"/>
      <c r="U303" s="738"/>
      <c r="V303" s="738"/>
      <c r="W303" s="738"/>
      <c r="X303" s="738"/>
    </row>
    <row r="304" spans="1:24">
      <c r="A304" s="738"/>
      <c r="B304" s="738"/>
      <c r="C304" s="771"/>
      <c r="D304" s="738"/>
      <c r="E304" s="738"/>
      <c r="F304" s="738"/>
      <c r="G304" s="738"/>
      <c r="H304" s="738"/>
      <c r="I304" s="738"/>
      <c r="J304" s="738"/>
      <c r="K304" s="738"/>
      <c r="L304" s="738"/>
      <c r="M304" s="738"/>
      <c r="N304" s="738"/>
      <c r="O304" s="738"/>
      <c r="P304" s="738"/>
      <c r="Q304" s="738"/>
      <c r="R304" s="738"/>
      <c r="S304" s="738"/>
      <c r="T304" s="738"/>
      <c r="U304" s="738"/>
      <c r="V304" s="738"/>
      <c r="W304" s="738"/>
      <c r="X304" s="738"/>
    </row>
    <row r="305" spans="1:24">
      <c r="A305" s="738"/>
      <c r="B305" s="738"/>
      <c r="C305" s="771"/>
      <c r="D305" s="738"/>
      <c r="E305" s="738"/>
      <c r="F305" s="738"/>
      <c r="G305" s="738"/>
      <c r="H305" s="738"/>
      <c r="I305" s="738"/>
      <c r="J305" s="738"/>
      <c r="K305" s="738"/>
      <c r="L305" s="738"/>
      <c r="M305" s="738"/>
      <c r="N305" s="738"/>
      <c r="O305" s="738"/>
      <c r="P305" s="738"/>
      <c r="Q305" s="738"/>
      <c r="R305" s="738"/>
      <c r="S305" s="738"/>
      <c r="T305" s="738"/>
      <c r="U305" s="738"/>
      <c r="V305" s="738"/>
      <c r="W305" s="738"/>
      <c r="X305" s="738"/>
    </row>
    <row r="306" spans="1:24">
      <c r="A306" s="738"/>
      <c r="B306" s="738"/>
      <c r="C306" s="771"/>
      <c r="D306" s="738"/>
      <c r="E306" s="738"/>
      <c r="F306" s="738"/>
      <c r="G306" s="738"/>
      <c r="H306" s="738"/>
      <c r="I306" s="738"/>
      <c r="J306" s="738"/>
      <c r="K306" s="738"/>
      <c r="L306" s="738"/>
      <c r="M306" s="738"/>
      <c r="N306" s="738"/>
      <c r="O306" s="738"/>
      <c r="P306" s="738"/>
      <c r="Q306" s="738"/>
      <c r="R306" s="738"/>
      <c r="S306" s="738"/>
      <c r="T306" s="738"/>
      <c r="U306" s="738"/>
      <c r="V306" s="738"/>
      <c r="W306" s="738"/>
      <c r="X306" s="738"/>
    </row>
    <row r="307" spans="1:24">
      <c r="A307" s="738"/>
      <c r="B307" s="738"/>
      <c r="C307" s="771"/>
      <c r="D307" s="738"/>
      <c r="E307" s="738"/>
      <c r="F307" s="738"/>
      <c r="G307" s="738"/>
      <c r="H307" s="738"/>
      <c r="I307" s="738"/>
      <c r="J307" s="738"/>
      <c r="K307" s="738"/>
      <c r="L307" s="738"/>
      <c r="M307" s="738"/>
      <c r="N307" s="738"/>
      <c r="O307" s="738"/>
      <c r="P307" s="738"/>
      <c r="Q307" s="738"/>
      <c r="R307" s="738"/>
      <c r="S307" s="738"/>
      <c r="T307" s="738"/>
      <c r="U307" s="738"/>
      <c r="V307" s="738"/>
      <c r="W307" s="738"/>
      <c r="X307" s="738"/>
    </row>
    <row r="308" spans="1:24">
      <c r="A308" s="738"/>
      <c r="B308" s="738"/>
      <c r="C308" s="771"/>
      <c r="D308" s="738"/>
      <c r="E308" s="738"/>
      <c r="F308" s="738"/>
      <c r="G308" s="738"/>
      <c r="H308" s="738"/>
      <c r="I308" s="738"/>
      <c r="J308" s="738"/>
      <c r="K308" s="738"/>
      <c r="L308" s="738"/>
      <c r="M308" s="738"/>
      <c r="N308" s="738"/>
      <c r="O308" s="738"/>
      <c r="P308" s="738"/>
      <c r="Q308" s="738"/>
      <c r="R308" s="738"/>
      <c r="S308" s="738"/>
      <c r="T308" s="738"/>
      <c r="U308" s="738"/>
      <c r="V308" s="738"/>
      <c r="W308" s="738"/>
      <c r="X308" s="738"/>
    </row>
    <row r="309" spans="1:24">
      <c r="A309" s="738"/>
      <c r="B309" s="738"/>
      <c r="C309" s="771"/>
      <c r="D309" s="738"/>
      <c r="E309" s="738"/>
      <c r="F309" s="738"/>
      <c r="G309" s="738"/>
      <c r="H309" s="738"/>
      <c r="I309" s="738"/>
      <c r="J309" s="738"/>
      <c r="K309" s="738"/>
      <c r="L309" s="738"/>
      <c r="M309" s="738"/>
      <c r="N309" s="738"/>
      <c r="O309" s="738"/>
      <c r="P309" s="738"/>
      <c r="Q309" s="738"/>
      <c r="R309" s="738"/>
      <c r="S309" s="738"/>
      <c r="T309" s="738"/>
      <c r="U309" s="738"/>
      <c r="V309" s="738"/>
      <c r="W309" s="738"/>
      <c r="X309" s="738"/>
    </row>
    <row r="310" spans="1:24">
      <c r="A310" s="738"/>
      <c r="B310" s="738"/>
      <c r="C310" s="771"/>
      <c r="D310" s="738"/>
      <c r="E310" s="738"/>
      <c r="F310" s="738"/>
      <c r="G310" s="738"/>
      <c r="H310" s="738"/>
      <c r="I310" s="738"/>
      <c r="J310" s="738"/>
      <c r="K310" s="738"/>
      <c r="L310" s="738"/>
      <c r="M310" s="738"/>
      <c r="N310" s="738"/>
      <c r="O310" s="738"/>
      <c r="P310" s="738"/>
      <c r="Q310" s="738"/>
      <c r="R310" s="738"/>
      <c r="S310" s="738"/>
      <c r="T310" s="738"/>
      <c r="U310" s="738"/>
      <c r="V310" s="738"/>
      <c r="W310" s="738"/>
      <c r="X310" s="738"/>
    </row>
    <row r="311" spans="1:24">
      <c r="A311" s="738"/>
      <c r="B311" s="738"/>
      <c r="C311" s="771"/>
      <c r="D311" s="738"/>
      <c r="E311" s="738"/>
      <c r="F311" s="738"/>
      <c r="G311" s="738"/>
      <c r="H311" s="738"/>
      <c r="I311" s="738"/>
      <c r="J311" s="738"/>
      <c r="K311" s="738"/>
      <c r="L311" s="738"/>
      <c r="M311" s="738"/>
      <c r="N311" s="738"/>
      <c r="O311" s="738"/>
      <c r="P311" s="738"/>
      <c r="Q311" s="738"/>
      <c r="R311" s="738"/>
      <c r="S311" s="738"/>
      <c r="T311" s="738"/>
      <c r="U311" s="738"/>
      <c r="V311" s="738"/>
      <c r="W311" s="738"/>
      <c r="X311" s="738"/>
    </row>
    <row r="312" spans="1:24">
      <c r="A312" s="738"/>
      <c r="B312" s="738"/>
      <c r="C312" s="771"/>
      <c r="D312" s="738"/>
      <c r="E312" s="738"/>
      <c r="F312" s="738"/>
      <c r="G312" s="738"/>
      <c r="H312" s="738"/>
      <c r="I312" s="738"/>
      <c r="J312" s="738"/>
      <c r="K312" s="738"/>
      <c r="L312" s="738"/>
      <c r="M312" s="738"/>
      <c r="N312" s="738"/>
      <c r="O312" s="738"/>
      <c r="P312" s="738"/>
      <c r="Q312" s="738"/>
      <c r="R312" s="738"/>
      <c r="S312" s="738"/>
      <c r="T312" s="738"/>
      <c r="U312" s="738"/>
      <c r="V312" s="738"/>
      <c r="W312" s="738"/>
      <c r="X312" s="738"/>
    </row>
    <row r="313" spans="1:24">
      <c r="A313" s="738"/>
      <c r="B313" s="738"/>
      <c r="C313" s="771"/>
      <c r="D313" s="738"/>
      <c r="E313" s="738"/>
      <c r="F313" s="738"/>
      <c r="G313" s="738"/>
      <c r="H313" s="738"/>
      <c r="I313" s="738"/>
      <c r="J313" s="738"/>
      <c r="K313" s="738"/>
      <c r="L313" s="738"/>
      <c r="M313" s="738"/>
      <c r="N313" s="738"/>
      <c r="O313" s="738"/>
      <c r="P313" s="738"/>
      <c r="Q313" s="738"/>
      <c r="R313" s="738"/>
      <c r="S313" s="738"/>
      <c r="T313" s="738"/>
      <c r="U313" s="738"/>
      <c r="V313" s="738"/>
      <c r="W313" s="738"/>
      <c r="X313" s="738"/>
    </row>
    <row r="314" spans="1:24">
      <c r="A314" s="738"/>
      <c r="B314" s="738"/>
      <c r="C314" s="771"/>
      <c r="D314" s="738"/>
      <c r="E314" s="738"/>
      <c r="F314" s="738"/>
      <c r="G314" s="738"/>
      <c r="H314" s="738"/>
      <c r="I314" s="738"/>
      <c r="J314" s="738"/>
      <c r="K314" s="738"/>
      <c r="L314" s="738"/>
      <c r="M314" s="738"/>
      <c r="N314" s="738"/>
      <c r="O314" s="738"/>
      <c r="P314" s="738"/>
      <c r="Q314" s="738"/>
      <c r="R314" s="738"/>
      <c r="S314" s="738"/>
      <c r="T314" s="738"/>
      <c r="U314" s="738"/>
      <c r="V314" s="738"/>
      <c r="W314" s="738"/>
      <c r="X314" s="738"/>
    </row>
    <row r="315" spans="1:24">
      <c r="A315" s="738"/>
      <c r="B315" s="738"/>
      <c r="C315" s="771"/>
      <c r="D315" s="738"/>
      <c r="E315" s="738"/>
      <c r="F315" s="738"/>
      <c r="G315" s="738"/>
      <c r="H315" s="738"/>
      <c r="I315" s="738"/>
      <c r="J315" s="738"/>
      <c r="K315" s="738"/>
      <c r="L315" s="738"/>
      <c r="M315" s="738"/>
      <c r="N315" s="738"/>
      <c r="O315" s="738"/>
      <c r="P315" s="738"/>
      <c r="Q315" s="738"/>
      <c r="R315" s="738"/>
      <c r="S315" s="738"/>
      <c r="T315" s="738"/>
      <c r="U315" s="738"/>
      <c r="V315" s="738"/>
      <c r="W315" s="738"/>
      <c r="X315" s="738"/>
    </row>
    <row r="316" spans="1:24">
      <c r="A316" s="738"/>
      <c r="B316" s="738"/>
      <c r="C316" s="771"/>
      <c r="D316" s="738"/>
      <c r="E316" s="738"/>
      <c r="F316" s="738"/>
      <c r="G316" s="738"/>
      <c r="H316" s="738"/>
      <c r="I316" s="738"/>
      <c r="J316" s="738"/>
      <c r="K316" s="738"/>
      <c r="L316" s="738"/>
      <c r="M316" s="738"/>
      <c r="N316" s="738"/>
      <c r="O316" s="738"/>
      <c r="P316" s="738"/>
      <c r="Q316" s="738"/>
      <c r="R316" s="738"/>
      <c r="S316" s="738"/>
      <c r="T316" s="738"/>
      <c r="U316" s="738"/>
      <c r="V316" s="738"/>
      <c r="W316" s="738"/>
      <c r="X316" s="738"/>
    </row>
    <row r="317" spans="1:24">
      <c r="A317" s="738"/>
      <c r="B317" s="738"/>
      <c r="C317" s="771"/>
      <c r="D317" s="738"/>
      <c r="E317" s="738"/>
      <c r="F317" s="738"/>
      <c r="G317" s="738"/>
      <c r="H317" s="738"/>
      <c r="I317" s="738"/>
      <c r="J317" s="738"/>
      <c r="K317" s="738"/>
      <c r="L317" s="738"/>
      <c r="M317" s="738"/>
      <c r="N317" s="738"/>
      <c r="O317" s="738"/>
      <c r="P317" s="738"/>
      <c r="Q317" s="738"/>
      <c r="R317" s="738"/>
      <c r="S317" s="738"/>
      <c r="T317" s="738"/>
      <c r="U317" s="738"/>
      <c r="V317" s="738"/>
      <c r="W317" s="738"/>
      <c r="X317" s="738"/>
    </row>
    <row r="318" spans="1:24">
      <c r="A318" s="738"/>
      <c r="B318" s="738"/>
      <c r="C318" s="771"/>
      <c r="D318" s="738"/>
      <c r="E318" s="738"/>
      <c r="F318" s="738"/>
      <c r="G318" s="738"/>
      <c r="H318" s="738"/>
      <c r="I318" s="738"/>
      <c r="J318" s="738"/>
      <c r="K318" s="738"/>
      <c r="L318" s="738"/>
      <c r="M318" s="738"/>
      <c r="N318" s="738"/>
      <c r="O318" s="738"/>
      <c r="P318" s="738"/>
      <c r="Q318" s="738"/>
      <c r="R318" s="738"/>
      <c r="S318" s="738"/>
      <c r="T318" s="738"/>
      <c r="U318" s="738"/>
      <c r="V318" s="738"/>
      <c r="W318" s="738"/>
      <c r="X318" s="738"/>
    </row>
    <row r="319" spans="1:24">
      <c r="A319" s="738"/>
      <c r="B319" s="738"/>
      <c r="C319" s="771"/>
      <c r="D319" s="738"/>
      <c r="E319" s="738"/>
      <c r="F319" s="738"/>
      <c r="G319" s="738"/>
      <c r="H319" s="738"/>
      <c r="I319" s="738"/>
      <c r="J319" s="738"/>
      <c r="K319" s="738"/>
      <c r="L319" s="738"/>
      <c r="M319" s="738"/>
      <c r="N319" s="738"/>
      <c r="O319" s="738"/>
      <c r="P319" s="738"/>
      <c r="Q319" s="738"/>
      <c r="R319" s="738"/>
      <c r="S319" s="738"/>
      <c r="T319" s="738"/>
      <c r="U319" s="738"/>
      <c r="V319" s="738"/>
      <c r="W319" s="738"/>
      <c r="X319" s="738"/>
    </row>
    <row r="320" spans="1:24">
      <c r="A320" s="738"/>
      <c r="B320" s="738"/>
      <c r="C320" s="771"/>
      <c r="D320" s="738"/>
      <c r="E320" s="738"/>
      <c r="F320" s="738"/>
      <c r="G320" s="738"/>
      <c r="H320" s="738"/>
      <c r="I320" s="738"/>
      <c r="J320" s="738"/>
      <c r="K320" s="738"/>
      <c r="L320" s="738"/>
      <c r="M320" s="738"/>
      <c r="N320" s="738"/>
      <c r="O320" s="738"/>
      <c r="P320" s="738"/>
      <c r="Q320" s="738"/>
      <c r="R320" s="738"/>
      <c r="S320" s="738"/>
      <c r="T320" s="738"/>
      <c r="U320" s="738"/>
      <c r="V320" s="738"/>
      <c r="W320" s="738"/>
      <c r="X320" s="738"/>
    </row>
    <row r="321" spans="1:24">
      <c r="A321" s="738"/>
      <c r="B321" s="738"/>
      <c r="C321" s="771"/>
      <c r="D321" s="738"/>
      <c r="E321" s="738"/>
      <c r="F321" s="738"/>
      <c r="G321" s="738"/>
      <c r="H321" s="738"/>
      <c r="I321" s="738"/>
      <c r="J321" s="738"/>
      <c r="K321" s="738"/>
      <c r="L321" s="738"/>
      <c r="M321" s="738"/>
      <c r="N321" s="738"/>
      <c r="O321" s="738"/>
      <c r="P321" s="738"/>
      <c r="Q321" s="738"/>
      <c r="R321" s="738"/>
      <c r="S321" s="738"/>
      <c r="T321" s="738"/>
      <c r="U321" s="738"/>
      <c r="V321" s="738"/>
      <c r="W321" s="738"/>
      <c r="X321" s="738"/>
    </row>
    <row r="322" spans="1:24">
      <c r="A322" s="738"/>
      <c r="B322" s="738"/>
      <c r="C322" s="771"/>
      <c r="D322" s="738"/>
      <c r="E322" s="738"/>
      <c r="F322" s="738"/>
      <c r="G322" s="738"/>
      <c r="H322" s="738"/>
      <c r="I322" s="738"/>
      <c r="J322" s="738"/>
      <c r="K322" s="738"/>
      <c r="L322" s="738"/>
      <c r="M322" s="738"/>
      <c r="N322" s="738"/>
      <c r="O322" s="738"/>
      <c r="P322" s="738"/>
      <c r="Q322" s="738"/>
      <c r="R322" s="738"/>
      <c r="S322" s="738"/>
      <c r="T322" s="738"/>
      <c r="U322" s="738"/>
      <c r="V322" s="738"/>
      <c r="W322" s="738"/>
      <c r="X322" s="738"/>
    </row>
    <row r="323" spans="1:24">
      <c r="A323" s="738"/>
      <c r="B323" s="738"/>
      <c r="C323" s="771"/>
      <c r="D323" s="738"/>
      <c r="E323" s="738"/>
      <c r="F323" s="738"/>
      <c r="G323" s="738"/>
      <c r="H323" s="738"/>
      <c r="I323" s="738"/>
      <c r="J323" s="738"/>
      <c r="K323" s="738"/>
      <c r="L323" s="738"/>
      <c r="M323" s="738"/>
      <c r="N323" s="738"/>
      <c r="O323" s="738"/>
      <c r="P323" s="738"/>
      <c r="Q323" s="738"/>
      <c r="R323" s="738"/>
      <c r="S323" s="738"/>
      <c r="T323" s="738"/>
      <c r="U323" s="738"/>
      <c r="V323" s="738"/>
      <c r="W323" s="738"/>
      <c r="X323" s="738"/>
    </row>
    <row r="324" spans="1:24">
      <c r="A324" s="738"/>
      <c r="B324" s="738"/>
      <c r="C324" s="771"/>
      <c r="D324" s="738"/>
      <c r="E324" s="738"/>
      <c r="F324" s="738"/>
      <c r="G324" s="738"/>
      <c r="H324" s="738"/>
      <c r="I324" s="738"/>
      <c r="J324" s="738"/>
      <c r="K324" s="738"/>
      <c r="L324" s="738"/>
      <c r="M324" s="738"/>
      <c r="N324" s="738"/>
      <c r="O324" s="738"/>
      <c r="P324" s="738"/>
      <c r="Q324" s="738"/>
      <c r="R324" s="738"/>
      <c r="S324" s="738"/>
      <c r="T324" s="738"/>
      <c r="U324" s="738"/>
      <c r="V324" s="738"/>
      <c r="W324" s="738"/>
      <c r="X324" s="738"/>
    </row>
    <row r="325" spans="1:24">
      <c r="A325" s="738"/>
      <c r="B325" s="738"/>
      <c r="C325" s="771"/>
      <c r="D325" s="738"/>
      <c r="E325" s="738"/>
      <c r="F325" s="738"/>
      <c r="G325" s="738"/>
      <c r="H325" s="738"/>
      <c r="I325" s="738"/>
      <c r="J325" s="738"/>
      <c r="K325" s="738"/>
      <c r="L325" s="738"/>
      <c r="M325" s="738"/>
      <c r="N325" s="738"/>
      <c r="O325" s="738"/>
      <c r="P325" s="738"/>
      <c r="Q325" s="738"/>
      <c r="R325" s="738"/>
      <c r="S325" s="738"/>
      <c r="T325" s="738"/>
      <c r="U325" s="738"/>
      <c r="V325" s="738"/>
      <c r="W325" s="738"/>
      <c r="X325" s="738"/>
    </row>
    <row r="326" spans="1:24">
      <c r="A326" s="738"/>
      <c r="B326" s="738"/>
      <c r="C326" s="771"/>
      <c r="D326" s="738"/>
      <c r="E326" s="738"/>
      <c r="F326" s="738"/>
      <c r="G326" s="738"/>
      <c r="H326" s="738"/>
      <c r="I326" s="738"/>
      <c r="J326" s="738"/>
      <c r="K326" s="738"/>
      <c r="L326" s="738"/>
      <c r="M326" s="738"/>
      <c r="N326" s="738"/>
      <c r="O326" s="738"/>
      <c r="P326" s="738"/>
      <c r="Q326" s="738"/>
      <c r="R326" s="738"/>
      <c r="S326" s="738"/>
      <c r="T326" s="738"/>
      <c r="U326" s="738"/>
      <c r="V326" s="738"/>
      <c r="W326" s="738"/>
      <c r="X326" s="738"/>
    </row>
    <row r="327" spans="1:24">
      <c r="A327" s="738"/>
      <c r="B327" s="738"/>
      <c r="C327" s="771"/>
      <c r="D327" s="738"/>
      <c r="E327" s="738"/>
      <c r="F327" s="738"/>
      <c r="G327" s="738"/>
      <c r="H327" s="738"/>
      <c r="I327" s="738"/>
      <c r="J327" s="738"/>
      <c r="K327" s="738"/>
      <c r="L327" s="738"/>
      <c r="M327" s="738"/>
      <c r="N327" s="738"/>
      <c r="O327" s="738"/>
      <c r="P327" s="738"/>
      <c r="Q327" s="738"/>
      <c r="R327" s="738"/>
      <c r="S327" s="738"/>
      <c r="T327" s="738"/>
      <c r="U327" s="738"/>
      <c r="V327" s="738"/>
      <c r="W327" s="738"/>
      <c r="X327" s="738"/>
    </row>
    <row r="328" spans="1:24">
      <c r="A328" s="738"/>
      <c r="B328" s="738"/>
      <c r="C328" s="771"/>
      <c r="D328" s="738"/>
      <c r="E328" s="738"/>
      <c r="F328" s="738"/>
      <c r="G328" s="738"/>
      <c r="H328" s="738"/>
      <c r="I328" s="738"/>
      <c r="J328" s="738"/>
      <c r="K328" s="738"/>
      <c r="L328" s="738"/>
      <c r="M328" s="738"/>
      <c r="N328" s="738"/>
      <c r="O328" s="738"/>
      <c r="P328" s="738"/>
      <c r="Q328" s="738"/>
      <c r="R328" s="738"/>
      <c r="S328" s="738"/>
      <c r="T328" s="738"/>
      <c r="U328" s="738"/>
      <c r="V328" s="738"/>
      <c r="W328" s="738"/>
      <c r="X328" s="738"/>
    </row>
    <row r="329" spans="1:24">
      <c r="A329" s="738"/>
      <c r="B329" s="738"/>
      <c r="C329" s="771"/>
      <c r="D329" s="738"/>
      <c r="E329" s="738"/>
      <c r="F329" s="738"/>
      <c r="G329" s="738"/>
      <c r="H329" s="738"/>
      <c r="I329" s="738"/>
      <c r="J329" s="738"/>
      <c r="K329" s="738"/>
      <c r="L329" s="738"/>
      <c r="M329" s="738"/>
      <c r="N329" s="738"/>
      <c r="O329" s="738"/>
      <c r="P329" s="738"/>
      <c r="Q329" s="738"/>
      <c r="R329" s="738"/>
      <c r="S329" s="738"/>
      <c r="T329" s="738"/>
      <c r="U329" s="738"/>
      <c r="V329" s="738"/>
      <c r="W329" s="738"/>
      <c r="X329" s="738"/>
    </row>
    <row r="330" spans="1:24">
      <c r="A330" s="738"/>
      <c r="B330" s="738"/>
      <c r="C330" s="771"/>
      <c r="D330" s="738"/>
      <c r="E330" s="738"/>
      <c r="F330" s="738"/>
      <c r="G330" s="738"/>
      <c r="H330" s="738"/>
      <c r="I330" s="738"/>
      <c r="J330" s="738"/>
      <c r="K330" s="738"/>
      <c r="L330" s="738"/>
      <c r="M330" s="738"/>
      <c r="N330" s="738"/>
      <c r="O330" s="738"/>
      <c r="P330" s="738"/>
      <c r="Q330" s="738"/>
      <c r="R330" s="738"/>
      <c r="S330" s="738"/>
      <c r="T330" s="738"/>
      <c r="U330" s="738"/>
      <c r="V330" s="738"/>
      <c r="W330" s="738"/>
      <c r="X330" s="738"/>
    </row>
    <row r="331" spans="1:24">
      <c r="A331" s="738"/>
      <c r="B331" s="738"/>
      <c r="C331" s="771"/>
      <c r="D331" s="738"/>
      <c r="E331" s="738"/>
      <c r="F331" s="738"/>
      <c r="G331" s="738"/>
      <c r="H331" s="738"/>
      <c r="I331" s="738"/>
      <c r="J331" s="738"/>
      <c r="K331" s="738"/>
      <c r="L331" s="738"/>
      <c r="M331" s="738"/>
      <c r="N331" s="738"/>
      <c r="O331" s="738"/>
      <c r="P331" s="738"/>
      <c r="Q331" s="738"/>
      <c r="R331" s="738"/>
      <c r="S331" s="738"/>
      <c r="T331" s="738"/>
      <c r="U331" s="738"/>
      <c r="V331" s="738"/>
      <c r="W331" s="738"/>
      <c r="X331" s="738"/>
    </row>
    <row r="332" spans="1:24">
      <c r="A332" s="738"/>
      <c r="B332" s="738"/>
      <c r="C332" s="771"/>
      <c r="D332" s="738"/>
      <c r="E332" s="738"/>
      <c r="F332" s="738"/>
      <c r="G332" s="738"/>
      <c r="H332" s="738"/>
      <c r="I332" s="738"/>
      <c r="J332" s="738"/>
      <c r="K332" s="738"/>
      <c r="L332" s="738"/>
      <c r="M332" s="738"/>
      <c r="N332" s="738"/>
      <c r="O332" s="738"/>
      <c r="P332" s="738"/>
      <c r="Q332" s="738"/>
      <c r="R332" s="738"/>
      <c r="S332" s="738"/>
      <c r="T332" s="738"/>
      <c r="U332" s="738"/>
      <c r="V332" s="738"/>
      <c r="W332" s="738"/>
      <c r="X332" s="738"/>
    </row>
    <row r="333" spans="1:24">
      <c r="A333" s="738"/>
      <c r="B333" s="738"/>
      <c r="C333" s="771"/>
      <c r="D333" s="738"/>
      <c r="E333" s="738"/>
      <c r="F333" s="738"/>
      <c r="G333" s="738"/>
      <c r="H333" s="738"/>
      <c r="I333" s="738"/>
      <c r="J333" s="738"/>
      <c r="K333" s="738"/>
      <c r="L333" s="738"/>
      <c r="M333" s="738"/>
      <c r="N333" s="738"/>
      <c r="O333" s="738"/>
      <c r="P333" s="738"/>
      <c r="Q333" s="738"/>
      <c r="R333" s="738"/>
      <c r="S333" s="738"/>
      <c r="T333" s="738"/>
      <c r="U333" s="738"/>
      <c r="V333" s="738"/>
      <c r="W333" s="738"/>
      <c r="X333" s="738"/>
    </row>
    <row r="334" spans="1:24">
      <c r="A334" s="738"/>
      <c r="B334" s="738"/>
      <c r="C334" s="771"/>
      <c r="D334" s="738"/>
      <c r="E334" s="738"/>
      <c r="F334" s="738"/>
      <c r="G334" s="738"/>
      <c r="H334" s="738"/>
      <c r="I334" s="738"/>
      <c r="J334" s="738"/>
      <c r="K334" s="738"/>
      <c r="L334" s="738"/>
      <c r="M334" s="738"/>
      <c r="N334" s="738"/>
      <c r="O334" s="738"/>
      <c r="P334" s="738"/>
      <c r="Q334" s="738"/>
      <c r="R334" s="738"/>
      <c r="S334" s="738"/>
      <c r="T334" s="738"/>
      <c r="U334" s="738"/>
      <c r="V334" s="738"/>
      <c r="W334" s="738"/>
      <c r="X334" s="738"/>
    </row>
    <row r="335" spans="1:24">
      <c r="A335" s="738"/>
      <c r="B335" s="738"/>
      <c r="C335" s="771"/>
      <c r="D335" s="738"/>
      <c r="E335" s="738"/>
      <c r="F335" s="738"/>
      <c r="G335" s="738"/>
      <c r="H335" s="738"/>
      <c r="I335" s="738"/>
      <c r="J335" s="738"/>
      <c r="K335" s="738"/>
      <c r="L335" s="738"/>
      <c r="M335" s="738"/>
      <c r="N335" s="738"/>
      <c r="O335" s="738"/>
      <c r="P335" s="738"/>
      <c r="Q335" s="738"/>
      <c r="R335" s="738"/>
      <c r="S335" s="738"/>
      <c r="T335" s="738"/>
      <c r="U335" s="738"/>
      <c r="V335" s="738"/>
      <c r="W335" s="738"/>
      <c r="X335" s="738"/>
    </row>
    <row r="336" spans="1:24">
      <c r="A336" s="738"/>
      <c r="B336" s="738"/>
      <c r="C336" s="771"/>
      <c r="D336" s="738"/>
      <c r="E336" s="738"/>
      <c r="F336" s="738"/>
      <c r="G336" s="738"/>
      <c r="H336" s="738"/>
      <c r="I336" s="738"/>
      <c r="J336" s="738"/>
      <c r="K336" s="738"/>
      <c r="L336" s="738"/>
      <c r="M336" s="738"/>
      <c r="N336" s="738"/>
      <c r="O336" s="738"/>
      <c r="P336" s="738"/>
      <c r="Q336" s="738"/>
      <c r="R336" s="738"/>
      <c r="S336" s="738"/>
      <c r="T336" s="738"/>
      <c r="U336" s="738"/>
      <c r="V336" s="738"/>
      <c r="W336" s="738"/>
      <c r="X336" s="738"/>
    </row>
    <row r="337" spans="1:24">
      <c r="A337" s="738"/>
      <c r="B337" s="738"/>
      <c r="C337" s="771"/>
      <c r="D337" s="738"/>
      <c r="E337" s="738"/>
      <c r="F337" s="738"/>
      <c r="G337" s="738"/>
      <c r="H337" s="738"/>
      <c r="I337" s="738"/>
      <c r="J337" s="738"/>
      <c r="K337" s="738"/>
      <c r="L337" s="738"/>
      <c r="M337" s="738"/>
      <c r="N337" s="738"/>
      <c r="O337" s="738"/>
      <c r="P337" s="738"/>
      <c r="Q337" s="738"/>
      <c r="R337" s="738"/>
      <c r="S337" s="738"/>
      <c r="T337" s="738"/>
      <c r="U337" s="738"/>
      <c r="V337" s="738"/>
      <c r="W337" s="738"/>
      <c r="X337" s="738"/>
    </row>
    <row r="338" spans="1:24">
      <c r="A338" s="738"/>
      <c r="B338" s="738"/>
      <c r="C338" s="771"/>
      <c r="D338" s="738"/>
      <c r="E338" s="738"/>
      <c r="F338" s="738"/>
      <c r="G338" s="738"/>
      <c r="H338" s="738"/>
      <c r="I338" s="738"/>
      <c r="J338" s="738"/>
      <c r="K338" s="738"/>
      <c r="L338" s="738"/>
      <c r="M338" s="738"/>
      <c r="N338" s="738"/>
      <c r="O338" s="738"/>
      <c r="P338" s="738"/>
      <c r="Q338" s="738"/>
      <c r="R338" s="738"/>
      <c r="S338" s="738"/>
      <c r="T338" s="738"/>
      <c r="U338" s="738"/>
      <c r="V338" s="738"/>
      <c r="W338" s="738"/>
      <c r="X338" s="738"/>
    </row>
    <row r="339" spans="1:24">
      <c r="A339" s="738"/>
      <c r="B339" s="738"/>
      <c r="C339" s="771"/>
      <c r="D339" s="738"/>
      <c r="E339" s="738"/>
      <c r="F339" s="738"/>
      <c r="G339" s="738"/>
      <c r="H339" s="738"/>
      <c r="I339" s="738"/>
      <c r="J339" s="738"/>
      <c r="K339" s="738"/>
      <c r="L339" s="738"/>
      <c r="M339" s="738"/>
      <c r="N339" s="738"/>
      <c r="O339" s="738"/>
      <c r="P339" s="738"/>
      <c r="Q339" s="738"/>
      <c r="R339" s="738"/>
      <c r="S339" s="738"/>
      <c r="T339" s="738"/>
      <c r="U339" s="738"/>
      <c r="V339" s="738"/>
      <c r="W339" s="738"/>
      <c r="X339" s="738"/>
    </row>
    <row r="340" spans="1:24">
      <c r="A340" s="738"/>
      <c r="B340" s="738"/>
      <c r="C340" s="771"/>
      <c r="D340" s="738"/>
      <c r="E340" s="738"/>
      <c r="F340" s="738"/>
      <c r="G340" s="738"/>
      <c r="H340" s="738"/>
      <c r="I340" s="738"/>
      <c r="J340" s="738"/>
      <c r="K340" s="738"/>
      <c r="L340" s="738"/>
      <c r="M340" s="738"/>
      <c r="N340" s="738"/>
      <c r="O340" s="738"/>
      <c r="P340" s="738"/>
      <c r="Q340" s="738"/>
      <c r="R340" s="738"/>
      <c r="S340" s="738"/>
      <c r="T340" s="738"/>
      <c r="U340" s="738"/>
      <c r="V340" s="738"/>
      <c r="W340" s="738"/>
      <c r="X340" s="738"/>
    </row>
    <row r="341" spans="1:24">
      <c r="A341" s="738"/>
      <c r="B341" s="738"/>
      <c r="C341" s="771"/>
      <c r="D341" s="738"/>
      <c r="E341" s="738"/>
      <c r="F341" s="738"/>
      <c r="G341" s="738"/>
      <c r="H341" s="738"/>
      <c r="I341" s="738"/>
      <c r="J341" s="738"/>
      <c r="K341" s="738"/>
      <c r="L341" s="738"/>
      <c r="M341" s="738"/>
      <c r="N341" s="738"/>
      <c r="O341" s="738"/>
      <c r="P341" s="738"/>
      <c r="Q341" s="738"/>
      <c r="R341" s="738"/>
      <c r="S341" s="738"/>
      <c r="T341" s="738"/>
      <c r="U341" s="738"/>
      <c r="V341" s="738"/>
      <c r="W341" s="738"/>
      <c r="X341" s="738"/>
    </row>
    <row r="342" spans="1:24">
      <c r="A342" s="738"/>
      <c r="B342" s="738"/>
      <c r="C342" s="771"/>
      <c r="D342" s="738"/>
      <c r="E342" s="738"/>
      <c r="F342" s="738"/>
      <c r="G342" s="738"/>
      <c r="H342" s="738"/>
      <c r="I342" s="738"/>
      <c r="J342" s="738"/>
      <c r="K342" s="738"/>
      <c r="L342" s="738"/>
      <c r="M342" s="738"/>
      <c r="N342" s="738"/>
      <c r="O342" s="738"/>
      <c r="P342" s="738"/>
      <c r="Q342" s="738"/>
      <c r="R342" s="738"/>
      <c r="S342" s="738"/>
      <c r="T342" s="738"/>
      <c r="U342" s="738"/>
      <c r="V342" s="738"/>
      <c r="W342" s="738"/>
      <c r="X342" s="738"/>
    </row>
    <row r="343" spans="1:24">
      <c r="A343" s="738"/>
      <c r="B343" s="738"/>
      <c r="C343" s="771"/>
      <c r="D343" s="738"/>
      <c r="E343" s="738"/>
      <c r="F343" s="738"/>
      <c r="G343" s="738"/>
      <c r="H343" s="738"/>
      <c r="I343" s="738"/>
      <c r="J343" s="738"/>
      <c r="K343" s="738"/>
      <c r="L343" s="738"/>
      <c r="M343" s="738"/>
      <c r="N343" s="738"/>
      <c r="O343" s="738"/>
      <c r="P343" s="738"/>
      <c r="Q343" s="738"/>
      <c r="R343" s="738"/>
      <c r="S343" s="738"/>
      <c r="T343" s="738"/>
      <c r="U343" s="738"/>
      <c r="V343" s="738"/>
      <c r="W343" s="738"/>
      <c r="X343" s="738"/>
    </row>
    <row r="344" spans="1:24">
      <c r="A344" s="738"/>
      <c r="B344" s="738"/>
      <c r="C344" s="771"/>
      <c r="D344" s="738"/>
      <c r="E344" s="738"/>
      <c r="F344" s="738"/>
      <c r="G344" s="738"/>
      <c r="H344" s="738"/>
      <c r="I344" s="738"/>
      <c r="J344" s="738"/>
      <c r="K344" s="738"/>
      <c r="L344" s="738"/>
      <c r="M344" s="738"/>
      <c r="N344" s="738"/>
      <c r="O344" s="738"/>
      <c r="P344" s="738"/>
      <c r="Q344" s="738"/>
      <c r="R344" s="738"/>
      <c r="S344" s="738"/>
      <c r="T344" s="738"/>
      <c r="U344" s="738"/>
      <c r="V344" s="738"/>
      <c r="W344" s="738"/>
      <c r="X344" s="738"/>
    </row>
    <row r="345" spans="1:24">
      <c r="A345" s="738"/>
      <c r="B345" s="738"/>
      <c r="C345" s="771"/>
      <c r="D345" s="738"/>
      <c r="E345" s="738"/>
      <c r="F345" s="738"/>
      <c r="G345" s="738"/>
      <c r="H345" s="738"/>
      <c r="I345" s="738"/>
      <c r="J345" s="738"/>
      <c r="K345" s="738"/>
      <c r="L345" s="738"/>
      <c r="M345" s="738"/>
      <c r="N345" s="738"/>
      <c r="O345" s="738"/>
      <c r="P345" s="738"/>
      <c r="Q345" s="738"/>
      <c r="R345" s="738"/>
      <c r="S345" s="738"/>
      <c r="T345" s="738"/>
      <c r="U345" s="738"/>
      <c r="V345" s="738"/>
      <c r="W345" s="738"/>
      <c r="X345" s="738"/>
    </row>
    <row r="346" spans="1:24">
      <c r="A346" s="738"/>
      <c r="B346" s="738"/>
      <c r="C346" s="771"/>
      <c r="D346" s="738"/>
      <c r="E346" s="738"/>
      <c r="F346" s="738"/>
      <c r="G346" s="738"/>
      <c r="H346" s="738"/>
      <c r="I346" s="738"/>
      <c r="J346" s="738"/>
      <c r="K346" s="738"/>
      <c r="L346" s="738"/>
      <c r="M346" s="738"/>
      <c r="N346" s="738"/>
      <c r="O346" s="738"/>
      <c r="P346" s="738"/>
      <c r="Q346" s="738"/>
      <c r="R346" s="738"/>
      <c r="S346" s="738"/>
      <c r="T346" s="738"/>
      <c r="U346" s="738"/>
      <c r="V346" s="738"/>
      <c r="W346" s="738"/>
      <c r="X346" s="738"/>
    </row>
    <row r="347" spans="1:24">
      <c r="A347" s="738"/>
      <c r="B347" s="738"/>
      <c r="C347" s="771"/>
      <c r="D347" s="738"/>
      <c r="E347" s="738"/>
      <c r="F347" s="738"/>
      <c r="G347" s="738"/>
      <c r="H347" s="738"/>
      <c r="I347" s="738"/>
      <c r="J347" s="738"/>
      <c r="K347" s="738"/>
      <c r="L347" s="738"/>
      <c r="M347" s="738"/>
      <c r="N347" s="738"/>
      <c r="O347" s="738"/>
      <c r="P347" s="738"/>
      <c r="Q347" s="738"/>
      <c r="R347" s="738"/>
      <c r="S347" s="738"/>
      <c r="T347" s="738"/>
      <c r="U347" s="738"/>
      <c r="V347" s="738"/>
      <c r="W347" s="738"/>
      <c r="X347" s="738"/>
    </row>
    <row r="348" spans="1:24">
      <c r="A348" s="738"/>
      <c r="B348" s="738"/>
      <c r="C348" s="771"/>
      <c r="D348" s="738"/>
      <c r="E348" s="738"/>
      <c r="F348" s="738"/>
      <c r="G348" s="738"/>
      <c r="H348" s="738"/>
      <c r="I348" s="738"/>
      <c r="J348" s="738"/>
      <c r="K348" s="738"/>
      <c r="L348" s="738"/>
      <c r="M348" s="738"/>
      <c r="N348" s="738"/>
      <c r="O348" s="738"/>
      <c r="P348" s="738"/>
      <c r="Q348" s="738"/>
      <c r="R348" s="738"/>
      <c r="S348" s="738"/>
      <c r="T348" s="738"/>
      <c r="U348" s="738"/>
      <c r="V348" s="738"/>
      <c r="W348" s="738"/>
      <c r="X348" s="738"/>
    </row>
    <row r="349" spans="1:24">
      <c r="A349" s="738"/>
      <c r="B349" s="738"/>
      <c r="C349" s="771"/>
      <c r="D349" s="738"/>
      <c r="E349" s="738"/>
      <c r="F349" s="738"/>
      <c r="G349" s="738"/>
      <c r="H349" s="738"/>
      <c r="I349" s="738"/>
      <c r="J349" s="738"/>
      <c r="K349" s="738"/>
      <c r="L349" s="738"/>
      <c r="M349" s="738"/>
      <c r="N349" s="738"/>
      <c r="O349" s="738"/>
      <c r="P349" s="738"/>
      <c r="Q349" s="738"/>
      <c r="R349" s="738"/>
      <c r="S349" s="738"/>
      <c r="T349" s="738"/>
      <c r="U349" s="738"/>
      <c r="V349" s="738"/>
      <c r="W349" s="738"/>
      <c r="X349" s="738"/>
    </row>
    <row r="350" spans="1:24">
      <c r="A350" s="738"/>
      <c r="B350" s="738"/>
      <c r="C350" s="771"/>
      <c r="D350" s="738"/>
      <c r="E350" s="738"/>
      <c r="F350" s="738"/>
      <c r="G350" s="738"/>
      <c r="H350" s="738"/>
      <c r="I350" s="738"/>
      <c r="J350" s="738"/>
      <c r="K350" s="738"/>
      <c r="L350" s="738"/>
      <c r="M350" s="738"/>
      <c r="N350" s="738"/>
      <c r="O350" s="738"/>
      <c r="P350" s="738"/>
      <c r="Q350" s="738"/>
      <c r="R350" s="738"/>
      <c r="S350" s="738"/>
      <c r="T350" s="738"/>
      <c r="U350" s="738"/>
      <c r="V350" s="738"/>
      <c r="W350" s="738"/>
      <c r="X350" s="738"/>
    </row>
    <row r="351" spans="1:24">
      <c r="A351" s="738"/>
      <c r="B351" s="738"/>
      <c r="C351" s="771"/>
      <c r="D351" s="738"/>
      <c r="E351" s="738"/>
      <c r="F351" s="738"/>
      <c r="G351" s="738"/>
      <c r="H351" s="738"/>
      <c r="I351" s="738"/>
      <c r="J351" s="738"/>
      <c r="K351" s="738"/>
      <c r="L351" s="738"/>
      <c r="M351" s="738"/>
      <c r="N351" s="738"/>
      <c r="O351" s="738"/>
      <c r="P351" s="738"/>
      <c r="Q351" s="738"/>
      <c r="R351" s="738"/>
      <c r="S351" s="738"/>
      <c r="T351" s="738"/>
      <c r="U351" s="738"/>
      <c r="V351" s="738"/>
      <c r="W351" s="738"/>
      <c r="X351" s="738"/>
    </row>
    <row r="352" spans="1:24">
      <c r="A352" s="738"/>
      <c r="B352" s="738"/>
      <c r="C352" s="771"/>
      <c r="D352" s="738"/>
      <c r="E352" s="738"/>
      <c r="F352" s="738"/>
      <c r="G352" s="738"/>
      <c r="H352" s="738"/>
      <c r="I352" s="738"/>
      <c r="J352" s="738"/>
      <c r="K352" s="738"/>
      <c r="L352" s="738"/>
      <c r="M352" s="738"/>
      <c r="N352" s="738"/>
      <c r="O352" s="738"/>
      <c r="P352" s="738"/>
      <c r="Q352" s="738"/>
      <c r="R352" s="738"/>
      <c r="S352" s="738"/>
      <c r="T352" s="738"/>
      <c r="U352" s="738"/>
      <c r="V352" s="738"/>
      <c r="W352" s="738"/>
      <c r="X352" s="738"/>
    </row>
    <row r="353" spans="1:24">
      <c r="A353" s="738"/>
      <c r="B353" s="738"/>
      <c r="C353" s="771"/>
      <c r="D353" s="738"/>
      <c r="E353" s="738"/>
      <c r="F353" s="738"/>
      <c r="G353" s="738"/>
      <c r="H353" s="738"/>
      <c r="I353" s="738"/>
      <c r="J353" s="738"/>
      <c r="K353" s="738"/>
      <c r="L353" s="738"/>
      <c r="M353" s="738"/>
      <c r="N353" s="738"/>
      <c r="O353" s="738"/>
      <c r="P353" s="738"/>
      <c r="Q353" s="738"/>
      <c r="R353" s="738"/>
      <c r="S353" s="738"/>
      <c r="T353" s="738"/>
      <c r="U353" s="738"/>
      <c r="V353" s="738"/>
      <c r="W353" s="738"/>
      <c r="X353" s="738"/>
    </row>
    <row r="354" spans="1:24">
      <c r="A354" s="738"/>
      <c r="B354" s="738"/>
      <c r="C354" s="771"/>
      <c r="D354" s="738"/>
      <c r="E354" s="738"/>
      <c r="F354" s="738"/>
      <c r="G354" s="738"/>
      <c r="H354" s="738"/>
      <c r="I354" s="738"/>
      <c r="J354" s="738"/>
      <c r="K354" s="738"/>
      <c r="L354" s="738"/>
      <c r="M354" s="738"/>
      <c r="N354" s="738"/>
      <c r="O354" s="738"/>
      <c r="P354" s="738"/>
      <c r="Q354" s="738"/>
      <c r="R354" s="738"/>
      <c r="S354" s="738"/>
      <c r="T354" s="738"/>
      <c r="U354" s="738"/>
      <c r="V354" s="738"/>
      <c r="W354" s="738"/>
      <c r="X354" s="738"/>
    </row>
    <row r="355" spans="1:24">
      <c r="A355" s="738"/>
      <c r="B355" s="738"/>
      <c r="C355" s="771"/>
      <c r="D355" s="738"/>
      <c r="E355" s="738"/>
      <c r="F355" s="738"/>
      <c r="G355" s="738"/>
      <c r="H355" s="738"/>
      <c r="I355" s="738"/>
      <c r="J355" s="738"/>
      <c r="K355" s="738"/>
      <c r="L355" s="738"/>
      <c r="M355" s="738"/>
      <c r="N355" s="738"/>
      <c r="O355" s="738"/>
      <c r="P355" s="738"/>
      <c r="Q355" s="738"/>
      <c r="R355" s="738"/>
      <c r="S355" s="738"/>
      <c r="T355" s="738"/>
      <c r="U355" s="738"/>
      <c r="V355" s="738"/>
      <c r="W355" s="738"/>
      <c r="X355" s="738"/>
    </row>
    <row r="356" spans="1:24">
      <c r="A356" s="738"/>
      <c r="B356" s="738"/>
      <c r="C356" s="771"/>
      <c r="D356" s="738"/>
      <c r="E356" s="738"/>
      <c r="F356" s="738"/>
      <c r="G356" s="738"/>
      <c r="H356" s="738"/>
      <c r="I356" s="738"/>
      <c r="J356" s="738"/>
      <c r="K356" s="738"/>
      <c r="L356" s="738"/>
      <c r="M356" s="738"/>
      <c r="N356" s="738"/>
      <c r="O356" s="738"/>
      <c r="P356" s="738"/>
      <c r="Q356" s="738"/>
      <c r="R356" s="738"/>
      <c r="S356" s="738"/>
      <c r="T356" s="738"/>
      <c r="U356" s="738"/>
      <c r="V356" s="738"/>
      <c r="W356" s="738"/>
      <c r="X356" s="738"/>
    </row>
    <row r="357" spans="1:24">
      <c r="A357" s="738"/>
      <c r="B357" s="738"/>
      <c r="C357" s="771"/>
      <c r="D357" s="738"/>
      <c r="E357" s="738"/>
      <c r="F357" s="738"/>
      <c r="G357" s="738"/>
      <c r="H357" s="738"/>
      <c r="I357" s="738"/>
      <c r="J357" s="738"/>
      <c r="K357" s="738"/>
      <c r="L357" s="738"/>
      <c r="M357" s="738"/>
      <c r="N357" s="738"/>
      <c r="O357" s="738"/>
      <c r="P357" s="738"/>
      <c r="Q357" s="738"/>
      <c r="R357" s="738"/>
      <c r="S357" s="738"/>
      <c r="T357" s="738"/>
      <c r="U357" s="738"/>
      <c r="V357" s="738"/>
      <c r="W357" s="738"/>
      <c r="X357" s="738"/>
    </row>
    <row r="358" spans="1:24">
      <c r="A358" s="738"/>
      <c r="B358" s="738"/>
      <c r="C358" s="771"/>
      <c r="D358" s="738"/>
      <c r="E358" s="738"/>
      <c r="F358" s="738"/>
      <c r="G358" s="738"/>
      <c r="H358" s="738"/>
      <c r="I358" s="738"/>
      <c r="J358" s="738"/>
      <c r="K358" s="738"/>
      <c r="L358" s="738"/>
      <c r="M358" s="738"/>
      <c r="N358" s="738"/>
      <c r="O358" s="738"/>
      <c r="P358" s="738"/>
      <c r="Q358" s="738"/>
      <c r="R358" s="738"/>
      <c r="S358" s="738"/>
      <c r="T358" s="738"/>
      <c r="U358" s="738"/>
      <c r="V358" s="738"/>
      <c r="W358" s="738"/>
      <c r="X358" s="738"/>
    </row>
    <row r="359" spans="1:24">
      <c r="A359" s="738"/>
      <c r="B359" s="738"/>
      <c r="C359" s="771"/>
      <c r="D359" s="738"/>
      <c r="E359" s="738"/>
      <c r="F359" s="738"/>
      <c r="G359" s="738"/>
      <c r="H359" s="738"/>
      <c r="I359" s="738"/>
      <c r="J359" s="738"/>
      <c r="K359" s="738"/>
      <c r="L359" s="738"/>
      <c r="M359" s="738"/>
      <c r="N359" s="738"/>
      <c r="O359" s="738"/>
      <c r="P359" s="738"/>
      <c r="Q359" s="738"/>
      <c r="R359" s="738"/>
      <c r="S359" s="738"/>
      <c r="T359" s="738"/>
      <c r="U359" s="738"/>
      <c r="V359" s="738"/>
      <c r="W359" s="738"/>
      <c r="X359" s="738"/>
    </row>
    <row r="360" spans="1:24">
      <c r="A360" s="738"/>
      <c r="B360" s="738"/>
      <c r="C360" s="771"/>
      <c r="D360" s="738"/>
      <c r="E360" s="738"/>
      <c r="F360" s="738"/>
      <c r="G360" s="738"/>
      <c r="H360" s="738"/>
      <c r="I360" s="738"/>
      <c r="J360" s="738"/>
      <c r="K360" s="738"/>
      <c r="L360" s="738"/>
      <c r="M360" s="738"/>
      <c r="N360" s="738"/>
      <c r="O360" s="738"/>
      <c r="P360" s="738"/>
      <c r="Q360" s="738"/>
      <c r="R360" s="738"/>
      <c r="S360" s="738"/>
      <c r="T360" s="738"/>
      <c r="U360" s="738"/>
      <c r="V360" s="738"/>
      <c r="W360" s="738"/>
      <c r="X360" s="738"/>
    </row>
    <row r="361" spans="1:24">
      <c r="A361" s="738"/>
      <c r="B361" s="738"/>
      <c r="C361" s="771"/>
      <c r="D361" s="738"/>
      <c r="E361" s="738"/>
      <c r="F361" s="738"/>
      <c r="G361" s="738"/>
      <c r="H361" s="738"/>
      <c r="I361" s="738"/>
      <c r="J361" s="738"/>
      <c r="K361" s="738"/>
      <c r="L361" s="738"/>
      <c r="M361" s="738"/>
      <c r="N361" s="738"/>
      <c r="O361" s="738"/>
      <c r="P361" s="738"/>
      <c r="Q361" s="738"/>
      <c r="R361" s="738"/>
      <c r="S361" s="738"/>
      <c r="T361" s="738"/>
      <c r="U361" s="738"/>
      <c r="V361" s="738"/>
      <c r="W361" s="738"/>
      <c r="X361" s="738"/>
    </row>
    <row r="362" spans="1:24">
      <c r="A362" s="738"/>
      <c r="B362" s="738"/>
      <c r="C362" s="771"/>
      <c r="D362" s="738"/>
      <c r="E362" s="738"/>
      <c r="F362" s="738"/>
      <c r="G362" s="738"/>
      <c r="H362" s="738"/>
      <c r="I362" s="738"/>
      <c r="J362" s="738"/>
      <c r="K362" s="738"/>
      <c r="L362" s="738"/>
      <c r="M362" s="738"/>
      <c r="N362" s="738"/>
      <c r="O362" s="738"/>
      <c r="P362" s="738"/>
      <c r="Q362" s="738"/>
      <c r="R362" s="738"/>
      <c r="S362" s="738"/>
      <c r="T362" s="738"/>
      <c r="U362" s="738"/>
      <c r="V362" s="738"/>
      <c r="W362" s="738"/>
      <c r="X362" s="738"/>
    </row>
    <row r="363" spans="1:24">
      <c r="A363" s="738"/>
      <c r="B363" s="738"/>
      <c r="C363" s="771"/>
      <c r="D363" s="738"/>
      <c r="E363" s="738"/>
      <c r="F363" s="738"/>
      <c r="G363" s="738"/>
      <c r="H363" s="738"/>
      <c r="I363" s="738"/>
      <c r="J363" s="738"/>
      <c r="K363" s="738"/>
      <c r="L363" s="738"/>
      <c r="M363" s="738"/>
      <c r="N363" s="738"/>
      <c r="O363" s="738"/>
      <c r="P363" s="738"/>
      <c r="Q363" s="738"/>
      <c r="R363" s="738"/>
      <c r="S363" s="738"/>
      <c r="T363" s="738"/>
      <c r="U363" s="738"/>
      <c r="V363" s="738"/>
      <c r="W363" s="738"/>
      <c r="X363" s="738"/>
    </row>
    <row r="364" spans="1:24">
      <c r="A364" s="738"/>
      <c r="B364" s="738"/>
      <c r="C364" s="771"/>
      <c r="D364" s="738"/>
      <c r="E364" s="738"/>
      <c r="F364" s="738"/>
      <c r="G364" s="738"/>
      <c r="H364" s="738"/>
      <c r="I364" s="738"/>
      <c r="J364" s="738"/>
      <c r="K364" s="738"/>
      <c r="L364" s="738"/>
      <c r="M364" s="738"/>
      <c r="N364" s="738"/>
      <c r="O364" s="738"/>
      <c r="P364" s="738"/>
      <c r="Q364" s="738"/>
      <c r="R364" s="738"/>
      <c r="S364" s="738"/>
      <c r="T364" s="738"/>
      <c r="U364" s="738"/>
      <c r="V364" s="738"/>
      <c r="W364" s="738"/>
      <c r="X364" s="738"/>
    </row>
    <row r="365" spans="1:24">
      <c r="A365" s="738"/>
      <c r="B365" s="738"/>
      <c r="C365" s="771"/>
      <c r="D365" s="738"/>
      <c r="E365" s="738"/>
      <c r="F365" s="738"/>
      <c r="G365" s="738"/>
      <c r="H365" s="738"/>
      <c r="I365" s="738"/>
      <c r="J365" s="738"/>
      <c r="K365" s="738"/>
      <c r="L365" s="738"/>
      <c r="M365" s="738"/>
      <c r="N365" s="738"/>
      <c r="O365" s="738"/>
      <c r="P365" s="738"/>
      <c r="Q365" s="738"/>
      <c r="R365" s="738"/>
      <c r="S365" s="738"/>
      <c r="T365" s="738"/>
      <c r="U365" s="738"/>
      <c r="V365" s="738"/>
      <c r="W365" s="738"/>
      <c r="X365" s="738"/>
    </row>
    <row r="366" spans="1:24">
      <c r="A366" s="738"/>
      <c r="B366" s="738"/>
      <c r="C366" s="771"/>
      <c r="D366" s="738"/>
      <c r="E366" s="738"/>
      <c r="F366" s="738"/>
      <c r="G366" s="738"/>
      <c r="H366" s="738"/>
      <c r="I366" s="738"/>
      <c r="J366" s="738"/>
      <c r="K366" s="738"/>
      <c r="L366" s="738"/>
      <c r="M366" s="738"/>
      <c r="N366" s="738"/>
      <c r="O366" s="738"/>
      <c r="P366" s="738"/>
      <c r="Q366" s="738"/>
      <c r="R366" s="738"/>
      <c r="S366" s="738"/>
      <c r="T366" s="738"/>
      <c r="U366" s="738"/>
      <c r="V366" s="738"/>
      <c r="W366" s="738"/>
      <c r="X366" s="738"/>
    </row>
    <row r="367" spans="1:24">
      <c r="A367" s="738"/>
      <c r="B367" s="738"/>
      <c r="C367" s="771"/>
      <c r="D367" s="738"/>
      <c r="E367" s="738"/>
      <c r="F367" s="738"/>
      <c r="G367" s="738"/>
      <c r="H367" s="738"/>
      <c r="I367" s="738"/>
      <c r="J367" s="738"/>
      <c r="K367" s="738"/>
      <c r="L367" s="738"/>
      <c r="M367" s="738"/>
      <c r="N367" s="738"/>
      <c r="O367" s="738"/>
      <c r="P367" s="738"/>
      <c r="Q367" s="738"/>
      <c r="R367" s="738"/>
      <c r="S367" s="738"/>
      <c r="T367" s="738"/>
      <c r="U367" s="738"/>
      <c r="V367" s="738"/>
      <c r="W367" s="738"/>
      <c r="X367" s="738"/>
    </row>
    <row r="368" spans="1:24">
      <c r="A368" s="738"/>
      <c r="B368" s="738"/>
      <c r="C368" s="771"/>
      <c r="D368" s="738"/>
      <c r="E368" s="738"/>
      <c r="F368" s="738"/>
      <c r="G368" s="738"/>
      <c r="H368" s="738"/>
      <c r="I368" s="738"/>
      <c r="J368" s="738"/>
      <c r="K368" s="738"/>
      <c r="L368" s="738"/>
      <c r="M368" s="738"/>
      <c r="N368" s="738"/>
      <c r="O368" s="738"/>
      <c r="P368" s="738"/>
      <c r="Q368" s="738"/>
      <c r="R368" s="738"/>
      <c r="S368" s="738"/>
      <c r="T368" s="738"/>
      <c r="U368" s="738"/>
      <c r="V368" s="738"/>
      <c r="W368" s="738"/>
      <c r="X368" s="738"/>
    </row>
    <row r="369" spans="1:24">
      <c r="A369" s="738"/>
      <c r="B369" s="738"/>
      <c r="C369" s="771"/>
      <c r="D369" s="738"/>
      <c r="E369" s="738"/>
      <c r="F369" s="738"/>
      <c r="G369" s="738"/>
      <c r="H369" s="738"/>
      <c r="I369" s="738"/>
      <c r="J369" s="738"/>
      <c r="K369" s="738"/>
      <c r="L369" s="738"/>
      <c r="M369" s="738"/>
      <c r="N369" s="738"/>
      <c r="O369" s="738"/>
      <c r="P369" s="738"/>
      <c r="Q369" s="738"/>
      <c r="R369" s="738"/>
      <c r="S369" s="738"/>
      <c r="T369" s="738"/>
      <c r="U369" s="738"/>
      <c r="V369" s="738"/>
      <c r="W369" s="738"/>
      <c r="X369" s="738"/>
    </row>
    <row r="370" spans="1:24">
      <c r="A370" s="738"/>
      <c r="B370" s="738"/>
      <c r="C370" s="771"/>
      <c r="D370" s="738"/>
      <c r="E370" s="738"/>
      <c r="F370" s="738"/>
      <c r="G370" s="738"/>
      <c r="H370" s="738"/>
      <c r="I370" s="738"/>
      <c r="J370" s="738"/>
      <c r="K370" s="738"/>
      <c r="L370" s="738"/>
      <c r="M370" s="738"/>
      <c r="N370" s="738"/>
      <c r="O370" s="738"/>
      <c r="P370" s="738"/>
      <c r="Q370" s="738"/>
      <c r="R370" s="738"/>
      <c r="S370" s="738"/>
      <c r="T370" s="738"/>
      <c r="U370" s="738"/>
      <c r="V370" s="738"/>
      <c r="W370" s="738"/>
      <c r="X370" s="738"/>
    </row>
    <row r="371" spans="1:24">
      <c r="A371" s="738"/>
      <c r="B371" s="738"/>
      <c r="C371" s="771"/>
      <c r="D371" s="738"/>
      <c r="E371" s="738"/>
      <c r="F371" s="738"/>
      <c r="G371" s="738"/>
      <c r="H371" s="738"/>
      <c r="I371" s="738"/>
      <c r="J371" s="738"/>
      <c r="K371" s="738"/>
      <c r="L371" s="738"/>
      <c r="M371" s="738"/>
      <c r="N371" s="738"/>
      <c r="O371" s="738"/>
      <c r="P371" s="738"/>
      <c r="Q371" s="738"/>
      <c r="R371" s="738"/>
      <c r="S371" s="738"/>
      <c r="T371" s="738"/>
      <c r="U371" s="738"/>
      <c r="V371" s="738"/>
      <c r="W371" s="738"/>
      <c r="X371" s="738"/>
    </row>
    <row r="372" spans="1:24">
      <c r="A372" s="738"/>
      <c r="B372" s="738"/>
      <c r="C372" s="771"/>
      <c r="D372" s="738"/>
      <c r="E372" s="738"/>
      <c r="F372" s="738"/>
      <c r="G372" s="738"/>
      <c r="H372" s="738"/>
      <c r="I372" s="738"/>
      <c r="J372" s="738"/>
      <c r="K372" s="738"/>
      <c r="L372" s="738"/>
      <c r="M372" s="738"/>
      <c r="N372" s="738"/>
      <c r="O372" s="738"/>
      <c r="P372" s="738"/>
      <c r="Q372" s="738"/>
      <c r="R372" s="738"/>
      <c r="S372" s="738"/>
      <c r="T372" s="738"/>
      <c r="U372" s="738"/>
      <c r="V372" s="738"/>
      <c r="W372" s="738"/>
      <c r="X372" s="738"/>
    </row>
    <row r="373" spans="1:24">
      <c r="A373" s="738"/>
      <c r="B373" s="738"/>
      <c r="C373" s="771"/>
      <c r="D373" s="738"/>
      <c r="E373" s="738"/>
      <c r="F373" s="738"/>
      <c r="G373" s="738"/>
      <c r="H373" s="738"/>
      <c r="I373" s="738"/>
      <c r="J373" s="738"/>
      <c r="K373" s="738"/>
      <c r="L373" s="738"/>
      <c r="M373" s="738"/>
      <c r="N373" s="738"/>
      <c r="O373" s="738"/>
      <c r="P373" s="738"/>
      <c r="Q373" s="738"/>
      <c r="R373" s="738"/>
      <c r="S373" s="738"/>
      <c r="T373" s="738"/>
      <c r="U373" s="738"/>
      <c r="V373" s="738"/>
      <c r="W373" s="738"/>
      <c r="X373" s="738"/>
    </row>
    <row r="374" spans="1:24">
      <c r="A374" s="738"/>
      <c r="B374" s="738"/>
      <c r="C374" s="771"/>
      <c r="D374" s="738"/>
      <c r="E374" s="738"/>
      <c r="F374" s="738"/>
      <c r="G374" s="738"/>
      <c r="H374" s="738"/>
      <c r="I374" s="738"/>
      <c r="J374" s="738"/>
      <c r="K374" s="738"/>
      <c r="L374" s="738"/>
      <c r="M374" s="738"/>
      <c r="N374" s="738"/>
      <c r="O374" s="738"/>
      <c r="P374" s="738"/>
      <c r="Q374" s="738"/>
      <c r="R374" s="738"/>
      <c r="S374" s="738"/>
      <c r="T374" s="738"/>
      <c r="U374" s="738"/>
      <c r="V374" s="738"/>
      <c r="W374" s="738"/>
      <c r="X374" s="738"/>
    </row>
    <row r="375" spans="1:24">
      <c r="A375" s="738"/>
      <c r="B375" s="738"/>
      <c r="C375" s="771"/>
      <c r="D375" s="738"/>
      <c r="E375" s="738"/>
      <c r="F375" s="738"/>
      <c r="G375" s="738"/>
      <c r="H375" s="738"/>
      <c r="I375" s="738"/>
      <c r="J375" s="738"/>
      <c r="K375" s="738"/>
      <c r="L375" s="738"/>
      <c r="M375" s="738"/>
      <c r="N375" s="738"/>
      <c r="O375" s="738"/>
      <c r="P375" s="738"/>
      <c r="Q375" s="738"/>
      <c r="R375" s="738"/>
      <c r="S375" s="738"/>
      <c r="T375" s="738"/>
      <c r="U375" s="738"/>
      <c r="V375" s="738"/>
      <c r="W375" s="738"/>
      <c r="X375" s="738"/>
    </row>
    <row r="376" spans="1:24">
      <c r="A376" s="738"/>
      <c r="B376" s="738"/>
      <c r="C376" s="771"/>
      <c r="D376" s="738"/>
      <c r="E376" s="738"/>
      <c r="F376" s="738"/>
      <c r="G376" s="738"/>
      <c r="H376" s="738"/>
      <c r="I376" s="738"/>
      <c r="J376" s="738"/>
      <c r="K376" s="738"/>
      <c r="L376" s="738"/>
      <c r="M376" s="738"/>
      <c r="N376" s="738"/>
      <c r="O376" s="738"/>
      <c r="P376" s="738"/>
      <c r="Q376" s="738"/>
      <c r="R376" s="738"/>
      <c r="S376" s="738"/>
      <c r="T376" s="738"/>
      <c r="U376" s="738"/>
      <c r="V376" s="738"/>
      <c r="W376" s="738"/>
      <c r="X376" s="738"/>
    </row>
    <row r="377" spans="1:24">
      <c r="A377" s="738"/>
      <c r="B377" s="738"/>
      <c r="C377" s="771"/>
      <c r="D377" s="738"/>
      <c r="E377" s="738"/>
      <c r="F377" s="738"/>
      <c r="G377" s="738"/>
      <c r="H377" s="738"/>
      <c r="I377" s="738"/>
      <c r="J377" s="738"/>
      <c r="K377" s="738"/>
      <c r="L377" s="738"/>
      <c r="M377" s="738"/>
      <c r="N377" s="738"/>
      <c r="O377" s="738"/>
      <c r="P377" s="738"/>
      <c r="Q377" s="738"/>
      <c r="R377" s="738"/>
      <c r="S377" s="738"/>
      <c r="T377" s="738"/>
      <c r="U377" s="738"/>
      <c r="V377" s="738"/>
      <c r="W377" s="738"/>
      <c r="X377" s="738"/>
    </row>
    <row r="378" spans="1:24">
      <c r="A378" s="738"/>
      <c r="B378" s="738"/>
      <c r="C378" s="771"/>
      <c r="D378" s="738"/>
      <c r="E378" s="738"/>
      <c r="F378" s="738"/>
      <c r="G378" s="738"/>
      <c r="H378" s="738"/>
      <c r="I378" s="738"/>
      <c r="J378" s="738"/>
      <c r="K378" s="738"/>
      <c r="L378" s="738"/>
      <c r="M378" s="738"/>
      <c r="N378" s="738"/>
      <c r="O378" s="738"/>
      <c r="P378" s="738"/>
      <c r="Q378" s="738"/>
      <c r="R378" s="738"/>
      <c r="S378" s="738"/>
      <c r="T378" s="738"/>
      <c r="U378" s="738"/>
      <c r="V378" s="738"/>
      <c r="W378" s="738"/>
      <c r="X378" s="738"/>
    </row>
    <row r="379" spans="1:24">
      <c r="A379" s="738"/>
      <c r="B379" s="738"/>
      <c r="C379" s="771"/>
      <c r="D379" s="738"/>
      <c r="E379" s="738"/>
      <c r="F379" s="738"/>
      <c r="G379" s="738"/>
      <c r="H379" s="738"/>
      <c r="I379" s="738"/>
      <c r="J379" s="738"/>
      <c r="K379" s="738"/>
      <c r="L379" s="738"/>
      <c r="M379" s="738"/>
      <c r="N379" s="738"/>
      <c r="O379" s="738"/>
      <c r="P379" s="738"/>
      <c r="Q379" s="738"/>
      <c r="R379" s="738"/>
      <c r="S379" s="738"/>
      <c r="T379" s="738"/>
      <c r="U379" s="738"/>
      <c r="V379" s="738"/>
      <c r="W379" s="738"/>
      <c r="X379" s="738"/>
    </row>
    <row r="380" spans="1:24">
      <c r="A380" s="738"/>
      <c r="B380" s="738"/>
      <c r="C380" s="771"/>
      <c r="D380" s="738"/>
      <c r="E380" s="738"/>
      <c r="F380" s="738"/>
      <c r="G380" s="738"/>
      <c r="H380" s="738"/>
      <c r="I380" s="738"/>
      <c r="J380" s="738"/>
      <c r="K380" s="738"/>
      <c r="L380" s="738"/>
      <c r="M380" s="738"/>
      <c r="N380" s="738"/>
      <c r="O380" s="738"/>
      <c r="P380" s="738"/>
      <c r="Q380" s="738"/>
      <c r="R380" s="738"/>
      <c r="S380" s="738"/>
      <c r="T380" s="738"/>
      <c r="U380" s="738"/>
      <c r="V380" s="738"/>
      <c r="W380" s="738"/>
      <c r="X380" s="738"/>
    </row>
    <row r="381" spans="1:24">
      <c r="A381" s="738"/>
      <c r="B381" s="738"/>
      <c r="C381" s="771"/>
      <c r="D381" s="738"/>
      <c r="E381" s="738"/>
      <c r="F381" s="738"/>
      <c r="G381" s="738"/>
      <c r="H381" s="738"/>
      <c r="I381" s="738"/>
      <c r="J381" s="738"/>
      <c r="K381" s="738"/>
      <c r="L381" s="738"/>
      <c r="M381" s="738"/>
      <c r="N381" s="738"/>
      <c r="O381" s="738"/>
      <c r="P381" s="738"/>
      <c r="Q381" s="738"/>
      <c r="R381" s="738"/>
      <c r="S381" s="738"/>
      <c r="T381" s="738"/>
      <c r="U381" s="738"/>
      <c r="V381" s="738"/>
      <c r="W381" s="738"/>
      <c r="X381" s="738"/>
    </row>
    <row r="382" spans="1:24">
      <c r="A382" s="738"/>
      <c r="B382" s="738"/>
      <c r="C382" s="771"/>
      <c r="D382" s="738"/>
      <c r="E382" s="738"/>
      <c r="F382" s="738"/>
      <c r="G382" s="738"/>
      <c r="H382" s="738"/>
      <c r="I382" s="738"/>
      <c r="J382" s="738"/>
      <c r="K382" s="738"/>
      <c r="L382" s="738"/>
      <c r="M382" s="738"/>
      <c r="N382" s="738"/>
      <c r="O382" s="738"/>
      <c r="P382" s="738"/>
      <c r="Q382" s="738"/>
      <c r="R382" s="738"/>
      <c r="S382" s="738"/>
      <c r="T382" s="738"/>
      <c r="U382" s="738"/>
      <c r="V382" s="738"/>
      <c r="W382" s="738"/>
      <c r="X382" s="738"/>
    </row>
    <row r="383" spans="1:24">
      <c r="A383" s="738"/>
      <c r="B383" s="738"/>
      <c r="C383" s="771"/>
      <c r="D383" s="738"/>
      <c r="E383" s="738"/>
      <c r="F383" s="738"/>
      <c r="G383" s="738"/>
      <c r="H383" s="738"/>
      <c r="I383" s="738"/>
      <c r="J383" s="738"/>
      <c r="K383" s="738"/>
      <c r="L383" s="738"/>
      <c r="M383" s="738"/>
      <c r="N383" s="738"/>
      <c r="O383" s="738"/>
      <c r="P383" s="738"/>
      <c r="Q383" s="738"/>
      <c r="R383" s="738"/>
      <c r="S383" s="738"/>
      <c r="T383" s="738"/>
      <c r="U383" s="738"/>
      <c r="V383" s="738"/>
      <c r="W383" s="738"/>
      <c r="X383" s="738"/>
    </row>
    <row r="384" spans="1:24">
      <c r="A384" s="738"/>
      <c r="B384" s="738"/>
      <c r="C384" s="771"/>
      <c r="D384" s="738"/>
      <c r="E384" s="738"/>
      <c r="F384" s="738"/>
      <c r="G384" s="738"/>
      <c r="H384" s="738"/>
      <c r="I384" s="738"/>
      <c r="J384" s="738"/>
      <c r="K384" s="738"/>
      <c r="L384" s="738"/>
      <c r="M384" s="738"/>
      <c r="N384" s="738"/>
      <c r="O384" s="738"/>
      <c r="P384" s="738"/>
      <c r="Q384" s="738"/>
      <c r="R384" s="738"/>
      <c r="S384" s="738"/>
      <c r="T384" s="738"/>
      <c r="U384" s="738"/>
      <c r="V384" s="738"/>
      <c r="W384" s="738"/>
      <c r="X384" s="738"/>
    </row>
    <row r="385" spans="1:24">
      <c r="A385" s="738"/>
      <c r="B385" s="738"/>
      <c r="C385" s="771"/>
      <c r="D385" s="738"/>
      <c r="E385" s="738"/>
      <c r="F385" s="738"/>
      <c r="G385" s="738"/>
      <c r="H385" s="738"/>
      <c r="I385" s="738"/>
      <c r="J385" s="738"/>
      <c r="K385" s="738"/>
      <c r="L385" s="738"/>
      <c r="M385" s="738"/>
      <c r="N385" s="738"/>
      <c r="O385" s="738"/>
      <c r="P385" s="738"/>
      <c r="Q385" s="738"/>
      <c r="R385" s="738"/>
      <c r="S385" s="738"/>
      <c r="T385" s="738"/>
      <c r="U385" s="738"/>
      <c r="V385" s="738"/>
      <c r="W385" s="738"/>
      <c r="X385" s="738"/>
    </row>
    <row r="386" spans="1:24">
      <c r="A386" s="738"/>
      <c r="B386" s="738"/>
      <c r="C386" s="771"/>
      <c r="D386" s="738"/>
      <c r="E386" s="738"/>
      <c r="F386" s="738"/>
      <c r="G386" s="738"/>
      <c r="H386" s="738"/>
      <c r="I386" s="738"/>
      <c r="J386" s="738"/>
      <c r="K386" s="738"/>
      <c r="L386" s="738"/>
      <c r="M386" s="738"/>
      <c r="N386" s="738"/>
      <c r="O386" s="738"/>
      <c r="P386" s="738"/>
      <c r="Q386" s="738"/>
      <c r="R386" s="738"/>
      <c r="S386" s="738"/>
      <c r="T386" s="738"/>
      <c r="U386" s="738"/>
      <c r="V386" s="738"/>
      <c r="W386" s="738"/>
      <c r="X386" s="738"/>
    </row>
    <row r="387" spans="1:24">
      <c r="A387" s="738"/>
      <c r="B387" s="738"/>
      <c r="C387" s="771"/>
      <c r="D387" s="738"/>
      <c r="E387" s="738"/>
      <c r="F387" s="738"/>
      <c r="G387" s="738"/>
      <c r="H387" s="738"/>
      <c r="I387" s="738"/>
      <c r="J387" s="738"/>
      <c r="K387" s="738"/>
      <c r="L387" s="738"/>
      <c r="M387" s="738"/>
      <c r="N387" s="738"/>
      <c r="O387" s="738"/>
      <c r="P387" s="738"/>
      <c r="Q387" s="738"/>
      <c r="R387" s="738"/>
      <c r="S387" s="738"/>
      <c r="T387" s="738"/>
      <c r="U387" s="738"/>
      <c r="V387" s="738"/>
      <c r="W387" s="738"/>
      <c r="X387" s="738"/>
    </row>
    <row r="388" spans="1:24">
      <c r="A388" s="738"/>
      <c r="B388" s="738"/>
      <c r="C388" s="771"/>
      <c r="D388" s="738"/>
      <c r="E388" s="738"/>
      <c r="F388" s="738"/>
      <c r="G388" s="738"/>
      <c r="H388" s="738"/>
      <c r="I388" s="738"/>
      <c r="J388" s="738"/>
      <c r="K388" s="738"/>
      <c r="L388" s="738"/>
      <c r="M388" s="738"/>
      <c r="N388" s="738"/>
      <c r="O388" s="738"/>
      <c r="P388" s="738"/>
      <c r="Q388" s="738"/>
      <c r="R388" s="738"/>
      <c r="S388" s="738"/>
      <c r="T388" s="738"/>
      <c r="U388" s="738"/>
      <c r="V388" s="738"/>
      <c r="W388" s="738"/>
      <c r="X388" s="738"/>
    </row>
    <row r="389" spans="1:24">
      <c r="A389" s="738"/>
      <c r="B389" s="738"/>
      <c r="C389" s="771"/>
      <c r="D389" s="738"/>
      <c r="E389" s="738"/>
      <c r="F389" s="738"/>
      <c r="G389" s="738"/>
      <c r="H389" s="738"/>
      <c r="I389" s="738"/>
      <c r="J389" s="738"/>
      <c r="K389" s="738"/>
      <c r="L389" s="738"/>
      <c r="M389" s="738"/>
      <c r="N389" s="738"/>
      <c r="O389" s="738"/>
      <c r="P389" s="738"/>
      <c r="Q389" s="738"/>
      <c r="R389" s="738"/>
      <c r="S389" s="738"/>
      <c r="T389" s="738"/>
      <c r="U389" s="738"/>
      <c r="V389" s="738"/>
      <c r="W389" s="738"/>
      <c r="X389" s="738"/>
    </row>
    <row r="390" spans="1:24">
      <c r="A390" s="738"/>
      <c r="B390" s="738"/>
      <c r="C390" s="771"/>
      <c r="D390" s="738"/>
      <c r="E390" s="738"/>
      <c r="F390" s="738"/>
      <c r="G390" s="738"/>
      <c r="H390" s="738"/>
      <c r="I390" s="738"/>
      <c r="J390" s="738"/>
      <c r="K390" s="738"/>
      <c r="L390" s="738"/>
      <c r="M390" s="738"/>
      <c r="N390" s="738"/>
      <c r="O390" s="738"/>
      <c r="P390" s="738"/>
      <c r="Q390" s="738"/>
      <c r="R390" s="738"/>
      <c r="S390" s="738"/>
      <c r="T390" s="738"/>
      <c r="U390" s="738"/>
      <c r="V390" s="738"/>
      <c r="W390" s="738"/>
      <c r="X390" s="738"/>
    </row>
    <row r="391" spans="1:24">
      <c r="A391" s="738"/>
      <c r="B391" s="738"/>
      <c r="C391" s="771"/>
      <c r="D391" s="738"/>
      <c r="E391" s="738"/>
      <c r="F391" s="738"/>
      <c r="G391" s="738"/>
      <c r="H391" s="738"/>
      <c r="I391" s="738"/>
      <c r="J391" s="738"/>
      <c r="K391" s="738"/>
      <c r="L391" s="738"/>
      <c r="M391" s="738"/>
      <c r="N391" s="738"/>
      <c r="O391" s="738"/>
      <c r="P391" s="738"/>
      <c r="Q391" s="738"/>
      <c r="R391" s="738"/>
      <c r="S391" s="738"/>
      <c r="T391" s="738"/>
      <c r="U391" s="738"/>
      <c r="V391" s="738"/>
      <c r="W391" s="738"/>
      <c r="X391" s="738"/>
    </row>
    <row r="392" spans="1:24">
      <c r="A392" s="738"/>
      <c r="B392" s="738"/>
      <c r="C392" s="771"/>
      <c r="D392" s="738"/>
      <c r="E392" s="738"/>
      <c r="F392" s="738"/>
      <c r="G392" s="738"/>
      <c r="H392" s="738"/>
      <c r="I392" s="738"/>
      <c r="J392" s="738"/>
      <c r="K392" s="738"/>
      <c r="L392" s="738"/>
      <c r="M392" s="738"/>
      <c r="N392" s="738"/>
      <c r="O392" s="738"/>
      <c r="P392" s="738"/>
      <c r="Q392" s="738"/>
      <c r="R392" s="738"/>
      <c r="S392" s="738"/>
      <c r="T392" s="738"/>
      <c r="U392" s="738"/>
      <c r="V392" s="738"/>
      <c r="W392" s="738"/>
      <c r="X392" s="738"/>
    </row>
    <row r="393" spans="1:24">
      <c r="A393" s="738"/>
      <c r="B393" s="738"/>
      <c r="C393" s="771"/>
      <c r="D393" s="738"/>
      <c r="E393" s="738"/>
      <c r="F393" s="738"/>
      <c r="G393" s="738"/>
      <c r="H393" s="738"/>
      <c r="I393" s="738"/>
      <c r="J393" s="738"/>
      <c r="K393" s="738"/>
      <c r="L393" s="738"/>
      <c r="M393" s="738"/>
      <c r="N393" s="738"/>
      <c r="O393" s="738"/>
      <c r="P393" s="738"/>
      <c r="Q393" s="738"/>
      <c r="R393" s="738"/>
      <c r="S393" s="738"/>
      <c r="T393" s="738"/>
      <c r="U393" s="738"/>
      <c r="V393" s="738"/>
      <c r="W393" s="738"/>
      <c r="X393" s="738"/>
    </row>
    <row r="394" spans="1:24">
      <c r="A394" s="738"/>
      <c r="B394" s="738"/>
      <c r="C394" s="771"/>
      <c r="D394" s="738"/>
      <c r="E394" s="738"/>
      <c r="F394" s="738"/>
      <c r="G394" s="738"/>
      <c r="H394" s="738"/>
      <c r="I394" s="738"/>
      <c r="J394" s="738"/>
      <c r="K394" s="738"/>
      <c r="L394" s="738"/>
      <c r="M394" s="738"/>
      <c r="N394" s="738"/>
      <c r="O394" s="738"/>
      <c r="P394" s="738"/>
      <c r="Q394" s="738"/>
      <c r="R394" s="738"/>
      <c r="S394" s="738"/>
      <c r="T394" s="738"/>
      <c r="U394" s="738"/>
      <c r="V394" s="738"/>
      <c r="W394" s="738"/>
      <c r="X394" s="738"/>
    </row>
    <row r="395" spans="1:24">
      <c r="A395" s="738"/>
      <c r="B395" s="738"/>
      <c r="C395" s="771"/>
      <c r="D395" s="738"/>
      <c r="E395" s="738"/>
      <c r="F395" s="738"/>
      <c r="G395" s="738"/>
      <c r="H395" s="738"/>
      <c r="I395" s="738"/>
      <c r="J395" s="738"/>
      <c r="K395" s="738"/>
      <c r="L395" s="738"/>
      <c r="M395" s="738"/>
      <c r="N395" s="738"/>
      <c r="O395" s="738"/>
      <c r="P395" s="738"/>
      <c r="Q395" s="738"/>
      <c r="R395" s="738"/>
      <c r="S395" s="738"/>
      <c r="T395" s="738"/>
      <c r="U395" s="738"/>
      <c r="V395" s="738"/>
      <c r="W395" s="738"/>
      <c r="X395" s="738"/>
    </row>
    <row r="396" spans="1:24">
      <c r="A396" s="738"/>
      <c r="B396" s="738"/>
      <c r="C396" s="771"/>
      <c r="D396" s="738"/>
      <c r="E396" s="738"/>
      <c r="F396" s="738"/>
      <c r="G396" s="738"/>
      <c r="H396" s="738"/>
      <c r="I396" s="738"/>
      <c r="J396" s="738"/>
      <c r="K396" s="738"/>
      <c r="L396" s="738"/>
      <c r="M396" s="738"/>
      <c r="N396" s="738"/>
      <c r="O396" s="738"/>
      <c r="P396" s="738"/>
      <c r="Q396" s="738"/>
      <c r="R396" s="738"/>
      <c r="S396" s="738"/>
      <c r="T396" s="738"/>
      <c r="U396" s="738"/>
      <c r="V396" s="738"/>
      <c r="W396" s="738"/>
      <c r="X396" s="738"/>
    </row>
    <row r="397" spans="1:24">
      <c r="A397" s="738"/>
      <c r="B397" s="738"/>
      <c r="C397" s="771"/>
      <c r="D397" s="738"/>
      <c r="E397" s="738"/>
      <c r="F397" s="738"/>
      <c r="G397" s="738"/>
      <c r="H397" s="738"/>
      <c r="I397" s="738"/>
      <c r="J397" s="738"/>
      <c r="K397" s="738"/>
      <c r="L397" s="738"/>
      <c r="M397" s="738"/>
      <c r="N397" s="738"/>
      <c r="O397" s="738"/>
      <c r="P397" s="738"/>
      <c r="Q397" s="738"/>
      <c r="R397" s="738"/>
      <c r="S397" s="738"/>
      <c r="T397" s="738"/>
      <c r="U397" s="738"/>
      <c r="V397" s="738"/>
      <c r="W397" s="738"/>
      <c r="X397" s="738"/>
    </row>
    <row r="398" spans="1:24">
      <c r="A398" s="738"/>
      <c r="B398" s="738"/>
      <c r="C398" s="771"/>
      <c r="D398" s="738"/>
      <c r="E398" s="738"/>
      <c r="F398" s="738"/>
      <c r="G398" s="738"/>
      <c r="H398" s="738"/>
      <c r="I398" s="738"/>
      <c r="J398" s="738"/>
      <c r="K398" s="738"/>
      <c r="L398" s="738"/>
      <c r="M398" s="738"/>
      <c r="N398" s="738"/>
      <c r="O398" s="738"/>
      <c r="P398" s="738"/>
      <c r="Q398" s="738"/>
      <c r="R398" s="738"/>
      <c r="S398" s="738"/>
      <c r="T398" s="738"/>
      <c r="U398" s="738"/>
      <c r="V398" s="738"/>
      <c r="W398" s="738"/>
      <c r="X398" s="738"/>
    </row>
    <row r="399" spans="1:24">
      <c r="A399" s="738"/>
      <c r="B399" s="738"/>
      <c r="C399" s="771"/>
      <c r="D399" s="738"/>
      <c r="E399" s="738"/>
      <c r="F399" s="738"/>
      <c r="G399" s="738"/>
      <c r="H399" s="738"/>
      <c r="I399" s="738"/>
      <c r="J399" s="738"/>
      <c r="K399" s="738"/>
      <c r="L399" s="738"/>
      <c r="M399" s="738"/>
      <c r="N399" s="738"/>
      <c r="O399" s="738"/>
      <c r="P399" s="738"/>
      <c r="Q399" s="738"/>
      <c r="R399" s="738"/>
      <c r="S399" s="738"/>
      <c r="T399" s="738"/>
      <c r="U399" s="738"/>
      <c r="V399" s="738"/>
      <c r="W399" s="738"/>
      <c r="X399" s="738"/>
    </row>
    <row r="400" spans="1:24">
      <c r="A400" s="738"/>
      <c r="B400" s="738"/>
      <c r="C400" s="771"/>
      <c r="D400" s="738"/>
      <c r="E400" s="738"/>
      <c r="F400" s="738"/>
      <c r="G400" s="738"/>
      <c r="H400" s="738"/>
      <c r="I400" s="738"/>
      <c r="J400" s="738"/>
      <c r="K400" s="738"/>
      <c r="L400" s="738"/>
      <c r="M400" s="738"/>
      <c r="N400" s="738"/>
      <c r="O400" s="738"/>
      <c r="P400" s="738"/>
      <c r="Q400" s="738"/>
      <c r="R400" s="738"/>
      <c r="S400" s="738"/>
      <c r="T400" s="738"/>
      <c r="U400" s="738"/>
      <c r="V400" s="738"/>
      <c r="W400" s="738"/>
      <c r="X400" s="738"/>
    </row>
    <row r="401" spans="1:24">
      <c r="A401" s="738"/>
      <c r="B401" s="738"/>
      <c r="C401" s="771"/>
      <c r="D401" s="738"/>
      <c r="E401" s="738"/>
      <c r="F401" s="738"/>
      <c r="G401" s="738"/>
      <c r="H401" s="738"/>
      <c r="I401" s="738"/>
      <c r="J401" s="738"/>
      <c r="K401" s="738"/>
      <c r="L401" s="738"/>
      <c r="M401" s="738"/>
      <c r="N401" s="738"/>
      <c r="O401" s="738"/>
      <c r="P401" s="738"/>
      <c r="Q401" s="738"/>
      <c r="R401" s="738"/>
      <c r="S401" s="738"/>
      <c r="T401" s="738"/>
      <c r="U401" s="738"/>
      <c r="V401" s="738"/>
      <c r="W401" s="738"/>
      <c r="X401" s="738"/>
    </row>
    <row r="402" spans="1:24">
      <c r="A402" s="738"/>
      <c r="B402" s="738"/>
      <c r="C402" s="771"/>
      <c r="D402" s="738"/>
      <c r="E402" s="738"/>
      <c r="F402" s="738"/>
      <c r="G402" s="738"/>
      <c r="H402" s="738"/>
      <c r="I402" s="738"/>
      <c r="J402" s="738"/>
      <c r="K402" s="738"/>
      <c r="L402" s="738"/>
      <c r="M402" s="738"/>
      <c r="N402" s="738"/>
      <c r="O402" s="738"/>
      <c r="P402" s="738"/>
      <c r="Q402" s="738"/>
      <c r="R402" s="738"/>
      <c r="S402" s="738"/>
      <c r="T402" s="738"/>
      <c r="U402" s="738"/>
      <c r="V402" s="738"/>
      <c r="W402" s="738"/>
      <c r="X402" s="738"/>
    </row>
    <row r="403" spans="1:24">
      <c r="A403" s="738"/>
      <c r="B403" s="738"/>
      <c r="C403" s="771"/>
      <c r="D403" s="738"/>
      <c r="E403" s="738"/>
      <c r="F403" s="738"/>
      <c r="G403" s="738"/>
      <c r="H403" s="738"/>
      <c r="I403" s="738"/>
      <c r="J403" s="738"/>
      <c r="K403" s="738"/>
      <c r="L403" s="738"/>
      <c r="M403" s="738"/>
      <c r="N403" s="738"/>
      <c r="O403" s="738"/>
      <c r="P403" s="738"/>
      <c r="Q403" s="738"/>
      <c r="R403" s="738"/>
      <c r="S403" s="738"/>
      <c r="T403" s="738"/>
      <c r="U403" s="738"/>
      <c r="V403" s="738"/>
      <c r="W403" s="738"/>
      <c r="X403" s="738"/>
    </row>
    <row r="404" spans="1:24">
      <c r="A404" s="738"/>
      <c r="B404" s="738"/>
      <c r="C404" s="771"/>
      <c r="D404" s="738"/>
      <c r="E404" s="738"/>
      <c r="F404" s="738"/>
      <c r="G404" s="738"/>
      <c r="H404" s="738"/>
      <c r="I404" s="738"/>
      <c r="J404" s="738"/>
      <c r="K404" s="738"/>
      <c r="L404" s="738"/>
      <c r="M404" s="738"/>
      <c r="N404" s="738"/>
      <c r="O404" s="738"/>
      <c r="P404" s="738"/>
      <c r="Q404" s="738"/>
      <c r="R404" s="738"/>
      <c r="S404" s="738"/>
      <c r="T404" s="738"/>
      <c r="U404" s="738"/>
      <c r="V404" s="738"/>
      <c r="W404" s="738"/>
      <c r="X404" s="738"/>
    </row>
    <row r="405" spans="1:24">
      <c r="A405" s="738"/>
      <c r="B405" s="738"/>
      <c r="C405" s="771"/>
      <c r="D405" s="738"/>
      <c r="E405" s="738"/>
      <c r="F405" s="738"/>
      <c r="G405" s="738"/>
      <c r="H405" s="738"/>
      <c r="I405" s="738"/>
      <c r="J405" s="738"/>
      <c r="K405" s="738"/>
      <c r="L405" s="738"/>
      <c r="M405" s="738"/>
      <c r="N405" s="738"/>
      <c r="O405" s="738"/>
      <c r="P405" s="738"/>
      <c r="Q405" s="738"/>
      <c r="R405" s="738"/>
      <c r="S405" s="738"/>
      <c r="T405" s="738"/>
      <c r="U405" s="738"/>
      <c r="V405" s="738"/>
      <c r="W405" s="738"/>
      <c r="X405" s="738"/>
    </row>
    <row r="406" spans="1:24">
      <c r="A406" s="738"/>
      <c r="B406" s="738"/>
      <c r="C406" s="771"/>
      <c r="D406" s="738"/>
      <c r="E406" s="738"/>
      <c r="F406" s="738"/>
      <c r="G406" s="738"/>
      <c r="H406" s="738"/>
      <c r="I406" s="738"/>
      <c r="J406" s="738"/>
      <c r="K406" s="738"/>
      <c r="L406" s="738"/>
      <c r="M406" s="738"/>
      <c r="N406" s="738"/>
      <c r="O406" s="738"/>
      <c r="P406" s="738"/>
      <c r="Q406" s="738"/>
      <c r="R406" s="738"/>
      <c r="S406" s="738"/>
      <c r="T406" s="738"/>
      <c r="U406" s="738"/>
      <c r="V406" s="738"/>
      <c r="W406" s="738"/>
      <c r="X406" s="738"/>
    </row>
    <row r="407" spans="1:24">
      <c r="A407" s="738"/>
      <c r="B407" s="738"/>
      <c r="C407" s="771"/>
      <c r="D407" s="738"/>
      <c r="E407" s="738"/>
      <c r="F407" s="738"/>
      <c r="G407" s="738"/>
      <c r="H407" s="738"/>
      <c r="I407" s="738"/>
      <c r="J407" s="738"/>
      <c r="K407" s="738"/>
      <c r="L407" s="738"/>
      <c r="M407" s="738"/>
      <c r="N407" s="738"/>
      <c r="O407" s="738"/>
      <c r="P407" s="738"/>
      <c r="Q407" s="738"/>
      <c r="R407" s="738"/>
      <c r="S407" s="738"/>
      <c r="T407" s="738"/>
      <c r="U407" s="738"/>
      <c r="V407" s="738"/>
      <c r="W407" s="738"/>
      <c r="X407" s="738"/>
    </row>
    <row r="408" spans="1:24">
      <c r="A408" s="738"/>
      <c r="B408" s="738"/>
      <c r="C408" s="771"/>
      <c r="D408" s="738"/>
      <c r="E408" s="738"/>
      <c r="F408" s="738"/>
      <c r="G408" s="738"/>
      <c r="H408" s="738"/>
      <c r="I408" s="738"/>
      <c r="J408" s="738"/>
      <c r="K408" s="738"/>
      <c r="L408" s="738"/>
      <c r="M408" s="738"/>
      <c r="N408" s="738"/>
      <c r="O408" s="738"/>
      <c r="P408" s="738"/>
      <c r="Q408" s="738"/>
      <c r="R408" s="738"/>
      <c r="S408" s="738"/>
      <c r="T408" s="738"/>
      <c r="U408" s="738"/>
      <c r="V408" s="738"/>
      <c r="W408" s="738"/>
      <c r="X408" s="738"/>
    </row>
    <row r="409" spans="1:24">
      <c r="A409" s="738"/>
      <c r="B409" s="738"/>
      <c r="C409" s="771"/>
      <c r="D409" s="738"/>
      <c r="E409" s="738"/>
      <c r="F409" s="738"/>
      <c r="G409" s="738"/>
      <c r="H409" s="738"/>
      <c r="I409" s="738"/>
      <c r="J409" s="738"/>
      <c r="K409" s="738"/>
      <c r="L409" s="738"/>
      <c r="M409" s="738"/>
      <c r="N409" s="738"/>
      <c r="O409" s="738"/>
      <c r="P409" s="738"/>
      <c r="Q409" s="738"/>
      <c r="R409" s="738"/>
      <c r="S409" s="738"/>
      <c r="T409" s="738"/>
      <c r="U409" s="738"/>
      <c r="V409" s="738"/>
      <c r="W409" s="738"/>
      <c r="X409" s="738"/>
    </row>
    <row r="410" spans="1:24">
      <c r="A410" s="738"/>
      <c r="B410" s="738"/>
      <c r="C410" s="771"/>
      <c r="D410" s="738"/>
      <c r="E410" s="738"/>
      <c r="F410" s="738"/>
      <c r="G410" s="738"/>
      <c r="H410" s="738"/>
      <c r="I410" s="738"/>
      <c r="J410" s="738"/>
      <c r="K410" s="738"/>
      <c r="L410" s="738"/>
      <c r="M410" s="738"/>
      <c r="N410" s="738"/>
      <c r="O410" s="738"/>
      <c r="P410" s="738"/>
      <c r="Q410" s="738"/>
      <c r="R410" s="738"/>
      <c r="S410" s="738"/>
      <c r="T410" s="738"/>
      <c r="U410" s="738"/>
      <c r="V410" s="738"/>
      <c r="W410" s="738"/>
      <c r="X410" s="738"/>
    </row>
    <row r="411" spans="1:24">
      <c r="A411" s="738"/>
      <c r="B411" s="738"/>
      <c r="C411" s="771"/>
      <c r="D411" s="738"/>
      <c r="E411" s="738"/>
      <c r="F411" s="738"/>
      <c r="G411" s="738"/>
      <c r="H411" s="738"/>
      <c r="I411" s="738"/>
      <c r="J411" s="738"/>
      <c r="K411" s="738"/>
      <c r="L411" s="738"/>
      <c r="M411" s="738"/>
      <c r="N411" s="738"/>
      <c r="O411" s="738"/>
      <c r="P411" s="738"/>
      <c r="Q411" s="738"/>
      <c r="R411" s="738"/>
      <c r="S411" s="738"/>
      <c r="T411" s="738"/>
      <c r="U411" s="738"/>
      <c r="V411" s="738"/>
      <c r="W411" s="738"/>
      <c r="X411" s="738"/>
    </row>
    <row r="412" spans="1:24">
      <c r="A412" s="738"/>
      <c r="B412" s="738"/>
      <c r="C412" s="771"/>
      <c r="D412" s="738"/>
      <c r="E412" s="738"/>
      <c r="F412" s="738"/>
      <c r="G412" s="738"/>
      <c r="H412" s="738"/>
      <c r="I412" s="738"/>
      <c r="J412" s="738"/>
      <c r="K412" s="738"/>
      <c r="L412" s="738"/>
      <c r="M412" s="738"/>
      <c r="N412" s="738"/>
      <c r="O412" s="738"/>
      <c r="P412" s="738"/>
      <c r="Q412" s="738"/>
      <c r="R412" s="738"/>
      <c r="S412" s="738"/>
      <c r="T412" s="738"/>
      <c r="U412" s="738"/>
      <c r="V412" s="738"/>
      <c r="W412" s="738"/>
      <c r="X412" s="738"/>
    </row>
    <row r="413" spans="1:24">
      <c r="A413" s="738"/>
      <c r="B413" s="738"/>
      <c r="C413" s="771"/>
      <c r="D413" s="738"/>
      <c r="E413" s="738"/>
      <c r="F413" s="738"/>
      <c r="G413" s="738"/>
      <c r="H413" s="738"/>
      <c r="I413" s="738"/>
      <c r="J413" s="738"/>
      <c r="K413" s="738"/>
      <c r="L413" s="738"/>
      <c r="M413" s="738"/>
      <c r="N413" s="738"/>
      <c r="O413" s="738"/>
      <c r="P413" s="738"/>
      <c r="Q413" s="738"/>
      <c r="R413" s="738"/>
      <c r="S413" s="738"/>
      <c r="T413" s="738"/>
      <c r="U413" s="738"/>
      <c r="V413" s="738"/>
      <c r="W413" s="738"/>
      <c r="X413" s="738"/>
    </row>
    <row r="414" spans="1:24">
      <c r="A414" s="738"/>
      <c r="B414" s="738"/>
      <c r="C414" s="771"/>
      <c r="D414" s="738"/>
      <c r="E414" s="738"/>
      <c r="F414" s="738"/>
      <c r="G414" s="738"/>
      <c r="H414" s="738"/>
      <c r="I414" s="738"/>
      <c r="J414" s="738"/>
      <c r="K414" s="738"/>
      <c r="L414" s="738"/>
      <c r="M414" s="738"/>
      <c r="N414" s="738"/>
      <c r="O414" s="738"/>
      <c r="P414" s="738"/>
      <c r="Q414" s="738"/>
      <c r="R414" s="738"/>
      <c r="S414" s="738"/>
      <c r="T414" s="738"/>
      <c r="U414" s="738"/>
      <c r="V414" s="738"/>
      <c r="W414" s="738"/>
      <c r="X414" s="738"/>
    </row>
    <row r="415" spans="1:24">
      <c r="A415" s="738"/>
      <c r="B415" s="738"/>
      <c r="C415" s="771"/>
      <c r="D415" s="738"/>
      <c r="E415" s="738"/>
      <c r="F415" s="738"/>
      <c r="G415" s="738"/>
      <c r="H415" s="738"/>
      <c r="I415" s="738"/>
      <c r="J415" s="738"/>
      <c r="K415" s="738"/>
      <c r="L415" s="738"/>
      <c r="M415" s="738"/>
      <c r="N415" s="738"/>
      <c r="O415" s="738"/>
      <c r="P415" s="738"/>
      <c r="Q415" s="738"/>
      <c r="R415" s="738"/>
      <c r="S415" s="738"/>
      <c r="T415" s="738"/>
      <c r="U415" s="738"/>
      <c r="V415" s="738"/>
      <c r="W415" s="738"/>
      <c r="X415" s="738"/>
    </row>
    <row r="416" spans="1:24">
      <c r="A416" s="738"/>
      <c r="B416" s="738"/>
      <c r="C416" s="771"/>
      <c r="D416" s="738"/>
      <c r="E416" s="738"/>
      <c r="F416" s="738"/>
      <c r="G416" s="738"/>
      <c r="H416" s="738"/>
      <c r="I416" s="738"/>
      <c r="J416" s="738"/>
      <c r="K416" s="738"/>
      <c r="L416" s="738"/>
      <c r="M416" s="738"/>
      <c r="N416" s="738"/>
      <c r="O416" s="738"/>
      <c r="P416" s="738"/>
      <c r="Q416" s="738"/>
      <c r="R416" s="738"/>
      <c r="S416" s="738"/>
      <c r="T416" s="738"/>
      <c r="U416" s="738"/>
      <c r="V416" s="738"/>
      <c r="W416" s="738"/>
      <c r="X416" s="738"/>
    </row>
    <row r="417" spans="1:24">
      <c r="A417" s="738"/>
      <c r="B417" s="738"/>
      <c r="C417" s="771"/>
      <c r="D417" s="738"/>
      <c r="E417" s="738"/>
      <c r="F417" s="738"/>
      <c r="G417" s="738"/>
      <c r="H417" s="738"/>
      <c r="I417" s="738"/>
      <c r="J417" s="738"/>
      <c r="K417" s="738"/>
      <c r="L417" s="738"/>
      <c r="M417" s="738"/>
      <c r="N417" s="738"/>
      <c r="O417" s="738"/>
      <c r="P417" s="738"/>
      <c r="Q417" s="738"/>
      <c r="R417" s="738"/>
      <c r="S417" s="738"/>
      <c r="T417" s="738"/>
      <c r="U417" s="738"/>
      <c r="V417" s="738"/>
      <c r="W417" s="738"/>
      <c r="X417" s="738"/>
    </row>
    <row r="418" spans="1:24">
      <c r="A418" s="738"/>
      <c r="B418" s="738"/>
      <c r="C418" s="771"/>
      <c r="D418" s="738"/>
      <c r="E418" s="738"/>
      <c r="F418" s="738"/>
      <c r="G418" s="738"/>
      <c r="H418" s="738"/>
      <c r="I418" s="738"/>
      <c r="J418" s="738"/>
      <c r="K418" s="738"/>
      <c r="L418" s="738"/>
      <c r="M418" s="738"/>
      <c r="N418" s="738"/>
      <c r="O418" s="738"/>
      <c r="P418" s="738"/>
      <c r="Q418" s="738"/>
      <c r="R418" s="738"/>
      <c r="S418" s="738"/>
      <c r="T418" s="738"/>
      <c r="U418" s="738"/>
      <c r="V418" s="738"/>
      <c r="W418" s="738"/>
      <c r="X418" s="738"/>
    </row>
    <row r="419" spans="1:24">
      <c r="A419" s="738"/>
      <c r="B419" s="738"/>
      <c r="C419" s="771"/>
      <c r="D419" s="738"/>
      <c r="E419" s="738"/>
      <c r="F419" s="738"/>
      <c r="G419" s="738"/>
      <c r="H419" s="738"/>
      <c r="I419" s="738"/>
      <c r="J419" s="738"/>
      <c r="K419" s="738"/>
      <c r="L419" s="738"/>
      <c r="M419" s="738"/>
      <c r="N419" s="738"/>
      <c r="O419" s="738"/>
      <c r="P419" s="738"/>
      <c r="Q419" s="738"/>
      <c r="R419" s="738"/>
      <c r="S419" s="738"/>
      <c r="T419" s="738"/>
      <c r="U419" s="738"/>
      <c r="V419" s="738"/>
      <c r="W419" s="738"/>
      <c r="X419" s="738"/>
    </row>
    <row r="420" spans="1:24">
      <c r="A420" s="738"/>
      <c r="B420" s="738"/>
      <c r="C420" s="771"/>
      <c r="D420" s="738"/>
      <c r="E420" s="738"/>
      <c r="F420" s="738"/>
      <c r="G420" s="738"/>
      <c r="H420" s="738"/>
      <c r="I420" s="738"/>
      <c r="J420" s="738"/>
      <c r="K420" s="738"/>
      <c r="L420" s="738"/>
      <c r="M420" s="738"/>
      <c r="N420" s="738"/>
      <c r="O420" s="738"/>
      <c r="P420" s="738"/>
      <c r="Q420" s="738"/>
      <c r="R420" s="738"/>
      <c r="S420" s="738"/>
      <c r="T420" s="738"/>
      <c r="U420" s="738"/>
      <c r="V420" s="738"/>
      <c r="W420" s="738"/>
      <c r="X420" s="738"/>
    </row>
    <row r="421" spans="1:24">
      <c r="A421" s="738"/>
      <c r="B421" s="738"/>
      <c r="C421" s="771"/>
      <c r="D421" s="738"/>
      <c r="E421" s="738"/>
      <c r="F421" s="738"/>
      <c r="G421" s="738"/>
      <c r="H421" s="738"/>
      <c r="I421" s="738"/>
      <c r="J421" s="738"/>
      <c r="K421" s="738"/>
      <c r="L421" s="738"/>
      <c r="M421" s="738"/>
      <c r="N421" s="738"/>
      <c r="O421" s="738"/>
      <c r="P421" s="738"/>
      <c r="Q421" s="738"/>
      <c r="R421" s="738"/>
      <c r="S421" s="738"/>
      <c r="T421" s="738"/>
      <c r="U421" s="738"/>
      <c r="V421" s="738"/>
      <c r="W421" s="738"/>
      <c r="X421" s="738"/>
    </row>
    <row r="422" spans="1:24">
      <c r="A422" s="738"/>
      <c r="B422" s="738"/>
      <c r="C422" s="771"/>
      <c r="D422" s="738"/>
      <c r="E422" s="738"/>
      <c r="F422" s="738"/>
      <c r="G422" s="738"/>
      <c r="H422" s="738"/>
      <c r="I422" s="738"/>
      <c r="J422" s="738"/>
      <c r="K422" s="738"/>
      <c r="L422" s="738"/>
      <c r="M422" s="738"/>
      <c r="N422" s="738"/>
      <c r="O422" s="738"/>
      <c r="P422" s="738"/>
      <c r="Q422" s="738"/>
      <c r="R422" s="738"/>
      <c r="S422" s="738"/>
      <c r="T422" s="738"/>
      <c r="U422" s="738"/>
      <c r="V422" s="738"/>
      <c r="W422" s="738"/>
      <c r="X422" s="738"/>
    </row>
    <row r="423" spans="1:24">
      <c r="A423" s="738"/>
      <c r="B423" s="738"/>
      <c r="C423" s="771"/>
      <c r="D423" s="738"/>
      <c r="E423" s="738"/>
      <c r="F423" s="738"/>
      <c r="G423" s="738"/>
      <c r="H423" s="738"/>
      <c r="I423" s="738"/>
      <c r="J423" s="738"/>
      <c r="K423" s="738"/>
      <c r="L423" s="738"/>
      <c r="M423" s="738"/>
      <c r="N423" s="738"/>
      <c r="O423" s="738"/>
      <c r="P423" s="738"/>
      <c r="Q423" s="738"/>
      <c r="R423" s="738"/>
      <c r="S423" s="738"/>
      <c r="T423" s="738"/>
      <c r="U423" s="738"/>
      <c r="V423" s="738"/>
      <c r="W423" s="738"/>
      <c r="X423" s="738"/>
    </row>
    <row r="424" spans="1:24">
      <c r="A424" s="738"/>
      <c r="B424" s="738"/>
      <c r="C424" s="771"/>
      <c r="D424" s="738"/>
      <c r="E424" s="738"/>
      <c r="F424" s="738"/>
      <c r="G424" s="738"/>
      <c r="H424" s="738"/>
      <c r="I424" s="738"/>
      <c r="J424" s="738"/>
      <c r="K424" s="738"/>
      <c r="L424" s="738"/>
      <c r="M424" s="738"/>
      <c r="N424" s="738"/>
      <c r="O424" s="738"/>
      <c r="P424" s="738"/>
      <c r="Q424" s="738"/>
      <c r="R424" s="738"/>
      <c r="S424" s="738"/>
      <c r="T424" s="738"/>
      <c r="U424" s="738"/>
      <c r="V424" s="738"/>
      <c r="W424" s="738"/>
      <c r="X424" s="738"/>
    </row>
    <row r="425" spans="1:24">
      <c r="A425" s="738"/>
      <c r="B425" s="738"/>
      <c r="C425" s="771"/>
      <c r="D425" s="738"/>
      <c r="E425" s="738"/>
      <c r="F425" s="738"/>
      <c r="G425" s="738"/>
      <c r="H425" s="738"/>
      <c r="I425" s="738"/>
      <c r="J425" s="738"/>
      <c r="K425" s="738"/>
      <c r="L425" s="738"/>
      <c r="M425" s="738"/>
      <c r="N425" s="738"/>
      <c r="O425" s="738"/>
      <c r="P425" s="738"/>
      <c r="Q425" s="738"/>
      <c r="R425" s="738"/>
      <c r="S425" s="738"/>
      <c r="T425" s="738"/>
      <c r="U425" s="738"/>
      <c r="V425" s="738"/>
      <c r="W425" s="738"/>
      <c r="X425" s="738"/>
    </row>
    <row r="426" spans="1:24">
      <c r="A426" s="738"/>
      <c r="B426" s="738"/>
      <c r="C426" s="771"/>
      <c r="D426" s="738"/>
      <c r="E426" s="738"/>
      <c r="F426" s="738"/>
      <c r="G426" s="738"/>
      <c r="H426" s="738"/>
      <c r="I426" s="738"/>
      <c r="J426" s="738"/>
      <c r="K426" s="738"/>
      <c r="L426" s="738"/>
      <c r="M426" s="738"/>
      <c r="N426" s="738"/>
      <c r="O426" s="738"/>
      <c r="P426" s="738"/>
      <c r="Q426" s="738"/>
      <c r="R426" s="738"/>
      <c r="S426" s="738"/>
      <c r="T426" s="738"/>
      <c r="U426" s="738"/>
      <c r="V426" s="738"/>
      <c r="W426" s="738"/>
      <c r="X426" s="738"/>
    </row>
    <row r="427" spans="1:24">
      <c r="A427" s="738"/>
      <c r="B427" s="738"/>
      <c r="C427" s="771"/>
      <c r="D427" s="738"/>
      <c r="E427" s="738"/>
      <c r="F427" s="738"/>
      <c r="G427" s="738"/>
      <c r="H427" s="738"/>
      <c r="I427" s="738"/>
      <c r="J427" s="738"/>
      <c r="K427" s="738"/>
      <c r="L427" s="738"/>
      <c r="M427" s="738"/>
      <c r="N427" s="738"/>
      <c r="O427" s="738"/>
      <c r="P427" s="738"/>
      <c r="Q427" s="738"/>
      <c r="R427" s="738"/>
      <c r="S427" s="738"/>
      <c r="T427" s="738"/>
      <c r="U427" s="738"/>
      <c r="V427" s="738"/>
      <c r="W427" s="738"/>
      <c r="X427" s="738"/>
    </row>
    <row r="428" spans="1:24">
      <c r="A428" s="738"/>
      <c r="B428" s="738"/>
      <c r="C428" s="771"/>
      <c r="D428" s="738"/>
      <c r="E428" s="738"/>
      <c r="F428" s="738"/>
      <c r="G428" s="738"/>
      <c r="H428" s="738"/>
      <c r="I428" s="738"/>
      <c r="J428" s="738"/>
      <c r="K428" s="738"/>
      <c r="L428" s="738"/>
      <c r="M428" s="738"/>
      <c r="N428" s="738"/>
      <c r="O428" s="738"/>
      <c r="P428" s="738"/>
      <c r="Q428" s="738"/>
      <c r="R428" s="738"/>
      <c r="S428" s="738"/>
      <c r="T428" s="738"/>
      <c r="U428" s="738"/>
      <c r="V428" s="738"/>
      <c r="W428" s="738"/>
      <c r="X428" s="738"/>
    </row>
    <row r="429" spans="1:24">
      <c r="A429" s="738"/>
      <c r="B429" s="738"/>
      <c r="C429" s="771"/>
      <c r="D429" s="738"/>
      <c r="E429" s="738"/>
      <c r="F429" s="738"/>
      <c r="G429" s="738"/>
      <c r="H429" s="738"/>
      <c r="I429" s="738"/>
      <c r="J429" s="738"/>
      <c r="K429" s="738"/>
      <c r="L429" s="738"/>
      <c r="M429" s="738"/>
      <c r="N429" s="738"/>
      <c r="O429" s="738"/>
      <c r="P429" s="738"/>
      <c r="Q429" s="738"/>
      <c r="R429" s="738"/>
      <c r="S429" s="738"/>
      <c r="T429" s="738"/>
      <c r="U429" s="738"/>
      <c r="V429" s="738"/>
      <c r="W429" s="738"/>
      <c r="X429" s="738"/>
    </row>
    <row r="430" spans="1:24">
      <c r="A430" s="738"/>
      <c r="B430" s="738"/>
      <c r="C430" s="771"/>
      <c r="D430" s="738"/>
      <c r="E430" s="738"/>
      <c r="F430" s="738"/>
      <c r="G430" s="738"/>
      <c r="H430" s="738"/>
      <c r="I430" s="738"/>
      <c r="J430" s="738"/>
      <c r="K430" s="738"/>
      <c r="L430" s="738"/>
      <c r="M430" s="738"/>
      <c r="N430" s="738"/>
      <c r="O430" s="738"/>
      <c r="P430" s="738"/>
      <c r="Q430" s="738"/>
      <c r="R430" s="738"/>
      <c r="S430" s="738"/>
      <c r="T430" s="738"/>
      <c r="U430" s="738"/>
      <c r="V430" s="738"/>
      <c r="W430" s="738"/>
      <c r="X430" s="738"/>
    </row>
    <row r="431" spans="1:24">
      <c r="A431" s="738"/>
      <c r="B431" s="738"/>
      <c r="C431" s="771"/>
      <c r="D431" s="738"/>
      <c r="E431" s="738"/>
      <c r="F431" s="738"/>
      <c r="G431" s="738"/>
      <c r="H431" s="738"/>
      <c r="I431" s="738"/>
      <c r="J431" s="738"/>
      <c r="K431" s="738"/>
      <c r="L431" s="738"/>
      <c r="M431" s="738"/>
      <c r="N431" s="738"/>
      <c r="O431" s="738"/>
      <c r="P431" s="738"/>
      <c r="Q431" s="738"/>
      <c r="R431" s="738"/>
      <c r="S431" s="738"/>
      <c r="T431" s="738"/>
      <c r="U431" s="738"/>
      <c r="V431" s="738"/>
      <c r="W431" s="738"/>
      <c r="X431" s="738"/>
    </row>
    <row r="432" spans="1:24">
      <c r="A432" s="738"/>
      <c r="B432" s="738"/>
      <c r="C432" s="771"/>
      <c r="D432" s="738"/>
      <c r="E432" s="738"/>
      <c r="F432" s="738"/>
      <c r="G432" s="738"/>
      <c r="H432" s="738"/>
      <c r="I432" s="738"/>
      <c r="J432" s="738"/>
      <c r="K432" s="738"/>
      <c r="L432" s="738"/>
      <c r="M432" s="738"/>
      <c r="N432" s="738"/>
      <c r="O432" s="738"/>
      <c r="P432" s="738"/>
      <c r="Q432" s="738"/>
      <c r="R432" s="738"/>
      <c r="S432" s="738"/>
      <c r="T432" s="738"/>
      <c r="U432" s="738"/>
      <c r="V432" s="738"/>
      <c r="W432" s="738"/>
      <c r="X432" s="738"/>
    </row>
    <row r="433" spans="1:24">
      <c r="A433" s="738"/>
      <c r="B433" s="738"/>
      <c r="C433" s="771"/>
      <c r="D433" s="738"/>
      <c r="E433" s="738"/>
      <c r="F433" s="738"/>
      <c r="G433" s="738"/>
      <c r="H433" s="738"/>
      <c r="I433" s="738"/>
      <c r="J433" s="738"/>
      <c r="K433" s="738"/>
      <c r="L433" s="738"/>
      <c r="M433" s="738"/>
      <c r="N433" s="738"/>
      <c r="O433" s="738"/>
      <c r="P433" s="738"/>
      <c r="Q433" s="738"/>
      <c r="R433" s="738"/>
      <c r="S433" s="738"/>
      <c r="T433" s="738"/>
      <c r="U433" s="738"/>
      <c r="V433" s="738"/>
      <c r="W433" s="738"/>
      <c r="X433" s="738"/>
    </row>
    <row r="434" spans="1:24">
      <c r="A434" s="738"/>
      <c r="B434" s="738"/>
      <c r="C434" s="771"/>
      <c r="D434" s="738"/>
      <c r="E434" s="738"/>
      <c r="F434" s="738"/>
      <c r="G434" s="738"/>
      <c r="H434" s="738"/>
      <c r="I434" s="738"/>
      <c r="J434" s="738"/>
      <c r="K434" s="738"/>
      <c r="L434" s="738"/>
      <c r="M434" s="738"/>
      <c r="N434" s="738"/>
      <c r="O434" s="738"/>
      <c r="P434" s="738"/>
      <c r="Q434" s="738"/>
      <c r="R434" s="738"/>
      <c r="S434" s="738"/>
      <c r="T434" s="738"/>
      <c r="U434" s="738"/>
      <c r="V434" s="738"/>
      <c r="W434" s="738"/>
      <c r="X434" s="738"/>
    </row>
    <row r="435" spans="1:24">
      <c r="A435" s="738"/>
      <c r="B435" s="738"/>
      <c r="C435" s="771"/>
      <c r="D435" s="738"/>
      <c r="E435" s="738"/>
      <c r="F435" s="738"/>
      <c r="G435" s="738"/>
      <c r="H435" s="738"/>
      <c r="I435" s="738"/>
      <c r="J435" s="738"/>
      <c r="K435" s="738"/>
      <c r="L435" s="738"/>
      <c r="M435" s="738"/>
      <c r="N435" s="738"/>
      <c r="O435" s="738"/>
      <c r="P435" s="738"/>
      <c r="Q435" s="738"/>
      <c r="R435" s="738"/>
      <c r="S435" s="738"/>
      <c r="T435" s="738"/>
      <c r="U435" s="738"/>
      <c r="V435" s="738"/>
      <c r="W435" s="738"/>
      <c r="X435" s="738"/>
    </row>
    <row r="436" spans="1:24">
      <c r="A436" s="738"/>
      <c r="B436" s="738"/>
      <c r="C436" s="771"/>
      <c r="D436" s="738"/>
      <c r="E436" s="738"/>
      <c r="F436" s="738"/>
      <c r="G436" s="738"/>
      <c r="H436" s="738"/>
      <c r="I436" s="738"/>
      <c r="J436" s="738"/>
      <c r="K436" s="738"/>
      <c r="L436" s="738"/>
      <c r="M436" s="738"/>
      <c r="N436" s="738"/>
      <c r="O436" s="738"/>
      <c r="P436" s="738"/>
      <c r="Q436" s="738"/>
      <c r="R436" s="738"/>
      <c r="S436" s="738"/>
      <c r="T436" s="738"/>
      <c r="U436" s="738"/>
      <c r="V436" s="738"/>
      <c r="W436" s="738"/>
      <c r="X436" s="738"/>
    </row>
    <row r="437" spans="1:24">
      <c r="A437" s="738"/>
      <c r="B437" s="738"/>
      <c r="C437" s="771"/>
      <c r="D437" s="738"/>
      <c r="E437" s="738"/>
      <c r="F437" s="738"/>
      <c r="G437" s="738"/>
      <c r="H437" s="738"/>
      <c r="I437" s="738"/>
      <c r="J437" s="738"/>
      <c r="K437" s="738"/>
      <c r="L437" s="738"/>
      <c r="M437" s="738"/>
      <c r="N437" s="738"/>
      <c r="O437" s="738"/>
      <c r="P437" s="738"/>
      <c r="Q437" s="738"/>
      <c r="R437" s="738"/>
      <c r="S437" s="738"/>
      <c r="T437" s="738"/>
      <c r="U437" s="738"/>
      <c r="V437" s="738"/>
      <c r="W437" s="738"/>
      <c r="X437" s="738"/>
    </row>
    <row r="438" spans="1:24">
      <c r="A438" s="738"/>
      <c r="B438" s="738"/>
      <c r="C438" s="771"/>
      <c r="D438" s="738"/>
      <c r="E438" s="738"/>
      <c r="F438" s="738"/>
      <c r="G438" s="738"/>
      <c r="H438" s="738"/>
      <c r="I438" s="738"/>
      <c r="J438" s="738"/>
      <c r="K438" s="738"/>
      <c r="L438" s="738"/>
      <c r="M438" s="738"/>
      <c r="N438" s="738"/>
      <c r="O438" s="738"/>
      <c r="P438" s="738"/>
      <c r="Q438" s="738"/>
      <c r="R438" s="738"/>
      <c r="S438" s="738"/>
      <c r="T438" s="738"/>
      <c r="U438" s="738"/>
      <c r="V438" s="738"/>
      <c r="W438" s="738"/>
      <c r="X438" s="738"/>
    </row>
    <row r="439" spans="1:24">
      <c r="A439" s="738"/>
      <c r="B439" s="738"/>
      <c r="C439" s="771"/>
      <c r="D439" s="738"/>
      <c r="E439" s="738"/>
      <c r="F439" s="738"/>
      <c r="G439" s="738"/>
      <c r="H439" s="738"/>
      <c r="I439" s="738"/>
      <c r="J439" s="738"/>
      <c r="K439" s="738"/>
      <c r="L439" s="738"/>
      <c r="M439" s="738"/>
      <c r="N439" s="738"/>
      <c r="O439" s="738"/>
      <c r="P439" s="738"/>
      <c r="Q439" s="738"/>
      <c r="R439" s="738"/>
      <c r="S439" s="738"/>
      <c r="T439" s="738"/>
      <c r="U439" s="738"/>
      <c r="V439" s="738"/>
      <c r="W439" s="738"/>
      <c r="X439" s="738"/>
    </row>
    <row r="440" spans="1:24">
      <c r="A440" s="738"/>
      <c r="B440" s="738"/>
      <c r="C440" s="771"/>
      <c r="D440" s="738"/>
      <c r="E440" s="738"/>
      <c r="F440" s="738"/>
      <c r="G440" s="738"/>
      <c r="H440" s="738"/>
      <c r="I440" s="738"/>
      <c r="J440" s="738"/>
      <c r="K440" s="738"/>
      <c r="L440" s="738"/>
      <c r="M440" s="738"/>
      <c r="N440" s="738"/>
      <c r="O440" s="738"/>
      <c r="P440" s="738"/>
      <c r="Q440" s="738"/>
      <c r="R440" s="738"/>
      <c r="S440" s="738"/>
      <c r="T440" s="738"/>
      <c r="U440" s="738"/>
      <c r="V440" s="738"/>
      <c r="W440" s="738"/>
      <c r="X440" s="738"/>
    </row>
    <row r="441" spans="1:24">
      <c r="A441" s="738"/>
      <c r="B441" s="738"/>
      <c r="C441" s="771"/>
      <c r="D441" s="738"/>
      <c r="E441" s="738"/>
      <c r="F441" s="738"/>
      <c r="G441" s="738"/>
      <c r="H441" s="738"/>
      <c r="I441" s="738"/>
      <c r="J441" s="738"/>
      <c r="K441" s="738"/>
      <c r="L441" s="738"/>
      <c r="M441" s="738"/>
      <c r="N441" s="738"/>
      <c r="O441" s="738"/>
      <c r="P441" s="738"/>
      <c r="Q441" s="738"/>
      <c r="R441" s="738"/>
      <c r="S441" s="738"/>
      <c r="T441" s="738"/>
      <c r="U441" s="738"/>
      <c r="V441" s="738"/>
      <c r="W441" s="738"/>
      <c r="X441" s="738"/>
    </row>
    <row r="442" spans="1:24">
      <c r="A442" s="738"/>
      <c r="B442" s="738"/>
      <c r="C442" s="771"/>
      <c r="D442" s="738"/>
      <c r="E442" s="738"/>
      <c r="F442" s="738"/>
      <c r="G442" s="738"/>
      <c r="H442" s="738"/>
      <c r="I442" s="738"/>
      <c r="J442" s="738"/>
      <c r="K442" s="738"/>
      <c r="L442" s="738"/>
      <c r="M442" s="738"/>
      <c r="N442" s="738"/>
      <c r="O442" s="738"/>
      <c r="P442" s="738"/>
      <c r="Q442" s="738"/>
      <c r="R442" s="738"/>
      <c r="S442" s="738"/>
      <c r="T442" s="738"/>
      <c r="U442" s="738"/>
      <c r="V442" s="738"/>
      <c r="W442" s="738"/>
      <c r="X442" s="738"/>
    </row>
    <row r="443" spans="1:24">
      <c r="A443" s="738"/>
      <c r="B443" s="738"/>
      <c r="C443" s="771"/>
      <c r="D443" s="738"/>
      <c r="E443" s="738"/>
      <c r="F443" s="738"/>
      <c r="G443" s="738"/>
      <c r="H443" s="738"/>
      <c r="I443" s="738"/>
      <c r="J443" s="738"/>
      <c r="K443" s="738"/>
      <c r="L443" s="738"/>
      <c r="M443" s="738"/>
      <c r="N443" s="738"/>
      <c r="O443" s="738"/>
      <c r="P443" s="738"/>
      <c r="Q443" s="738"/>
      <c r="R443" s="738"/>
      <c r="S443" s="738"/>
      <c r="T443" s="738"/>
      <c r="U443" s="738"/>
      <c r="V443" s="738"/>
      <c r="W443" s="738"/>
      <c r="X443" s="738"/>
    </row>
    <row r="444" spans="1:24">
      <c r="A444" s="738"/>
      <c r="B444" s="738"/>
      <c r="C444" s="771"/>
      <c r="D444" s="738"/>
      <c r="E444" s="738"/>
      <c r="F444" s="738"/>
      <c r="G444" s="738"/>
      <c r="H444" s="738"/>
      <c r="I444" s="738"/>
      <c r="J444" s="738"/>
      <c r="K444" s="738"/>
      <c r="L444" s="738"/>
      <c r="M444" s="738"/>
      <c r="N444" s="738"/>
      <c r="O444" s="738"/>
      <c r="P444" s="738"/>
      <c r="Q444" s="738"/>
      <c r="R444" s="738"/>
      <c r="S444" s="738"/>
      <c r="T444" s="738"/>
      <c r="U444" s="738"/>
      <c r="V444" s="738"/>
      <c r="W444" s="738"/>
      <c r="X444" s="738"/>
    </row>
    <row r="445" spans="1:24">
      <c r="A445" s="738"/>
      <c r="B445" s="738"/>
      <c r="C445" s="771"/>
      <c r="D445" s="738"/>
      <c r="E445" s="738"/>
      <c r="F445" s="738"/>
      <c r="G445" s="738"/>
      <c r="H445" s="738"/>
      <c r="I445" s="738"/>
      <c r="J445" s="738"/>
      <c r="K445" s="738"/>
      <c r="L445" s="738"/>
      <c r="M445" s="738"/>
      <c r="N445" s="738"/>
      <c r="O445" s="738"/>
      <c r="P445" s="738"/>
      <c r="Q445" s="738"/>
      <c r="R445" s="738"/>
      <c r="S445" s="738"/>
      <c r="T445" s="738"/>
      <c r="U445" s="738"/>
      <c r="V445" s="738"/>
      <c r="W445" s="738"/>
      <c r="X445" s="738"/>
    </row>
    <row r="446" spans="1:24">
      <c r="A446" s="738"/>
      <c r="B446" s="738"/>
      <c r="C446" s="771"/>
      <c r="D446" s="738"/>
      <c r="E446" s="738"/>
      <c r="F446" s="738"/>
      <c r="G446" s="738"/>
      <c r="H446" s="738"/>
      <c r="I446" s="738"/>
      <c r="J446" s="738"/>
      <c r="K446" s="738"/>
      <c r="L446" s="738"/>
      <c r="M446" s="738"/>
      <c r="N446" s="738"/>
      <c r="O446" s="738"/>
      <c r="P446" s="738"/>
      <c r="Q446" s="738"/>
      <c r="R446" s="738"/>
      <c r="S446" s="738"/>
      <c r="T446" s="738"/>
      <c r="U446" s="738"/>
      <c r="V446" s="738"/>
      <c r="W446" s="738"/>
      <c r="X446" s="738"/>
    </row>
    <row r="447" spans="1:24">
      <c r="A447" s="738"/>
      <c r="B447" s="738"/>
      <c r="C447" s="771"/>
      <c r="D447" s="738"/>
      <c r="E447" s="738"/>
      <c r="F447" s="738"/>
      <c r="G447" s="738"/>
      <c r="H447" s="738"/>
      <c r="I447" s="738"/>
      <c r="J447" s="738"/>
      <c r="K447" s="738"/>
      <c r="L447" s="738"/>
      <c r="M447" s="738"/>
      <c r="N447" s="738"/>
      <c r="O447" s="738"/>
      <c r="P447" s="738"/>
      <c r="Q447" s="738"/>
      <c r="R447" s="738"/>
      <c r="S447" s="738"/>
      <c r="T447" s="738"/>
      <c r="U447" s="738"/>
      <c r="V447" s="738"/>
      <c r="W447" s="738"/>
      <c r="X447" s="738"/>
    </row>
    <row r="448" spans="1:24">
      <c r="A448" s="738"/>
      <c r="B448" s="738"/>
      <c r="C448" s="771"/>
      <c r="D448" s="738"/>
      <c r="E448" s="738"/>
      <c r="F448" s="738"/>
      <c r="G448" s="738"/>
      <c r="H448" s="738"/>
      <c r="I448" s="738"/>
      <c r="J448" s="738"/>
      <c r="K448" s="738"/>
      <c r="L448" s="738"/>
      <c r="M448" s="738"/>
      <c r="N448" s="738"/>
      <c r="O448" s="738"/>
      <c r="P448" s="738"/>
      <c r="Q448" s="738"/>
      <c r="R448" s="738"/>
      <c r="S448" s="738"/>
      <c r="T448" s="738"/>
      <c r="U448" s="738"/>
      <c r="V448" s="738"/>
      <c r="W448" s="738"/>
      <c r="X448" s="738"/>
    </row>
    <row r="449" spans="1:24">
      <c r="A449" s="738"/>
      <c r="B449" s="738"/>
      <c r="C449" s="771"/>
      <c r="D449" s="738"/>
      <c r="E449" s="738"/>
      <c r="F449" s="738"/>
      <c r="G449" s="738"/>
      <c r="H449" s="738"/>
      <c r="I449" s="738"/>
      <c r="J449" s="738"/>
      <c r="K449" s="738"/>
      <c r="L449" s="738"/>
      <c r="M449" s="738"/>
      <c r="N449" s="738"/>
      <c r="O449" s="738"/>
      <c r="P449" s="738"/>
      <c r="Q449" s="738"/>
      <c r="R449" s="738"/>
      <c r="S449" s="738"/>
      <c r="T449" s="738"/>
      <c r="U449" s="738"/>
      <c r="V449" s="738"/>
      <c r="W449" s="738"/>
      <c r="X449" s="738"/>
    </row>
    <row r="450" spans="1:24">
      <c r="A450" s="738"/>
      <c r="B450" s="738"/>
      <c r="C450" s="771"/>
      <c r="D450" s="738"/>
      <c r="E450" s="738"/>
      <c r="F450" s="738"/>
      <c r="G450" s="738"/>
      <c r="H450" s="738"/>
      <c r="I450" s="738"/>
      <c r="J450" s="738"/>
      <c r="K450" s="738"/>
      <c r="L450" s="738"/>
      <c r="M450" s="738"/>
      <c r="N450" s="738"/>
      <c r="O450" s="738"/>
      <c r="P450" s="738"/>
      <c r="Q450" s="738"/>
      <c r="R450" s="738"/>
      <c r="S450" s="738"/>
      <c r="T450" s="738"/>
      <c r="U450" s="738"/>
      <c r="V450" s="738"/>
      <c r="W450" s="738"/>
      <c r="X450" s="738"/>
    </row>
    <row r="451" spans="1:24">
      <c r="A451" s="738"/>
      <c r="B451" s="738"/>
      <c r="C451" s="771"/>
      <c r="D451" s="738"/>
      <c r="E451" s="738"/>
      <c r="F451" s="738"/>
      <c r="G451" s="738"/>
      <c r="H451" s="738"/>
      <c r="I451" s="738"/>
      <c r="J451" s="738"/>
      <c r="K451" s="738"/>
      <c r="L451" s="738"/>
      <c r="M451" s="738"/>
      <c r="N451" s="738"/>
      <c r="O451" s="738"/>
      <c r="P451" s="738"/>
      <c r="Q451" s="738"/>
      <c r="R451" s="738"/>
      <c r="S451" s="738"/>
      <c r="T451" s="738"/>
      <c r="U451" s="738"/>
      <c r="V451" s="738"/>
      <c r="W451" s="738"/>
      <c r="X451" s="738"/>
    </row>
    <row r="452" spans="1:24">
      <c r="A452" s="738"/>
      <c r="B452" s="738"/>
      <c r="C452" s="771"/>
      <c r="D452" s="738"/>
      <c r="E452" s="738"/>
      <c r="F452" s="738"/>
      <c r="G452" s="738"/>
      <c r="H452" s="738"/>
      <c r="I452" s="738"/>
      <c r="J452" s="738"/>
      <c r="K452" s="738"/>
      <c r="L452" s="738"/>
      <c r="M452" s="738"/>
      <c r="N452" s="738"/>
      <c r="O452" s="738"/>
      <c r="P452" s="738"/>
      <c r="Q452" s="738"/>
      <c r="R452" s="738"/>
      <c r="S452" s="738"/>
      <c r="T452" s="738"/>
      <c r="U452" s="738"/>
      <c r="V452" s="738"/>
      <c r="W452" s="738"/>
      <c r="X452" s="738"/>
    </row>
    <row r="453" spans="1:24">
      <c r="A453" s="738"/>
      <c r="B453" s="738"/>
      <c r="C453" s="771"/>
      <c r="D453" s="738"/>
      <c r="E453" s="738"/>
      <c r="F453" s="738"/>
      <c r="G453" s="738"/>
      <c r="H453" s="738"/>
      <c r="I453" s="738"/>
      <c r="J453" s="738"/>
      <c r="K453" s="738"/>
      <c r="L453" s="738"/>
      <c r="M453" s="738"/>
      <c r="N453" s="738"/>
      <c r="O453" s="738"/>
      <c r="P453" s="738"/>
      <c r="Q453" s="738"/>
      <c r="R453" s="738"/>
      <c r="S453" s="738"/>
      <c r="T453" s="738"/>
      <c r="U453" s="738"/>
      <c r="V453" s="738"/>
      <c r="W453" s="738"/>
      <c r="X453" s="738"/>
    </row>
    <row r="454" spans="1:24">
      <c r="A454" s="738"/>
      <c r="B454" s="738"/>
      <c r="C454" s="771"/>
      <c r="D454" s="738"/>
      <c r="E454" s="738"/>
      <c r="F454" s="738"/>
      <c r="G454" s="738"/>
      <c r="H454" s="738"/>
      <c r="I454" s="738"/>
      <c r="J454" s="738"/>
      <c r="K454" s="738"/>
      <c r="L454" s="738"/>
      <c r="M454" s="738"/>
      <c r="N454" s="738"/>
      <c r="O454" s="738"/>
      <c r="P454" s="738"/>
      <c r="Q454" s="738"/>
      <c r="R454" s="738"/>
      <c r="S454" s="738"/>
      <c r="T454" s="738"/>
      <c r="U454" s="738"/>
      <c r="V454" s="738"/>
      <c r="W454" s="738"/>
      <c r="X454" s="738"/>
    </row>
    <row r="455" spans="1:24">
      <c r="A455" s="738"/>
      <c r="B455" s="738"/>
      <c r="C455" s="771"/>
      <c r="D455" s="738"/>
      <c r="E455" s="738"/>
      <c r="F455" s="738"/>
      <c r="G455" s="738"/>
      <c r="H455" s="738"/>
      <c r="I455" s="738"/>
      <c r="J455" s="738"/>
      <c r="K455" s="738"/>
      <c r="L455" s="738"/>
      <c r="M455" s="738"/>
      <c r="N455" s="738"/>
      <c r="O455" s="738"/>
      <c r="P455" s="738"/>
      <c r="Q455" s="738"/>
      <c r="R455" s="738"/>
      <c r="S455" s="738"/>
      <c r="T455" s="738"/>
      <c r="U455" s="738"/>
      <c r="V455" s="738"/>
      <c r="W455" s="738"/>
      <c r="X455" s="738"/>
    </row>
    <row r="456" spans="1:24">
      <c r="A456" s="738"/>
      <c r="B456" s="738"/>
      <c r="C456" s="771"/>
      <c r="D456" s="738"/>
      <c r="E456" s="738"/>
      <c r="F456" s="738"/>
      <c r="G456" s="738"/>
      <c r="H456" s="738"/>
      <c r="I456" s="738"/>
      <c r="J456" s="738"/>
      <c r="K456" s="738"/>
      <c r="L456" s="738"/>
      <c r="M456" s="738"/>
      <c r="N456" s="738"/>
      <c r="O456" s="738"/>
      <c r="P456" s="738"/>
      <c r="Q456" s="738"/>
      <c r="R456" s="738"/>
      <c r="S456" s="738"/>
      <c r="T456" s="738"/>
      <c r="U456" s="738"/>
      <c r="V456" s="738"/>
      <c r="W456" s="738"/>
      <c r="X456" s="738"/>
    </row>
    <row r="457" spans="1:24">
      <c r="A457" s="738"/>
      <c r="B457" s="738"/>
      <c r="C457" s="771"/>
      <c r="D457" s="738"/>
      <c r="E457" s="738"/>
      <c r="F457" s="738"/>
      <c r="G457" s="738"/>
      <c r="H457" s="738"/>
      <c r="I457" s="738"/>
      <c r="J457" s="738"/>
      <c r="K457" s="738"/>
      <c r="L457" s="738"/>
      <c r="M457" s="738"/>
      <c r="N457" s="738"/>
      <c r="O457" s="738"/>
      <c r="P457" s="738"/>
      <c r="Q457" s="738"/>
      <c r="R457" s="738"/>
      <c r="S457" s="738"/>
      <c r="T457" s="738"/>
      <c r="U457" s="738"/>
      <c r="V457" s="738"/>
      <c r="W457" s="738"/>
      <c r="X457" s="738"/>
    </row>
    <row r="458" spans="1:24">
      <c r="A458" s="738"/>
      <c r="B458" s="738"/>
      <c r="C458" s="771"/>
      <c r="D458" s="738"/>
      <c r="E458" s="738"/>
      <c r="F458" s="738"/>
      <c r="G458" s="738"/>
      <c r="H458" s="738"/>
      <c r="I458" s="738"/>
      <c r="J458" s="738"/>
      <c r="K458" s="738"/>
      <c r="L458" s="738"/>
      <c r="M458" s="738"/>
      <c r="N458" s="738"/>
      <c r="O458" s="738"/>
      <c r="P458" s="738"/>
      <c r="Q458" s="738"/>
      <c r="R458" s="738"/>
      <c r="S458" s="738"/>
      <c r="T458" s="738"/>
      <c r="U458" s="738"/>
      <c r="V458" s="738"/>
      <c r="W458" s="738"/>
      <c r="X458" s="738"/>
    </row>
    <row r="459" spans="1:24">
      <c r="A459" s="738"/>
      <c r="B459" s="738"/>
      <c r="C459" s="771"/>
      <c r="D459" s="738"/>
      <c r="E459" s="738"/>
      <c r="F459" s="738"/>
      <c r="G459" s="738"/>
      <c r="H459" s="738"/>
      <c r="I459" s="738"/>
      <c r="J459" s="738"/>
      <c r="K459" s="738"/>
      <c r="L459" s="738"/>
      <c r="M459" s="738"/>
      <c r="N459" s="738"/>
      <c r="O459" s="738"/>
      <c r="P459" s="738"/>
      <c r="Q459" s="738"/>
      <c r="R459" s="738"/>
      <c r="S459" s="738"/>
      <c r="T459" s="738"/>
      <c r="U459" s="738"/>
      <c r="V459" s="738"/>
      <c r="W459" s="738"/>
      <c r="X459" s="738"/>
    </row>
    <row r="460" spans="1:24">
      <c r="A460" s="738"/>
      <c r="B460" s="738"/>
      <c r="C460" s="771"/>
      <c r="D460" s="738"/>
      <c r="E460" s="738"/>
      <c r="F460" s="738"/>
      <c r="G460" s="738"/>
      <c r="H460" s="738"/>
      <c r="I460" s="738"/>
      <c r="J460" s="738"/>
      <c r="K460" s="738"/>
      <c r="L460" s="738"/>
      <c r="M460" s="738"/>
      <c r="N460" s="738"/>
      <c r="O460" s="738"/>
      <c r="P460" s="738"/>
      <c r="Q460" s="738"/>
      <c r="R460" s="738"/>
      <c r="S460" s="738"/>
      <c r="T460" s="738"/>
      <c r="U460" s="738"/>
      <c r="V460" s="738"/>
      <c r="W460" s="738"/>
      <c r="X460" s="738"/>
    </row>
    <row r="461" spans="1:24">
      <c r="A461" s="738"/>
      <c r="B461" s="738"/>
      <c r="C461" s="771"/>
      <c r="D461" s="738"/>
      <c r="E461" s="738"/>
      <c r="F461" s="738"/>
      <c r="G461" s="738"/>
      <c r="H461" s="738"/>
      <c r="I461" s="738"/>
      <c r="J461" s="738"/>
      <c r="K461" s="738"/>
      <c r="L461" s="738"/>
      <c r="M461" s="738"/>
      <c r="N461" s="738"/>
      <c r="O461" s="738"/>
      <c r="P461" s="738"/>
      <c r="Q461" s="738"/>
      <c r="R461" s="738"/>
      <c r="S461" s="738"/>
      <c r="T461" s="738"/>
      <c r="U461" s="738"/>
      <c r="V461" s="738"/>
      <c r="W461" s="738"/>
      <c r="X461" s="738"/>
    </row>
    <row r="462" spans="1:24">
      <c r="A462" s="738"/>
      <c r="B462" s="738"/>
      <c r="C462" s="771"/>
      <c r="D462" s="738"/>
      <c r="E462" s="738"/>
      <c r="F462" s="738"/>
      <c r="G462" s="738"/>
      <c r="H462" s="738"/>
      <c r="I462" s="738"/>
      <c r="J462" s="738"/>
      <c r="K462" s="738"/>
      <c r="L462" s="738"/>
      <c r="M462" s="738"/>
      <c r="N462" s="738"/>
      <c r="O462" s="738"/>
      <c r="P462" s="738"/>
      <c r="Q462" s="738"/>
      <c r="R462" s="738"/>
      <c r="S462" s="738"/>
      <c r="T462" s="738"/>
      <c r="U462" s="738"/>
      <c r="V462" s="738"/>
      <c r="W462" s="738"/>
      <c r="X462" s="738"/>
    </row>
    <row r="463" spans="1:24">
      <c r="A463" s="738"/>
      <c r="B463" s="738"/>
      <c r="C463" s="771"/>
      <c r="D463" s="738"/>
      <c r="E463" s="738"/>
      <c r="F463" s="738"/>
      <c r="G463" s="738"/>
      <c r="H463" s="738"/>
      <c r="I463" s="738"/>
      <c r="J463" s="738"/>
      <c r="K463" s="738"/>
      <c r="L463" s="738"/>
      <c r="M463" s="738"/>
      <c r="N463" s="738"/>
      <c r="O463" s="738"/>
      <c r="P463" s="738"/>
      <c r="Q463" s="738"/>
      <c r="R463" s="738"/>
      <c r="S463" s="738"/>
      <c r="T463" s="738"/>
      <c r="U463" s="738"/>
      <c r="V463" s="738"/>
      <c r="W463" s="738"/>
      <c r="X463" s="738"/>
    </row>
    <row r="464" spans="1:24">
      <c r="A464" s="738"/>
      <c r="B464" s="738"/>
      <c r="C464" s="771"/>
      <c r="D464" s="738"/>
      <c r="E464" s="738"/>
      <c r="F464" s="738"/>
      <c r="G464" s="738"/>
      <c r="H464" s="738"/>
      <c r="I464" s="738"/>
      <c r="J464" s="738"/>
      <c r="K464" s="738"/>
      <c r="L464" s="738"/>
      <c r="M464" s="738"/>
      <c r="N464" s="738"/>
      <c r="O464" s="738"/>
      <c r="P464" s="738"/>
      <c r="Q464" s="738"/>
      <c r="R464" s="738"/>
      <c r="S464" s="738"/>
      <c r="T464" s="738"/>
      <c r="U464" s="738"/>
      <c r="V464" s="738"/>
      <c r="W464" s="738"/>
      <c r="X464" s="738"/>
    </row>
    <row r="465" spans="1:24">
      <c r="A465" s="738"/>
      <c r="B465" s="738"/>
      <c r="C465" s="771"/>
      <c r="D465" s="738"/>
      <c r="E465" s="738"/>
      <c r="F465" s="738"/>
      <c r="G465" s="738"/>
      <c r="H465" s="738"/>
      <c r="I465" s="738"/>
      <c r="J465" s="738"/>
      <c r="K465" s="738"/>
      <c r="L465" s="738"/>
      <c r="M465" s="738"/>
      <c r="N465" s="738"/>
      <c r="O465" s="738"/>
      <c r="P465" s="738"/>
      <c r="Q465" s="738"/>
      <c r="R465" s="738"/>
      <c r="S465" s="738"/>
      <c r="T465" s="738"/>
      <c r="U465" s="738"/>
      <c r="V465" s="738"/>
      <c r="W465" s="738"/>
      <c r="X465" s="738"/>
    </row>
    <row r="466" spans="1:24">
      <c r="A466" s="738"/>
      <c r="B466" s="738"/>
      <c r="C466" s="771"/>
      <c r="D466" s="738"/>
      <c r="E466" s="738"/>
      <c r="F466" s="738"/>
      <c r="G466" s="738"/>
      <c r="H466" s="738"/>
      <c r="I466" s="738"/>
      <c r="J466" s="738"/>
      <c r="K466" s="738"/>
      <c r="L466" s="738"/>
      <c r="M466" s="738"/>
      <c r="N466" s="738"/>
      <c r="O466" s="738"/>
      <c r="P466" s="738"/>
      <c r="Q466" s="738"/>
      <c r="R466" s="738"/>
      <c r="S466" s="738"/>
      <c r="T466" s="738"/>
      <c r="U466" s="738"/>
      <c r="V466" s="738"/>
      <c r="W466" s="738"/>
      <c r="X466" s="738"/>
    </row>
    <row r="467" spans="1:24">
      <c r="A467" s="738"/>
      <c r="B467" s="738"/>
      <c r="C467" s="771"/>
      <c r="D467" s="738"/>
      <c r="E467" s="738"/>
      <c r="F467" s="738"/>
      <c r="G467" s="738"/>
      <c r="H467" s="738"/>
      <c r="I467" s="738"/>
      <c r="J467" s="738"/>
      <c r="K467" s="738"/>
      <c r="L467" s="738"/>
      <c r="M467" s="738"/>
      <c r="N467" s="738"/>
      <c r="O467" s="738"/>
      <c r="P467" s="738"/>
      <c r="Q467" s="738"/>
      <c r="R467" s="738"/>
      <c r="S467" s="738"/>
      <c r="T467" s="738"/>
      <c r="U467" s="738"/>
      <c r="V467" s="738"/>
      <c r="W467" s="738"/>
      <c r="X467" s="738"/>
    </row>
    <row r="468" spans="1:24">
      <c r="A468" s="738"/>
      <c r="B468" s="738"/>
      <c r="C468" s="771"/>
      <c r="D468" s="738"/>
      <c r="E468" s="738"/>
      <c r="F468" s="738"/>
      <c r="G468" s="738"/>
      <c r="H468" s="738"/>
      <c r="I468" s="738"/>
      <c r="J468" s="738"/>
      <c r="K468" s="738"/>
      <c r="L468" s="738"/>
      <c r="M468" s="738"/>
      <c r="N468" s="738"/>
      <c r="O468" s="738"/>
      <c r="P468" s="738"/>
      <c r="Q468" s="738"/>
      <c r="R468" s="738"/>
      <c r="S468" s="738"/>
      <c r="T468" s="738"/>
      <c r="U468" s="738"/>
      <c r="V468" s="738"/>
      <c r="W468" s="738"/>
      <c r="X468" s="738"/>
    </row>
    <row r="469" spans="1:24">
      <c r="A469" s="738"/>
      <c r="B469" s="738"/>
      <c r="C469" s="771"/>
      <c r="D469" s="738"/>
      <c r="E469" s="738"/>
      <c r="F469" s="738"/>
      <c r="G469" s="738"/>
      <c r="H469" s="738"/>
      <c r="I469" s="738"/>
      <c r="J469" s="738"/>
      <c r="K469" s="738"/>
      <c r="L469" s="738"/>
      <c r="M469" s="738"/>
      <c r="N469" s="738"/>
      <c r="O469" s="738"/>
      <c r="P469" s="738"/>
      <c r="Q469" s="738"/>
      <c r="R469" s="738"/>
      <c r="S469" s="738"/>
      <c r="T469" s="738"/>
      <c r="U469" s="738"/>
      <c r="V469" s="738"/>
      <c r="W469" s="738"/>
      <c r="X469" s="738"/>
    </row>
    <row r="470" spans="1:24">
      <c r="A470" s="738"/>
      <c r="B470" s="738"/>
      <c r="C470" s="771"/>
      <c r="D470" s="738"/>
      <c r="E470" s="738"/>
      <c r="F470" s="738"/>
      <c r="G470" s="738"/>
      <c r="H470" s="738"/>
      <c r="I470" s="738"/>
      <c r="J470" s="738"/>
      <c r="K470" s="738"/>
      <c r="L470" s="738"/>
      <c r="M470" s="738"/>
      <c r="N470" s="738"/>
      <c r="O470" s="738"/>
      <c r="P470" s="738"/>
      <c r="Q470" s="738"/>
      <c r="R470" s="738"/>
      <c r="S470" s="738"/>
      <c r="T470" s="738"/>
      <c r="U470" s="738"/>
      <c r="V470" s="738"/>
      <c r="W470" s="738"/>
      <c r="X470" s="738"/>
    </row>
    <row r="471" spans="1:24">
      <c r="A471" s="738"/>
      <c r="B471" s="738"/>
      <c r="C471" s="771"/>
      <c r="D471" s="738"/>
      <c r="E471" s="738"/>
      <c r="F471" s="738"/>
      <c r="G471" s="738"/>
      <c r="H471" s="738"/>
      <c r="I471" s="738"/>
      <c r="J471" s="738"/>
      <c r="K471" s="738"/>
      <c r="L471" s="738"/>
      <c r="M471" s="738"/>
      <c r="N471" s="738"/>
      <c r="O471" s="738"/>
      <c r="P471" s="738"/>
      <c r="Q471" s="738"/>
      <c r="R471" s="738"/>
      <c r="S471" s="738"/>
      <c r="T471" s="738"/>
      <c r="U471" s="738"/>
      <c r="V471" s="738"/>
      <c r="W471" s="738"/>
      <c r="X471" s="738"/>
    </row>
    <row r="472" spans="1:24">
      <c r="A472" s="738"/>
      <c r="B472" s="738"/>
      <c r="C472" s="771"/>
      <c r="D472" s="738"/>
      <c r="E472" s="738"/>
      <c r="F472" s="738"/>
      <c r="G472" s="738"/>
      <c r="H472" s="738"/>
      <c r="I472" s="738"/>
      <c r="J472" s="738"/>
      <c r="K472" s="738"/>
      <c r="L472" s="738"/>
      <c r="M472" s="738"/>
      <c r="N472" s="738"/>
      <c r="O472" s="738"/>
      <c r="P472" s="738"/>
      <c r="Q472" s="738"/>
      <c r="R472" s="738"/>
      <c r="S472" s="738"/>
      <c r="T472" s="738"/>
      <c r="U472" s="738"/>
      <c r="V472" s="738"/>
      <c r="W472" s="738"/>
      <c r="X472" s="738"/>
    </row>
    <row r="473" spans="1:24">
      <c r="A473" s="738"/>
      <c r="B473" s="738"/>
      <c r="C473" s="771"/>
      <c r="D473" s="738"/>
      <c r="E473" s="738"/>
      <c r="F473" s="738"/>
      <c r="G473" s="738"/>
      <c r="H473" s="738"/>
      <c r="I473" s="738"/>
      <c r="J473" s="738"/>
      <c r="K473" s="738"/>
      <c r="L473" s="738"/>
      <c r="M473" s="738"/>
      <c r="N473" s="738"/>
      <c r="O473" s="738"/>
      <c r="P473" s="738"/>
      <c r="Q473" s="738"/>
      <c r="R473" s="738"/>
      <c r="S473" s="738"/>
      <c r="T473" s="738"/>
      <c r="U473" s="738"/>
      <c r="V473" s="738"/>
      <c r="W473" s="738"/>
      <c r="X473" s="738"/>
    </row>
    <row r="474" spans="1:24">
      <c r="A474" s="738"/>
      <c r="B474" s="738"/>
      <c r="C474" s="771"/>
      <c r="D474" s="738"/>
      <c r="E474" s="738"/>
      <c r="F474" s="738"/>
      <c r="G474" s="738"/>
      <c r="H474" s="738"/>
      <c r="I474" s="738"/>
      <c r="J474" s="738"/>
      <c r="K474" s="738"/>
      <c r="L474" s="738"/>
      <c r="M474" s="738"/>
      <c r="N474" s="738"/>
      <c r="O474" s="738"/>
      <c r="P474" s="738"/>
      <c r="Q474" s="738"/>
      <c r="R474" s="738"/>
      <c r="S474" s="738"/>
      <c r="T474" s="738"/>
      <c r="U474" s="738"/>
      <c r="V474" s="738"/>
      <c r="W474" s="738"/>
      <c r="X474" s="738"/>
    </row>
    <row r="475" spans="1:24">
      <c r="A475" s="738"/>
      <c r="B475" s="738"/>
      <c r="C475" s="771"/>
      <c r="D475" s="738"/>
      <c r="E475" s="738"/>
      <c r="F475" s="738"/>
      <c r="G475" s="738"/>
      <c r="H475" s="738"/>
      <c r="I475" s="738"/>
      <c r="J475" s="738"/>
      <c r="K475" s="738"/>
      <c r="L475" s="738"/>
      <c r="M475" s="738"/>
      <c r="N475" s="738"/>
      <c r="O475" s="738"/>
      <c r="P475" s="738"/>
      <c r="Q475" s="738"/>
      <c r="R475" s="738"/>
      <c r="S475" s="738"/>
      <c r="T475" s="738"/>
      <c r="U475" s="738"/>
      <c r="V475" s="738"/>
      <c r="W475" s="738"/>
      <c r="X475" s="738"/>
    </row>
    <row r="476" spans="1:24">
      <c r="A476" s="738"/>
      <c r="B476" s="738"/>
      <c r="C476" s="771"/>
      <c r="D476" s="738"/>
      <c r="E476" s="738"/>
      <c r="F476" s="738"/>
      <c r="G476" s="738"/>
      <c r="H476" s="738"/>
      <c r="I476" s="738"/>
      <c r="J476" s="738"/>
      <c r="K476" s="738"/>
      <c r="L476" s="738"/>
      <c r="M476" s="738"/>
      <c r="N476" s="738"/>
      <c r="O476" s="738"/>
      <c r="P476" s="738"/>
      <c r="Q476" s="738"/>
      <c r="R476" s="738"/>
      <c r="S476" s="738"/>
      <c r="T476" s="738"/>
      <c r="U476" s="738"/>
      <c r="V476" s="738"/>
      <c r="W476" s="738"/>
      <c r="X476" s="738"/>
    </row>
    <row r="477" spans="1:24">
      <c r="A477" s="738"/>
      <c r="B477" s="738"/>
      <c r="C477" s="771"/>
      <c r="D477" s="738"/>
      <c r="E477" s="738"/>
      <c r="F477" s="738"/>
      <c r="G477" s="738"/>
      <c r="H477" s="738"/>
      <c r="I477" s="738"/>
      <c r="J477" s="738"/>
      <c r="K477" s="738"/>
      <c r="L477" s="738"/>
      <c r="M477" s="738"/>
      <c r="N477" s="738"/>
      <c r="O477" s="738"/>
      <c r="P477" s="738"/>
      <c r="Q477" s="738"/>
      <c r="R477" s="738"/>
      <c r="S477" s="738"/>
      <c r="T477" s="738"/>
      <c r="U477" s="738"/>
      <c r="V477" s="738"/>
      <c r="W477" s="738"/>
      <c r="X477" s="738"/>
    </row>
    <row r="478" spans="1:24">
      <c r="A478" s="738"/>
      <c r="B478" s="738"/>
      <c r="C478" s="771"/>
      <c r="D478" s="738"/>
      <c r="E478" s="738"/>
      <c r="F478" s="738"/>
      <c r="G478" s="738"/>
      <c r="H478" s="738"/>
      <c r="I478" s="738"/>
      <c r="J478" s="738"/>
      <c r="K478" s="738"/>
      <c r="L478" s="738"/>
      <c r="M478" s="738"/>
      <c r="N478" s="738"/>
      <c r="O478" s="738"/>
      <c r="P478" s="738"/>
      <c r="Q478" s="738"/>
      <c r="R478" s="738"/>
      <c r="S478" s="738"/>
      <c r="T478" s="738"/>
      <c r="U478" s="738"/>
      <c r="V478" s="738"/>
      <c r="W478" s="738"/>
      <c r="X478" s="738"/>
    </row>
    <row r="479" spans="1:24">
      <c r="A479" s="738"/>
      <c r="B479" s="738"/>
      <c r="C479" s="771"/>
      <c r="D479" s="738"/>
      <c r="E479" s="738"/>
      <c r="F479" s="738"/>
      <c r="G479" s="738"/>
      <c r="H479" s="738"/>
      <c r="I479" s="738"/>
      <c r="J479" s="738"/>
      <c r="K479" s="738"/>
      <c r="L479" s="738"/>
      <c r="M479" s="738"/>
      <c r="N479" s="738"/>
      <c r="O479" s="738"/>
      <c r="P479" s="738"/>
      <c r="Q479" s="738"/>
      <c r="R479" s="738"/>
      <c r="S479" s="738"/>
      <c r="T479" s="738"/>
      <c r="U479" s="738"/>
      <c r="V479" s="738"/>
      <c r="W479" s="738"/>
      <c r="X479" s="738"/>
    </row>
    <row r="480" spans="1:24">
      <c r="A480" s="738"/>
      <c r="B480" s="738"/>
      <c r="C480" s="771"/>
      <c r="D480" s="738"/>
      <c r="E480" s="738"/>
      <c r="F480" s="738"/>
      <c r="G480" s="738"/>
      <c r="H480" s="738"/>
      <c r="I480" s="738"/>
      <c r="J480" s="738"/>
      <c r="K480" s="738"/>
      <c r="L480" s="738"/>
      <c r="M480" s="738"/>
      <c r="N480" s="738"/>
      <c r="O480" s="738"/>
      <c r="P480" s="738"/>
      <c r="Q480" s="738"/>
      <c r="R480" s="738"/>
      <c r="S480" s="738"/>
      <c r="T480" s="738"/>
      <c r="U480" s="738"/>
      <c r="V480" s="738"/>
      <c r="W480" s="738"/>
      <c r="X480" s="738"/>
    </row>
    <row r="481" spans="1:24">
      <c r="A481" s="738"/>
      <c r="B481" s="738"/>
      <c r="C481" s="771"/>
      <c r="D481" s="738"/>
      <c r="E481" s="738"/>
      <c r="F481" s="738"/>
      <c r="G481" s="738"/>
      <c r="H481" s="738"/>
      <c r="I481" s="738"/>
      <c r="J481" s="738"/>
      <c r="K481" s="738"/>
      <c r="L481" s="738"/>
      <c r="M481" s="738"/>
      <c r="N481" s="738"/>
      <c r="O481" s="738"/>
      <c r="P481" s="738"/>
      <c r="Q481" s="738"/>
      <c r="R481" s="738"/>
      <c r="S481" s="738"/>
      <c r="T481" s="738"/>
      <c r="U481" s="738"/>
      <c r="V481" s="738"/>
      <c r="W481" s="738"/>
      <c r="X481" s="738"/>
    </row>
    <row r="482" spans="1:24">
      <c r="A482" s="738"/>
      <c r="B482" s="738"/>
      <c r="C482" s="771"/>
      <c r="D482" s="738"/>
      <c r="E482" s="738"/>
      <c r="F482" s="738"/>
      <c r="G482" s="738"/>
      <c r="H482" s="738"/>
      <c r="I482" s="738"/>
      <c r="J482" s="738"/>
      <c r="K482" s="738"/>
      <c r="L482" s="738"/>
      <c r="M482" s="738"/>
      <c r="N482" s="738"/>
      <c r="O482" s="738"/>
      <c r="P482" s="738"/>
      <c r="Q482" s="738"/>
      <c r="R482" s="738"/>
      <c r="S482" s="738"/>
      <c r="T482" s="738"/>
      <c r="U482" s="738"/>
      <c r="V482" s="738"/>
      <c r="W482" s="738"/>
      <c r="X482" s="738"/>
    </row>
    <row r="483" spans="1:24">
      <c r="A483" s="738"/>
      <c r="B483" s="738"/>
      <c r="C483" s="771"/>
      <c r="D483" s="738"/>
      <c r="E483" s="738"/>
      <c r="F483" s="738"/>
      <c r="G483" s="738"/>
      <c r="H483" s="738"/>
      <c r="I483" s="738"/>
      <c r="J483" s="738"/>
      <c r="K483" s="738"/>
      <c r="L483" s="738"/>
      <c r="M483" s="738"/>
      <c r="N483" s="738"/>
      <c r="O483" s="738"/>
      <c r="P483" s="738"/>
      <c r="Q483" s="738"/>
      <c r="R483" s="738"/>
      <c r="S483" s="738"/>
      <c r="T483" s="738"/>
      <c r="U483" s="738"/>
      <c r="V483" s="738"/>
      <c r="W483" s="738"/>
      <c r="X483" s="738"/>
    </row>
    <row r="484" spans="1:24">
      <c r="A484" s="738"/>
      <c r="B484" s="738"/>
      <c r="C484" s="771"/>
      <c r="D484" s="738"/>
      <c r="E484" s="738"/>
      <c r="F484" s="738"/>
      <c r="G484" s="738"/>
      <c r="H484" s="738"/>
      <c r="I484" s="738"/>
      <c r="J484" s="738"/>
      <c r="K484" s="738"/>
      <c r="L484" s="738"/>
      <c r="M484" s="738"/>
      <c r="N484" s="738"/>
      <c r="O484" s="738"/>
      <c r="P484" s="738"/>
      <c r="Q484" s="738"/>
      <c r="R484" s="738"/>
      <c r="S484" s="738"/>
      <c r="T484" s="738"/>
      <c r="U484" s="738"/>
      <c r="V484" s="738"/>
      <c r="W484" s="738"/>
      <c r="X484" s="738"/>
    </row>
    <row r="485" spans="1:24">
      <c r="A485" s="738"/>
      <c r="B485" s="738"/>
      <c r="C485" s="771"/>
      <c r="D485" s="738"/>
      <c r="E485" s="738"/>
      <c r="F485" s="738"/>
      <c r="G485" s="738"/>
      <c r="H485" s="738"/>
      <c r="I485" s="738"/>
      <c r="J485" s="738"/>
      <c r="K485" s="738"/>
      <c r="L485" s="738"/>
      <c r="M485" s="738"/>
      <c r="N485" s="738"/>
      <c r="O485" s="738"/>
      <c r="P485" s="738"/>
      <c r="Q485" s="738"/>
      <c r="R485" s="738"/>
      <c r="S485" s="738"/>
      <c r="T485" s="738"/>
      <c r="U485" s="738"/>
      <c r="V485" s="738"/>
      <c r="W485" s="738"/>
      <c r="X485" s="738"/>
    </row>
    <row r="486" spans="1:24">
      <c r="A486" s="738"/>
      <c r="B486" s="738"/>
      <c r="C486" s="771"/>
      <c r="D486" s="738"/>
      <c r="E486" s="738"/>
      <c r="F486" s="738"/>
      <c r="G486" s="738"/>
      <c r="H486" s="738"/>
      <c r="I486" s="738"/>
      <c r="J486" s="738"/>
      <c r="K486" s="738"/>
      <c r="L486" s="738"/>
      <c r="M486" s="738"/>
      <c r="N486" s="738"/>
      <c r="O486" s="738"/>
      <c r="P486" s="738"/>
      <c r="Q486" s="738"/>
      <c r="R486" s="738"/>
      <c r="S486" s="738"/>
      <c r="T486" s="738"/>
      <c r="U486" s="738"/>
      <c r="V486" s="738"/>
      <c r="W486" s="738"/>
      <c r="X486" s="738"/>
    </row>
    <row r="487" spans="1:24">
      <c r="A487" s="738"/>
      <c r="B487" s="738"/>
      <c r="C487" s="771"/>
      <c r="D487" s="738"/>
      <c r="E487" s="738"/>
      <c r="F487" s="738"/>
      <c r="G487" s="738"/>
      <c r="H487" s="738"/>
      <c r="I487" s="738"/>
      <c r="J487" s="738"/>
      <c r="K487" s="738"/>
      <c r="L487" s="738"/>
      <c r="M487" s="738"/>
      <c r="N487" s="738"/>
      <c r="O487" s="738"/>
      <c r="P487" s="738"/>
      <c r="Q487" s="738"/>
      <c r="R487" s="738"/>
      <c r="S487" s="738"/>
      <c r="T487" s="738"/>
      <c r="U487" s="738"/>
      <c r="V487" s="738"/>
      <c r="W487" s="738"/>
      <c r="X487" s="738"/>
    </row>
    <row r="488" spans="1:24">
      <c r="A488" s="738"/>
      <c r="B488" s="738"/>
      <c r="C488" s="771"/>
      <c r="D488" s="738"/>
      <c r="E488" s="738"/>
      <c r="F488" s="738"/>
      <c r="G488" s="738"/>
      <c r="H488" s="738"/>
      <c r="I488" s="738"/>
      <c r="J488" s="738"/>
      <c r="K488" s="738"/>
      <c r="L488" s="738"/>
      <c r="M488" s="738"/>
      <c r="N488" s="738"/>
      <c r="O488" s="738"/>
      <c r="P488" s="738"/>
      <c r="Q488" s="738"/>
      <c r="R488" s="738"/>
      <c r="S488" s="738"/>
      <c r="T488" s="738"/>
      <c r="U488" s="738"/>
      <c r="V488" s="738"/>
      <c r="W488" s="738"/>
      <c r="X488" s="738"/>
    </row>
    <row r="489" spans="1:24">
      <c r="A489" s="738"/>
      <c r="B489" s="738"/>
      <c r="C489" s="771"/>
      <c r="D489" s="738"/>
      <c r="E489" s="738"/>
      <c r="F489" s="738"/>
      <c r="G489" s="738"/>
      <c r="H489" s="738"/>
      <c r="I489" s="738"/>
      <c r="J489" s="738"/>
      <c r="K489" s="738"/>
      <c r="L489" s="738"/>
      <c r="M489" s="738"/>
      <c r="N489" s="738"/>
      <c r="O489" s="738"/>
      <c r="P489" s="738"/>
      <c r="Q489" s="738"/>
      <c r="R489" s="738"/>
      <c r="S489" s="738"/>
      <c r="T489" s="738"/>
      <c r="U489" s="738"/>
      <c r="V489" s="738"/>
      <c r="W489" s="738"/>
      <c r="X489" s="738"/>
    </row>
    <row r="490" spans="1:24">
      <c r="A490" s="738"/>
      <c r="B490" s="738"/>
      <c r="C490" s="771"/>
      <c r="D490" s="738"/>
      <c r="E490" s="738"/>
      <c r="F490" s="738"/>
      <c r="G490" s="738"/>
      <c r="H490" s="738"/>
      <c r="I490" s="738"/>
      <c r="J490" s="738"/>
      <c r="K490" s="738"/>
      <c r="L490" s="738"/>
      <c r="M490" s="738"/>
      <c r="N490" s="738"/>
      <c r="O490" s="738"/>
      <c r="P490" s="738"/>
      <c r="Q490" s="738"/>
      <c r="R490" s="738"/>
      <c r="S490" s="738"/>
      <c r="T490" s="738"/>
      <c r="U490" s="738"/>
      <c r="V490" s="738"/>
      <c r="W490" s="738"/>
      <c r="X490" s="738"/>
    </row>
    <row r="491" spans="1:24">
      <c r="A491" s="738"/>
      <c r="B491" s="738"/>
      <c r="C491" s="771"/>
      <c r="D491" s="738"/>
      <c r="E491" s="738"/>
      <c r="F491" s="738"/>
      <c r="G491" s="738"/>
      <c r="H491" s="738"/>
      <c r="I491" s="738"/>
      <c r="J491" s="738"/>
      <c r="K491" s="738"/>
      <c r="L491" s="738"/>
      <c r="M491" s="738"/>
      <c r="N491" s="738"/>
      <c r="O491" s="738"/>
      <c r="P491" s="738"/>
      <c r="Q491" s="738"/>
      <c r="R491" s="738"/>
      <c r="S491" s="738"/>
      <c r="T491" s="738"/>
      <c r="U491" s="738"/>
      <c r="V491" s="738"/>
      <c r="W491" s="738"/>
      <c r="X491" s="738"/>
    </row>
    <row r="492" spans="1:24">
      <c r="A492" s="738"/>
      <c r="B492" s="738"/>
      <c r="C492" s="771"/>
      <c r="D492" s="738"/>
      <c r="E492" s="738"/>
      <c r="F492" s="738"/>
      <c r="G492" s="738"/>
      <c r="H492" s="738"/>
      <c r="I492" s="738"/>
      <c r="J492" s="738"/>
      <c r="K492" s="738"/>
      <c r="L492" s="738"/>
      <c r="M492" s="738"/>
      <c r="N492" s="738"/>
      <c r="O492" s="738"/>
      <c r="P492" s="738"/>
      <c r="Q492" s="738"/>
      <c r="R492" s="738"/>
      <c r="S492" s="738"/>
      <c r="T492" s="738"/>
      <c r="U492" s="738"/>
      <c r="V492" s="738"/>
      <c r="W492" s="738"/>
      <c r="X492" s="738"/>
    </row>
    <row r="493" spans="1:24">
      <c r="A493" s="738"/>
      <c r="B493" s="738"/>
      <c r="C493" s="771"/>
      <c r="D493" s="738"/>
      <c r="E493" s="738"/>
      <c r="F493" s="738"/>
      <c r="G493" s="738"/>
      <c r="H493" s="738"/>
      <c r="I493" s="738"/>
      <c r="J493" s="738"/>
      <c r="K493" s="738"/>
      <c r="L493" s="738"/>
      <c r="M493" s="738"/>
      <c r="N493" s="738"/>
      <c r="O493" s="738"/>
      <c r="P493" s="738"/>
      <c r="Q493" s="738"/>
      <c r="R493" s="738"/>
      <c r="S493" s="738"/>
      <c r="T493" s="738"/>
      <c r="U493" s="738"/>
      <c r="V493" s="738"/>
      <c r="W493" s="738"/>
      <c r="X493" s="738"/>
    </row>
    <row r="494" spans="1:24">
      <c r="A494" s="738"/>
      <c r="B494" s="738"/>
      <c r="C494" s="771"/>
      <c r="D494" s="738"/>
      <c r="E494" s="738"/>
      <c r="F494" s="738"/>
      <c r="G494" s="738"/>
      <c r="H494" s="738"/>
      <c r="I494" s="738"/>
      <c r="J494" s="738"/>
      <c r="K494" s="738"/>
      <c r="L494" s="738"/>
      <c r="M494" s="738"/>
      <c r="N494" s="738"/>
      <c r="O494" s="738"/>
      <c r="P494" s="738"/>
      <c r="Q494" s="738"/>
      <c r="R494" s="738"/>
      <c r="S494" s="738"/>
      <c r="T494" s="738"/>
      <c r="U494" s="738"/>
      <c r="V494" s="738"/>
      <c r="W494" s="738"/>
      <c r="X494" s="738"/>
    </row>
    <row r="495" spans="1:24">
      <c r="A495" s="738"/>
      <c r="B495" s="738"/>
      <c r="C495" s="771"/>
      <c r="D495" s="738"/>
      <c r="E495" s="738"/>
      <c r="F495" s="738"/>
      <c r="G495" s="738"/>
      <c r="H495" s="738"/>
      <c r="I495" s="738"/>
      <c r="J495" s="738"/>
      <c r="K495" s="738"/>
      <c r="L495" s="738"/>
      <c r="M495" s="738"/>
      <c r="N495" s="738"/>
      <c r="O495" s="738"/>
      <c r="P495" s="738"/>
      <c r="Q495" s="738"/>
      <c r="R495" s="738"/>
      <c r="S495" s="738"/>
      <c r="T495" s="738"/>
      <c r="U495" s="738"/>
      <c r="V495" s="738"/>
      <c r="W495" s="738"/>
      <c r="X495" s="738"/>
    </row>
    <row r="496" spans="1:24">
      <c r="A496" s="738"/>
      <c r="B496" s="738"/>
      <c r="C496" s="771"/>
      <c r="D496" s="738"/>
      <c r="E496" s="738"/>
      <c r="F496" s="738"/>
      <c r="G496" s="738"/>
      <c r="H496" s="738"/>
      <c r="I496" s="738"/>
      <c r="J496" s="738"/>
      <c r="K496" s="738"/>
      <c r="L496" s="738"/>
      <c r="M496" s="738"/>
      <c r="N496" s="738"/>
      <c r="O496" s="738"/>
      <c r="P496" s="738"/>
      <c r="Q496" s="738"/>
      <c r="R496" s="738"/>
      <c r="S496" s="738"/>
      <c r="T496" s="738"/>
      <c r="U496" s="738"/>
      <c r="V496" s="738"/>
      <c r="W496" s="738"/>
      <c r="X496" s="738"/>
    </row>
    <row r="497" spans="1:24">
      <c r="A497" s="738"/>
      <c r="B497" s="738"/>
      <c r="C497" s="771"/>
      <c r="D497" s="738"/>
      <c r="E497" s="738"/>
      <c r="F497" s="738"/>
      <c r="G497" s="738"/>
      <c r="H497" s="738"/>
      <c r="I497" s="738"/>
      <c r="J497" s="738"/>
      <c r="K497" s="738"/>
      <c r="L497" s="738"/>
      <c r="M497" s="738"/>
      <c r="N497" s="738"/>
      <c r="O497" s="738"/>
      <c r="P497" s="738"/>
      <c r="Q497" s="738"/>
      <c r="R497" s="738"/>
      <c r="S497" s="738"/>
      <c r="T497" s="738"/>
      <c r="U497" s="738"/>
      <c r="V497" s="738"/>
      <c r="W497" s="738"/>
      <c r="X497" s="738"/>
    </row>
    <row r="498" spans="1:24">
      <c r="A498" s="738"/>
      <c r="B498" s="738"/>
      <c r="C498" s="771"/>
      <c r="D498" s="738"/>
      <c r="E498" s="738"/>
      <c r="F498" s="738"/>
      <c r="G498" s="738"/>
      <c r="H498" s="738"/>
      <c r="I498" s="738"/>
      <c r="J498" s="738"/>
      <c r="K498" s="738"/>
      <c r="L498" s="738"/>
      <c r="M498" s="738"/>
      <c r="N498" s="738"/>
      <c r="O498" s="738"/>
      <c r="P498" s="738"/>
      <c r="Q498" s="738"/>
      <c r="R498" s="738"/>
      <c r="S498" s="738"/>
      <c r="T498" s="738"/>
      <c r="U498" s="738"/>
      <c r="V498" s="738"/>
      <c r="W498" s="738"/>
      <c r="X498" s="738"/>
    </row>
    <row r="499" spans="1:24">
      <c r="A499" s="738"/>
      <c r="B499" s="738"/>
      <c r="C499" s="771"/>
      <c r="D499" s="738"/>
      <c r="E499" s="738"/>
      <c r="F499" s="738"/>
      <c r="G499" s="738"/>
      <c r="H499" s="738"/>
      <c r="I499" s="738"/>
      <c r="J499" s="738"/>
      <c r="K499" s="738"/>
      <c r="L499" s="738"/>
      <c r="M499" s="738"/>
      <c r="N499" s="738"/>
      <c r="O499" s="738"/>
      <c r="P499" s="738"/>
      <c r="Q499" s="738"/>
      <c r="R499" s="738"/>
      <c r="S499" s="738"/>
      <c r="T499" s="738"/>
      <c r="U499" s="738"/>
      <c r="V499" s="738"/>
      <c r="W499" s="738"/>
      <c r="X499" s="738"/>
    </row>
    <row r="500" spans="1:24">
      <c r="A500" s="738"/>
      <c r="B500" s="738"/>
      <c r="C500" s="771"/>
      <c r="D500" s="738"/>
      <c r="E500" s="738"/>
      <c r="F500" s="738"/>
      <c r="G500" s="738"/>
      <c r="H500" s="738"/>
      <c r="I500" s="738"/>
      <c r="J500" s="738"/>
      <c r="K500" s="738"/>
      <c r="L500" s="738"/>
      <c r="M500" s="738"/>
      <c r="N500" s="738"/>
      <c r="O500" s="738"/>
      <c r="P500" s="738"/>
      <c r="Q500" s="738"/>
      <c r="R500" s="738"/>
      <c r="S500" s="738"/>
      <c r="T500" s="738"/>
      <c r="U500" s="738"/>
      <c r="V500" s="738"/>
      <c r="W500" s="738"/>
      <c r="X500" s="738"/>
    </row>
    <row r="501" spans="1:24">
      <c r="A501" s="738"/>
      <c r="B501" s="738"/>
      <c r="C501" s="771"/>
      <c r="D501" s="738"/>
      <c r="E501" s="738"/>
      <c r="F501" s="738"/>
      <c r="G501" s="738"/>
      <c r="H501" s="738"/>
      <c r="I501" s="738"/>
      <c r="J501" s="738"/>
      <c r="K501" s="738"/>
      <c r="L501" s="738"/>
      <c r="M501" s="738"/>
      <c r="N501" s="738"/>
      <c r="O501" s="738"/>
      <c r="P501" s="738"/>
      <c r="Q501" s="738"/>
      <c r="R501" s="738"/>
      <c r="S501" s="738"/>
      <c r="T501" s="738"/>
      <c r="U501" s="738"/>
      <c r="V501" s="738"/>
      <c r="W501" s="738"/>
      <c r="X501" s="738"/>
    </row>
    <row r="502" spans="1:24">
      <c r="A502" s="738"/>
      <c r="B502" s="738"/>
      <c r="C502" s="771"/>
      <c r="D502" s="738"/>
      <c r="E502" s="738"/>
      <c r="F502" s="738"/>
      <c r="G502" s="738"/>
      <c r="H502" s="738"/>
      <c r="I502" s="738"/>
      <c r="J502" s="738"/>
      <c r="K502" s="738"/>
      <c r="L502" s="738"/>
      <c r="M502" s="738"/>
      <c r="N502" s="738"/>
      <c r="O502" s="738"/>
      <c r="P502" s="738"/>
      <c r="Q502" s="738"/>
      <c r="R502" s="738"/>
      <c r="S502" s="738"/>
      <c r="T502" s="738"/>
      <c r="U502" s="738"/>
      <c r="V502" s="738"/>
      <c r="W502" s="738"/>
      <c r="X502" s="738"/>
    </row>
    <row r="503" spans="1:24">
      <c r="A503" s="738"/>
      <c r="B503" s="738"/>
      <c r="C503" s="771"/>
      <c r="D503" s="738"/>
      <c r="E503" s="738"/>
      <c r="F503" s="738"/>
      <c r="G503" s="738"/>
      <c r="H503" s="738"/>
      <c r="I503" s="738"/>
      <c r="J503" s="738"/>
      <c r="K503" s="738"/>
      <c r="L503" s="738"/>
      <c r="M503" s="738"/>
      <c r="N503" s="738"/>
      <c r="O503" s="738"/>
      <c r="P503" s="738"/>
      <c r="Q503" s="738"/>
      <c r="R503" s="738"/>
      <c r="S503" s="738"/>
      <c r="T503" s="738"/>
      <c r="U503" s="738"/>
      <c r="V503" s="738"/>
      <c r="W503" s="738"/>
      <c r="X503" s="738"/>
    </row>
    <row r="504" spans="1:24">
      <c r="A504" s="738"/>
      <c r="B504" s="738"/>
      <c r="C504" s="771"/>
      <c r="D504" s="738"/>
      <c r="E504" s="738"/>
      <c r="F504" s="738"/>
      <c r="G504" s="738"/>
      <c r="H504" s="738"/>
      <c r="I504" s="738"/>
      <c r="J504" s="738"/>
      <c r="K504" s="738"/>
      <c r="L504" s="738"/>
      <c r="M504" s="738"/>
      <c r="N504" s="738"/>
      <c r="O504" s="738"/>
      <c r="P504" s="738"/>
      <c r="Q504" s="738"/>
      <c r="R504" s="738"/>
      <c r="S504" s="738"/>
      <c r="T504" s="738"/>
      <c r="U504" s="738"/>
      <c r="V504" s="738"/>
      <c r="W504" s="738"/>
      <c r="X504" s="738"/>
    </row>
    <row r="505" spans="1:24">
      <c r="A505" s="738"/>
      <c r="B505" s="738"/>
      <c r="C505" s="771"/>
      <c r="D505" s="738"/>
      <c r="E505" s="738"/>
      <c r="F505" s="738"/>
      <c r="G505" s="738"/>
      <c r="H505" s="738"/>
      <c r="I505" s="738"/>
      <c r="J505" s="738"/>
      <c r="K505" s="738"/>
      <c r="L505" s="738"/>
      <c r="M505" s="738"/>
      <c r="N505" s="738"/>
      <c r="O505" s="738"/>
      <c r="P505" s="738"/>
      <c r="Q505" s="738"/>
      <c r="R505" s="738"/>
      <c r="S505" s="738"/>
      <c r="T505" s="738"/>
      <c r="U505" s="738"/>
      <c r="V505" s="738"/>
      <c r="W505" s="738"/>
      <c r="X505" s="738"/>
    </row>
    <row r="506" spans="1:24">
      <c r="A506" s="738"/>
      <c r="B506" s="738"/>
      <c r="C506" s="771"/>
      <c r="D506" s="738"/>
      <c r="E506" s="738"/>
      <c r="F506" s="738"/>
      <c r="G506" s="738"/>
      <c r="H506" s="738"/>
      <c r="I506" s="738"/>
      <c r="J506" s="738"/>
      <c r="K506" s="738"/>
      <c r="L506" s="738"/>
      <c r="M506" s="738"/>
      <c r="N506" s="738"/>
      <c r="O506" s="738"/>
      <c r="P506" s="738"/>
      <c r="Q506" s="738"/>
      <c r="R506" s="738"/>
      <c r="S506" s="738"/>
      <c r="T506" s="738"/>
      <c r="U506" s="738"/>
      <c r="V506" s="738"/>
      <c r="W506" s="738"/>
      <c r="X506" s="738"/>
    </row>
    <row r="507" spans="1:24">
      <c r="A507" s="738"/>
      <c r="B507" s="738"/>
      <c r="C507" s="771"/>
      <c r="D507" s="738"/>
      <c r="E507" s="738"/>
      <c r="F507" s="738"/>
      <c r="G507" s="738"/>
      <c r="H507" s="738"/>
      <c r="I507" s="738"/>
      <c r="J507" s="738"/>
      <c r="K507" s="738"/>
      <c r="L507" s="738"/>
      <c r="M507" s="738"/>
      <c r="N507" s="738"/>
      <c r="O507" s="738"/>
      <c r="P507" s="738"/>
      <c r="Q507" s="738"/>
      <c r="R507" s="738"/>
      <c r="S507" s="738"/>
      <c r="T507" s="738"/>
      <c r="U507" s="738"/>
      <c r="V507" s="738"/>
      <c r="W507" s="738"/>
      <c r="X507" s="738"/>
    </row>
    <row r="508" spans="1:24">
      <c r="A508" s="738"/>
      <c r="B508" s="738"/>
      <c r="C508" s="771"/>
      <c r="D508" s="738"/>
      <c r="E508" s="738"/>
      <c r="F508" s="738"/>
      <c r="G508" s="738"/>
      <c r="H508" s="738"/>
      <c r="I508" s="738"/>
      <c r="J508" s="738"/>
      <c r="K508" s="738"/>
      <c r="L508" s="738"/>
      <c r="M508" s="738"/>
      <c r="N508" s="738"/>
      <c r="O508" s="738"/>
      <c r="P508" s="738"/>
      <c r="Q508" s="738"/>
      <c r="R508" s="738"/>
      <c r="S508" s="738"/>
      <c r="T508" s="738"/>
      <c r="U508" s="738"/>
      <c r="V508" s="738"/>
      <c r="W508" s="738"/>
      <c r="X508" s="738"/>
    </row>
    <row r="509" spans="1:24">
      <c r="A509" s="738"/>
      <c r="B509" s="738"/>
      <c r="C509" s="771"/>
      <c r="D509" s="738"/>
      <c r="E509" s="738"/>
      <c r="F509" s="738"/>
      <c r="G509" s="738"/>
      <c r="H509" s="738"/>
      <c r="I509" s="738"/>
      <c r="J509" s="738"/>
      <c r="K509" s="738"/>
      <c r="L509" s="738"/>
      <c r="M509" s="738"/>
      <c r="N509" s="738"/>
      <c r="O509" s="738"/>
      <c r="P509" s="738"/>
      <c r="Q509" s="738"/>
      <c r="R509" s="738"/>
      <c r="S509" s="738"/>
      <c r="T509" s="738"/>
      <c r="U509" s="738"/>
      <c r="V509" s="738"/>
      <c r="W509" s="738"/>
      <c r="X509" s="738"/>
    </row>
    <row r="510" spans="1:24">
      <c r="A510" s="738"/>
      <c r="B510" s="738"/>
      <c r="C510" s="771"/>
      <c r="D510" s="738"/>
      <c r="E510" s="738"/>
      <c r="F510" s="738"/>
      <c r="G510" s="738"/>
      <c r="H510" s="738"/>
      <c r="I510" s="738"/>
      <c r="J510" s="738"/>
      <c r="K510" s="738"/>
      <c r="L510" s="738"/>
      <c r="M510" s="738"/>
      <c r="N510" s="738"/>
      <c r="O510" s="738"/>
      <c r="P510" s="738"/>
      <c r="Q510" s="738"/>
      <c r="R510" s="738"/>
      <c r="S510" s="738"/>
      <c r="T510" s="738"/>
      <c r="U510" s="738"/>
      <c r="V510" s="738"/>
      <c r="W510" s="738"/>
      <c r="X510" s="738"/>
    </row>
    <row r="511" spans="1:24">
      <c r="A511" s="738"/>
      <c r="B511" s="738"/>
      <c r="C511" s="771"/>
      <c r="D511" s="738"/>
      <c r="E511" s="738"/>
      <c r="F511" s="738"/>
      <c r="G511" s="738"/>
      <c r="H511" s="738"/>
      <c r="I511" s="738"/>
      <c r="J511" s="738"/>
      <c r="K511" s="738"/>
      <c r="L511" s="738"/>
      <c r="M511" s="738"/>
      <c r="N511" s="738"/>
      <c r="O511" s="738"/>
      <c r="P511" s="738"/>
      <c r="Q511" s="738"/>
      <c r="R511" s="738"/>
      <c r="S511" s="738"/>
      <c r="T511" s="738"/>
      <c r="U511" s="738"/>
      <c r="V511" s="738"/>
      <c r="W511" s="738"/>
      <c r="X511" s="738"/>
    </row>
    <row r="512" spans="1:24">
      <c r="A512" s="738"/>
      <c r="B512" s="738"/>
      <c r="C512" s="771"/>
      <c r="D512" s="738"/>
      <c r="E512" s="738"/>
      <c r="F512" s="738"/>
      <c r="G512" s="738"/>
      <c r="H512" s="738"/>
      <c r="I512" s="738"/>
      <c r="J512" s="738"/>
      <c r="K512" s="738"/>
      <c r="L512" s="738"/>
      <c r="M512" s="738"/>
      <c r="N512" s="738"/>
      <c r="O512" s="738"/>
      <c r="P512" s="738"/>
      <c r="Q512" s="738"/>
      <c r="R512" s="738"/>
      <c r="S512" s="738"/>
      <c r="T512" s="738"/>
      <c r="U512" s="738"/>
      <c r="V512" s="738"/>
      <c r="W512" s="738"/>
      <c r="X512" s="738"/>
    </row>
    <row r="513" spans="1:24">
      <c r="A513" s="738"/>
      <c r="B513" s="738"/>
      <c r="C513" s="771"/>
      <c r="D513" s="738"/>
      <c r="E513" s="738"/>
      <c r="F513" s="738"/>
      <c r="G513" s="738"/>
      <c r="H513" s="738"/>
      <c r="I513" s="738"/>
      <c r="J513" s="738"/>
      <c r="K513" s="738"/>
      <c r="L513" s="738"/>
      <c r="M513" s="738"/>
      <c r="N513" s="738"/>
      <c r="O513" s="738"/>
      <c r="P513" s="738"/>
      <c r="Q513" s="738"/>
      <c r="R513" s="738"/>
      <c r="S513" s="738"/>
      <c r="T513" s="738"/>
      <c r="U513" s="738"/>
      <c r="V513" s="738"/>
      <c r="W513" s="738"/>
      <c r="X513" s="738"/>
    </row>
    <row r="514" spans="1:24">
      <c r="A514" s="738"/>
      <c r="B514" s="738"/>
      <c r="C514" s="771"/>
      <c r="D514" s="738"/>
      <c r="E514" s="738"/>
      <c r="F514" s="738"/>
      <c r="G514" s="738"/>
      <c r="H514" s="738"/>
      <c r="I514" s="738"/>
      <c r="J514" s="738"/>
      <c r="K514" s="738"/>
      <c r="L514" s="738"/>
      <c r="M514" s="738"/>
      <c r="N514" s="738"/>
      <c r="O514" s="738"/>
      <c r="P514" s="738"/>
      <c r="Q514" s="738"/>
      <c r="R514" s="738"/>
      <c r="S514" s="738"/>
      <c r="T514" s="738"/>
      <c r="U514" s="738"/>
      <c r="V514" s="738"/>
      <c r="W514" s="738"/>
      <c r="X514" s="738"/>
    </row>
    <row r="515" spans="1:24">
      <c r="A515" s="738"/>
      <c r="B515" s="738"/>
      <c r="C515" s="771"/>
      <c r="D515" s="738"/>
      <c r="E515" s="738"/>
      <c r="F515" s="738"/>
      <c r="G515" s="738"/>
      <c r="H515" s="738"/>
      <c r="I515" s="738"/>
      <c r="J515" s="738"/>
      <c r="K515" s="738"/>
      <c r="L515" s="738"/>
      <c r="M515" s="738"/>
      <c r="N515" s="738"/>
      <c r="O515" s="738"/>
      <c r="P515" s="738"/>
      <c r="Q515" s="738"/>
      <c r="R515" s="738"/>
      <c r="S515" s="738"/>
      <c r="T515" s="738"/>
      <c r="U515" s="738"/>
      <c r="V515" s="738"/>
      <c r="W515" s="738"/>
      <c r="X515" s="738"/>
    </row>
    <row r="516" spans="1:24">
      <c r="A516" s="738"/>
      <c r="B516" s="738"/>
      <c r="C516" s="771"/>
      <c r="D516" s="738"/>
      <c r="E516" s="738"/>
      <c r="F516" s="738"/>
      <c r="G516" s="738"/>
      <c r="H516" s="738"/>
      <c r="I516" s="738"/>
      <c r="J516" s="738"/>
      <c r="K516" s="738"/>
      <c r="L516" s="738"/>
      <c r="M516" s="738"/>
      <c r="N516" s="738"/>
      <c r="O516" s="738"/>
      <c r="P516" s="738"/>
      <c r="Q516" s="738"/>
      <c r="R516" s="738"/>
      <c r="S516" s="738"/>
      <c r="T516" s="738"/>
      <c r="U516" s="738"/>
      <c r="V516" s="738"/>
      <c r="W516" s="738"/>
      <c r="X516" s="738"/>
    </row>
    <row r="517" spans="1:24">
      <c r="A517" s="738"/>
      <c r="B517" s="738"/>
      <c r="C517" s="771"/>
      <c r="D517" s="738"/>
      <c r="E517" s="738"/>
      <c r="F517" s="738"/>
      <c r="G517" s="738"/>
      <c r="H517" s="738"/>
      <c r="I517" s="738"/>
      <c r="J517" s="738"/>
      <c r="K517" s="738"/>
      <c r="L517" s="738"/>
      <c r="M517" s="738"/>
      <c r="N517" s="738"/>
      <c r="O517" s="738"/>
      <c r="P517" s="738"/>
      <c r="Q517" s="738"/>
      <c r="R517" s="738"/>
      <c r="S517" s="738"/>
      <c r="T517" s="738"/>
      <c r="U517" s="738"/>
      <c r="V517" s="738"/>
      <c r="W517" s="738"/>
      <c r="X517" s="738"/>
    </row>
    <row r="518" spans="1:24">
      <c r="A518" s="738"/>
      <c r="B518" s="738"/>
      <c r="C518" s="771"/>
      <c r="D518" s="738"/>
      <c r="E518" s="738"/>
      <c r="F518" s="738"/>
      <c r="G518" s="738"/>
      <c r="H518" s="738"/>
      <c r="I518" s="738"/>
      <c r="J518" s="738"/>
      <c r="K518" s="738"/>
      <c r="L518" s="738"/>
      <c r="M518" s="738"/>
      <c r="N518" s="738"/>
      <c r="O518" s="738"/>
      <c r="P518" s="738"/>
      <c r="Q518" s="738"/>
      <c r="R518" s="738"/>
      <c r="S518" s="738"/>
      <c r="T518" s="738"/>
      <c r="U518" s="738"/>
      <c r="V518" s="738"/>
      <c r="W518" s="738"/>
      <c r="X518" s="738"/>
    </row>
    <row r="519" spans="1:24">
      <c r="A519" s="738"/>
      <c r="B519" s="738"/>
      <c r="C519" s="771"/>
      <c r="D519" s="738"/>
      <c r="E519" s="738"/>
      <c r="F519" s="738"/>
      <c r="G519" s="738"/>
      <c r="H519" s="738"/>
      <c r="I519" s="738"/>
      <c r="J519" s="738"/>
      <c r="K519" s="738"/>
      <c r="L519" s="738"/>
      <c r="M519" s="738"/>
      <c r="N519" s="738"/>
      <c r="O519" s="738"/>
      <c r="P519" s="738"/>
      <c r="Q519" s="738"/>
      <c r="R519" s="738"/>
      <c r="S519" s="738"/>
      <c r="T519" s="738"/>
      <c r="U519" s="738"/>
      <c r="V519" s="738"/>
      <c r="W519" s="738"/>
      <c r="X519" s="738"/>
    </row>
    <row r="520" spans="1:24">
      <c r="A520" s="738"/>
      <c r="B520" s="738"/>
      <c r="C520" s="771"/>
      <c r="D520" s="738"/>
      <c r="E520" s="738"/>
      <c r="F520" s="738"/>
      <c r="G520" s="738"/>
      <c r="H520" s="738"/>
      <c r="I520" s="738"/>
      <c r="J520" s="738"/>
      <c r="K520" s="738"/>
      <c r="L520" s="738"/>
      <c r="M520" s="738"/>
      <c r="N520" s="738"/>
      <c r="O520" s="738"/>
      <c r="P520" s="738"/>
      <c r="Q520" s="738"/>
      <c r="R520" s="738"/>
      <c r="S520" s="738"/>
      <c r="T520" s="738"/>
      <c r="U520" s="738"/>
      <c r="V520" s="738"/>
      <c r="W520" s="738"/>
      <c r="X520" s="738"/>
    </row>
    <row r="521" spans="1:24">
      <c r="A521" s="738"/>
      <c r="B521" s="738"/>
      <c r="C521" s="771"/>
      <c r="D521" s="738"/>
      <c r="E521" s="738"/>
      <c r="F521" s="738"/>
      <c r="G521" s="738"/>
      <c r="H521" s="738"/>
      <c r="I521" s="738"/>
      <c r="J521" s="738"/>
      <c r="K521" s="738"/>
      <c r="L521" s="738"/>
      <c r="M521" s="738"/>
      <c r="N521" s="738"/>
      <c r="O521" s="738"/>
      <c r="P521" s="738"/>
      <c r="Q521" s="738"/>
      <c r="R521" s="738"/>
      <c r="S521" s="738"/>
      <c r="T521" s="738"/>
      <c r="U521" s="738"/>
      <c r="V521" s="738"/>
      <c r="W521" s="738"/>
      <c r="X521" s="738"/>
    </row>
    <row r="522" spans="1:24">
      <c r="A522" s="738"/>
      <c r="B522" s="738"/>
      <c r="C522" s="771"/>
      <c r="D522" s="738"/>
      <c r="E522" s="738"/>
      <c r="F522" s="738"/>
      <c r="G522" s="738"/>
      <c r="H522" s="738"/>
      <c r="I522" s="738"/>
      <c r="J522" s="738"/>
      <c r="K522" s="738"/>
      <c r="L522" s="738"/>
      <c r="M522" s="738"/>
      <c r="N522" s="738"/>
      <c r="O522" s="738"/>
      <c r="P522" s="738"/>
      <c r="Q522" s="738"/>
      <c r="R522" s="738"/>
      <c r="S522" s="738"/>
      <c r="T522" s="738"/>
      <c r="U522" s="738"/>
      <c r="V522" s="738"/>
      <c r="W522" s="738"/>
      <c r="X522" s="738"/>
    </row>
    <row r="523" spans="1:24">
      <c r="A523" s="738"/>
      <c r="B523" s="738"/>
      <c r="C523" s="771"/>
      <c r="D523" s="738"/>
      <c r="E523" s="738"/>
      <c r="F523" s="738"/>
      <c r="G523" s="738"/>
      <c r="H523" s="738"/>
      <c r="I523" s="738"/>
      <c r="J523" s="738"/>
      <c r="K523" s="738"/>
      <c r="L523" s="738"/>
      <c r="M523" s="738"/>
      <c r="N523" s="738"/>
      <c r="O523" s="738"/>
      <c r="P523" s="738"/>
      <c r="Q523" s="738"/>
      <c r="R523" s="738"/>
      <c r="S523" s="738"/>
      <c r="T523" s="738"/>
      <c r="U523" s="738"/>
      <c r="V523" s="738"/>
      <c r="W523" s="738"/>
      <c r="X523" s="738"/>
    </row>
    <row r="524" spans="1:24">
      <c r="A524" s="738"/>
      <c r="B524" s="738"/>
      <c r="C524" s="771"/>
      <c r="D524" s="738"/>
      <c r="E524" s="738"/>
      <c r="F524" s="738"/>
      <c r="G524" s="738"/>
      <c r="H524" s="738"/>
      <c r="I524" s="738"/>
      <c r="J524" s="738"/>
      <c r="K524" s="738"/>
      <c r="L524" s="738"/>
      <c r="M524" s="738"/>
      <c r="N524" s="738"/>
      <c r="O524" s="738"/>
      <c r="P524" s="738"/>
      <c r="Q524" s="738"/>
      <c r="R524" s="738"/>
      <c r="S524" s="738"/>
      <c r="T524" s="738"/>
      <c r="U524" s="738"/>
      <c r="V524" s="738"/>
      <c r="W524" s="738"/>
      <c r="X524" s="738"/>
    </row>
    <row r="525" spans="1:24">
      <c r="A525" s="738"/>
      <c r="B525" s="738"/>
      <c r="C525" s="771"/>
      <c r="D525" s="738"/>
      <c r="E525" s="738"/>
      <c r="F525" s="738"/>
      <c r="G525" s="738"/>
      <c r="H525" s="738"/>
      <c r="I525" s="738"/>
      <c r="J525" s="738"/>
      <c r="K525" s="738"/>
      <c r="L525" s="738"/>
      <c r="M525" s="738"/>
      <c r="N525" s="738"/>
      <c r="O525" s="738"/>
      <c r="P525" s="738"/>
      <c r="Q525" s="738"/>
      <c r="R525" s="738"/>
      <c r="S525" s="738"/>
      <c r="T525" s="738"/>
      <c r="U525" s="738"/>
      <c r="V525" s="738"/>
      <c r="W525" s="738"/>
      <c r="X525" s="738"/>
    </row>
    <row r="526" spans="1:24">
      <c r="A526" s="738"/>
      <c r="B526" s="738"/>
      <c r="C526" s="771"/>
      <c r="D526" s="738"/>
      <c r="E526" s="738"/>
      <c r="F526" s="738"/>
      <c r="G526" s="738"/>
      <c r="H526" s="738"/>
      <c r="I526" s="738"/>
      <c r="J526" s="738"/>
      <c r="K526" s="738"/>
      <c r="L526" s="738"/>
      <c r="M526" s="738"/>
      <c r="N526" s="738"/>
      <c r="O526" s="738"/>
      <c r="P526" s="738"/>
      <c r="Q526" s="738"/>
      <c r="R526" s="738"/>
      <c r="S526" s="738"/>
      <c r="T526" s="738"/>
      <c r="U526" s="738"/>
      <c r="V526" s="738"/>
      <c r="W526" s="738"/>
      <c r="X526" s="738"/>
    </row>
    <row r="527" spans="1:24">
      <c r="A527" s="738"/>
      <c r="B527" s="738"/>
      <c r="C527" s="771"/>
      <c r="D527" s="738"/>
      <c r="E527" s="738"/>
      <c r="F527" s="738"/>
      <c r="G527" s="738"/>
      <c r="H527" s="738"/>
      <c r="I527" s="738"/>
      <c r="J527" s="738"/>
      <c r="K527" s="738"/>
      <c r="L527" s="738"/>
      <c r="M527" s="738"/>
      <c r="N527" s="738"/>
      <c r="O527" s="738"/>
      <c r="P527" s="738"/>
      <c r="Q527" s="738"/>
      <c r="R527" s="738"/>
      <c r="S527" s="738"/>
      <c r="T527" s="738"/>
      <c r="U527" s="738"/>
      <c r="V527" s="738"/>
      <c r="W527" s="738"/>
      <c r="X527" s="738"/>
    </row>
    <row r="528" spans="1:24">
      <c r="A528" s="738"/>
      <c r="B528" s="738"/>
      <c r="C528" s="771"/>
      <c r="D528" s="738"/>
      <c r="E528" s="738"/>
      <c r="F528" s="738"/>
      <c r="G528" s="738"/>
      <c r="H528" s="738"/>
      <c r="I528" s="738"/>
      <c r="J528" s="738"/>
      <c r="K528" s="738"/>
      <c r="L528" s="738"/>
      <c r="M528" s="738"/>
      <c r="N528" s="738"/>
      <c r="O528" s="738"/>
      <c r="P528" s="738"/>
      <c r="Q528" s="738"/>
      <c r="R528" s="738"/>
      <c r="S528" s="738"/>
      <c r="T528" s="738"/>
      <c r="U528" s="738"/>
      <c r="V528" s="738"/>
      <c r="W528" s="738"/>
      <c r="X528" s="738"/>
    </row>
    <row r="529" spans="1:24">
      <c r="A529" s="738"/>
      <c r="B529" s="738"/>
      <c r="C529" s="771"/>
      <c r="D529" s="738"/>
      <c r="E529" s="738"/>
      <c r="F529" s="738"/>
      <c r="G529" s="738"/>
      <c r="H529" s="738"/>
      <c r="I529" s="738"/>
      <c r="J529" s="738"/>
      <c r="K529" s="738"/>
      <c r="L529" s="738"/>
      <c r="M529" s="738"/>
      <c r="N529" s="738"/>
      <c r="O529" s="738"/>
      <c r="P529" s="738"/>
      <c r="Q529" s="738"/>
      <c r="R529" s="738"/>
      <c r="S529" s="738"/>
      <c r="T529" s="738"/>
      <c r="U529" s="738"/>
      <c r="V529" s="738"/>
      <c r="W529" s="738"/>
      <c r="X529" s="738"/>
    </row>
    <row r="530" spans="1:24">
      <c r="A530" s="738"/>
      <c r="B530" s="738"/>
      <c r="C530" s="771"/>
      <c r="D530" s="738"/>
      <c r="E530" s="738"/>
      <c r="F530" s="738"/>
      <c r="G530" s="738"/>
      <c r="H530" s="738"/>
      <c r="I530" s="738"/>
      <c r="J530" s="738"/>
      <c r="K530" s="738"/>
      <c r="L530" s="738"/>
      <c r="M530" s="738"/>
      <c r="N530" s="738"/>
      <c r="O530" s="738"/>
      <c r="P530" s="738"/>
      <c r="Q530" s="738"/>
      <c r="R530" s="738"/>
      <c r="S530" s="738"/>
      <c r="T530" s="738"/>
      <c r="U530" s="738"/>
      <c r="V530" s="738"/>
      <c r="W530" s="738"/>
      <c r="X530" s="738"/>
    </row>
    <row r="531" spans="1:24">
      <c r="A531" s="738"/>
      <c r="B531" s="738"/>
      <c r="C531" s="771"/>
      <c r="D531" s="738"/>
      <c r="E531" s="738"/>
      <c r="F531" s="738"/>
      <c r="G531" s="738"/>
      <c r="H531" s="738"/>
      <c r="I531" s="738"/>
      <c r="J531" s="738"/>
      <c r="K531" s="738"/>
      <c r="L531" s="738"/>
      <c r="M531" s="738"/>
      <c r="N531" s="738"/>
      <c r="O531" s="738"/>
      <c r="P531" s="738"/>
      <c r="Q531" s="738"/>
      <c r="R531" s="738"/>
      <c r="S531" s="738"/>
      <c r="T531" s="738"/>
      <c r="U531" s="738"/>
      <c r="V531" s="738"/>
      <c r="W531" s="738"/>
      <c r="X531" s="738"/>
    </row>
    <row r="532" spans="1:24">
      <c r="A532" s="738"/>
      <c r="B532" s="738"/>
      <c r="C532" s="771"/>
      <c r="D532" s="738"/>
      <c r="E532" s="738"/>
      <c r="F532" s="738"/>
      <c r="G532" s="738"/>
      <c r="H532" s="738"/>
      <c r="I532" s="738"/>
      <c r="J532" s="738"/>
      <c r="K532" s="738"/>
      <c r="L532" s="738"/>
      <c r="M532" s="738"/>
      <c r="N532" s="738"/>
      <c r="O532" s="738"/>
      <c r="P532" s="738"/>
      <c r="Q532" s="738"/>
      <c r="R532" s="738"/>
      <c r="S532" s="738"/>
      <c r="T532" s="738"/>
      <c r="U532" s="738"/>
      <c r="V532" s="738"/>
      <c r="W532" s="738"/>
      <c r="X532" s="738"/>
    </row>
    <row r="533" spans="1:24">
      <c r="A533" s="738"/>
      <c r="B533" s="738"/>
      <c r="C533" s="771"/>
      <c r="D533" s="738"/>
      <c r="E533" s="738"/>
      <c r="F533" s="738"/>
      <c r="G533" s="738"/>
      <c r="H533" s="738"/>
      <c r="I533" s="738"/>
      <c r="J533" s="738"/>
      <c r="K533" s="738"/>
      <c r="L533" s="738"/>
      <c r="M533" s="738"/>
      <c r="N533" s="738"/>
      <c r="O533" s="738"/>
      <c r="P533" s="738"/>
      <c r="Q533" s="738"/>
      <c r="R533" s="738"/>
      <c r="S533" s="738"/>
      <c r="T533" s="738"/>
      <c r="U533" s="738"/>
      <c r="V533" s="738"/>
      <c r="W533" s="738"/>
      <c r="X533" s="738"/>
    </row>
    <row r="534" spans="1:24">
      <c r="A534" s="738"/>
      <c r="B534" s="738"/>
      <c r="C534" s="771"/>
      <c r="D534" s="738"/>
      <c r="E534" s="738"/>
      <c r="F534" s="738"/>
      <c r="G534" s="738"/>
      <c r="H534" s="738"/>
      <c r="I534" s="738"/>
      <c r="J534" s="738"/>
      <c r="K534" s="738"/>
      <c r="L534" s="738"/>
      <c r="M534" s="738"/>
      <c r="N534" s="738"/>
      <c r="O534" s="738"/>
      <c r="P534" s="738"/>
      <c r="Q534" s="738"/>
      <c r="R534" s="738"/>
      <c r="S534" s="738"/>
      <c r="T534" s="738"/>
      <c r="U534" s="738"/>
      <c r="V534" s="738"/>
      <c r="W534" s="738"/>
      <c r="X534" s="738"/>
    </row>
    <row r="535" spans="1:24">
      <c r="A535" s="738"/>
      <c r="B535" s="738"/>
      <c r="C535" s="771"/>
      <c r="D535" s="738"/>
      <c r="E535" s="738"/>
      <c r="F535" s="738"/>
      <c r="G535" s="738"/>
      <c r="H535" s="738"/>
      <c r="I535" s="738"/>
      <c r="J535" s="738"/>
      <c r="K535" s="738"/>
      <c r="L535" s="738"/>
      <c r="M535" s="738"/>
      <c r="N535" s="738"/>
      <c r="O535" s="738"/>
      <c r="P535" s="738"/>
      <c r="Q535" s="738"/>
      <c r="R535" s="738"/>
      <c r="S535" s="738"/>
      <c r="T535" s="738"/>
      <c r="U535" s="738"/>
      <c r="V535" s="738"/>
      <c r="W535" s="738"/>
      <c r="X535" s="738"/>
    </row>
    <row r="536" spans="1:24">
      <c r="A536" s="738"/>
      <c r="B536" s="738"/>
      <c r="C536" s="771"/>
      <c r="D536" s="738"/>
      <c r="E536" s="738"/>
      <c r="F536" s="738"/>
      <c r="G536" s="738"/>
      <c r="H536" s="738"/>
      <c r="I536" s="738"/>
      <c r="J536" s="738"/>
      <c r="K536" s="738"/>
      <c r="L536" s="738"/>
      <c r="M536" s="738"/>
      <c r="N536" s="738"/>
      <c r="O536" s="738"/>
      <c r="P536" s="738"/>
      <c r="Q536" s="738"/>
      <c r="R536" s="738"/>
      <c r="S536" s="738"/>
      <c r="T536" s="738"/>
      <c r="U536" s="738"/>
      <c r="V536" s="738"/>
      <c r="W536" s="738"/>
      <c r="X536" s="738"/>
    </row>
    <row r="537" spans="1:24">
      <c r="A537" s="738"/>
      <c r="B537" s="738"/>
      <c r="C537" s="771"/>
      <c r="D537" s="738"/>
      <c r="E537" s="738"/>
      <c r="F537" s="738"/>
      <c r="G537" s="738"/>
      <c r="H537" s="738"/>
      <c r="I537" s="738"/>
      <c r="J537" s="738"/>
      <c r="K537" s="738"/>
      <c r="L537" s="738"/>
      <c r="M537" s="738"/>
      <c r="N537" s="738"/>
      <c r="O537" s="738"/>
      <c r="P537" s="738"/>
      <c r="Q537" s="738"/>
      <c r="R537" s="738"/>
      <c r="S537" s="738"/>
      <c r="T537" s="738"/>
      <c r="U537" s="738"/>
      <c r="V537" s="738"/>
      <c r="W537" s="738"/>
      <c r="X537" s="738"/>
    </row>
    <row r="538" spans="1:24">
      <c r="A538" s="738"/>
      <c r="B538" s="738"/>
      <c r="C538" s="771"/>
      <c r="D538" s="738"/>
      <c r="E538" s="738"/>
      <c r="F538" s="738"/>
      <c r="G538" s="738"/>
      <c r="H538" s="738"/>
      <c r="I538" s="738"/>
      <c r="J538" s="738"/>
      <c r="K538" s="738"/>
      <c r="L538" s="738"/>
      <c r="M538" s="738"/>
      <c r="N538" s="738"/>
      <c r="O538" s="738"/>
      <c r="P538" s="738"/>
      <c r="Q538" s="738"/>
      <c r="R538" s="738"/>
      <c r="S538" s="738"/>
      <c r="T538" s="738"/>
      <c r="U538" s="738"/>
      <c r="V538" s="738"/>
      <c r="W538" s="738"/>
      <c r="X538" s="738"/>
    </row>
    <row r="539" spans="1:24">
      <c r="A539" s="738"/>
      <c r="B539" s="738"/>
      <c r="C539" s="771"/>
      <c r="D539" s="738"/>
      <c r="E539" s="738"/>
      <c r="F539" s="738"/>
      <c r="G539" s="738"/>
      <c r="H539" s="738"/>
      <c r="I539" s="738"/>
      <c r="J539" s="738"/>
      <c r="K539" s="738"/>
      <c r="L539" s="738"/>
      <c r="M539" s="738"/>
      <c r="N539" s="738"/>
      <c r="O539" s="738"/>
      <c r="P539" s="738"/>
      <c r="Q539" s="738"/>
      <c r="R539" s="738"/>
      <c r="S539" s="738"/>
      <c r="T539" s="738"/>
      <c r="U539" s="738"/>
      <c r="V539" s="738"/>
      <c r="W539" s="738"/>
      <c r="X539" s="738"/>
    </row>
    <row r="540" spans="1:24">
      <c r="A540" s="738"/>
      <c r="B540" s="738"/>
      <c r="C540" s="771"/>
      <c r="D540" s="738"/>
      <c r="E540" s="738"/>
      <c r="F540" s="738"/>
      <c r="G540" s="738"/>
      <c r="H540" s="738"/>
      <c r="I540" s="738"/>
      <c r="J540" s="738"/>
      <c r="K540" s="738"/>
      <c r="L540" s="738"/>
      <c r="M540" s="738"/>
      <c r="N540" s="738"/>
      <c r="O540" s="738"/>
      <c r="P540" s="738"/>
      <c r="Q540" s="738"/>
      <c r="R540" s="738"/>
      <c r="S540" s="738"/>
      <c r="T540" s="738"/>
      <c r="U540" s="738"/>
      <c r="V540" s="738"/>
      <c r="W540" s="738"/>
      <c r="X540" s="738"/>
    </row>
    <row r="541" spans="1:24">
      <c r="A541" s="738"/>
      <c r="B541" s="738"/>
      <c r="C541" s="771"/>
      <c r="D541" s="738"/>
      <c r="E541" s="738"/>
      <c r="F541" s="738"/>
      <c r="G541" s="738"/>
      <c r="H541" s="738"/>
      <c r="I541" s="738"/>
      <c r="J541" s="738"/>
      <c r="K541" s="738"/>
      <c r="L541" s="738"/>
      <c r="M541" s="738"/>
      <c r="N541" s="738"/>
      <c r="O541" s="738"/>
      <c r="P541" s="738"/>
      <c r="Q541" s="738"/>
      <c r="R541" s="738"/>
      <c r="S541" s="738"/>
      <c r="T541" s="738"/>
      <c r="U541" s="738"/>
      <c r="V541" s="738"/>
      <c r="W541" s="738"/>
      <c r="X541" s="738"/>
    </row>
    <row r="542" spans="1:24">
      <c r="A542" s="738"/>
      <c r="B542" s="738"/>
      <c r="C542" s="771"/>
      <c r="D542" s="738"/>
      <c r="E542" s="738"/>
      <c r="F542" s="738"/>
      <c r="G542" s="738"/>
      <c r="H542" s="738"/>
      <c r="I542" s="738"/>
      <c r="J542" s="738"/>
      <c r="K542" s="738"/>
      <c r="L542" s="738"/>
      <c r="M542" s="738"/>
      <c r="N542" s="738"/>
      <c r="O542" s="738"/>
      <c r="P542" s="738"/>
      <c r="Q542" s="738"/>
      <c r="R542" s="738"/>
      <c r="S542" s="738"/>
      <c r="T542" s="738"/>
      <c r="U542" s="738"/>
      <c r="V542" s="738"/>
      <c r="W542" s="738"/>
      <c r="X542" s="738"/>
    </row>
    <row r="543" spans="1:24">
      <c r="A543" s="738"/>
      <c r="B543" s="738"/>
      <c r="C543" s="771"/>
      <c r="D543" s="738"/>
      <c r="E543" s="738"/>
      <c r="F543" s="738"/>
      <c r="G543" s="738"/>
      <c r="H543" s="738"/>
      <c r="I543" s="738"/>
      <c r="J543" s="738"/>
      <c r="K543" s="738"/>
      <c r="L543" s="738"/>
      <c r="M543" s="738"/>
      <c r="N543" s="738"/>
      <c r="O543" s="738"/>
      <c r="P543" s="738"/>
      <c r="Q543" s="738"/>
      <c r="R543" s="738"/>
      <c r="S543" s="738"/>
      <c r="T543" s="738"/>
      <c r="U543" s="738"/>
      <c r="V543" s="738"/>
      <c r="W543" s="738"/>
      <c r="X543" s="738"/>
    </row>
    <row r="544" spans="1:24">
      <c r="A544" s="738"/>
      <c r="B544" s="738"/>
      <c r="C544" s="771"/>
      <c r="D544" s="738"/>
      <c r="E544" s="738"/>
      <c r="F544" s="738"/>
      <c r="G544" s="738"/>
      <c r="H544" s="738"/>
      <c r="I544" s="738"/>
      <c r="J544" s="738"/>
      <c r="K544" s="738"/>
      <c r="L544" s="738"/>
      <c r="M544" s="738"/>
      <c r="N544" s="738"/>
      <c r="O544" s="738"/>
      <c r="P544" s="738"/>
      <c r="Q544" s="738"/>
      <c r="R544" s="738"/>
      <c r="S544" s="738"/>
      <c r="T544" s="738"/>
      <c r="U544" s="738"/>
      <c r="V544" s="738"/>
      <c r="W544" s="738"/>
      <c r="X544" s="738"/>
    </row>
    <row r="545" spans="1:24">
      <c r="A545" s="738"/>
      <c r="B545" s="738"/>
      <c r="C545" s="771"/>
      <c r="D545" s="738"/>
      <c r="E545" s="738"/>
      <c r="F545" s="738"/>
      <c r="G545" s="738"/>
      <c r="H545" s="738"/>
      <c r="I545" s="738"/>
      <c r="J545" s="738"/>
      <c r="K545" s="738"/>
      <c r="L545" s="738"/>
      <c r="M545" s="738"/>
      <c r="N545" s="738"/>
      <c r="O545" s="738"/>
      <c r="P545" s="738"/>
      <c r="Q545" s="738"/>
      <c r="R545" s="738"/>
      <c r="S545" s="738"/>
      <c r="T545" s="738"/>
      <c r="U545" s="738"/>
      <c r="V545" s="738"/>
      <c r="W545" s="738"/>
      <c r="X545" s="738"/>
    </row>
    <row r="546" spans="1:24">
      <c r="A546" s="738"/>
      <c r="B546" s="738"/>
      <c r="C546" s="771"/>
      <c r="D546" s="738"/>
      <c r="E546" s="738"/>
      <c r="F546" s="738"/>
      <c r="G546" s="738"/>
      <c r="H546" s="738"/>
      <c r="I546" s="738"/>
      <c r="J546" s="738"/>
      <c r="K546" s="738"/>
      <c r="L546" s="738"/>
      <c r="M546" s="738"/>
      <c r="N546" s="738"/>
      <c r="O546" s="738"/>
      <c r="P546" s="738"/>
      <c r="Q546" s="738"/>
      <c r="R546" s="738"/>
      <c r="S546" s="738"/>
      <c r="T546" s="738"/>
      <c r="U546" s="738"/>
      <c r="V546" s="738"/>
      <c r="W546" s="738"/>
      <c r="X546" s="738"/>
    </row>
    <row r="547" spans="1:24">
      <c r="A547" s="738"/>
      <c r="B547" s="738"/>
      <c r="C547" s="771"/>
      <c r="D547" s="738"/>
      <c r="E547" s="738"/>
      <c r="F547" s="738"/>
      <c r="G547" s="738"/>
      <c r="H547" s="738"/>
      <c r="I547" s="738"/>
      <c r="J547" s="738"/>
      <c r="K547" s="738"/>
      <c r="L547" s="738"/>
      <c r="M547" s="738"/>
      <c r="N547" s="738"/>
      <c r="O547" s="738"/>
      <c r="P547" s="738"/>
      <c r="Q547" s="738"/>
      <c r="R547" s="738"/>
      <c r="S547" s="738"/>
      <c r="T547" s="738"/>
      <c r="U547" s="738"/>
      <c r="V547" s="738"/>
      <c r="W547" s="738"/>
      <c r="X547" s="738"/>
    </row>
    <row r="548" spans="1:24">
      <c r="A548" s="738"/>
      <c r="B548" s="738"/>
      <c r="C548" s="771"/>
      <c r="D548" s="738"/>
      <c r="E548" s="738"/>
      <c r="F548" s="738"/>
      <c r="G548" s="738"/>
      <c r="H548" s="738"/>
      <c r="I548" s="738"/>
      <c r="J548" s="738"/>
      <c r="K548" s="738"/>
      <c r="L548" s="738"/>
      <c r="M548" s="738"/>
      <c r="N548" s="738"/>
      <c r="O548" s="738"/>
      <c r="P548" s="738"/>
      <c r="Q548" s="738"/>
      <c r="R548" s="738"/>
      <c r="S548" s="738"/>
      <c r="T548" s="738"/>
      <c r="U548" s="738"/>
      <c r="V548" s="738"/>
      <c r="W548" s="738"/>
      <c r="X548" s="738"/>
    </row>
    <row r="549" spans="1:24">
      <c r="A549" s="738"/>
      <c r="B549" s="738"/>
      <c r="C549" s="771"/>
      <c r="D549" s="738"/>
      <c r="E549" s="738"/>
      <c r="F549" s="738"/>
      <c r="G549" s="738"/>
      <c r="H549" s="738"/>
      <c r="I549" s="738"/>
      <c r="J549" s="738"/>
      <c r="K549" s="738"/>
      <c r="L549" s="738"/>
      <c r="M549" s="738"/>
      <c r="N549" s="738"/>
      <c r="O549" s="738"/>
      <c r="P549" s="738"/>
      <c r="Q549" s="738"/>
      <c r="R549" s="738"/>
      <c r="S549" s="738"/>
      <c r="T549" s="738"/>
      <c r="U549" s="738"/>
      <c r="V549" s="738"/>
      <c r="W549" s="738"/>
      <c r="X549" s="738"/>
    </row>
    <row r="550" spans="1:24">
      <c r="A550" s="738"/>
      <c r="B550" s="738"/>
      <c r="C550" s="771"/>
      <c r="D550" s="738"/>
      <c r="E550" s="738"/>
      <c r="F550" s="738"/>
      <c r="G550" s="738"/>
      <c r="H550" s="738"/>
      <c r="I550" s="738"/>
      <c r="J550" s="738"/>
      <c r="K550" s="738"/>
      <c r="L550" s="738"/>
      <c r="M550" s="738"/>
      <c r="N550" s="738"/>
      <c r="O550" s="738"/>
      <c r="P550" s="738"/>
      <c r="Q550" s="738"/>
      <c r="R550" s="738"/>
      <c r="S550" s="738"/>
      <c r="T550" s="738"/>
      <c r="U550" s="738"/>
      <c r="V550" s="738"/>
      <c r="W550" s="738"/>
      <c r="X550" s="738"/>
    </row>
    <row r="551" spans="1:24">
      <c r="A551" s="738"/>
      <c r="B551" s="738"/>
      <c r="C551" s="771"/>
      <c r="D551" s="738"/>
      <c r="E551" s="738"/>
      <c r="F551" s="738"/>
      <c r="G551" s="738"/>
      <c r="H551" s="738"/>
      <c r="I551" s="738"/>
      <c r="J551" s="738"/>
      <c r="K551" s="738"/>
      <c r="L551" s="738"/>
      <c r="M551" s="738"/>
      <c r="N551" s="738"/>
      <c r="O551" s="738"/>
      <c r="P551" s="738"/>
      <c r="Q551" s="738"/>
      <c r="R551" s="738"/>
      <c r="S551" s="738"/>
      <c r="T551" s="738"/>
      <c r="U551" s="738"/>
      <c r="V551" s="738"/>
      <c r="W551" s="738"/>
      <c r="X551" s="738"/>
    </row>
    <row r="552" spans="1:24">
      <c r="A552" s="738"/>
      <c r="B552" s="738"/>
      <c r="C552" s="771"/>
      <c r="D552" s="738"/>
      <c r="E552" s="738"/>
      <c r="F552" s="738"/>
      <c r="G552" s="738"/>
      <c r="H552" s="738"/>
      <c r="I552" s="738"/>
      <c r="J552" s="738"/>
      <c r="K552" s="738"/>
      <c r="L552" s="738"/>
      <c r="M552" s="738"/>
      <c r="N552" s="738"/>
      <c r="O552" s="738"/>
      <c r="P552" s="738"/>
      <c r="Q552" s="738"/>
      <c r="R552" s="738"/>
      <c r="S552" s="738"/>
      <c r="T552" s="738"/>
      <c r="U552" s="738"/>
      <c r="V552" s="738"/>
      <c r="W552" s="738"/>
      <c r="X552" s="738"/>
    </row>
    <row r="553" spans="1:24">
      <c r="A553" s="738"/>
      <c r="B553" s="738"/>
      <c r="C553" s="771"/>
      <c r="D553" s="738"/>
      <c r="E553" s="738"/>
      <c r="F553" s="738"/>
      <c r="G553" s="738"/>
      <c r="H553" s="738"/>
      <c r="I553" s="738"/>
      <c r="J553" s="738"/>
      <c r="K553" s="738"/>
      <c r="L553" s="738"/>
      <c r="M553" s="738"/>
      <c r="N553" s="738"/>
      <c r="O553" s="738"/>
      <c r="P553" s="738"/>
      <c r="Q553" s="738"/>
      <c r="R553" s="738"/>
      <c r="S553" s="738"/>
      <c r="T553" s="738"/>
      <c r="U553" s="738"/>
      <c r="V553" s="738"/>
      <c r="W553" s="738"/>
      <c r="X553" s="738"/>
    </row>
    <row r="554" spans="1:24">
      <c r="A554" s="738"/>
      <c r="B554" s="738"/>
      <c r="C554" s="771"/>
      <c r="D554" s="738"/>
      <c r="E554" s="738"/>
      <c r="F554" s="738"/>
      <c r="G554" s="738"/>
      <c r="H554" s="738"/>
      <c r="I554" s="738"/>
      <c r="J554" s="738"/>
      <c r="K554" s="738"/>
      <c r="L554" s="738"/>
      <c r="M554" s="738"/>
      <c r="N554" s="738"/>
      <c r="O554" s="738"/>
      <c r="P554" s="738"/>
      <c r="Q554" s="738"/>
      <c r="R554" s="738"/>
      <c r="S554" s="738"/>
      <c r="T554" s="738"/>
      <c r="U554" s="738"/>
      <c r="V554" s="738"/>
      <c r="W554" s="738"/>
      <c r="X554" s="738"/>
    </row>
    <row r="555" spans="1:24">
      <c r="A555" s="738"/>
      <c r="B555" s="738"/>
      <c r="C555" s="771"/>
      <c r="D555" s="738"/>
      <c r="E555" s="738"/>
      <c r="F555" s="738"/>
      <c r="G555" s="738"/>
      <c r="H555" s="738"/>
      <c r="I555" s="738"/>
      <c r="J555" s="738"/>
      <c r="K555" s="738"/>
      <c r="L555" s="738"/>
      <c r="M555" s="738"/>
      <c r="N555" s="738"/>
      <c r="O555" s="738"/>
      <c r="P555" s="738"/>
      <c r="Q555" s="738"/>
      <c r="R555" s="738"/>
      <c r="S555" s="738"/>
      <c r="T555" s="738"/>
      <c r="U555" s="738"/>
      <c r="V555" s="738"/>
      <c r="W555" s="738"/>
      <c r="X555" s="738"/>
    </row>
    <row r="556" spans="1:24">
      <c r="A556" s="738"/>
      <c r="B556" s="738"/>
      <c r="C556" s="771"/>
      <c r="D556" s="738"/>
      <c r="E556" s="738"/>
      <c r="F556" s="738"/>
      <c r="G556" s="738"/>
      <c r="H556" s="738"/>
      <c r="I556" s="738"/>
      <c r="J556" s="738"/>
      <c r="K556" s="738"/>
      <c r="L556" s="738"/>
      <c r="M556" s="738"/>
      <c r="N556" s="738"/>
      <c r="O556" s="738"/>
      <c r="P556" s="738"/>
      <c r="Q556" s="738"/>
      <c r="R556" s="738"/>
      <c r="S556" s="738"/>
      <c r="T556" s="738"/>
      <c r="U556" s="738"/>
      <c r="V556" s="738"/>
      <c r="W556" s="738"/>
      <c r="X556" s="738"/>
    </row>
    <row r="557" spans="1:24">
      <c r="A557" s="738"/>
      <c r="B557" s="738"/>
      <c r="C557" s="771"/>
      <c r="D557" s="738"/>
      <c r="E557" s="738"/>
      <c r="F557" s="738"/>
      <c r="G557" s="738"/>
      <c r="H557" s="738"/>
      <c r="I557" s="738"/>
      <c r="J557" s="738"/>
      <c r="K557" s="738"/>
      <c r="L557" s="738"/>
      <c r="M557" s="738"/>
      <c r="N557" s="738"/>
      <c r="O557" s="738"/>
      <c r="P557" s="738"/>
      <c r="Q557" s="738"/>
      <c r="R557" s="738"/>
      <c r="S557" s="738"/>
      <c r="T557" s="738"/>
      <c r="U557" s="738"/>
      <c r="V557" s="738"/>
      <c r="W557" s="738"/>
      <c r="X557" s="738"/>
    </row>
    <row r="558" spans="1:24">
      <c r="A558" s="738"/>
      <c r="B558" s="738"/>
      <c r="C558" s="771"/>
      <c r="D558" s="738"/>
      <c r="E558" s="738"/>
      <c r="F558" s="738"/>
      <c r="G558" s="738"/>
      <c r="H558" s="738"/>
      <c r="I558" s="738"/>
      <c r="J558" s="738"/>
      <c r="K558" s="738"/>
      <c r="L558" s="738"/>
      <c r="M558" s="738"/>
      <c r="N558" s="738"/>
      <c r="O558" s="738"/>
      <c r="P558" s="738"/>
      <c r="Q558" s="738"/>
      <c r="R558" s="738"/>
      <c r="S558" s="738"/>
      <c r="T558" s="738"/>
      <c r="U558" s="738"/>
      <c r="V558" s="738"/>
      <c r="W558" s="738"/>
      <c r="X558" s="738"/>
    </row>
    <row r="559" spans="1:24">
      <c r="A559" s="738"/>
      <c r="B559" s="738"/>
      <c r="C559" s="771"/>
      <c r="D559" s="738"/>
      <c r="E559" s="738"/>
      <c r="F559" s="738"/>
      <c r="G559" s="738"/>
      <c r="H559" s="738"/>
      <c r="I559" s="738"/>
      <c r="J559" s="738"/>
      <c r="K559" s="738"/>
      <c r="L559" s="738"/>
      <c r="M559" s="738"/>
      <c r="N559" s="738"/>
      <c r="O559" s="738"/>
      <c r="P559" s="738"/>
      <c r="Q559" s="738"/>
      <c r="R559" s="738"/>
      <c r="S559" s="738"/>
      <c r="T559" s="738"/>
      <c r="U559" s="738"/>
      <c r="V559" s="738"/>
      <c r="W559" s="738"/>
      <c r="X559" s="738"/>
    </row>
    <row r="560" spans="1:24">
      <c r="A560" s="738"/>
      <c r="B560" s="738"/>
      <c r="C560" s="771"/>
      <c r="D560" s="738"/>
      <c r="E560" s="738"/>
      <c r="F560" s="738"/>
      <c r="G560" s="738"/>
      <c r="H560" s="738"/>
      <c r="I560" s="738"/>
      <c r="J560" s="738"/>
      <c r="K560" s="738"/>
      <c r="L560" s="738"/>
      <c r="M560" s="738"/>
      <c r="N560" s="738"/>
      <c r="O560" s="738"/>
      <c r="P560" s="738"/>
      <c r="Q560" s="738"/>
      <c r="R560" s="738"/>
      <c r="S560" s="738"/>
      <c r="T560" s="738"/>
      <c r="U560" s="738"/>
      <c r="V560" s="738"/>
      <c r="W560" s="738"/>
      <c r="X560" s="738"/>
    </row>
    <row r="561" spans="1:24">
      <c r="A561" s="738"/>
      <c r="B561" s="738"/>
      <c r="C561" s="771"/>
      <c r="D561" s="738"/>
      <c r="E561" s="738"/>
      <c r="F561" s="738"/>
      <c r="G561" s="738"/>
      <c r="H561" s="738"/>
      <c r="I561" s="738"/>
      <c r="J561" s="738"/>
      <c r="K561" s="738"/>
      <c r="L561" s="738"/>
      <c r="M561" s="738"/>
      <c r="N561" s="738"/>
      <c r="O561" s="738"/>
      <c r="P561" s="738"/>
      <c r="Q561" s="738"/>
      <c r="R561" s="738"/>
      <c r="S561" s="738"/>
      <c r="T561" s="738"/>
      <c r="U561" s="738"/>
      <c r="V561" s="738"/>
      <c r="W561" s="738"/>
      <c r="X561" s="738"/>
    </row>
    <row r="562" spans="1:24">
      <c r="A562" s="738"/>
      <c r="B562" s="738"/>
      <c r="C562" s="771"/>
      <c r="D562" s="738"/>
      <c r="E562" s="738"/>
      <c r="F562" s="738"/>
      <c r="G562" s="738"/>
      <c r="H562" s="738"/>
      <c r="I562" s="738"/>
      <c r="J562" s="738"/>
      <c r="K562" s="738"/>
      <c r="L562" s="738"/>
      <c r="M562" s="738"/>
      <c r="N562" s="738"/>
      <c r="O562" s="738"/>
      <c r="P562" s="738"/>
      <c r="Q562" s="738"/>
      <c r="R562" s="738"/>
      <c r="S562" s="738"/>
      <c r="T562" s="738"/>
      <c r="U562" s="738"/>
      <c r="V562" s="738"/>
      <c r="W562" s="738"/>
      <c r="X562" s="738"/>
    </row>
    <row r="563" spans="1:24">
      <c r="A563" s="738"/>
      <c r="B563" s="738"/>
      <c r="C563" s="771"/>
      <c r="D563" s="738"/>
      <c r="E563" s="738"/>
      <c r="F563" s="738"/>
      <c r="G563" s="738"/>
      <c r="H563" s="738"/>
      <c r="I563" s="738"/>
      <c r="J563" s="738"/>
      <c r="K563" s="738"/>
      <c r="L563" s="738"/>
      <c r="M563" s="738"/>
      <c r="N563" s="738"/>
      <c r="O563" s="738"/>
      <c r="P563" s="738"/>
      <c r="Q563" s="738"/>
      <c r="R563" s="738"/>
      <c r="S563" s="738"/>
      <c r="T563" s="738"/>
      <c r="U563" s="738"/>
      <c r="V563" s="738"/>
      <c r="W563" s="738"/>
      <c r="X563" s="738"/>
    </row>
    <row r="564" spans="1:24">
      <c r="A564" s="738"/>
      <c r="B564" s="738"/>
      <c r="C564" s="771"/>
      <c r="D564" s="738"/>
      <c r="E564" s="738"/>
      <c r="F564" s="738"/>
      <c r="G564" s="738"/>
      <c r="H564" s="738"/>
      <c r="I564" s="738"/>
      <c r="J564" s="738"/>
      <c r="K564" s="738"/>
      <c r="L564" s="738"/>
      <c r="M564" s="738"/>
      <c r="N564" s="738"/>
      <c r="O564" s="738"/>
      <c r="P564" s="738"/>
      <c r="Q564" s="738"/>
      <c r="R564" s="738"/>
      <c r="S564" s="738"/>
      <c r="T564" s="738"/>
      <c r="U564" s="738"/>
      <c r="V564" s="738"/>
      <c r="W564" s="738"/>
      <c r="X564" s="738"/>
    </row>
    <row r="565" spans="1:24">
      <c r="A565" s="738"/>
      <c r="B565" s="738"/>
      <c r="C565" s="771"/>
      <c r="D565" s="738"/>
      <c r="E565" s="738"/>
      <c r="F565" s="738"/>
      <c r="G565" s="738"/>
      <c r="H565" s="738"/>
      <c r="I565" s="738"/>
      <c r="J565" s="738"/>
      <c r="K565" s="738"/>
      <c r="L565" s="738"/>
      <c r="M565" s="738"/>
      <c r="N565" s="738"/>
      <c r="O565" s="738"/>
      <c r="P565" s="738"/>
      <c r="Q565" s="738"/>
      <c r="R565" s="738"/>
      <c r="S565" s="738"/>
      <c r="T565" s="738"/>
      <c r="U565" s="738"/>
      <c r="V565" s="738"/>
      <c r="W565" s="738"/>
      <c r="X565" s="738"/>
    </row>
    <row r="566" spans="1:24">
      <c r="A566" s="738"/>
      <c r="B566" s="738"/>
      <c r="C566" s="771"/>
      <c r="D566" s="738"/>
      <c r="E566" s="738"/>
      <c r="F566" s="738"/>
      <c r="G566" s="738"/>
      <c r="H566" s="738"/>
      <c r="I566" s="738"/>
      <c r="J566" s="738"/>
      <c r="K566" s="738"/>
      <c r="L566" s="738"/>
      <c r="M566" s="738"/>
      <c r="N566" s="738"/>
      <c r="O566" s="738"/>
      <c r="P566" s="738"/>
      <c r="Q566" s="738"/>
      <c r="R566" s="738"/>
      <c r="S566" s="738"/>
      <c r="T566" s="738"/>
      <c r="U566" s="738"/>
      <c r="V566" s="738"/>
      <c r="W566" s="738"/>
      <c r="X566" s="738"/>
    </row>
    <row r="567" spans="1:24">
      <c r="A567" s="738"/>
      <c r="B567" s="738"/>
      <c r="C567" s="771"/>
      <c r="D567" s="738"/>
      <c r="E567" s="738"/>
      <c r="F567" s="738"/>
      <c r="G567" s="738"/>
      <c r="H567" s="738"/>
      <c r="I567" s="738"/>
      <c r="J567" s="738"/>
      <c r="K567" s="738"/>
      <c r="L567" s="738"/>
      <c r="M567" s="738"/>
      <c r="N567" s="738"/>
      <c r="O567" s="738"/>
      <c r="P567" s="738"/>
      <c r="Q567" s="738"/>
      <c r="R567" s="738"/>
      <c r="S567" s="738"/>
      <c r="T567" s="738"/>
      <c r="U567" s="738"/>
      <c r="V567" s="738"/>
      <c r="W567" s="738"/>
      <c r="X567" s="738"/>
    </row>
    <row r="568" spans="1:24">
      <c r="A568" s="738"/>
      <c r="B568" s="738"/>
      <c r="C568" s="771"/>
      <c r="D568" s="738"/>
      <c r="E568" s="738"/>
      <c r="F568" s="738"/>
      <c r="G568" s="738"/>
      <c r="H568" s="738"/>
      <c r="I568" s="738"/>
      <c r="J568" s="738"/>
      <c r="K568" s="738"/>
      <c r="L568" s="738"/>
      <c r="M568" s="738"/>
      <c r="N568" s="738"/>
      <c r="O568" s="738"/>
      <c r="P568" s="738"/>
      <c r="Q568" s="738"/>
      <c r="R568" s="738"/>
      <c r="S568" s="738"/>
      <c r="T568" s="738"/>
      <c r="U568" s="738"/>
      <c r="V568" s="738"/>
      <c r="W568" s="738"/>
      <c r="X568" s="738"/>
    </row>
    <row r="569" spans="1:24">
      <c r="A569" s="738"/>
      <c r="B569" s="738"/>
      <c r="C569" s="771"/>
      <c r="D569" s="738"/>
      <c r="E569" s="738"/>
      <c r="F569" s="738"/>
      <c r="G569" s="738"/>
      <c r="H569" s="738"/>
      <c r="I569" s="738"/>
      <c r="J569" s="738"/>
      <c r="K569" s="738"/>
      <c r="L569" s="738"/>
      <c r="M569" s="738"/>
      <c r="N569" s="738"/>
      <c r="O569" s="738"/>
      <c r="P569" s="738"/>
      <c r="Q569" s="738"/>
      <c r="R569" s="738"/>
      <c r="S569" s="738"/>
      <c r="T569" s="738"/>
      <c r="U569" s="738"/>
      <c r="V569" s="738"/>
      <c r="W569" s="738"/>
      <c r="X569" s="738"/>
    </row>
    <row r="570" spans="1:24">
      <c r="A570" s="738"/>
      <c r="B570" s="738"/>
      <c r="C570" s="771"/>
      <c r="D570" s="738"/>
      <c r="E570" s="738"/>
      <c r="F570" s="738"/>
      <c r="G570" s="738"/>
      <c r="H570" s="738"/>
      <c r="I570" s="738"/>
      <c r="J570" s="738"/>
      <c r="K570" s="738"/>
      <c r="L570" s="738"/>
      <c r="M570" s="738"/>
      <c r="N570" s="738"/>
      <c r="O570" s="738"/>
      <c r="P570" s="738"/>
      <c r="Q570" s="738"/>
      <c r="R570" s="738"/>
      <c r="S570" s="738"/>
      <c r="T570" s="738"/>
      <c r="U570" s="738"/>
      <c r="V570" s="738"/>
      <c r="W570" s="738"/>
      <c r="X570" s="738"/>
    </row>
    <row r="571" spans="1:24">
      <c r="A571" s="738"/>
      <c r="B571" s="738"/>
      <c r="C571" s="771"/>
      <c r="D571" s="738"/>
      <c r="E571" s="738"/>
      <c r="F571" s="738"/>
      <c r="G571" s="738"/>
      <c r="H571" s="738"/>
      <c r="I571" s="738"/>
      <c r="J571" s="738"/>
      <c r="K571" s="738"/>
      <c r="L571" s="738"/>
      <c r="M571" s="738"/>
      <c r="N571" s="738"/>
      <c r="O571" s="738"/>
      <c r="P571" s="738"/>
      <c r="Q571" s="738"/>
      <c r="R571" s="738"/>
      <c r="S571" s="738"/>
      <c r="T571" s="738"/>
      <c r="U571" s="738"/>
      <c r="V571" s="738"/>
      <c r="W571" s="738"/>
      <c r="X571" s="738"/>
    </row>
    <row r="572" spans="1:24">
      <c r="A572" s="738"/>
      <c r="B572" s="738"/>
      <c r="C572" s="771"/>
      <c r="D572" s="738"/>
      <c r="E572" s="738"/>
      <c r="F572" s="738"/>
      <c r="G572" s="738"/>
      <c r="H572" s="738"/>
      <c r="I572" s="738"/>
      <c r="J572" s="738"/>
      <c r="K572" s="738"/>
      <c r="L572" s="738"/>
      <c r="M572" s="738"/>
      <c r="N572" s="738"/>
      <c r="O572" s="738"/>
      <c r="P572" s="738"/>
      <c r="Q572" s="738"/>
      <c r="R572" s="738"/>
      <c r="S572" s="738"/>
      <c r="T572" s="738"/>
      <c r="U572" s="738"/>
      <c r="V572" s="738"/>
      <c r="W572" s="738"/>
      <c r="X572" s="738"/>
    </row>
    <row r="573" spans="1:24">
      <c r="A573" s="738"/>
      <c r="B573" s="738"/>
      <c r="C573" s="771"/>
      <c r="D573" s="738"/>
      <c r="E573" s="738"/>
      <c r="F573" s="738"/>
      <c r="G573" s="738"/>
      <c r="H573" s="738"/>
      <c r="I573" s="738"/>
      <c r="J573" s="738"/>
      <c r="K573" s="738"/>
      <c r="L573" s="738"/>
      <c r="M573" s="738"/>
      <c r="N573" s="738"/>
      <c r="O573" s="738"/>
      <c r="P573" s="738"/>
      <c r="Q573" s="738"/>
      <c r="R573" s="738"/>
      <c r="S573" s="738"/>
      <c r="T573" s="738"/>
      <c r="U573" s="738"/>
      <c r="V573" s="738"/>
      <c r="W573" s="738"/>
      <c r="X573" s="738"/>
    </row>
    <row r="574" spans="1:24">
      <c r="A574" s="738"/>
      <c r="B574" s="738"/>
      <c r="C574" s="771"/>
      <c r="D574" s="738"/>
      <c r="E574" s="738"/>
      <c r="F574" s="738"/>
      <c r="G574" s="738"/>
      <c r="H574" s="738"/>
      <c r="I574" s="738"/>
      <c r="J574" s="738"/>
      <c r="K574" s="738"/>
      <c r="L574" s="738"/>
      <c r="M574" s="738"/>
      <c r="N574" s="738"/>
      <c r="O574" s="738"/>
      <c r="P574" s="738"/>
      <c r="Q574" s="738"/>
      <c r="R574" s="738"/>
      <c r="S574" s="738"/>
      <c r="T574" s="738"/>
      <c r="U574" s="738"/>
      <c r="V574" s="738"/>
      <c r="W574" s="738"/>
      <c r="X574" s="738"/>
    </row>
    <row r="575" spans="1:24">
      <c r="A575" s="738"/>
      <c r="B575" s="738"/>
      <c r="C575" s="771"/>
      <c r="D575" s="738"/>
      <c r="E575" s="738"/>
      <c r="F575" s="738"/>
      <c r="G575" s="738"/>
      <c r="H575" s="738"/>
      <c r="I575" s="738"/>
      <c r="J575" s="738"/>
      <c r="K575" s="738"/>
      <c r="L575" s="738"/>
      <c r="M575" s="738"/>
      <c r="N575" s="738"/>
      <c r="O575" s="738"/>
      <c r="P575" s="738"/>
      <c r="Q575" s="738"/>
      <c r="R575" s="738"/>
      <c r="S575" s="738"/>
      <c r="T575" s="738"/>
      <c r="U575" s="738"/>
      <c r="V575" s="738"/>
      <c r="W575" s="738"/>
      <c r="X575" s="738"/>
    </row>
    <row r="576" spans="1:24">
      <c r="A576" s="738"/>
      <c r="B576" s="738"/>
      <c r="C576" s="771"/>
      <c r="D576" s="738"/>
      <c r="E576" s="738"/>
      <c r="F576" s="738"/>
      <c r="G576" s="738"/>
      <c r="H576" s="738"/>
      <c r="I576" s="738"/>
      <c r="J576" s="738"/>
      <c r="K576" s="738"/>
      <c r="L576" s="738"/>
      <c r="M576" s="738"/>
      <c r="N576" s="738"/>
      <c r="O576" s="738"/>
      <c r="P576" s="738"/>
      <c r="Q576" s="738"/>
      <c r="R576" s="738"/>
      <c r="S576" s="738"/>
      <c r="T576" s="738"/>
      <c r="U576" s="738"/>
      <c r="V576" s="738"/>
      <c r="W576" s="738"/>
      <c r="X576" s="738"/>
    </row>
    <row r="577" spans="1:24">
      <c r="A577" s="738"/>
      <c r="B577" s="738"/>
      <c r="C577" s="771"/>
      <c r="D577" s="738"/>
      <c r="E577" s="738"/>
      <c r="F577" s="738"/>
      <c r="G577" s="738"/>
      <c r="H577" s="738"/>
      <c r="I577" s="738"/>
      <c r="J577" s="738"/>
      <c r="K577" s="738"/>
      <c r="L577" s="738"/>
      <c r="M577" s="738"/>
      <c r="N577" s="738"/>
      <c r="O577" s="738"/>
      <c r="P577" s="738"/>
      <c r="Q577" s="738"/>
      <c r="R577" s="738"/>
      <c r="S577" s="738"/>
      <c r="T577" s="738"/>
      <c r="U577" s="738"/>
      <c r="V577" s="738"/>
      <c r="W577" s="738"/>
      <c r="X577" s="738"/>
    </row>
    <row r="578" spans="1:24">
      <c r="A578" s="738"/>
      <c r="B578" s="738"/>
      <c r="C578" s="771"/>
      <c r="D578" s="738"/>
      <c r="E578" s="738"/>
      <c r="F578" s="738"/>
      <c r="G578" s="738"/>
      <c r="H578" s="738"/>
      <c r="I578" s="738"/>
      <c r="J578" s="738"/>
      <c r="K578" s="738"/>
      <c r="L578" s="738"/>
      <c r="M578" s="738"/>
      <c r="N578" s="738"/>
      <c r="O578" s="738"/>
      <c r="P578" s="738"/>
      <c r="Q578" s="738"/>
      <c r="R578" s="738"/>
      <c r="S578" s="738"/>
      <c r="T578" s="738"/>
      <c r="U578" s="738"/>
      <c r="V578" s="738"/>
      <c r="W578" s="738"/>
      <c r="X578" s="738"/>
    </row>
    <row r="579" spans="1:24">
      <c r="A579" s="738"/>
      <c r="B579" s="738"/>
      <c r="C579" s="771"/>
      <c r="D579" s="738"/>
      <c r="E579" s="738"/>
      <c r="F579" s="738"/>
      <c r="G579" s="738"/>
      <c r="H579" s="738"/>
      <c r="I579" s="738"/>
      <c r="J579" s="738"/>
      <c r="K579" s="738"/>
      <c r="L579" s="738"/>
      <c r="M579" s="738"/>
      <c r="N579" s="738"/>
      <c r="O579" s="738"/>
      <c r="P579" s="738"/>
      <c r="Q579" s="738"/>
      <c r="R579" s="738"/>
      <c r="S579" s="738"/>
      <c r="T579" s="738"/>
      <c r="U579" s="738"/>
      <c r="V579" s="738"/>
      <c r="W579" s="738"/>
      <c r="X579" s="738"/>
    </row>
    <row r="580" spans="1:24">
      <c r="A580" s="738"/>
      <c r="B580" s="738"/>
      <c r="C580" s="771"/>
      <c r="D580" s="738"/>
      <c r="E580" s="738"/>
      <c r="F580" s="738"/>
      <c r="G580" s="738"/>
      <c r="H580" s="738"/>
      <c r="I580" s="738"/>
      <c r="J580" s="738"/>
      <c r="K580" s="738"/>
      <c r="L580" s="738"/>
      <c r="M580" s="738"/>
      <c r="N580" s="738"/>
      <c r="O580" s="738"/>
      <c r="P580" s="738"/>
      <c r="Q580" s="738"/>
      <c r="R580" s="738"/>
      <c r="S580" s="738"/>
      <c r="T580" s="738"/>
      <c r="U580" s="738"/>
      <c r="V580" s="738"/>
      <c r="W580" s="738"/>
      <c r="X580" s="738"/>
    </row>
    <row r="581" spans="1:24">
      <c r="A581" s="738"/>
      <c r="B581" s="738"/>
      <c r="C581" s="771"/>
      <c r="D581" s="738"/>
      <c r="E581" s="738"/>
      <c r="F581" s="738"/>
      <c r="G581" s="738"/>
      <c r="H581" s="738"/>
      <c r="I581" s="738"/>
      <c r="J581" s="738"/>
      <c r="K581" s="738"/>
      <c r="L581" s="738"/>
      <c r="M581" s="738"/>
      <c r="N581" s="738"/>
      <c r="O581" s="738"/>
      <c r="P581" s="738"/>
      <c r="Q581" s="738"/>
      <c r="R581" s="738"/>
      <c r="S581" s="738"/>
      <c r="T581" s="738"/>
      <c r="U581" s="738"/>
      <c r="V581" s="738"/>
      <c r="W581" s="738"/>
      <c r="X581" s="738"/>
    </row>
    <row r="582" spans="1:24">
      <c r="A582" s="738"/>
      <c r="B582" s="738"/>
      <c r="C582" s="771"/>
      <c r="D582" s="738"/>
      <c r="E582" s="738"/>
      <c r="F582" s="738"/>
      <c r="G582" s="738"/>
      <c r="H582" s="738"/>
      <c r="I582" s="738"/>
      <c r="J582" s="738"/>
      <c r="K582" s="738"/>
      <c r="L582" s="738"/>
      <c r="M582" s="738"/>
      <c r="N582" s="738"/>
      <c r="O582" s="738"/>
      <c r="P582" s="738"/>
      <c r="Q582" s="738"/>
      <c r="R582" s="738"/>
      <c r="S582" s="738"/>
      <c r="T582" s="738"/>
      <c r="U582" s="738"/>
      <c r="V582" s="738"/>
      <c r="W582" s="738"/>
      <c r="X582" s="738"/>
    </row>
    <row r="583" spans="1:24">
      <c r="A583" s="738"/>
      <c r="B583" s="738"/>
      <c r="C583" s="771"/>
      <c r="D583" s="738"/>
      <c r="E583" s="738"/>
      <c r="F583" s="738"/>
      <c r="G583" s="738"/>
      <c r="H583" s="738"/>
      <c r="I583" s="738"/>
      <c r="J583" s="738"/>
      <c r="K583" s="738"/>
      <c r="L583" s="738"/>
      <c r="M583" s="738"/>
      <c r="N583" s="738"/>
      <c r="O583" s="738"/>
      <c r="P583" s="738"/>
      <c r="Q583" s="738"/>
      <c r="R583" s="738"/>
      <c r="S583" s="738"/>
      <c r="T583" s="738"/>
      <c r="U583" s="738"/>
      <c r="V583" s="738"/>
      <c r="W583" s="738"/>
      <c r="X583" s="738"/>
    </row>
    <row r="584" spans="1:24">
      <c r="A584" s="738"/>
      <c r="B584" s="738"/>
      <c r="C584" s="771"/>
      <c r="D584" s="738"/>
      <c r="E584" s="738"/>
      <c r="F584" s="738"/>
      <c r="G584" s="738"/>
      <c r="H584" s="738"/>
      <c r="I584" s="738"/>
      <c r="J584" s="738"/>
      <c r="K584" s="738"/>
      <c r="L584" s="738"/>
      <c r="M584" s="738"/>
      <c r="N584" s="738"/>
      <c r="O584" s="738"/>
      <c r="P584" s="738"/>
      <c r="Q584" s="738"/>
      <c r="R584" s="738"/>
      <c r="S584" s="738"/>
      <c r="T584" s="738"/>
      <c r="U584" s="738"/>
      <c r="V584" s="738"/>
      <c r="W584" s="738"/>
      <c r="X584" s="738"/>
    </row>
    <row r="585" spans="1:24">
      <c r="A585" s="738"/>
      <c r="B585" s="738"/>
      <c r="C585" s="771"/>
      <c r="D585" s="738"/>
      <c r="E585" s="738"/>
      <c r="F585" s="738"/>
      <c r="G585" s="738"/>
      <c r="H585" s="738"/>
      <c r="I585" s="738"/>
      <c r="J585" s="738"/>
      <c r="K585" s="738"/>
      <c r="L585" s="738"/>
      <c r="M585" s="738"/>
      <c r="N585" s="738"/>
      <c r="O585" s="738"/>
      <c r="P585" s="738"/>
      <c r="Q585" s="738"/>
      <c r="R585" s="738"/>
      <c r="S585" s="738"/>
      <c r="T585" s="738"/>
      <c r="U585" s="738"/>
      <c r="V585" s="738"/>
      <c r="W585" s="738"/>
      <c r="X585" s="738"/>
    </row>
    <row r="586" spans="1:24">
      <c r="A586" s="738"/>
      <c r="B586" s="738"/>
      <c r="C586" s="771"/>
      <c r="D586" s="738"/>
      <c r="E586" s="738"/>
      <c r="F586" s="738"/>
      <c r="G586" s="738"/>
      <c r="H586" s="738"/>
      <c r="I586" s="738"/>
      <c r="J586" s="738"/>
      <c r="K586" s="738"/>
      <c r="L586" s="738"/>
      <c r="M586" s="738"/>
      <c r="N586" s="738"/>
      <c r="O586" s="738"/>
      <c r="P586" s="738"/>
      <c r="Q586" s="738"/>
      <c r="R586" s="738"/>
      <c r="S586" s="738"/>
      <c r="T586" s="738"/>
      <c r="U586" s="738"/>
      <c r="V586" s="738"/>
      <c r="W586" s="738"/>
      <c r="X586" s="738"/>
    </row>
    <row r="587" spans="1:24">
      <c r="A587" s="738"/>
      <c r="B587" s="738"/>
      <c r="C587" s="771"/>
      <c r="D587" s="738"/>
      <c r="E587" s="738"/>
      <c r="F587" s="738"/>
      <c r="G587" s="738"/>
      <c r="H587" s="738"/>
      <c r="I587" s="738"/>
      <c r="J587" s="738"/>
      <c r="K587" s="738"/>
      <c r="L587" s="738"/>
      <c r="M587" s="738"/>
      <c r="N587" s="738"/>
      <c r="O587" s="738"/>
      <c r="P587" s="738"/>
      <c r="Q587" s="738"/>
      <c r="R587" s="738"/>
      <c r="S587" s="738"/>
      <c r="T587" s="738"/>
      <c r="U587" s="738"/>
      <c r="V587" s="738"/>
      <c r="W587" s="738"/>
      <c r="X587" s="738"/>
    </row>
    <row r="588" spans="1:24">
      <c r="A588" s="738"/>
      <c r="B588" s="738"/>
      <c r="C588" s="771"/>
      <c r="D588" s="738"/>
      <c r="E588" s="738"/>
      <c r="F588" s="738"/>
      <c r="G588" s="738"/>
      <c r="H588" s="738"/>
      <c r="I588" s="738"/>
      <c r="J588" s="738"/>
      <c r="K588" s="738"/>
      <c r="L588" s="738"/>
      <c r="M588" s="738"/>
      <c r="N588" s="738"/>
      <c r="O588" s="738"/>
      <c r="P588" s="738"/>
      <c r="Q588" s="738"/>
      <c r="R588" s="738"/>
      <c r="S588" s="738"/>
      <c r="T588" s="738"/>
      <c r="U588" s="738"/>
      <c r="V588" s="738"/>
      <c r="W588" s="738"/>
      <c r="X588" s="738"/>
    </row>
    <row r="589" spans="1:24">
      <c r="A589" s="738"/>
      <c r="B589" s="738"/>
      <c r="C589" s="771"/>
      <c r="D589" s="738"/>
      <c r="E589" s="738"/>
      <c r="F589" s="738"/>
      <c r="G589" s="738"/>
      <c r="H589" s="738"/>
      <c r="I589" s="738"/>
      <c r="J589" s="738"/>
      <c r="K589" s="738"/>
      <c r="L589" s="738"/>
      <c r="M589" s="738"/>
      <c r="N589" s="738"/>
      <c r="O589" s="738"/>
      <c r="P589" s="738"/>
      <c r="Q589" s="738"/>
      <c r="R589" s="738"/>
      <c r="S589" s="738"/>
      <c r="T589" s="738"/>
      <c r="U589" s="738"/>
      <c r="V589" s="738"/>
      <c r="W589" s="738"/>
      <c r="X589" s="738"/>
    </row>
    <row r="590" spans="1:24">
      <c r="A590" s="738"/>
      <c r="B590" s="738"/>
      <c r="C590" s="771"/>
      <c r="D590" s="738"/>
      <c r="E590" s="738"/>
      <c r="F590" s="738"/>
      <c r="G590" s="738"/>
      <c r="H590" s="738"/>
      <c r="I590" s="738"/>
      <c r="J590" s="738"/>
      <c r="K590" s="738"/>
      <c r="L590" s="738"/>
      <c r="M590" s="738"/>
      <c r="N590" s="738"/>
      <c r="O590" s="738"/>
      <c r="P590" s="738"/>
      <c r="Q590" s="738"/>
      <c r="R590" s="738"/>
      <c r="S590" s="738"/>
      <c r="T590" s="738"/>
      <c r="U590" s="738"/>
      <c r="V590" s="738"/>
      <c r="W590" s="738"/>
      <c r="X590" s="738"/>
    </row>
    <row r="591" spans="1:24">
      <c r="A591" s="738"/>
      <c r="B591" s="738"/>
      <c r="C591" s="771"/>
      <c r="D591" s="738"/>
      <c r="E591" s="738"/>
      <c r="F591" s="738"/>
      <c r="G591" s="738"/>
      <c r="H591" s="738"/>
      <c r="I591" s="738"/>
      <c r="J591" s="738"/>
      <c r="K591" s="738"/>
      <c r="L591" s="738"/>
      <c r="M591" s="738"/>
      <c r="N591" s="738"/>
      <c r="O591" s="738"/>
      <c r="P591" s="738"/>
      <c r="Q591" s="738"/>
      <c r="R591" s="738"/>
      <c r="S591" s="738"/>
      <c r="T591" s="738"/>
      <c r="U591" s="738"/>
      <c r="V591" s="738"/>
      <c r="W591" s="738"/>
      <c r="X591" s="738"/>
    </row>
    <row r="592" spans="1:24">
      <c r="A592" s="738"/>
      <c r="B592" s="738"/>
      <c r="C592" s="771"/>
      <c r="D592" s="738"/>
      <c r="E592" s="738"/>
      <c r="F592" s="738"/>
      <c r="G592" s="738"/>
      <c r="H592" s="738"/>
      <c r="I592" s="738"/>
      <c r="J592" s="738"/>
      <c r="K592" s="738"/>
      <c r="L592" s="738"/>
      <c r="M592" s="738"/>
      <c r="N592" s="738"/>
      <c r="O592" s="738"/>
      <c r="P592" s="738"/>
      <c r="Q592" s="738"/>
      <c r="R592" s="738"/>
      <c r="S592" s="738"/>
      <c r="T592" s="738"/>
      <c r="U592" s="738"/>
      <c r="V592" s="738"/>
      <c r="W592" s="738"/>
      <c r="X592" s="738"/>
    </row>
    <row r="593" spans="1:24">
      <c r="A593" s="738"/>
      <c r="B593" s="738"/>
      <c r="C593" s="771"/>
      <c r="D593" s="738"/>
      <c r="E593" s="738"/>
      <c r="F593" s="738"/>
      <c r="G593" s="738"/>
      <c r="H593" s="738"/>
      <c r="I593" s="738"/>
      <c r="J593" s="738"/>
      <c r="K593" s="738"/>
      <c r="L593" s="738"/>
      <c r="M593" s="738"/>
      <c r="N593" s="738"/>
      <c r="O593" s="738"/>
      <c r="P593" s="738"/>
      <c r="Q593" s="738"/>
      <c r="R593" s="738"/>
      <c r="S593" s="738"/>
      <c r="T593" s="738"/>
      <c r="U593" s="738"/>
      <c r="V593" s="738"/>
      <c r="W593" s="738"/>
      <c r="X593" s="738"/>
    </row>
    <row r="594" spans="1:24">
      <c r="A594" s="738"/>
      <c r="B594" s="738"/>
      <c r="C594" s="771"/>
      <c r="D594" s="738"/>
      <c r="E594" s="738"/>
      <c r="F594" s="738"/>
      <c r="G594" s="738"/>
      <c r="H594" s="738"/>
      <c r="I594" s="738"/>
      <c r="J594" s="738"/>
      <c r="K594" s="738"/>
      <c r="L594" s="738"/>
      <c r="M594" s="738"/>
      <c r="N594" s="738"/>
      <c r="O594" s="738"/>
      <c r="P594" s="738"/>
      <c r="Q594" s="738"/>
      <c r="R594" s="738"/>
      <c r="S594" s="738"/>
      <c r="T594" s="738"/>
      <c r="U594" s="738"/>
      <c r="V594" s="738"/>
      <c r="W594" s="738"/>
      <c r="X594" s="738"/>
    </row>
    <row r="595" spans="1:24">
      <c r="A595" s="738"/>
      <c r="B595" s="738"/>
      <c r="C595" s="771"/>
      <c r="D595" s="738"/>
      <c r="E595" s="738"/>
      <c r="F595" s="738"/>
      <c r="G595" s="738"/>
      <c r="H595" s="738"/>
      <c r="I595" s="738"/>
      <c r="J595" s="738"/>
      <c r="K595" s="738"/>
      <c r="L595" s="738"/>
      <c r="M595" s="738"/>
      <c r="N595" s="738"/>
      <c r="O595" s="738"/>
      <c r="P595" s="738"/>
      <c r="Q595" s="738"/>
      <c r="R595" s="738"/>
      <c r="S595" s="738"/>
      <c r="T595" s="738"/>
      <c r="U595" s="738"/>
      <c r="V595" s="738"/>
      <c r="W595" s="738"/>
      <c r="X595" s="738"/>
    </row>
    <row r="596" spans="1:24">
      <c r="A596" s="738"/>
      <c r="B596" s="738"/>
      <c r="C596" s="771"/>
      <c r="D596" s="738"/>
      <c r="E596" s="738"/>
      <c r="F596" s="738"/>
      <c r="G596" s="738"/>
      <c r="H596" s="738"/>
      <c r="I596" s="738"/>
      <c r="J596" s="738"/>
      <c r="K596" s="738"/>
      <c r="L596" s="738"/>
      <c r="M596" s="738"/>
      <c r="N596" s="738"/>
      <c r="O596" s="738"/>
      <c r="P596" s="738"/>
      <c r="Q596" s="738"/>
      <c r="R596" s="738"/>
      <c r="S596" s="738"/>
      <c r="T596" s="738"/>
      <c r="U596" s="738"/>
      <c r="V596" s="738"/>
      <c r="W596" s="738"/>
      <c r="X596" s="738"/>
    </row>
    <row r="597" spans="1:24">
      <c r="A597" s="738"/>
      <c r="B597" s="738"/>
      <c r="C597" s="771"/>
      <c r="D597" s="738"/>
      <c r="E597" s="738"/>
      <c r="F597" s="738"/>
      <c r="G597" s="738"/>
      <c r="H597" s="738"/>
      <c r="I597" s="738"/>
      <c r="J597" s="738"/>
      <c r="K597" s="738"/>
      <c r="L597" s="738"/>
      <c r="M597" s="738"/>
      <c r="N597" s="738"/>
      <c r="O597" s="738"/>
      <c r="P597" s="738"/>
      <c r="Q597" s="738"/>
      <c r="R597" s="738"/>
      <c r="S597" s="738"/>
      <c r="T597" s="738"/>
      <c r="U597" s="738"/>
      <c r="V597" s="738"/>
      <c r="W597" s="738"/>
      <c r="X597" s="738"/>
    </row>
    <row r="598" spans="1:24">
      <c r="A598" s="738"/>
      <c r="B598" s="738"/>
      <c r="C598" s="771"/>
      <c r="D598" s="738"/>
      <c r="E598" s="738"/>
      <c r="F598" s="738"/>
      <c r="G598" s="738"/>
      <c r="H598" s="738"/>
      <c r="I598" s="738"/>
      <c r="J598" s="738"/>
      <c r="K598" s="738"/>
      <c r="L598" s="738"/>
      <c r="M598" s="738"/>
      <c r="N598" s="738"/>
      <c r="O598" s="738"/>
      <c r="P598" s="738"/>
      <c r="Q598" s="738"/>
      <c r="R598" s="738"/>
      <c r="S598" s="738"/>
      <c r="T598" s="738"/>
      <c r="U598" s="738"/>
      <c r="V598" s="738"/>
      <c r="W598" s="738"/>
      <c r="X598" s="738"/>
    </row>
    <row r="599" spans="1:24">
      <c r="A599" s="738"/>
      <c r="B599" s="738"/>
      <c r="C599" s="771"/>
      <c r="D599" s="738"/>
      <c r="E599" s="738"/>
      <c r="F599" s="738"/>
      <c r="G599" s="738"/>
      <c r="H599" s="738"/>
      <c r="I599" s="738"/>
      <c r="J599" s="738"/>
      <c r="K599" s="738"/>
      <c r="L599" s="738"/>
      <c r="M599" s="738"/>
      <c r="N599" s="738"/>
      <c r="O599" s="738"/>
      <c r="P599" s="738"/>
      <c r="Q599" s="738"/>
      <c r="R599" s="738"/>
      <c r="S599" s="738"/>
      <c r="T599" s="738"/>
      <c r="U599" s="738"/>
      <c r="V599" s="738"/>
      <c r="W599" s="738"/>
      <c r="X599" s="738"/>
    </row>
    <row r="600" spans="1:24">
      <c r="A600" s="738"/>
      <c r="B600" s="738"/>
      <c r="C600" s="771"/>
      <c r="D600" s="738"/>
      <c r="E600" s="738"/>
      <c r="F600" s="738"/>
      <c r="G600" s="738"/>
      <c r="H600" s="738"/>
      <c r="I600" s="738"/>
      <c r="J600" s="738"/>
      <c r="K600" s="738"/>
      <c r="L600" s="738"/>
      <c r="M600" s="738"/>
      <c r="N600" s="738"/>
      <c r="O600" s="738"/>
      <c r="P600" s="738"/>
      <c r="Q600" s="738"/>
      <c r="R600" s="738"/>
      <c r="S600" s="738"/>
      <c r="T600" s="738"/>
      <c r="U600" s="738"/>
      <c r="V600" s="738"/>
      <c r="W600" s="738"/>
      <c r="X600" s="738"/>
    </row>
    <row r="601" spans="1:24">
      <c r="A601" s="738"/>
      <c r="B601" s="738"/>
      <c r="C601" s="771"/>
      <c r="D601" s="738"/>
      <c r="E601" s="738"/>
      <c r="F601" s="738"/>
      <c r="G601" s="738"/>
      <c r="H601" s="738"/>
      <c r="I601" s="738"/>
      <c r="J601" s="738"/>
      <c r="K601" s="738"/>
      <c r="L601" s="738"/>
      <c r="M601" s="738"/>
      <c r="N601" s="738"/>
      <c r="O601" s="738"/>
      <c r="P601" s="738"/>
      <c r="Q601" s="738"/>
      <c r="R601" s="738"/>
      <c r="S601" s="738"/>
      <c r="T601" s="738"/>
      <c r="U601" s="738"/>
      <c r="V601" s="738"/>
      <c r="W601" s="738"/>
      <c r="X601" s="738"/>
    </row>
    <row r="602" spans="1:24">
      <c r="A602" s="738"/>
      <c r="B602" s="738"/>
      <c r="C602" s="771"/>
      <c r="D602" s="738"/>
      <c r="E602" s="738"/>
      <c r="F602" s="738"/>
      <c r="G602" s="738"/>
      <c r="H602" s="738"/>
      <c r="I602" s="738"/>
      <c r="J602" s="738"/>
      <c r="K602" s="738"/>
      <c r="L602" s="738"/>
      <c r="M602" s="738"/>
      <c r="N602" s="738"/>
      <c r="O602" s="738"/>
      <c r="P602" s="738"/>
      <c r="Q602" s="738"/>
      <c r="R602" s="738"/>
      <c r="S602" s="738"/>
      <c r="T602" s="738"/>
      <c r="U602" s="738"/>
      <c r="V602" s="738"/>
      <c r="W602" s="738"/>
      <c r="X602" s="738"/>
    </row>
    <row r="603" spans="1:24">
      <c r="A603" s="738"/>
      <c r="B603" s="738"/>
      <c r="C603" s="771"/>
      <c r="D603" s="738"/>
      <c r="E603" s="738"/>
      <c r="F603" s="738"/>
      <c r="G603" s="738"/>
      <c r="H603" s="738"/>
      <c r="I603" s="738"/>
      <c r="J603" s="738"/>
      <c r="K603" s="738"/>
      <c r="L603" s="738"/>
      <c r="M603" s="738"/>
      <c r="N603" s="738"/>
      <c r="O603" s="738"/>
      <c r="P603" s="738"/>
      <c r="Q603" s="738"/>
      <c r="R603" s="738"/>
      <c r="S603" s="738"/>
      <c r="T603" s="738"/>
      <c r="U603" s="738"/>
      <c r="V603" s="738"/>
      <c r="W603" s="738"/>
      <c r="X603" s="738"/>
    </row>
    <row r="604" spans="1:24">
      <c r="A604" s="738"/>
      <c r="B604" s="738"/>
      <c r="C604" s="771"/>
      <c r="D604" s="738"/>
      <c r="E604" s="738"/>
      <c r="F604" s="738"/>
      <c r="G604" s="738"/>
      <c r="H604" s="738"/>
      <c r="I604" s="738"/>
      <c r="J604" s="738"/>
      <c r="K604" s="738"/>
      <c r="L604" s="738"/>
      <c r="M604" s="738"/>
      <c r="N604" s="738"/>
      <c r="O604" s="738"/>
      <c r="P604" s="738"/>
      <c r="Q604" s="738"/>
      <c r="R604" s="738"/>
      <c r="S604" s="738"/>
      <c r="T604" s="738"/>
      <c r="U604" s="738"/>
      <c r="V604" s="738"/>
      <c r="W604" s="738"/>
      <c r="X604" s="738"/>
    </row>
    <row r="605" spans="1:24">
      <c r="A605" s="738"/>
      <c r="B605" s="738"/>
      <c r="C605" s="771"/>
      <c r="D605" s="738"/>
      <c r="E605" s="738"/>
      <c r="F605" s="738"/>
      <c r="G605" s="738"/>
      <c r="H605" s="738"/>
      <c r="I605" s="738"/>
      <c r="J605" s="738"/>
      <c r="K605" s="738"/>
      <c r="L605" s="738"/>
      <c r="M605" s="738"/>
      <c r="N605" s="738"/>
      <c r="O605" s="738"/>
      <c r="P605" s="738"/>
      <c r="Q605" s="738"/>
      <c r="R605" s="738"/>
      <c r="S605" s="738"/>
      <c r="T605" s="738"/>
      <c r="U605" s="738"/>
      <c r="V605" s="738"/>
      <c r="W605" s="738"/>
      <c r="X605" s="738"/>
    </row>
    <row r="606" spans="1:24">
      <c r="A606" s="738"/>
      <c r="B606" s="738"/>
      <c r="C606" s="771"/>
      <c r="D606" s="738"/>
      <c r="E606" s="738"/>
      <c r="F606" s="738"/>
      <c r="G606" s="738"/>
      <c r="H606" s="738"/>
      <c r="I606" s="738"/>
      <c r="J606" s="738"/>
      <c r="K606" s="738"/>
      <c r="L606" s="738"/>
      <c r="M606" s="738"/>
      <c r="N606" s="738"/>
      <c r="O606" s="738"/>
      <c r="P606" s="738"/>
      <c r="Q606" s="738"/>
      <c r="R606" s="738"/>
      <c r="S606" s="738"/>
      <c r="T606" s="738"/>
      <c r="U606" s="738"/>
      <c r="V606" s="738"/>
      <c r="W606" s="738"/>
      <c r="X606" s="738"/>
    </row>
    <row r="607" spans="1:24">
      <c r="A607" s="738"/>
      <c r="B607" s="738"/>
      <c r="C607" s="771"/>
      <c r="D607" s="738"/>
      <c r="E607" s="738"/>
      <c r="F607" s="738"/>
      <c r="G607" s="738"/>
      <c r="H607" s="738"/>
      <c r="I607" s="738"/>
      <c r="J607" s="738"/>
      <c r="K607" s="738"/>
      <c r="L607" s="738"/>
      <c r="M607" s="738"/>
      <c r="N607" s="738"/>
      <c r="O607" s="738"/>
      <c r="P607" s="738"/>
      <c r="Q607" s="738"/>
      <c r="R607" s="738"/>
      <c r="S607" s="738"/>
      <c r="T607" s="738"/>
      <c r="U607" s="738"/>
      <c r="V607" s="738"/>
      <c r="W607" s="738"/>
      <c r="X607" s="738"/>
    </row>
    <row r="608" spans="1:24">
      <c r="A608" s="738"/>
      <c r="B608" s="738"/>
      <c r="C608" s="771"/>
      <c r="D608" s="738"/>
      <c r="E608" s="738"/>
      <c r="F608" s="738"/>
      <c r="G608" s="738"/>
      <c r="H608" s="738"/>
      <c r="I608" s="738"/>
      <c r="J608" s="738"/>
      <c r="K608" s="738"/>
      <c r="L608" s="738"/>
      <c r="M608" s="738"/>
      <c r="N608" s="738"/>
      <c r="O608" s="738"/>
      <c r="P608" s="738"/>
      <c r="Q608" s="738"/>
      <c r="R608" s="738"/>
      <c r="S608" s="738"/>
      <c r="T608" s="738"/>
      <c r="U608" s="738"/>
      <c r="V608" s="738"/>
      <c r="W608" s="738"/>
      <c r="X608" s="738"/>
    </row>
    <row r="609" spans="1:24">
      <c r="A609" s="738"/>
      <c r="B609" s="738"/>
      <c r="C609" s="771"/>
      <c r="D609" s="738"/>
      <c r="E609" s="738"/>
      <c r="F609" s="738"/>
      <c r="G609" s="738"/>
      <c r="H609" s="738"/>
      <c r="I609" s="738"/>
      <c r="J609" s="738"/>
      <c r="K609" s="738"/>
      <c r="L609" s="738"/>
      <c r="M609" s="738"/>
      <c r="N609" s="738"/>
      <c r="O609" s="738"/>
      <c r="P609" s="738"/>
      <c r="Q609" s="738"/>
      <c r="R609" s="738"/>
      <c r="S609" s="738"/>
      <c r="T609" s="738"/>
      <c r="U609" s="738"/>
      <c r="V609" s="738"/>
      <c r="W609" s="738"/>
      <c r="X609" s="738"/>
    </row>
    <row r="610" spans="1:24">
      <c r="A610" s="738"/>
      <c r="B610" s="738"/>
      <c r="C610" s="771"/>
      <c r="D610" s="738"/>
      <c r="E610" s="738"/>
      <c r="F610" s="738"/>
      <c r="G610" s="738"/>
      <c r="H610" s="738"/>
      <c r="I610" s="738"/>
      <c r="J610" s="738"/>
      <c r="K610" s="738"/>
      <c r="L610" s="738"/>
      <c r="M610" s="738"/>
      <c r="N610" s="738"/>
      <c r="O610" s="738"/>
      <c r="P610" s="738"/>
      <c r="Q610" s="738"/>
      <c r="R610" s="738"/>
      <c r="S610" s="738"/>
      <c r="T610" s="738"/>
      <c r="U610" s="738"/>
      <c r="V610" s="738"/>
      <c r="W610" s="738"/>
      <c r="X610" s="738"/>
    </row>
    <row r="611" spans="1:24">
      <c r="A611" s="738"/>
      <c r="B611" s="738"/>
      <c r="C611" s="771"/>
      <c r="D611" s="738"/>
      <c r="E611" s="738"/>
      <c r="F611" s="738"/>
      <c r="G611" s="738"/>
      <c r="H611" s="738"/>
      <c r="I611" s="738"/>
      <c r="J611" s="738"/>
      <c r="K611" s="738"/>
      <c r="L611" s="738"/>
      <c r="M611" s="738"/>
      <c r="N611" s="738"/>
      <c r="O611" s="738"/>
      <c r="P611" s="738"/>
      <c r="Q611" s="738"/>
      <c r="R611" s="738"/>
      <c r="S611" s="738"/>
      <c r="T611" s="738"/>
      <c r="U611" s="738"/>
      <c r="V611" s="738"/>
      <c r="W611" s="738"/>
      <c r="X611" s="738"/>
    </row>
    <row r="612" spans="1:24">
      <c r="A612" s="738"/>
      <c r="B612" s="738"/>
      <c r="C612" s="771"/>
      <c r="D612" s="738"/>
      <c r="E612" s="738"/>
      <c r="F612" s="738"/>
      <c r="G612" s="738"/>
      <c r="H612" s="738"/>
      <c r="I612" s="738"/>
      <c r="J612" s="738"/>
      <c r="K612" s="738"/>
      <c r="L612" s="738"/>
      <c r="M612" s="738"/>
      <c r="N612" s="738"/>
      <c r="O612" s="738"/>
      <c r="P612" s="738"/>
      <c r="Q612" s="738"/>
      <c r="R612" s="738"/>
      <c r="S612" s="738"/>
      <c r="T612" s="738"/>
      <c r="U612" s="738"/>
      <c r="V612" s="738"/>
      <c r="W612" s="738"/>
      <c r="X612" s="738"/>
    </row>
    <row r="613" spans="1:24">
      <c r="A613" s="738"/>
      <c r="B613" s="738"/>
      <c r="C613" s="771"/>
      <c r="D613" s="738"/>
      <c r="E613" s="738"/>
      <c r="F613" s="738"/>
      <c r="G613" s="738"/>
      <c r="H613" s="738"/>
      <c r="I613" s="738"/>
      <c r="J613" s="738"/>
      <c r="K613" s="738"/>
      <c r="L613" s="738"/>
      <c r="M613" s="738"/>
      <c r="N613" s="738"/>
      <c r="O613" s="738"/>
      <c r="P613" s="738"/>
      <c r="Q613" s="738"/>
      <c r="R613" s="738"/>
      <c r="S613" s="738"/>
      <c r="T613" s="738"/>
      <c r="U613" s="738"/>
      <c r="V613" s="738"/>
      <c r="W613" s="738"/>
      <c r="X613" s="738"/>
    </row>
    <row r="614" spans="1:24">
      <c r="A614" s="738"/>
      <c r="B614" s="738"/>
      <c r="C614" s="771"/>
      <c r="D614" s="738"/>
      <c r="E614" s="738"/>
      <c r="F614" s="738"/>
      <c r="G614" s="738"/>
      <c r="H614" s="738"/>
      <c r="I614" s="738"/>
      <c r="J614" s="738"/>
      <c r="K614" s="738"/>
      <c r="L614" s="738"/>
      <c r="M614" s="738"/>
      <c r="N614" s="738"/>
      <c r="O614" s="738"/>
      <c r="P614" s="738"/>
      <c r="Q614" s="738"/>
      <c r="R614" s="738"/>
      <c r="S614" s="738"/>
      <c r="T614" s="738"/>
      <c r="U614" s="738"/>
      <c r="V614" s="738"/>
      <c r="W614" s="738"/>
      <c r="X614" s="738"/>
    </row>
    <row r="615" spans="1:24">
      <c r="A615" s="738"/>
      <c r="B615" s="738"/>
      <c r="C615" s="771"/>
      <c r="D615" s="738"/>
      <c r="E615" s="738"/>
      <c r="F615" s="738"/>
      <c r="G615" s="738"/>
      <c r="H615" s="738"/>
      <c r="I615" s="738"/>
      <c r="J615" s="738"/>
      <c r="K615" s="738"/>
      <c r="L615" s="738"/>
      <c r="M615" s="738"/>
      <c r="N615" s="738"/>
      <c r="O615" s="738"/>
      <c r="P615" s="738"/>
      <c r="Q615" s="738"/>
      <c r="R615" s="738"/>
      <c r="S615" s="738"/>
      <c r="T615" s="738"/>
      <c r="U615" s="738"/>
      <c r="V615" s="738"/>
      <c r="W615" s="738"/>
      <c r="X615" s="738"/>
    </row>
    <row r="616" spans="1:24">
      <c r="A616" s="738"/>
      <c r="B616" s="738"/>
      <c r="C616" s="771"/>
      <c r="D616" s="738"/>
      <c r="E616" s="738"/>
      <c r="F616" s="738"/>
      <c r="G616" s="738"/>
      <c r="H616" s="738"/>
      <c r="I616" s="738"/>
      <c r="J616" s="738"/>
      <c r="K616" s="738"/>
      <c r="L616" s="738"/>
      <c r="M616" s="738"/>
      <c r="N616" s="738"/>
      <c r="O616" s="738"/>
      <c r="P616" s="738"/>
      <c r="Q616" s="738"/>
      <c r="R616" s="738"/>
      <c r="S616" s="738"/>
      <c r="T616" s="738"/>
      <c r="U616" s="738"/>
      <c r="V616" s="738"/>
      <c r="W616" s="738"/>
      <c r="X616" s="738"/>
    </row>
    <row r="617" spans="1:24">
      <c r="A617" s="738"/>
      <c r="B617" s="738"/>
      <c r="C617" s="771"/>
      <c r="D617" s="738"/>
      <c r="E617" s="738"/>
      <c r="F617" s="738"/>
      <c r="G617" s="738"/>
      <c r="H617" s="738"/>
      <c r="I617" s="738"/>
      <c r="J617" s="738"/>
      <c r="K617" s="738"/>
      <c r="L617" s="738"/>
      <c r="M617" s="738"/>
      <c r="N617" s="738"/>
      <c r="O617" s="738"/>
      <c r="P617" s="738"/>
      <c r="Q617" s="738"/>
      <c r="R617" s="738"/>
      <c r="S617" s="738"/>
      <c r="T617" s="738"/>
      <c r="U617" s="738"/>
      <c r="V617" s="738"/>
      <c r="W617" s="738"/>
      <c r="X617" s="738"/>
    </row>
    <row r="618" spans="1:24">
      <c r="A618" s="738"/>
      <c r="B618" s="738"/>
      <c r="C618" s="771"/>
      <c r="D618" s="738"/>
      <c r="E618" s="738"/>
      <c r="F618" s="738"/>
      <c r="G618" s="738"/>
      <c r="H618" s="738"/>
      <c r="I618" s="738"/>
      <c r="J618" s="738"/>
      <c r="K618" s="738"/>
      <c r="L618" s="738"/>
      <c r="M618" s="738"/>
      <c r="N618" s="738"/>
      <c r="O618" s="738"/>
      <c r="P618" s="738"/>
      <c r="Q618" s="738"/>
      <c r="R618" s="738"/>
      <c r="S618" s="738"/>
      <c r="T618" s="738"/>
      <c r="U618" s="738"/>
      <c r="V618" s="738"/>
      <c r="W618" s="738"/>
      <c r="X618" s="738"/>
    </row>
    <row r="619" spans="1:24">
      <c r="A619" s="738"/>
      <c r="B619" s="738"/>
      <c r="C619" s="771"/>
      <c r="D619" s="738"/>
      <c r="E619" s="738"/>
      <c r="F619" s="738"/>
      <c r="G619" s="738"/>
      <c r="H619" s="738"/>
      <c r="I619" s="738"/>
      <c r="J619" s="738"/>
      <c r="K619" s="738"/>
      <c r="L619" s="738"/>
      <c r="M619" s="738"/>
      <c r="N619" s="738"/>
      <c r="O619" s="738"/>
      <c r="P619" s="738"/>
      <c r="Q619" s="738"/>
      <c r="R619" s="738"/>
      <c r="S619" s="738"/>
      <c r="T619" s="738"/>
      <c r="U619" s="738"/>
      <c r="V619" s="738"/>
      <c r="W619" s="738"/>
      <c r="X619" s="738"/>
    </row>
    <row r="620" spans="1:24">
      <c r="A620" s="738"/>
      <c r="B620" s="738"/>
      <c r="C620" s="771"/>
      <c r="D620" s="738"/>
      <c r="E620" s="738"/>
      <c r="F620" s="738"/>
      <c r="G620" s="738"/>
      <c r="H620" s="738"/>
      <c r="I620" s="738"/>
      <c r="J620" s="738"/>
      <c r="K620" s="738"/>
      <c r="L620" s="738"/>
      <c r="M620" s="738"/>
      <c r="N620" s="738"/>
      <c r="O620" s="738"/>
      <c r="P620" s="738"/>
      <c r="Q620" s="738"/>
      <c r="R620" s="738"/>
      <c r="S620" s="738"/>
      <c r="T620" s="738"/>
      <c r="U620" s="738"/>
      <c r="V620" s="738"/>
      <c r="W620" s="738"/>
      <c r="X620" s="738"/>
    </row>
    <row r="621" spans="1:24">
      <c r="A621" s="738"/>
      <c r="B621" s="738"/>
      <c r="C621" s="771"/>
      <c r="D621" s="738"/>
      <c r="E621" s="738"/>
      <c r="F621" s="738"/>
      <c r="G621" s="738"/>
      <c r="H621" s="738"/>
      <c r="I621" s="738"/>
      <c r="J621" s="738"/>
      <c r="K621" s="738"/>
      <c r="L621" s="738"/>
      <c r="M621" s="738"/>
      <c r="N621" s="738"/>
      <c r="O621" s="738"/>
      <c r="P621" s="738"/>
      <c r="Q621" s="738"/>
      <c r="R621" s="738"/>
      <c r="S621" s="738"/>
      <c r="T621" s="738"/>
      <c r="U621" s="738"/>
      <c r="V621" s="738"/>
      <c r="W621" s="738"/>
      <c r="X621" s="738"/>
    </row>
    <row r="622" spans="1:24">
      <c r="A622" s="738"/>
      <c r="B622" s="738"/>
      <c r="C622" s="771"/>
      <c r="D622" s="738"/>
      <c r="E622" s="738"/>
      <c r="F622" s="738"/>
      <c r="G622" s="738"/>
      <c r="H622" s="738"/>
      <c r="I622" s="738"/>
      <c r="J622" s="738"/>
      <c r="K622" s="738"/>
      <c r="L622" s="738"/>
      <c r="M622" s="738"/>
      <c r="N622" s="738"/>
      <c r="O622" s="738"/>
      <c r="P622" s="738"/>
      <c r="Q622" s="738"/>
      <c r="R622" s="738"/>
      <c r="S622" s="738"/>
      <c r="T622" s="738"/>
      <c r="U622" s="738"/>
      <c r="V622" s="738"/>
      <c r="W622" s="738"/>
      <c r="X622" s="738"/>
    </row>
    <row r="623" spans="1:24">
      <c r="A623" s="738"/>
      <c r="B623" s="738"/>
      <c r="C623" s="771"/>
      <c r="D623" s="738"/>
      <c r="E623" s="738"/>
      <c r="F623" s="738"/>
      <c r="G623" s="738"/>
      <c r="H623" s="738"/>
      <c r="I623" s="738"/>
      <c r="J623" s="738"/>
      <c r="K623" s="738"/>
      <c r="L623" s="738"/>
      <c r="M623" s="738"/>
      <c r="N623" s="738"/>
      <c r="O623" s="738"/>
      <c r="P623" s="738"/>
      <c r="Q623" s="738"/>
      <c r="R623" s="738"/>
      <c r="S623" s="738"/>
      <c r="T623" s="738"/>
      <c r="U623" s="738"/>
      <c r="V623" s="738"/>
      <c r="W623" s="738"/>
      <c r="X623" s="738"/>
    </row>
    <row r="624" spans="1:24">
      <c r="A624" s="738"/>
      <c r="B624" s="738"/>
      <c r="C624" s="771"/>
      <c r="D624" s="738"/>
      <c r="E624" s="738"/>
      <c r="F624" s="738"/>
      <c r="G624" s="738"/>
      <c r="H624" s="738"/>
      <c r="I624" s="738"/>
      <c r="J624" s="738"/>
      <c r="K624" s="738"/>
      <c r="L624" s="738"/>
      <c r="M624" s="738"/>
      <c r="N624" s="738"/>
      <c r="O624" s="738"/>
      <c r="P624" s="738"/>
      <c r="Q624" s="738"/>
      <c r="R624" s="738"/>
      <c r="S624" s="738"/>
      <c r="T624" s="738"/>
      <c r="U624" s="738"/>
      <c r="V624" s="738"/>
      <c r="W624" s="738"/>
      <c r="X624" s="738"/>
    </row>
    <row r="625" spans="1:24">
      <c r="A625" s="738"/>
      <c r="B625" s="738"/>
      <c r="C625" s="771"/>
      <c r="D625" s="738"/>
      <c r="E625" s="738"/>
      <c r="F625" s="738"/>
      <c r="G625" s="738"/>
      <c r="H625" s="738"/>
      <c r="I625" s="738"/>
      <c r="J625" s="738"/>
      <c r="K625" s="738"/>
      <c r="L625" s="738"/>
      <c r="M625" s="738"/>
      <c r="N625" s="738"/>
      <c r="O625" s="738"/>
      <c r="P625" s="738"/>
      <c r="Q625" s="738"/>
      <c r="R625" s="738"/>
      <c r="S625" s="738"/>
      <c r="T625" s="738"/>
      <c r="U625" s="738"/>
      <c r="V625" s="738"/>
      <c r="W625" s="738"/>
      <c r="X625" s="738"/>
    </row>
    <row r="626" spans="1:24">
      <c r="A626" s="738"/>
      <c r="B626" s="738"/>
      <c r="C626" s="771"/>
      <c r="D626" s="738"/>
      <c r="E626" s="738"/>
      <c r="F626" s="738"/>
      <c r="G626" s="738"/>
      <c r="H626" s="738"/>
      <c r="I626" s="738"/>
      <c r="J626" s="738"/>
      <c r="K626" s="738"/>
      <c r="L626" s="738"/>
      <c r="M626" s="738"/>
      <c r="N626" s="738"/>
      <c r="O626" s="738"/>
      <c r="P626" s="738"/>
      <c r="Q626" s="738"/>
      <c r="R626" s="738"/>
      <c r="S626" s="738"/>
      <c r="T626" s="738"/>
      <c r="U626" s="738"/>
      <c r="V626" s="738"/>
      <c r="W626" s="738"/>
      <c r="X626" s="738"/>
    </row>
    <row r="627" spans="1:24">
      <c r="A627" s="738"/>
      <c r="B627" s="738"/>
      <c r="C627" s="771"/>
      <c r="D627" s="738"/>
      <c r="E627" s="738"/>
      <c r="F627" s="738"/>
      <c r="G627" s="738"/>
      <c r="H627" s="738"/>
      <c r="I627" s="738"/>
      <c r="J627" s="738"/>
      <c r="K627" s="738"/>
      <c r="L627" s="738"/>
      <c r="M627" s="738"/>
      <c r="N627" s="738"/>
      <c r="O627" s="738"/>
      <c r="P627" s="738"/>
      <c r="Q627" s="738"/>
      <c r="R627" s="738"/>
      <c r="S627" s="738"/>
      <c r="T627" s="738"/>
      <c r="U627" s="738"/>
      <c r="V627" s="738"/>
      <c r="W627" s="738"/>
      <c r="X627" s="738"/>
    </row>
    <row r="628" spans="1:24">
      <c r="A628" s="738"/>
      <c r="B628" s="738"/>
      <c r="C628" s="771"/>
      <c r="D628" s="738"/>
      <c r="E628" s="738"/>
      <c r="F628" s="738"/>
      <c r="G628" s="738"/>
      <c r="H628" s="738"/>
      <c r="I628" s="738"/>
      <c r="J628" s="738"/>
      <c r="K628" s="738"/>
      <c r="L628" s="738"/>
      <c r="M628" s="738"/>
      <c r="N628" s="738"/>
      <c r="O628" s="738"/>
      <c r="P628" s="738"/>
      <c r="Q628" s="738"/>
      <c r="R628" s="738"/>
      <c r="S628" s="738"/>
      <c r="T628" s="738"/>
      <c r="U628" s="738"/>
      <c r="V628" s="738"/>
      <c r="W628" s="738"/>
      <c r="X628" s="738"/>
    </row>
    <row r="629" spans="1:24">
      <c r="A629" s="738"/>
      <c r="B629" s="738"/>
      <c r="C629" s="771"/>
      <c r="D629" s="738"/>
      <c r="E629" s="738"/>
      <c r="F629" s="738"/>
      <c r="G629" s="738"/>
      <c r="H629" s="738"/>
      <c r="I629" s="738"/>
      <c r="J629" s="738"/>
      <c r="K629" s="738"/>
      <c r="L629" s="738"/>
      <c r="M629" s="738"/>
      <c r="N629" s="738"/>
      <c r="O629" s="738"/>
      <c r="P629" s="738"/>
      <c r="Q629" s="738"/>
      <c r="R629" s="738"/>
      <c r="S629" s="738"/>
      <c r="T629" s="738"/>
      <c r="U629" s="738"/>
      <c r="V629" s="738"/>
      <c r="W629" s="738"/>
      <c r="X629" s="738"/>
    </row>
    <row r="630" spans="1:24">
      <c r="A630" s="738"/>
      <c r="B630" s="738"/>
      <c r="C630" s="771"/>
      <c r="D630" s="738"/>
      <c r="E630" s="738"/>
      <c r="F630" s="738"/>
      <c r="G630" s="738"/>
      <c r="H630" s="738"/>
      <c r="I630" s="738"/>
      <c r="J630" s="738"/>
      <c r="K630" s="738"/>
      <c r="L630" s="738"/>
      <c r="M630" s="738"/>
      <c r="N630" s="738"/>
      <c r="O630" s="738"/>
      <c r="P630" s="738"/>
      <c r="Q630" s="738"/>
      <c r="R630" s="738"/>
      <c r="S630" s="738"/>
      <c r="T630" s="738"/>
      <c r="U630" s="738"/>
      <c r="V630" s="738"/>
      <c r="W630" s="738"/>
      <c r="X630" s="738"/>
    </row>
    <row r="631" spans="1:24">
      <c r="A631" s="738"/>
      <c r="B631" s="738"/>
      <c r="C631" s="771"/>
      <c r="D631" s="738"/>
      <c r="E631" s="738"/>
      <c r="F631" s="738"/>
      <c r="G631" s="738"/>
      <c r="H631" s="738"/>
      <c r="I631" s="738"/>
      <c r="J631" s="738"/>
      <c r="K631" s="738"/>
      <c r="L631" s="738"/>
      <c r="M631" s="738"/>
      <c r="N631" s="738"/>
      <c r="O631" s="738"/>
      <c r="P631" s="738"/>
      <c r="Q631" s="738"/>
      <c r="R631" s="738"/>
      <c r="S631" s="738"/>
      <c r="T631" s="738"/>
      <c r="U631" s="738"/>
      <c r="V631" s="738"/>
      <c r="W631" s="738"/>
      <c r="X631" s="738"/>
    </row>
    <row r="632" spans="1:24">
      <c r="A632" s="738"/>
      <c r="B632" s="738"/>
      <c r="C632" s="771"/>
      <c r="D632" s="738"/>
      <c r="E632" s="738"/>
      <c r="F632" s="738"/>
      <c r="G632" s="738"/>
      <c r="H632" s="738"/>
      <c r="I632" s="738"/>
      <c r="J632" s="738"/>
      <c r="K632" s="738"/>
      <c r="L632" s="738"/>
      <c r="M632" s="738"/>
      <c r="N632" s="738"/>
      <c r="O632" s="738"/>
      <c r="P632" s="738"/>
      <c r="Q632" s="738"/>
      <c r="R632" s="738"/>
      <c r="S632" s="738"/>
      <c r="T632" s="738"/>
      <c r="U632" s="738"/>
      <c r="V632" s="738"/>
      <c r="W632" s="738"/>
      <c r="X632" s="738"/>
    </row>
    <row r="633" spans="1:24">
      <c r="A633" s="738"/>
      <c r="B633" s="738"/>
      <c r="C633" s="771"/>
      <c r="D633" s="738"/>
      <c r="E633" s="738"/>
      <c r="F633" s="738"/>
      <c r="G633" s="738"/>
      <c r="H633" s="738"/>
      <c r="I633" s="738"/>
      <c r="J633" s="738"/>
      <c r="K633" s="738"/>
      <c r="L633" s="738"/>
      <c r="M633" s="738"/>
      <c r="N633" s="738"/>
      <c r="O633" s="738"/>
      <c r="P633" s="738"/>
      <c r="Q633" s="738"/>
      <c r="R633" s="738"/>
      <c r="S633" s="738"/>
      <c r="T633" s="738"/>
      <c r="U633" s="738"/>
      <c r="V633" s="738"/>
      <c r="W633" s="738"/>
      <c r="X633" s="738"/>
    </row>
    <row r="634" spans="1:24">
      <c r="A634" s="738"/>
      <c r="B634" s="738"/>
      <c r="C634" s="771"/>
      <c r="D634" s="738"/>
      <c r="E634" s="738"/>
      <c r="F634" s="738"/>
      <c r="G634" s="738"/>
      <c r="H634" s="738"/>
      <c r="I634" s="738"/>
      <c r="J634" s="738"/>
      <c r="K634" s="738"/>
      <c r="L634" s="738"/>
      <c r="M634" s="738"/>
      <c r="N634" s="738"/>
      <c r="O634" s="738"/>
      <c r="P634" s="738"/>
      <c r="Q634" s="738"/>
      <c r="R634" s="738"/>
      <c r="S634" s="738"/>
      <c r="T634" s="738"/>
      <c r="U634" s="738"/>
      <c r="V634" s="738"/>
      <c r="W634" s="738"/>
      <c r="X634" s="738"/>
    </row>
    <row r="635" spans="1:24">
      <c r="A635" s="738"/>
      <c r="B635" s="738"/>
      <c r="C635" s="771"/>
      <c r="D635" s="738"/>
      <c r="E635" s="738"/>
      <c r="F635" s="738"/>
      <c r="G635" s="738"/>
      <c r="H635" s="738"/>
      <c r="I635" s="738"/>
      <c r="J635" s="738"/>
      <c r="K635" s="738"/>
      <c r="L635" s="738"/>
      <c r="M635" s="738"/>
      <c r="N635" s="738"/>
      <c r="O635" s="738"/>
      <c r="P635" s="738"/>
      <c r="Q635" s="738"/>
      <c r="R635" s="738"/>
      <c r="S635" s="738"/>
      <c r="T635" s="738"/>
      <c r="U635" s="738"/>
      <c r="V635" s="738"/>
      <c r="W635" s="738"/>
      <c r="X635" s="738"/>
    </row>
    <row r="636" spans="1:24">
      <c r="A636" s="738"/>
      <c r="B636" s="738"/>
      <c r="C636" s="771"/>
      <c r="D636" s="738"/>
      <c r="E636" s="738"/>
      <c r="F636" s="738"/>
      <c r="G636" s="738"/>
      <c r="H636" s="738"/>
      <c r="I636" s="738"/>
      <c r="J636" s="738"/>
      <c r="K636" s="738"/>
      <c r="L636" s="738"/>
      <c r="M636" s="738"/>
      <c r="N636" s="738"/>
      <c r="O636" s="738"/>
      <c r="P636" s="738"/>
      <c r="Q636" s="738"/>
      <c r="R636" s="738"/>
      <c r="S636" s="738"/>
      <c r="T636" s="738"/>
      <c r="U636" s="738"/>
      <c r="V636" s="738"/>
      <c r="W636" s="738"/>
      <c r="X636" s="738"/>
    </row>
    <row r="637" spans="1:24">
      <c r="A637" s="738"/>
      <c r="B637" s="738"/>
      <c r="C637" s="771"/>
      <c r="D637" s="738"/>
      <c r="E637" s="738"/>
      <c r="F637" s="738"/>
      <c r="G637" s="738"/>
      <c r="H637" s="738"/>
      <c r="I637" s="738"/>
      <c r="J637" s="738"/>
      <c r="K637" s="738"/>
      <c r="L637" s="738"/>
      <c r="M637" s="738"/>
      <c r="N637" s="738"/>
      <c r="O637" s="738"/>
      <c r="P637" s="738"/>
      <c r="Q637" s="738"/>
      <c r="R637" s="738"/>
      <c r="S637" s="738"/>
      <c r="T637" s="738"/>
      <c r="U637" s="738"/>
      <c r="V637" s="738"/>
      <c r="W637" s="738"/>
      <c r="X637" s="738"/>
    </row>
    <row r="638" spans="1:24">
      <c r="A638" s="738"/>
      <c r="B638" s="738"/>
      <c r="C638" s="771"/>
      <c r="D638" s="738"/>
      <c r="E638" s="738"/>
      <c r="F638" s="738"/>
      <c r="G638" s="738"/>
      <c r="H638" s="738"/>
      <c r="I638" s="738"/>
      <c r="J638" s="738"/>
      <c r="K638" s="738"/>
      <c r="L638" s="738"/>
      <c r="M638" s="738"/>
      <c r="N638" s="738"/>
      <c r="O638" s="738"/>
      <c r="P638" s="738"/>
      <c r="Q638" s="738"/>
      <c r="R638" s="738"/>
      <c r="S638" s="738"/>
      <c r="T638" s="738"/>
      <c r="U638" s="738"/>
      <c r="V638" s="738"/>
      <c r="W638" s="738"/>
      <c r="X638" s="738"/>
    </row>
    <row r="639" spans="1:24">
      <c r="A639" s="738"/>
      <c r="B639" s="738"/>
      <c r="C639" s="771"/>
      <c r="D639" s="738"/>
      <c r="E639" s="738"/>
      <c r="F639" s="738"/>
      <c r="G639" s="738"/>
      <c r="H639" s="738"/>
      <c r="I639" s="738"/>
      <c r="J639" s="738"/>
      <c r="K639" s="738"/>
      <c r="L639" s="738"/>
      <c r="M639" s="738"/>
      <c r="N639" s="738"/>
      <c r="O639" s="738"/>
      <c r="P639" s="738"/>
      <c r="Q639" s="738"/>
      <c r="R639" s="738"/>
      <c r="S639" s="738"/>
      <c r="T639" s="738"/>
      <c r="U639" s="738"/>
      <c r="V639" s="738"/>
      <c r="W639" s="738"/>
      <c r="X639" s="738"/>
    </row>
    <row r="640" spans="1:24">
      <c r="A640" s="738"/>
      <c r="B640" s="738"/>
      <c r="C640" s="771"/>
      <c r="D640" s="738"/>
      <c r="E640" s="738"/>
      <c r="F640" s="738"/>
      <c r="G640" s="738"/>
      <c r="H640" s="738"/>
      <c r="I640" s="738"/>
      <c r="J640" s="738"/>
      <c r="K640" s="738"/>
      <c r="L640" s="738"/>
      <c r="M640" s="738"/>
      <c r="N640" s="738"/>
      <c r="O640" s="738"/>
      <c r="P640" s="738"/>
      <c r="Q640" s="738"/>
      <c r="R640" s="738"/>
      <c r="S640" s="738"/>
      <c r="T640" s="738"/>
      <c r="U640" s="738"/>
      <c r="V640" s="738"/>
      <c r="W640" s="738"/>
      <c r="X640" s="738"/>
    </row>
    <row r="641" spans="1:24">
      <c r="A641" s="738"/>
      <c r="B641" s="738"/>
      <c r="C641" s="771"/>
      <c r="D641" s="738"/>
      <c r="E641" s="738"/>
      <c r="F641" s="738"/>
      <c r="G641" s="738"/>
      <c r="H641" s="738"/>
      <c r="I641" s="738"/>
      <c r="J641" s="738"/>
      <c r="K641" s="738"/>
      <c r="L641" s="738"/>
      <c r="M641" s="738"/>
      <c r="N641" s="738"/>
      <c r="O641" s="738"/>
      <c r="P641" s="738"/>
      <c r="Q641" s="738"/>
      <c r="R641" s="738"/>
      <c r="S641" s="738"/>
      <c r="T641" s="738"/>
      <c r="U641" s="738"/>
      <c r="V641" s="738"/>
      <c r="W641" s="738"/>
      <c r="X641" s="738"/>
    </row>
    <row r="642" spans="1:24">
      <c r="A642" s="738"/>
      <c r="B642" s="738"/>
      <c r="C642" s="771"/>
      <c r="D642" s="738"/>
      <c r="E642" s="738"/>
      <c r="F642" s="738"/>
      <c r="G642" s="738"/>
      <c r="H642" s="738"/>
      <c r="I642" s="738"/>
      <c r="J642" s="738"/>
      <c r="K642" s="738"/>
      <c r="L642" s="738"/>
      <c r="M642" s="738"/>
      <c r="N642" s="738"/>
      <c r="O642" s="738"/>
      <c r="P642" s="738"/>
      <c r="Q642" s="738"/>
      <c r="R642" s="738"/>
      <c r="S642" s="738"/>
      <c r="T642" s="738"/>
      <c r="U642" s="738"/>
      <c r="V642" s="738"/>
      <c r="W642" s="738"/>
      <c r="X642" s="738"/>
    </row>
    <row r="643" spans="1:24">
      <c r="A643" s="738"/>
      <c r="B643" s="738"/>
      <c r="C643" s="771"/>
      <c r="D643" s="738"/>
      <c r="E643" s="738"/>
      <c r="F643" s="738"/>
      <c r="G643" s="738"/>
      <c r="H643" s="738"/>
      <c r="I643" s="738"/>
      <c r="J643" s="738"/>
      <c r="K643" s="738"/>
      <c r="L643" s="738"/>
      <c r="M643" s="738"/>
      <c r="N643" s="738"/>
      <c r="O643" s="738"/>
      <c r="P643" s="738"/>
      <c r="Q643" s="738"/>
      <c r="R643" s="738"/>
      <c r="S643" s="738"/>
      <c r="T643" s="738"/>
      <c r="U643" s="738"/>
      <c r="V643" s="738"/>
      <c r="W643" s="738"/>
      <c r="X643" s="738"/>
    </row>
    <row r="644" spans="1:24">
      <c r="A644" s="738"/>
      <c r="B644" s="738"/>
      <c r="C644" s="771"/>
      <c r="D644" s="738"/>
      <c r="E644" s="738"/>
      <c r="F644" s="738"/>
      <c r="G644" s="738"/>
      <c r="H644" s="738"/>
      <c r="I644" s="738"/>
      <c r="J644" s="738"/>
      <c r="K644" s="738"/>
      <c r="L644" s="738"/>
      <c r="M644" s="738"/>
      <c r="N644" s="738"/>
      <c r="O644" s="738"/>
      <c r="P644" s="738"/>
      <c r="Q644" s="738"/>
      <c r="R644" s="738"/>
      <c r="S644" s="738"/>
      <c r="T644" s="738"/>
      <c r="U644" s="738"/>
      <c r="V644" s="738"/>
      <c r="W644" s="738"/>
      <c r="X644" s="738"/>
    </row>
    <row r="645" spans="1:24">
      <c r="A645" s="738"/>
      <c r="B645" s="738"/>
      <c r="C645" s="771"/>
      <c r="D645" s="738"/>
      <c r="E645" s="738"/>
      <c r="F645" s="738"/>
      <c r="G645" s="738"/>
      <c r="H645" s="738"/>
      <c r="I645" s="738"/>
      <c r="J645" s="738"/>
      <c r="K645" s="738"/>
      <c r="L645" s="738"/>
      <c r="M645" s="738"/>
      <c r="N645" s="738"/>
      <c r="O645" s="738"/>
      <c r="P645" s="738"/>
      <c r="Q645" s="738"/>
      <c r="R645" s="738"/>
      <c r="S645" s="738"/>
      <c r="T645" s="738"/>
      <c r="U645" s="738"/>
      <c r="V645" s="738"/>
      <c r="W645" s="738"/>
      <c r="X645" s="738"/>
    </row>
    <row r="646" spans="1:24">
      <c r="A646" s="738"/>
      <c r="B646" s="738"/>
      <c r="C646" s="771"/>
      <c r="D646" s="738"/>
      <c r="E646" s="738"/>
      <c r="F646" s="738"/>
      <c r="G646" s="738"/>
      <c r="H646" s="738"/>
      <c r="I646" s="738"/>
      <c r="J646" s="738"/>
      <c r="K646" s="738"/>
      <c r="L646" s="738"/>
      <c r="M646" s="738"/>
      <c r="N646" s="738"/>
      <c r="O646" s="738"/>
      <c r="P646" s="738"/>
      <c r="Q646" s="738"/>
      <c r="R646" s="738"/>
      <c r="S646" s="738"/>
      <c r="T646" s="738"/>
      <c r="U646" s="738"/>
      <c r="V646" s="738"/>
      <c r="W646" s="738"/>
      <c r="X646" s="738"/>
    </row>
    <row r="647" spans="1:24">
      <c r="A647" s="738"/>
      <c r="B647" s="738"/>
      <c r="C647" s="771"/>
      <c r="D647" s="738"/>
      <c r="E647" s="738"/>
      <c r="F647" s="738"/>
      <c r="G647" s="738"/>
      <c r="H647" s="738"/>
      <c r="I647" s="738"/>
      <c r="J647" s="738"/>
      <c r="K647" s="738"/>
      <c r="L647" s="738"/>
      <c r="M647" s="738"/>
      <c r="N647" s="738"/>
      <c r="O647" s="738"/>
      <c r="P647" s="738"/>
      <c r="Q647" s="738"/>
      <c r="R647" s="738"/>
      <c r="S647" s="738"/>
      <c r="T647" s="738"/>
      <c r="U647" s="738"/>
      <c r="V647" s="738"/>
      <c r="W647" s="738"/>
      <c r="X647" s="738"/>
    </row>
    <row r="648" spans="1:24">
      <c r="A648" s="738"/>
      <c r="B648" s="738"/>
      <c r="C648" s="771"/>
      <c r="D648" s="738"/>
      <c r="E648" s="738"/>
      <c r="F648" s="738"/>
      <c r="G648" s="738"/>
      <c r="H648" s="738"/>
      <c r="I648" s="738"/>
      <c r="J648" s="738"/>
      <c r="K648" s="738"/>
      <c r="L648" s="738"/>
      <c r="M648" s="738"/>
      <c r="N648" s="738"/>
      <c r="O648" s="738"/>
      <c r="P648" s="738"/>
      <c r="Q648" s="738"/>
      <c r="R648" s="738"/>
      <c r="S648" s="738"/>
      <c r="T648" s="738"/>
      <c r="U648" s="738"/>
      <c r="V648" s="738"/>
      <c r="W648" s="738"/>
      <c r="X648" s="738"/>
    </row>
    <row r="649" spans="1:24">
      <c r="A649" s="738"/>
      <c r="B649" s="738"/>
      <c r="C649" s="771"/>
      <c r="D649" s="738"/>
      <c r="E649" s="738"/>
      <c r="F649" s="738"/>
      <c r="G649" s="738"/>
      <c r="H649" s="738"/>
      <c r="I649" s="738"/>
      <c r="J649" s="738"/>
      <c r="K649" s="738"/>
      <c r="L649" s="738"/>
      <c r="M649" s="738"/>
      <c r="N649" s="738"/>
      <c r="O649" s="738"/>
      <c r="P649" s="738"/>
      <c r="Q649" s="738"/>
      <c r="R649" s="738"/>
      <c r="S649" s="738"/>
      <c r="T649" s="738"/>
      <c r="U649" s="738"/>
      <c r="V649" s="738"/>
      <c r="W649" s="738"/>
      <c r="X649" s="738"/>
    </row>
    <row r="650" spans="1:24">
      <c r="A650" s="738"/>
      <c r="B650" s="738"/>
      <c r="C650" s="771"/>
      <c r="D650" s="738"/>
      <c r="E650" s="738"/>
      <c r="F650" s="738"/>
      <c r="G650" s="738"/>
      <c r="H650" s="738"/>
      <c r="I650" s="738"/>
      <c r="J650" s="738"/>
      <c r="K650" s="738"/>
      <c r="L650" s="738"/>
      <c r="M650" s="738"/>
      <c r="N650" s="738"/>
      <c r="O650" s="738"/>
      <c r="P650" s="738"/>
      <c r="Q650" s="738"/>
      <c r="R650" s="738"/>
      <c r="S650" s="738"/>
      <c r="T650" s="738"/>
      <c r="U650" s="738"/>
      <c r="V650" s="738"/>
      <c r="W650" s="738"/>
      <c r="X650" s="738"/>
    </row>
    <row r="651" spans="1:24">
      <c r="A651" s="738"/>
      <c r="B651" s="738"/>
      <c r="C651" s="771"/>
      <c r="D651" s="738"/>
      <c r="E651" s="738"/>
      <c r="F651" s="738"/>
      <c r="G651" s="738"/>
      <c r="H651" s="738"/>
      <c r="I651" s="738"/>
      <c r="J651" s="738"/>
      <c r="K651" s="738"/>
      <c r="L651" s="738"/>
      <c r="M651" s="738"/>
      <c r="N651" s="738"/>
      <c r="O651" s="738"/>
      <c r="P651" s="738"/>
      <c r="Q651" s="738"/>
      <c r="R651" s="738"/>
      <c r="S651" s="738"/>
      <c r="T651" s="738"/>
      <c r="U651" s="738"/>
      <c r="V651" s="738"/>
      <c r="W651" s="738"/>
      <c r="X651" s="738"/>
    </row>
    <row r="652" spans="1:24">
      <c r="A652" s="738"/>
      <c r="B652" s="738"/>
      <c r="C652" s="771"/>
      <c r="D652" s="738"/>
      <c r="E652" s="738"/>
      <c r="F652" s="738"/>
      <c r="G652" s="738"/>
      <c r="H652" s="738"/>
      <c r="I652" s="738"/>
      <c r="J652" s="738"/>
      <c r="K652" s="738"/>
      <c r="L652" s="738"/>
      <c r="M652" s="738"/>
      <c r="N652" s="738"/>
      <c r="O652" s="738"/>
      <c r="P652" s="738"/>
      <c r="Q652" s="738"/>
      <c r="R652" s="738"/>
      <c r="S652" s="738"/>
      <c r="T652" s="738"/>
      <c r="U652" s="738"/>
      <c r="V652" s="738"/>
      <c r="W652" s="738"/>
      <c r="X652" s="738"/>
    </row>
    <row r="653" spans="1:24">
      <c r="A653" s="738"/>
      <c r="B653" s="738"/>
      <c r="C653" s="771"/>
      <c r="D653" s="738"/>
      <c r="E653" s="738"/>
      <c r="F653" s="738"/>
      <c r="G653" s="738"/>
      <c r="H653" s="738"/>
      <c r="I653" s="738"/>
      <c r="J653" s="738"/>
      <c r="K653" s="738"/>
      <c r="L653" s="738"/>
      <c r="M653" s="738"/>
      <c r="N653" s="738"/>
      <c r="O653" s="738"/>
      <c r="P653" s="738"/>
      <c r="Q653" s="738"/>
      <c r="R653" s="738"/>
      <c r="S653" s="738"/>
      <c r="T653" s="738"/>
      <c r="U653" s="738"/>
      <c r="V653" s="738"/>
      <c r="W653" s="738"/>
      <c r="X653" s="738"/>
    </row>
    <row r="654" spans="1:24">
      <c r="A654" s="738"/>
      <c r="B654" s="738"/>
      <c r="C654" s="771"/>
      <c r="D654" s="738"/>
      <c r="E654" s="738"/>
      <c r="F654" s="738"/>
      <c r="G654" s="738"/>
      <c r="H654" s="738"/>
      <c r="I654" s="738"/>
      <c r="J654" s="738"/>
      <c r="K654" s="738"/>
      <c r="L654" s="738"/>
      <c r="M654" s="738"/>
      <c r="N654" s="738"/>
      <c r="O654" s="738"/>
      <c r="P654" s="738"/>
      <c r="Q654" s="738"/>
      <c r="R654" s="738"/>
      <c r="S654" s="738"/>
      <c r="T654" s="738"/>
      <c r="U654" s="738"/>
      <c r="V654" s="738"/>
      <c r="W654" s="738"/>
      <c r="X654" s="738"/>
    </row>
    <row r="655" spans="1:24">
      <c r="A655" s="738"/>
      <c r="B655" s="738"/>
      <c r="C655" s="771"/>
      <c r="D655" s="738"/>
      <c r="E655" s="738"/>
      <c r="F655" s="738"/>
      <c r="G655" s="738"/>
      <c r="H655" s="738"/>
      <c r="I655" s="738"/>
      <c r="J655" s="738"/>
      <c r="K655" s="738"/>
      <c r="L655" s="738"/>
      <c r="M655" s="738"/>
      <c r="N655" s="738"/>
      <c r="O655" s="738"/>
      <c r="P655" s="738"/>
      <c r="Q655" s="738"/>
      <c r="R655" s="738"/>
      <c r="S655" s="738"/>
      <c r="T655" s="738"/>
      <c r="U655" s="738"/>
      <c r="V655" s="738"/>
      <c r="W655" s="738"/>
      <c r="X655" s="738"/>
    </row>
    <row r="656" spans="1:24">
      <c r="A656" s="738"/>
      <c r="B656" s="738"/>
      <c r="C656" s="771"/>
      <c r="D656" s="738"/>
      <c r="E656" s="738"/>
      <c r="F656" s="738"/>
      <c r="G656" s="738"/>
      <c r="H656" s="738"/>
      <c r="I656" s="738"/>
      <c r="J656" s="738"/>
      <c r="K656" s="738"/>
      <c r="L656" s="738"/>
      <c r="M656" s="738"/>
      <c r="N656" s="738"/>
      <c r="O656" s="738"/>
      <c r="P656" s="738"/>
      <c r="Q656" s="738"/>
      <c r="R656" s="738"/>
      <c r="S656" s="738"/>
      <c r="T656" s="738"/>
      <c r="U656" s="738"/>
      <c r="V656" s="738"/>
      <c r="W656" s="738"/>
      <c r="X656" s="738"/>
    </row>
    <row r="657" spans="1:24">
      <c r="A657" s="738"/>
      <c r="B657" s="738"/>
      <c r="C657" s="771"/>
      <c r="D657" s="738"/>
      <c r="E657" s="738"/>
      <c r="F657" s="738"/>
      <c r="G657" s="738"/>
      <c r="H657" s="738"/>
      <c r="I657" s="738"/>
      <c r="J657" s="738"/>
      <c r="K657" s="738"/>
      <c r="L657" s="738"/>
      <c r="M657" s="738"/>
      <c r="N657" s="738"/>
      <c r="O657" s="738"/>
      <c r="P657" s="738"/>
      <c r="Q657" s="738"/>
      <c r="R657" s="738"/>
      <c r="S657" s="738"/>
      <c r="T657" s="738"/>
      <c r="U657" s="738"/>
      <c r="V657" s="738"/>
      <c r="W657" s="738"/>
      <c r="X657" s="738"/>
    </row>
    <row r="658" spans="1:24">
      <c r="A658" s="738"/>
      <c r="B658" s="738"/>
      <c r="C658" s="771"/>
      <c r="D658" s="738"/>
      <c r="E658" s="738"/>
      <c r="F658" s="738"/>
      <c r="G658" s="738"/>
      <c r="H658" s="738"/>
      <c r="I658" s="738"/>
      <c r="J658" s="738"/>
      <c r="K658" s="738"/>
      <c r="L658" s="738"/>
      <c r="M658" s="738"/>
      <c r="N658" s="738"/>
      <c r="O658" s="738"/>
      <c r="P658" s="738"/>
      <c r="Q658" s="738"/>
      <c r="R658" s="738"/>
      <c r="S658" s="738"/>
      <c r="T658" s="738"/>
      <c r="U658" s="738"/>
      <c r="V658" s="738"/>
      <c r="W658" s="738"/>
      <c r="X658" s="738"/>
    </row>
    <row r="659" spans="1:24">
      <c r="A659" s="738"/>
      <c r="B659" s="738"/>
      <c r="C659" s="771"/>
      <c r="D659" s="738"/>
      <c r="E659" s="738"/>
      <c r="F659" s="738"/>
      <c r="G659" s="738"/>
      <c r="H659" s="738"/>
      <c r="I659" s="738"/>
      <c r="J659" s="738"/>
      <c r="K659" s="738"/>
      <c r="L659" s="738"/>
      <c r="M659" s="738"/>
      <c r="N659" s="738"/>
      <c r="O659" s="738"/>
      <c r="P659" s="738"/>
      <c r="Q659" s="738"/>
      <c r="R659" s="738"/>
      <c r="S659" s="738"/>
      <c r="T659" s="738"/>
      <c r="U659" s="738"/>
      <c r="V659" s="738"/>
      <c r="W659" s="738"/>
      <c r="X659" s="738"/>
    </row>
    <row r="660" spans="1:24">
      <c r="A660" s="738"/>
      <c r="B660" s="738"/>
      <c r="C660" s="771"/>
      <c r="D660" s="738"/>
      <c r="E660" s="738"/>
      <c r="F660" s="738"/>
      <c r="G660" s="738"/>
      <c r="H660" s="738"/>
      <c r="I660" s="738"/>
      <c r="J660" s="738"/>
      <c r="K660" s="738"/>
      <c r="L660" s="738"/>
      <c r="M660" s="738"/>
      <c r="N660" s="738"/>
      <c r="O660" s="738"/>
      <c r="P660" s="738"/>
      <c r="Q660" s="738"/>
      <c r="R660" s="738"/>
      <c r="S660" s="738"/>
      <c r="T660" s="738"/>
      <c r="U660" s="738"/>
      <c r="V660" s="738"/>
      <c r="W660" s="738"/>
      <c r="X660" s="738"/>
    </row>
    <row r="661" spans="1:24">
      <c r="A661" s="738"/>
      <c r="B661" s="738"/>
      <c r="C661" s="771"/>
      <c r="D661" s="738"/>
      <c r="E661" s="738"/>
      <c r="F661" s="738"/>
      <c r="G661" s="738"/>
      <c r="H661" s="738"/>
      <c r="I661" s="738"/>
      <c r="J661" s="738"/>
      <c r="K661" s="738"/>
      <c r="L661" s="738"/>
      <c r="M661" s="738"/>
      <c r="N661" s="738"/>
      <c r="O661" s="738"/>
      <c r="P661" s="738"/>
      <c r="Q661" s="738"/>
      <c r="R661" s="738"/>
      <c r="S661" s="738"/>
      <c r="T661" s="738"/>
      <c r="U661" s="738"/>
      <c r="V661" s="738"/>
      <c r="W661" s="738"/>
      <c r="X661" s="738"/>
    </row>
    <row r="662" spans="1:24">
      <c r="A662" s="738"/>
      <c r="B662" s="738"/>
      <c r="C662" s="771"/>
      <c r="D662" s="738"/>
      <c r="E662" s="738"/>
      <c r="F662" s="738"/>
      <c r="G662" s="738"/>
      <c r="H662" s="738"/>
      <c r="I662" s="738"/>
      <c r="J662" s="738"/>
      <c r="K662" s="738"/>
      <c r="L662" s="738"/>
      <c r="M662" s="738"/>
      <c r="N662" s="738"/>
      <c r="O662" s="738"/>
      <c r="P662" s="738"/>
      <c r="Q662" s="738"/>
      <c r="R662" s="738"/>
      <c r="S662" s="738"/>
      <c r="T662" s="738"/>
      <c r="U662" s="738"/>
      <c r="V662" s="738"/>
      <c r="W662" s="738"/>
      <c r="X662" s="738"/>
    </row>
    <row r="663" spans="1:24">
      <c r="A663" s="738"/>
      <c r="B663" s="738"/>
      <c r="C663" s="771"/>
      <c r="D663" s="738"/>
      <c r="E663" s="738"/>
      <c r="F663" s="738"/>
      <c r="G663" s="738"/>
      <c r="H663" s="738"/>
      <c r="I663" s="738"/>
      <c r="J663" s="738"/>
      <c r="K663" s="738"/>
      <c r="L663" s="738"/>
      <c r="M663" s="738"/>
      <c r="N663" s="738"/>
      <c r="O663" s="738"/>
      <c r="P663" s="738"/>
      <c r="Q663" s="738"/>
      <c r="R663" s="738"/>
      <c r="S663" s="738"/>
      <c r="T663" s="738"/>
      <c r="U663" s="738"/>
      <c r="V663" s="738"/>
      <c r="W663" s="738"/>
      <c r="X663" s="738"/>
    </row>
    <row r="664" spans="1:24">
      <c r="A664" s="738"/>
      <c r="B664" s="738"/>
      <c r="C664" s="771"/>
      <c r="D664" s="738"/>
      <c r="E664" s="738"/>
      <c r="F664" s="738"/>
      <c r="G664" s="738"/>
      <c r="H664" s="738"/>
      <c r="I664" s="738"/>
      <c r="J664" s="738"/>
      <c r="K664" s="738"/>
      <c r="L664" s="738"/>
      <c r="M664" s="738"/>
      <c r="N664" s="738"/>
      <c r="O664" s="738"/>
      <c r="P664" s="738"/>
      <c r="Q664" s="738"/>
      <c r="R664" s="738"/>
      <c r="S664" s="738"/>
      <c r="T664" s="738"/>
      <c r="U664" s="738"/>
      <c r="V664" s="738"/>
      <c r="W664" s="738"/>
      <c r="X664" s="738"/>
    </row>
    <row r="665" spans="1:24">
      <c r="A665" s="738"/>
      <c r="B665" s="738"/>
      <c r="C665" s="771"/>
      <c r="D665" s="738"/>
      <c r="E665" s="738"/>
      <c r="F665" s="738"/>
      <c r="G665" s="738"/>
      <c r="H665" s="738"/>
      <c r="I665" s="738"/>
      <c r="J665" s="738"/>
      <c r="K665" s="738"/>
      <c r="L665" s="738"/>
      <c r="M665" s="738"/>
      <c r="N665" s="738"/>
      <c r="O665" s="738"/>
      <c r="P665" s="738"/>
      <c r="Q665" s="738"/>
      <c r="R665" s="738"/>
      <c r="S665" s="738"/>
      <c r="T665" s="738"/>
      <c r="U665" s="738"/>
      <c r="V665" s="738"/>
      <c r="W665" s="738"/>
      <c r="X665" s="738"/>
    </row>
    <row r="666" spans="1:24">
      <c r="A666" s="738"/>
      <c r="B666" s="738"/>
      <c r="C666" s="771"/>
      <c r="D666" s="738"/>
      <c r="E666" s="738"/>
      <c r="F666" s="738"/>
      <c r="G666" s="738"/>
      <c r="H666" s="738"/>
      <c r="I666" s="738"/>
      <c r="J666" s="738"/>
      <c r="K666" s="738"/>
      <c r="L666" s="738"/>
      <c r="M666" s="738"/>
      <c r="N666" s="738"/>
      <c r="O666" s="738"/>
      <c r="P666" s="738"/>
      <c r="Q666" s="738"/>
      <c r="R666" s="738"/>
      <c r="S666" s="738"/>
      <c r="T666" s="738"/>
      <c r="U666" s="738"/>
      <c r="V666" s="738"/>
      <c r="W666" s="738"/>
      <c r="X666" s="738"/>
    </row>
    <row r="667" spans="1:24">
      <c r="A667" s="738"/>
      <c r="B667" s="738"/>
      <c r="C667" s="771"/>
      <c r="D667" s="738"/>
      <c r="E667" s="738"/>
      <c r="F667" s="738"/>
      <c r="G667" s="738"/>
      <c r="H667" s="738"/>
      <c r="I667" s="738"/>
      <c r="J667" s="738"/>
      <c r="K667" s="738"/>
      <c r="L667" s="738"/>
      <c r="M667" s="738"/>
      <c r="N667" s="738"/>
      <c r="O667" s="738"/>
      <c r="P667" s="738"/>
      <c r="Q667" s="738"/>
      <c r="R667" s="738"/>
      <c r="S667" s="738"/>
      <c r="T667" s="738"/>
      <c r="U667" s="738"/>
      <c r="V667" s="738"/>
      <c r="W667" s="738"/>
      <c r="X667" s="738"/>
    </row>
    <row r="668" spans="1:24">
      <c r="A668" s="738"/>
      <c r="B668" s="738"/>
      <c r="C668" s="771"/>
      <c r="D668" s="738"/>
      <c r="E668" s="738"/>
      <c r="F668" s="738"/>
      <c r="G668" s="738"/>
      <c r="H668" s="738"/>
      <c r="I668" s="738"/>
      <c r="J668" s="738"/>
      <c r="K668" s="738"/>
      <c r="L668" s="738"/>
      <c r="M668" s="738"/>
      <c r="N668" s="738"/>
      <c r="O668" s="738"/>
      <c r="P668" s="738"/>
      <c r="Q668" s="738"/>
      <c r="R668" s="738"/>
      <c r="S668" s="738"/>
      <c r="T668" s="738"/>
      <c r="U668" s="738"/>
      <c r="V668" s="738"/>
      <c r="W668" s="738"/>
      <c r="X668" s="738"/>
    </row>
    <row r="669" spans="1:24">
      <c r="A669" s="738"/>
      <c r="B669" s="738"/>
      <c r="C669" s="771"/>
      <c r="D669" s="738"/>
      <c r="E669" s="738"/>
      <c r="F669" s="738"/>
      <c r="G669" s="738"/>
      <c r="H669" s="738"/>
      <c r="I669" s="738"/>
      <c r="J669" s="738"/>
      <c r="K669" s="738"/>
      <c r="L669" s="738"/>
      <c r="M669" s="738"/>
      <c r="N669" s="738"/>
      <c r="O669" s="738"/>
      <c r="P669" s="738"/>
      <c r="Q669" s="738"/>
      <c r="R669" s="738"/>
      <c r="S669" s="738"/>
      <c r="T669" s="738"/>
      <c r="U669" s="738"/>
      <c r="V669" s="738"/>
      <c r="W669" s="738"/>
      <c r="X669" s="738"/>
    </row>
    <row r="670" spans="1:24">
      <c r="A670" s="738"/>
      <c r="B670" s="738"/>
      <c r="C670" s="771"/>
      <c r="D670" s="738"/>
      <c r="E670" s="738"/>
      <c r="F670" s="738"/>
      <c r="G670" s="738"/>
      <c r="H670" s="738"/>
      <c r="I670" s="738"/>
      <c r="J670" s="738"/>
      <c r="K670" s="738"/>
      <c r="L670" s="738"/>
      <c r="M670" s="738"/>
      <c r="N670" s="738"/>
      <c r="O670" s="738"/>
      <c r="P670" s="738"/>
      <c r="Q670" s="738"/>
      <c r="R670" s="738"/>
      <c r="S670" s="738"/>
      <c r="T670" s="738"/>
      <c r="U670" s="738"/>
      <c r="V670" s="738"/>
      <c r="W670" s="738"/>
      <c r="X670" s="738"/>
    </row>
    <row r="671" spans="1:24">
      <c r="A671" s="738"/>
      <c r="B671" s="738"/>
      <c r="C671" s="771"/>
      <c r="D671" s="738"/>
      <c r="E671" s="738"/>
      <c r="F671" s="738"/>
      <c r="G671" s="738"/>
      <c r="H671" s="738"/>
      <c r="I671" s="738"/>
      <c r="J671" s="738"/>
      <c r="K671" s="738"/>
      <c r="L671" s="738"/>
      <c r="M671" s="738"/>
      <c r="N671" s="738"/>
      <c r="O671" s="738"/>
      <c r="P671" s="738"/>
      <c r="Q671" s="738"/>
      <c r="R671" s="738"/>
      <c r="S671" s="738"/>
      <c r="T671" s="738"/>
      <c r="U671" s="738"/>
      <c r="V671" s="738"/>
      <c r="W671" s="738"/>
      <c r="X671" s="738"/>
    </row>
    <row r="672" spans="1:24">
      <c r="A672" s="738"/>
      <c r="B672" s="738"/>
      <c r="C672" s="771"/>
      <c r="D672" s="738"/>
      <c r="E672" s="738"/>
      <c r="F672" s="738"/>
      <c r="G672" s="738"/>
      <c r="H672" s="738"/>
      <c r="I672" s="738"/>
      <c r="J672" s="738"/>
      <c r="K672" s="738"/>
      <c r="L672" s="738"/>
      <c r="M672" s="738"/>
      <c r="N672" s="738"/>
      <c r="O672" s="738"/>
      <c r="P672" s="738"/>
      <c r="Q672" s="738"/>
      <c r="R672" s="738"/>
      <c r="S672" s="738"/>
      <c r="T672" s="738"/>
      <c r="U672" s="738"/>
      <c r="V672" s="738"/>
      <c r="W672" s="738"/>
      <c r="X672" s="738"/>
    </row>
    <row r="673" spans="1:24">
      <c r="A673" s="738"/>
      <c r="B673" s="738"/>
      <c r="C673" s="771"/>
      <c r="D673" s="738"/>
      <c r="E673" s="738"/>
      <c r="F673" s="738"/>
      <c r="G673" s="738"/>
      <c r="H673" s="738"/>
      <c r="I673" s="738"/>
      <c r="J673" s="738"/>
      <c r="K673" s="738"/>
      <c r="L673" s="738"/>
      <c r="M673" s="738"/>
      <c r="N673" s="738"/>
      <c r="O673" s="738"/>
      <c r="P673" s="738"/>
      <c r="Q673" s="738"/>
      <c r="R673" s="738"/>
      <c r="S673" s="738"/>
      <c r="T673" s="738"/>
      <c r="U673" s="738"/>
      <c r="V673" s="738"/>
      <c r="W673" s="738"/>
      <c r="X673" s="738"/>
    </row>
    <row r="674" spans="1:24">
      <c r="A674" s="738"/>
      <c r="B674" s="738"/>
      <c r="C674" s="771"/>
      <c r="D674" s="738"/>
      <c r="E674" s="738"/>
      <c r="F674" s="738"/>
      <c r="G674" s="738"/>
      <c r="H674" s="738"/>
      <c r="I674" s="738"/>
      <c r="J674" s="738"/>
      <c r="K674" s="738"/>
      <c r="L674" s="738"/>
      <c r="M674" s="738"/>
      <c r="N674" s="738"/>
      <c r="O674" s="738"/>
      <c r="P674" s="738"/>
      <c r="Q674" s="738"/>
      <c r="R674" s="738"/>
      <c r="S674" s="738"/>
      <c r="T674" s="738"/>
      <c r="U674" s="738"/>
      <c r="V674" s="738"/>
      <c r="W674" s="738"/>
      <c r="X674" s="738"/>
    </row>
    <row r="675" spans="1:24">
      <c r="A675" s="738"/>
      <c r="B675" s="738"/>
      <c r="C675" s="771"/>
      <c r="D675" s="738"/>
      <c r="E675" s="738"/>
      <c r="F675" s="738"/>
      <c r="G675" s="738"/>
      <c r="H675" s="738"/>
      <c r="I675" s="738"/>
      <c r="J675" s="738"/>
      <c r="K675" s="738"/>
      <c r="L675" s="738"/>
      <c r="M675" s="738"/>
      <c r="N675" s="738"/>
      <c r="O675" s="738"/>
      <c r="P675" s="738"/>
      <c r="Q675" s="738"/>
      <c r="R675" s="738"/>
      <c r="S675" s="738"/>
      <c r="T675" s="738"/>
      <c r="U675" s="738"/>
      <c r="V675" s="738"/>
      <c r="W675" s="738"/>
      <c r="X675" s="738"/>
    </row>
    <row r="676" spans="1:24">
      <c r="A676" s="738"/>
      <c r="B676" s="738"/>
      <c r="C676" s="771"/>
      <c r="D676" s="738"/>
      <c r="E676" s="738"/>
      <c r="F676" s="738"/>
      <c r="G676" s="738"/>
      <c r="H676" s="738"/>
      <c r="I676" s="738"/>
      <c r="J676" s="738"/>
      <c r="K676" s="738"/>
      <c r="L676" s="738"/>
      <c r="M676" s="738"/>
      <c r="N676" s="738"/>
      <c r="O676" s="738"/>
      <c r="P676" s="738"/>
      <c r="Q676" s="738"/>
      <c r="R676" s="738"/>
      <c r="S676" s="738"/>
      <c r="T676" s="738"/>
      <c r="U676" s="738"/>
      <c r="V676" s="738"/>
      <c r="W676" s="738"/>
      <c r="X676" s="738"/>
    </row>
    <row r="677" spans="1:24">
      <c r="A677" s="738"/>
      <c r="B677" s="738"/>
      <c r="C677" s="771"/>
      <c r="D677" s="738"/>
      <c r="E677" s="738"/>
      <c r="F677" s="738"/>
      <c r="G677" s="738"/>
      <c r="H677" s="738"/>
      <c r="I677" s="738"/>
      <c r="J677" s="738"/>
      <c r="K677" s="738"/>
      <c r="L677" s="738"/>
      <c r="M677" s="738"/>
      <c r="N677" s="738"/>
      <c r="O677" s="738"/>
      <c r="P677" s="738"/>
      <c r="Q677" s="738"/>
      <c r="R677" s="738"/>
      <c r="S677" s="738"/>
      <c r="T677" s="738"/>
      <c r="U677" s="738"/>
      <c r="V677" s="738"/>
      <c r="W677" s="738"/>
      <c r="X677" s="738"/>
    </row>
    <row r="678" spans="1:24">
      <c r="A678" s="738"/>
      <c r="B678" s="738"/>
      <c r="C678" s="771"/>
      <c r="D678" s="738"/>
      <c r="E678" s="738"/>
      <c r="F678" s="738"/>
      <c r="G678" s="738"/>
      <c r="H678" s="738"/>
      <c r="I678" s="738"/>
      <c r="J678" s="738"/>
      <c r="K678" s="738"/>
      <c r="L678" s="738"/>
      <c r="M678" s="738"/>
      <c r="N678" s="738"/>
      <c r="O678" s="738"/>
      <c r="P678" s="738"/>
      <c r="Q678" s="738"/>
      <c r="R678" s="738"/>
      <c r="S678" s="738"/>
      <c r="T678" s="738"/>
      <c r="U678" s="738"/>
      <c r="V678" s="738"/>
      <c r="W678" s="738"/>
      <c r="X678" s="738"/>
    </row>
    <row r="679" spans="1:24">
      <c r="A679" s="738"/>
      <c r="B679" s="738"/>
      <c r="C679" s="771"/>
      <c r="D679" s="738"/>
      <c r="E679" s="738"/>
      <c r="F679" s="738"/>
      <c r="G679" s="738"/>
      <c r="H679" s="738"/>
      <c r="I679" s="738"/>
      <c r="J679" s="738"/>
      <c r="K679" s="738"/>
      <c r="L679" s="738"/>
      <c r="M679" s="738"/>
      <c r="N679" s="738"/>
      <c r="O679" s="738"/>
      <c r="P679" s="738"/>
      <c r="Q679" s="738"/>
      <c r="R679" s="738"/>
      <c r="S679" s="738"/>
      <c r="T679" s="738"/>
      <c r="U679" s="738"/>
      <c r="V679" s="738"/>
      <c r="W679" s="738"/>
      <c r="X679" s="738"/>
    </row>
    <row r="680" spans="1:24">
      <c r="A680" s="738"/>
      <c r="B680" s="738"/>
      <c r="C680" s="771"/>
      <c r="D680" s="738"/>
      <c r="E680" s="738"/>
      <c r="F680" s="738"/>
      <c r="G680" s="738"/>
      <c r="H680" s="738"/>
      <c r="I680" s="738"/>
      <c r="J680" s="738"/>
      <c r="K680" s="738"/>
      <c r="L680" s="738"/>
      <c r="M680" s="738"/>
      <c r="N680" s="738"/>
      <c r="O680" s="738"/>
      <c r="P680" s="738"/>
      <c r="Q680" s="738"/>
      <c r="R680" s="738"/>
      <c r="S680" s="738"/>
      <c r="T680" s="738"/>
      <c r="U680" s="738"/>
      <c r="V680" s="738"/>
      <c r="W680" s="738"/>
      <c r="X680" s="738"/>
    </row>
    <row r="681" spans="1:24">
      <c r="A681" s="738"/>
      <c r="B681" s="738"/>
      <c r="C681" s="771"/>
      <c r="D681" s="738"/>
      <c r="E681" s="738"/>
      <c r="F681" s="738"/>
      <c r="G681" s="738"/>
      <c r="H681" s="738"/>
      <c r="I681" s="738"/>
      <c r="J681" s="738"/>
      <c r="K681" s="738"/>
      <c r="L681" s="738"/>
      <c r="M681" s="738"/>
      <c r="N681" s="738"/>
      <c r="O681" s="738"/>
      <c r="P681" s="738"/>
      <c r="Q681" s="738"/>
      <c r="R681" s="738"/>
      <c r="S681" s="738"/>
      <c r="T681" s="738"/>
      <c r="U681" s="738"/>
      <c r="V681" s="738"/>
      <c r="W681" s="738"/>
      <c r="X681" s="738"/>
    </row>
    <row r="682" spans="1:24">
      <c r="A682" s="738"/>
      <c r="B682" s="738"/>
      <c r="C682" s="771"/>
      <c r="D682" s="738"/>
      <c r="E682" s="738"/>
      <c r="F682" s="738"/>
      <c r="G682" s="738"/>
      <c r="H682" s="738"/>
      <c r="I682" s="738"/>
      <c r="J682" s="738"/>
      <c r="K682" s="738"/>
      <c r="L682" s="738"/>
      <c r="M682" s="738"/>
      <c r="N682" s="738"/>
      <c r="O682" s="738"/>
      <c r="P682" s="738"/>
      <c r="Q682" s="738"/>
      <c r="R682" s="738"/>
      <c r="S682" s="738"/>
      <c r="T682" s="738"/>
      <c r="U682" s="738"/>
      <c r="V682" s="738"/>
      <c r="W682" s="738"/>
      <c r="X682" s="738"/>
    </row>
    <row r="683" spans="1:24">
      <c r="A683" s="738"/>
      <c r="B683" s="738"/>
      <c r="C683" s="771"/>
      <c r="D683" s="738"/>
      <c r="E683" s="738"/>
      <c r="F683" s="738"/>
      <c r="G683" s="738"/>
      <c r="H683" s="738"/>
      <c r="I683" s="738"/>
      <c r="J683" s="738"/>
      <c r="K683" s="738"/>
      <c r="L683" s="738"/>
      <c r="M683" s="738"/>
      <c r="N683" s="738"/>
      <c r="O683" s="738"/>
      <c r="P683" s="738"/>
      <c r="Q683" s="738"/>
      <c r="R683" s="738"/>
      <c r="S683" s="738"/>
      <c r="T683" s="738"/>
      <c r="U683" s="738"/>
      <c r="V683" s="738"/>
      <c r="W683" s="738"/>
      <c r="X683" s="738"/>
    </row>
    <row r="684" spans="1:24">
      <c r="A684" s="738"/>
      <c r="B684" s="738"/>
      <c r="C684" s="771"/>
      <c r="D684" s="738"/>
      <c r="E684" s="738"/>
      <c r="F684" s="738"/>
      <c r="G684" s="738"/>
      <c r="H684" s="738"/>
      <c r="I684" s="738"/>
      <c r="J684" s="738"/>
      <c r="K684" s="738"/>
      <c r="L684" s="738"/>
      <c r="M684" s="738"/>
      <c r="N684" s="738"/>
      <c r="O684" s="738"/>
      <c r="P684" s="738"/>
      <c r="Q684" s="738"/>
      <c r="R684" s="738"/>
      <c r="S684" s="738"/>
      <c r="T684" s="738"/>
      <c r="U684" s="738"/>
      <c r="V684" s="738"/>
      <c r="W684" s="738"/>
      <c r="X684" s="738"/>
    </row>
    <row r="685" spans="1:24">
      <c r="A685" s="738"/>
      <c r="B685" s="738"/>
      <c r="C685" s="771"/>
      <c r="D685" s="738"/>
      <c r="E685" s="738"/>
      <c r="F685" s="738"/>
      <c r="G685" s="738"/>
      <c r="H685" s="738"/>
      <c r="I685" s="738"/>
      <c r="J685" s="738"/>
      <c r="K685" s="738"/>
      <c r="L685" s="738"/>
      <c r="M685" s="738"/>
      <c r="N685" s="738"/>
      <c r="O685" s="738"/>
      <c r="P685" s="738"/>
      <c r="Q685" s="738"/>
      <c r="R685" s="738"/>
      <c r="S685" s="738"/>
      <c r="T685" s="738"/>
      <c r="U685" s="738"/>
      <c r="V685" s="738"/>
      <c r="W685" s="738"/>
      <c r="X685" s="738"/>
    </row>
    <row r="686" spans="1:24">
      <c r="A686" s="738"/>
      <c r="B686" s="738"/>
      <c r="C686" s="771"/>
      <c r="D686" s="738"/>
      <c r="E686" s="738"/>
      <c r="F686" s="738"/>
      <c r="G686" s="738"/>
      <c r="H686" s="738"/>
      <c r="I686" s="738"/>
      <c r="J686" s="738"/>
      <c r="K686" s="738"/>
      <c r="L686" s="738"/>
      <c r="M686" s="738"/>
      <c r="N686" s="738"/>
      <c r="O686" s="738"/>
      <c r="P686" s="738"/>
      <c r="Q686" s="738"/>
      <c r="R686" s="738"/>
      <c r="S686" s="738"/>
      <c r="T686" s="738"/>
      <c r="U686" s="738"/>
      <c r="V686" s="738"/>
      <c r="W686" s="738"/>
      <c r="X686" s="738"/>
    </row>
    <row r="687" spans="1:24">
      <c r="A687" s="738"/>
      <c r="B687" s="738"/>
      <c r="C687" s="771"/>
      <c r="D687" s="738"/>
      <c r="E687" s="738"/>
      <c r="F687" s="738"/>
      <c r="G687" s="738"/>
      <c r="H687" s="738"/>
      <c r="I687" s="738"/>
      <c r="J687" s="738"/>
      <c r="K687" s="738"/>
      <c r="L687" s="738"/>
      <c r="M687" s="738"/>
      <c r="N687" s="738"/>
      <c r="O687" s="738"/>
      <c r="P687" s="738"/>
      <c r="Q687" s="738"/>
      <c r="R687" s="738"/>
      <c r="S687" s="738"/>
      <c r="T687" s="738"/>
      <c r="U687" s="738"/>
      <c r="V687" s="738"/>
      <c r="W687" s="738"/>
      <c r="X687" s="738"/>
    </row>
    <row r="688" spans="1:24">
      <c r="A688" s="738"/>
      <c r="B688" s="738"/>
      <c r="C688" s="771"/>
      <c r="D688" s="738"/>
      <c r="E688" s="738"/>
      <c r="F688" s="738"/>
      <c r="G688" s="738"/>
      <c r="H688" s="738"/>
      <c r="I688" s="738"/>
      <c r="J688" s="738"/>
      <c r="K688" s="738"/>
      <c r="L688" s="738"/>
      <c r="M688" s="738"/>
      <c r="N688" s="738"/>
      <c r="O688" s="738"/>
      <c r="P688" s="738"/>
      <c r="Q688" s="738"/>
      <c r="R688" s="738"/>
      <c r="S688" s="738"/>
      <c r="T688" s="738"/>
      <c r="U688" s="738"/>
      <c r="V688" s="738"/>
      <c r="W688" s="738"/>
      <c r="X688" s="738"/>
    </row>
    <row r="689" spans="1:24">
      <c r="A689" s="738"/>
      <c r="B689" s="738"/>
      <c r="C689" s="771"/>
      <c r="D689" s="738"/>
      <c r="E689" s="738"/>
      <c r="F689" s="738"/>
      <c r="G689" s="738"/>
      <c r="H689" s="738"/>
      <c r="I689" s="738"/>
      <c r="J689" s="738"/>
      <c r="K689" s="738"/>
      <c r="L689" s="738"/>
      <c r="M689" s="738"/>
      <c r="N689" s="738"/>
      <c r="O689" s="738"/>
      <c r="P689" s="738"/>
      <c r="Q689" s="738"/>
      <c r="R689" s="738"/>
      <c r="S689" s="738"/>
      <c r="T689" s="738"/>
      <c r="U689" s="738"/>
      <c r="V689" s="738"/>
      <c r="W689" s="738"/>
      <c r="X689" s="738"/>
    </row>
    <row r="690" spans="1:24">
      <c r="A690" s="738"/>
      <c r="B690" s="738"/>
      <c r="C690" s="771"/>
      <c r="D690" s="738"/>
      <c r="E690" s="738"/>
      <c r="F690" s="738"/>
      <c r="G690" s="738"/>
      <c r="H690" s="738"/>
      <c r="I690" s="738"/>
      <c r="J690" s="738"/>
      <c r="K690" s="738"/>
      <c r="L690" s="738"/>
      <c r="M690" s="738"/>
      <c r="N690" s="738"/>
      <c r="O690" s="738"/>
      <c r="P690" s="738"/>
      <c r="Q690" s="738"/>
      <c r="R690" s="738"/>
      <c r="S690" s="738"/>
      <c r="T690" s="738"/>
      <c r="U690" s="738"/>
      <c r="V690" s="738"/>
      <c r="W690" s="738"/>
      <c r="X690" s="738"/>
    </row>
    <row r="691" spans="1:24">
      <c r="A691" s="738"/>
      <c r="B691" s="738"/>
      <c r="C691" s="771"/>
      <c r="D691" s="738"/>
      <c r="E691" s="738"/>
      <c r="F691" s="738"/>
      <c r="G691" s="738"/>
      <c r="H691" s="738"/>
      <c r="I691" s="738"/>
      <c r="J691" s="738"/>
      <c r="K691" s="738"/>
      <c r="L691" s="738"/>
      <c r="M691" s="738"/>
      <c r="N691" s="738"/>
      <c r="O691" s="738"/>
      <c r="P691" s="738"/>
      <c r="Q691" s="738"/>
      <c r="R691" s="738"/>
      <c r="S691" s="738"/>
      <c r="T691" s="738"/>
      <c r="U691" s="738"/>
      <c r="V691" s="738"/>
      <c r="W691" s="738"/>
      <c r="X691" s="738"/>
    </row>
    <row r="692" spans="1:24">
      <c r="A692" s="738"/>
      <c r="B692" s="738"/>
      <c r="C692" s="771"/>
      <c r="D692" s="738"/>
      <c r="E692" s="738"/>
      <c r="F692" s="738"/>
      <c r="G692" s="738"/>
      <c r="H692" s="738"/>
      <c r="I692" s="738"/>
      <c r="J692" s="738"/>
      <c r="K692" s="738"/>
      <c r="L692" s="738"/>
      <c r="M692" s="738"/>
      <c r="N692" s="738"/>
      <c r="O692" s="738"/>
      <c r="P692" s="738"/>
      <c r="Q692" s="738"/>
      <c r="R692" s="738"/>
      <c r="S692" s="738"/>
      <c r="T692" s="738"/>
      <c r="U692" s="738"/>
      <c r="V692" s="738"/>
      <c r="W692" s="738"/>
      <c r="X692" s="738"/>
    </row>
    <row r="693" spans="1:24">
      <c r="A693" s="738"/>
      <c r="B693" s="738"/>
      <c r="C693" s="771"/>
      <c r="D693" s="738"/>
      <c r="E693" s="738"/>
      <c r="F693" s="738"/>
      <c r="G693" s="738"/>
      <c r="H693" s="738"/>
      <c r="I693" s="738"/>
      <c r="J693" s="738"/>
      <c r="K693" s="738"/>
      <c r="L693" s="738"/>
      <c r="M693" s="738"/>
      <c r="N693" s="738"/>
      <c r="O693" s="738"/>
      <c r="P693" s="738"/>
      <c r="Q693" s="738"/>
      <c r="R693" s="738"/>
      <c r="S693" s="738"/>
      <c r="T693" s="738"/>
      <c r="U693" s="738"/>
      <c r="V693" s="738"/>
      <c r="W693" s="738"/>
      <c r="X693" s="738"/>
    </row>
    <row r="694" spans="1:24">
      <c r="A694" s="738"/>
      <c r="B694" s="738"/>
      <c r="C694" s="771"/>
      <c r="D694" s="738"/>
      <c r="E694" s="738"/>
      <c r="F694" s="738"/>
      <c r="G694" s="738"/>
      <c r="H694" s="738"/>
      <c r="I694" s="738"/>
      <c r="J694" s="738"/>
      <c r="K694" s="738"/>
      <c r="L694" s="738"/>
      <c r="M694" s="738"/>
      <c r="N694" s="738"/>
      <c r="O694" s="738"/>
      <c r="P694" s="738"/>
      <c r="Q694" s="738"/>
      <c r="R694" s="738"/>
      <c r="S694" s="738"/>
      <c r="T694" s="738"/>
      <c r="U694" s="738"/>
      <c r="V694" s="738"/>
      <c r="W694" s="738"/>
      <c r="X694" s="738"/>
    </row>
    <row r="695" spans="1:24">
      <c r="A695" s="738"/>
      <c r="B695" s="738"/>
      <c r="C695" s="771"/>
      <c r="D695" s="738"/>
      <c r="E695" s="738"/>
      <c r="F695" s="738"/>
      <c r="G695" s="738"/>
      <c r="H695" s="738"/>
      <c r="I695" s="738"/>
      <c r="J695" s="738"/>
      <c r="K695" s="738"/>
      <c r="L695" s="738"/>
      <c r="M695" s="738"/>
      <c r="N695" s="738"/>
      <c r="O695" s="738"/>
      <c r="P695" s="738"/>
      <c r="Q695" s="738"/>
      <c r="R695" s="738"/>
      <c r="S695" s="738"/>
      <c r="T695" s="738"/>
      <c r="U695" s="738"/>
      <c r="V695" s="738"/>
      <c r="W695" s="738"/>
      <c r="X695" s="738"/>
    </row>
    <row r="696" spans="1:24">
      <c r="A696" s="738"/>
      <c r="B696" s="738"/>
      <c r="C696" s="771"/>
      <c r="D696" s="738"/>
      <c r="E696" s="738"/>
      <c r="F696" s="738"/>
      <c r="G696" s="738"/>
      <c r="H696" s="738"/>
      <c r="I696" s="738"/>
      <c r="J696" s="738"/>
      <c r="K696" s="738"/>
      <c r="L696" s="738"/>
      <c r="M696" s="738"/>
      <c r="N696" s="738"/>
      <c r="O696" s="738"/>
      <c r="P696" s="738"/>
      <c r="Q696" s="738"/>
      <c r="R696" s="738"/>
      <c r="S696" s="738"/>
      <c r="T696" s="738"/>
      <c r="U696" s="738"/>
      <c r="V696" s="738"/>
      <c r="W696" s="738"/>
      <c r="X696" s="738"/>
    </row>
    <row r="697" spans="1:24">
      <c r="A697" s="738"/>
      <c r="B697" s="738"/>
      <c r="C697" s="771"/>
      <c r="D697" s="738"/>
      <c r="E697" s="738"/>
      <c r="F697" s="738"/>
      <c r="G697" s="738"/>
      <c r="H697" s="738"/>
      <c r="I697" s="738"/>
      <c r="J697" s="738"/>
      <c r="K697" s="738"/>
      <c r="L697" s="738"/>
      <c r="M697" s="738"/>
      <c r="N697" s="738"/>
      <c r="O697" s="738"/>
      <c r="P697" s="738"/>
      <c r="Q697" s="738"/>
      <c r="R697" s="738"/>
      <c r="S697" s="738"/>
      <c r="T697" s="738"/>
      <c r="U697" s="738"/>
      <c r="V697" s="738"/>
      <c r="W697" s="738"/>
      <c r="X697" s="738"/>
    </row>
    <row r="698" spans="1:24">
      <c r="A698" s="738"/>
      <c r="B698" s="738"/>
      <c r="C698" s="771"/>
      <c r="D698" s="738"/>
      <c r="E698" s="738"/>
      <c r="F698" s="738"/>
      <c r="G698" s="738"/>
      <c r="H698" s="738"/>
      <c r="I698" s="738"/>
      <c r="J698" s="738"/>
      <c r="K698" s="738"/>
      <c r="L698" s="738"/>
      <c r="M698" s="738"/>
      <c r="N698" s="738"/>
      <c r="O698" s="738"/>
      <c r="P698" s="738"/>
      <c r="Q698" s="738"/>
      <c r="R698" s="738"/>
      <c r="S698" s="738"/>
      <c r="T698" s="738"/>
      <c r="U698" s="738"/>
      <c r="V698" s="738"/>
      <c r="W698" s="738"/>
      <c r="X698" s="738"/>
    </row>
    <row r="699" spans="1:24">
      <c r="A699" s="738"/>
      <c r="B699" s="738"/>
      <c r="C699" s="771"/>
      <c r="D699" s="738"/>
      <c r="E699" s="738"/>
      <c r="F699" s="738"/>
      <c r="G699" s="738"/>
      <c r="H699" s="738"/>
      <c r="I699" s="738"/>
      <c r="J699" s="738"/>
      <c r="K699" s="738"/>
      <c r="L699" s="738"/>
      <c r="M699" s="738"/>
      <c r="N699" s="738"/>
      <c r="O699" s="738"/>
      <c r="P699" s="738"/>
      <c r="Q699" s="738"/>
      <c r="R699" s="738"/>
      <c r="S699" s="738"/>
      <c r="T699" s="738"/>
      <c r="U699" s="738"/>
      <c r="V699" s="738"/>
      <c r="W699" s="738"/>
      <c r="X699" s="738"/>
    </row>
    <row r="700" spans="1:24">
      <c r="A700" s="738"/>
      <c r="B700" s="738"/>
      <c r="C700" s="771"/>
      <c r="D700" s="738"/>
      <c r="E700" s="738"/>
      <c r="F700" s="738"/>
      <c r="G700" s="738"/>
      <c r="H700" s="738"/>
      <c r="I700" s="738"/>
      <c r="J700" s="738"/>
      <c r="K700" s="738"/>
      <c r="L700" s="738"/>
      <c r="M700" s="738"/>
      <c r="N700" s="738"/>
      <c r="O700" s="738"/>
      <c r="P700" s="738"/>
      <c r="Q700" s="738"/>
      <c r="R700" s="738"/>
      <c r="S700" s="738"/>
      <c r="T700" s="738"/>
      <c r="U700" s="738"/>
      <c r="V700" s="738"/>
      <c r="W700" s="738"/>
      <c r="X700" s="738"/>
    </row>
    <row r="701" spans="1:24">
      <c r="A701" s="738"/>
      <c r="B701" s="738"/>
      <c r="C701" s="771"/>
      <c r="D701" s="738"/>
      <c r="E701" s="738"/>
      <c r="F701" s="738"/>
      <c r="G701" s="738"/>
      <c r="H701" s="738"/>
      <c r="I701" s="738"/>
      <c r="J701" s="738"/>
      <c r="K701" s="738"/>
      <c r="L701" s="738"/>
      <c r="M701" s="738"/>
      <c r="N701" s="738"/>
      <c r="O701" s="738"/>
      <c r="P701" s="738"/>
      <c r="Q701" s="738"/>
      <c r="R701" s="738"/>
      <c r="S701" s="738"/>
      <c r="T701" s="738"/>
      <c r="U701" s="738"/>
      <c r="V701" s="738"/>
      <c r="W701" s="738"/>
      <c r="X701" s="738"/>
    </row>
    <row r="702" spans="1:24">
      <c r="A702" s="738"/>
      <c r="B702" s="738"/>
      <c r="C702" s="771"/>
      <c r="D702" s="738"/>
      <c r="E702" s="738"/>
      <c r="F702" s="738"/>
      <c r="G702" s="738"/>
      <c r="H702" s="738"/>
      <c r="I702" s="738"/>
      <c r="J702" s="738"/>
      <c r="K702" s="738"/>
      <c r="L702" s="738"/>
      <c r="M702" s="738"/>
      <c r="N702" s="738"/>
      <c r="O702" s="738"/>
      <c r="P702" s="738"/>
      <c r="Q702" s="738"/>
      <c r="R702" s="738"/>
      <c r="S702" s="738"/>
      <c r="T702" s="738"/>
      <c r="U702" s="738"/>
      <c r="V702" s="738"/>
      <c r="W702" s="738"/>
      <c r="X702" s="738"/>
    </row>
    <row r="703" spans="1:24">
      <c r="A703" s="738"/>
      <c r="B703" s="738"/>
      <c r="C703" s="771"/>
      <c r="D703" s="738"/>
      <c r="E703" s="738"/>
      <c r="F703" s="738"/>
      <c r="G703" s="738"/>
      <c r="H703" s="738"/>
      <c r="I703" s="738"/>
      <c r="J703" s="738"/>
      <c r="K703" s="738"/>
      <c r="L703" s="738"/>
      <c r="M703" s="738"/>
      <c r="N703" s="738"/>
      <c r="O703" s="738"/>
      <c r="P703" s="738"/>
      <c r="Q703" s="738"/>
      <c r="R703" s="738"/>
      <c r="S703" s="738"/>
      <c r="T703" s="738"/>
      <c r="U703" s="738"/>
      <c r="V703" s="738"/>
      <c r="W703" s="738"/>
      <c r="X703" s="738"/>
    </row>
    <row r="704" spans="1:24">
      <c r="A704" s="738"/>
      <c r="B704" s="738"/>
      <c r="C704" s="771"/>
      <c r="D704" s="738"/>
      <c r="E704" s="738"/>
      <c r="F704" s="738"/>
      <c r="G704" s="738"/>
      <c r="H704" s="738"/>
      <c r="I704" s="738"/>
      <c r="J704" s="738"/>
      <c r="K704" s="738"/>
      <c r="L704" s="738"/>
      <c r="M704" s="738"/>
      <c r="N704" s="738"/>
      <c r="O704" s="738"/>
      <c r="P704" s="738"/>
      <c r="Q704" s="738"/>
      <c r="R704" s="738"/>
      <c r="S704" s="738"/>
      <c r="T704" s="738"/>
      <c r="U704" s="738"/>
      <c r="V704" s="738"/>
      <c r="W704" s="738"/>
      <c r="X704" s="738"/>
    </row>
    <row r="705" spans="1:24">
      <c r="A705" s="738"/>
      <c r="B705" s="738"/>
      <c r="C705" s="771"/>
      <c r="D705" s="738"/>
      <c r="E705" s="738"/>
      <c r="F705" s="738"/>
      <c r="G705" s="738"/>
      <c r="H705" s="738"/>
      <c r="I705" s="738"/>
      <c r="J705" s="738"/>
      <c r="K705" s="738"/>
      <c r="L705" s="738"/>
      <c r="M705" s="738"/>
      <c r="N705" s="738"/>
      <c r="O705" s="738"/>
      <c r="P705" s="738"/>
      <c r="Q705" s="738"/>
      <c r="R705" s="738"/>
      <c r="S705" s="738"/>
      <c r="T705" s="738"/>
      <c r="U705" s="738"/>
      <c r="V705" s="738"/>
      <c r="W705" s="738"/>
      <c r="X705" s="738"/>
    </row>
    <row r="706" spans="1:24">
      <c r="A706" s="738"/>
      <c r="B706" s="738"/>
      <c r="C706" s="771"/>
      <c r="D706" s="738"/>
      <c r="E706" s="738"/>
      <c r="F706" s="738"/>
      <c r="G706" s="738"/>
      <c r="H706" s="738"/>
      <c r="I706" s="738"/>
      <c r="J706" s="738"/>
      <c r="K706" s="738"/>
      <c r="L706" s="738"/>
      <c r="M706" s="738"/>
      <c r="N706" s="738"/>
      <c r="O706" s="738"/>
      <c r="P706" s="738"/>
      <c r="Q706" s="738"/>
      <c r="R706" s="738"/>
      <c r="S706" s="738"/>
      <c r="T706" s="738"/>
      <c r="U706" s="738"/>
      <c r="V706" s="738"/>
      <c r="W706" s="738"/>
      <c r="X706" s="738"/>
    </row>
    <row r="707" spans="1:24">
      <c r="A707" s="738"/>
      <c r="B707" s="738"/>
      <c r="C707" s="771"/>
      <c r="D707" s="738"/>
      <c r="E707" s="738"/>
      <c r="F707" s="738"/>
      <c r="G707" s="738"/>
      <c r="H707" s="738"/>
      <c r="I707" s="738"/>
      <c r="J707" s="738"/>
      <c r="K707" s="738"/>
      <c r="L707" s="738"/>
      <c r="M707" s="738"/>
      <c r="N707" s="738"/>
      <c r="O707" s="738"/>
      <c r="P707" s="738"/>
      <c r="Q707" s="738"/>
      <c r="R707" s="738"/>
      <c r="S707" s="738"/>
      <c r="T707" s="738"/>
      <c r="U707" s="738"/>
      <c r="V707" s="738"/>
      <c r="W707" s="738"/>
      <c r="X707" s="738"/>
    </row>
    <row r="708" spans="1:24">
      <c r="A708" s="738"/>
      <c r="B708" s="738"/>
      <c r="C708" s="771"/>
      <c r="D708" s="738"/>
      <c r="E708" s="738"/>
      <c r="F708" s="738"/>
      <c r="G708" s="738"/>
      <c r="H708" s="738"/>
      <c r="I708" s="738"/>
      <c r="J708" s="738"/>
      <c r="K708" s="738"/>
      <c r="L708" s="738"/>
      <c r="M708" s="738"/>
      <c r="N708" s="738"/>
      <c r="O708" s="738"/>
      <c r="P708" s="738"/>
      <c r="Q708" s="738"/>
      <c r="R708" s="738"/>
      <c r="S708" s="738"/>
      <c r="T708" s="738"/>
      <c r="U708" s="738"/>
      <c r="V708" s="738"/>
      <c r="W708" s="738"/>
      <c r="X708" s="738"/>
    </row>
    <row r="709" spans="1:24">
      <c r="A709" s="738"/>
      <c r="B709" s="738"/>
      <c r="C709" s="771"/>
      <c r="D709" s="738"/>
      <c r="E709" s="738"/>
      <c r="F709" s="738"/>
      <c r="G709" s="738"/>
      <c r="H709" s="738"/>
      <c r="I709" s="738"/>
      <c r="J709" s="738"/>
      <c r="K709" s="738"/>
      <c r="L709" s="738"/>
      <c r="M709" s="738"/>
      <c r="N709" s="738"/>
      <c r="O709" s="738"/>
      <c r="P709" s="738"/>
      <c r="Q709" s="738"/>
      <c r="R709" s="738"/>
      <c r="S709" s="738"/>
      <c r="T709" s="738"/>
      <c r="U709" s="738"/>
      <c r="V709" s="738"/>
      <c r="W709" s="738"/>
      <c r="X709" s="738"/>
    </row>
    <row r="710" spans="1:24">
      <c r="A710" s="738"/>
      <c r="B710" s="738"/>
      <c r="C710" s="771"/>
      <c r="D710" s="738"/>
      <c r="E710" s="738"/>
      <c r="F710" s="738"/>
      <c r="G710" s="738"/>
      <c r="H710" s="738"/>
      <c r="I710" s="738"/>
      <c r="J710" s="738"/>
      <c r="K710" s="738"/>
      <c r="L710" s="738"/>
      <c r="M710" s="738"/>
      <c r="N710" s="738"/>
      <c r="O710" s="738"/>
      <c r="P710" s="738"/>
      <c r="Q710" s="738"/>
      <c r="R710" s="738"/>
      <c r="S710" s="738"/>
      <c r="T710" s="738"/>
      <c r="U710" s="738"/>
      <c r="V710" s="738"/>
      <c r="W710" s="738"/>
      <c r="X710" s="738"/>
    </row>
    <row r="711" spans="1:24">
      <c r="A711" s="738"/>
      <c r="B711" s="738"/>
      <c r="C711" s="771"/>
      <c r="D711" s="738"/>
      <c r="E711" s="738"/>
      <c r="F711" s="738"/>
      <c r="G711" s="738"/>
      <c r="H711" s="738"/>
      <c r="I711" s="738"/>
      <c r="J711" s="738"/>
      <c r="K711" s="738"/>
      <c r="L711" s="738"/>
      <c r="M711" s="738"/>
      <c r="N711" s="738"/>
      <c r="O711" s="738"/>
      <c r="P711" s="738"/>
      <c r="Q711" s="738"/>
      <c r="R711" s="738"/>
      <c r="S711" s="738"/>
      <c r="T711" s="738"/>
      <c r="U711" s="738"/>
      <c r="V711" s="738"/>
      <c r="W711" s="738"/>
      <c r="X711" s="738"/>
    </row>
    <row r="712" spans="1:24">
      <c r="A712" s="738"/>
      <c r="B712" s="738"/>
      <c r="C712" s="771"/>
      <c r="D712" s="738"/>
      <c r="E712" s="738"/>
      <c r="F712" s="738"/>
      <c r="G712" s="738"/>
      <c r="H712" s="738"/>
      <c r="I712" s="738"/>
      <c r="J712" s="738"/>
      <c r="K712" s="738"/>
      <c r="L712" s="738"/>
      <c r="M712" s="738"/>
      <c r="N712" s="738"/>
      <c r="O712" s="738"/>
      <c r="P712" s="738"/>
      <c r="Q712" s="738"/>
      <c r="R712" s="738"/>
      <c r="S712" s="738"/>
      <c r="T712" s="738"/>
      <c r="U712" s="738"/>
      <c r="V712" s="738"/>
      <c r="W712" s="738"/>
      <c r="X712" s="738"/>
    </row>
    <row r="713" spans="1:24">
      <c r="A713" s="738"/>
      <c r="B713" s="738"/>
      <c r="C713" s="771"/>
      <c r="D713" s="738"/>
      <c r="E713" s="738"/>
      <c r="F713" s="738"/>
      <c r="G713" s="738"/>
      <c r="H713" s="738"/>
      <c r="I713" s="738"/>
      <c r="J713" s="738"/>
      <c r="K713" s="738"/>
      <c r="L713" s="738"/>
      <c r="M713" s="738"/>
      <c r="N713" s="738"/>
      <c r="O713" s="738"/>
      <c r="P713" s="738"/>
      <c r="Q713" s="738"/>
      <c r="R713" s="738"/>
      <c r="S713" s="738"/>
      <c r="T713" s="738"/>
      <c r="U713" s="738"/>
      <c r="V713" s="738"/>
      <c r="W713" s="738"/>
      <c r="X713" s="738"/>
    </row>
    <row r="714" spans="1:24">
      <c r="A714" s="738"/>
      <c r="B714" s="738"/>
      <c r="C714" s="771"/>
      <c r="D714" s="738"/>
      <c r="E714" s="738"/>
      <c r="F714" s="738"/>
      <c r="G714" s="738"/>
      <c r="H714" s="738"/>
      <c r="I714" s="738"/>
      <c r="J714" s="738"/>
      <c r="K714" s="738"/>
      <c r="L714" s="738"/>
      <c r="M714" s="738"/>
      <c r="N714" s="738"/>
      <c r="O714" s="738"/>
      <c r="P714" s="738"/>
      <c r="Q714" s="738"/>
      <c r="R714" s="738"/>
      <c r="S714" s="738"/>
      <c r="T714" s="738"/>
      <c r="U714" s="738"/>
      <c r="V714" s="738"/>
      <c r="W714" s="738"/>
      <c r="X714" s="738"/>
    </row>
    <row r="715" spans="1:24">
      <c r="A715" s="738"/>
      <c r="B715" s="738"/>
      <c r="C715" s="771"/>
      <c r="D715" s="738"/>
      <c r="E715" s="738"/>
      <c r="F715" s="738"/>
      <c r="G715" s="738"/>
      <c r="H715" s="738"/>
      <c r="I715" s="738"/>
      <c r="J715" s="738"/>
      <c r="K715" s="738"/>
      <c r="L715" s="738"/>
      <c r="M715" s="738"/>
      <c r="N715" s="738"/>
      <c r="O715" s="738"/>
      <c r="P715" s="738"/>
      <c r="Q715" s="738"/>
      <c r="R715" s="738"/>
      <c r="S715" s="738"/>
      <c r="T715" s="738"/>
      <c r="U715" s="738"/>
      <c r="V715" s="738"/>
      <c r="W715" s="738"/>
      <c r="X715" s="738"/>
    </row>
    <row r="716" spans="1:24">
      <c r="A716" s="738"/>
      <c r="B716" s="738"/>
      <c r="C716" s="771"/>
      <c r="D716" s="738"/>
      <c r="E716" s="738"/>
      <c r="F716" s="738"/>
      <c r="G716" s="738"/>
      <c r="H716" s="738"/>
      <c r="I716" s="738"/>
      <c r="J716" s="738"/>
      <c r="K716" s="738"/>
      <c r="L716" s="738"/>
      <c r="M716" s="738"/>
      <c r="N716" s="738"/>
      <c r="O716" s="738"/>
      <c r="P716" s="738"/>
      <c r="Q716" s="738"/>
      <c r="R716" s="738"/>
      <c r="S716" s="738"/>
      <c r="T716" s="738"/>
      <c r="U716" s="738"/>
      <c r="V716" s="738"/>
      <c r="W716" s="738"/>
      <c r="X716" s="738"/>
    </row>
    <row r="717" spans="1:24">
      <c r="A717" s="738"/>
      <c r="B717" s="738"/>
      <c r="C717" s="771"/>
      <c r="D717" s="738"/>
      <c r="E717" s="738"/>
      <c r="F717" s="738"/>
      <c r="G717" s="738"/>
      <c r="H717" s="738"/>
      <c r="I717" s="738"/>
      <c r="J717" s="738"/>
      <c r="K717" s="738"/>
      <c r="L717" s="738"/>
      <c r="M717" s="738"/>
      <c r="N717" s="738"/>
      <c r="O717" s="738"/>
      <c r="P717" s="738"/>
      <c r="Q717" s="738"/>
      <c r="R717" s="738"/>
      <c r="S717" s="738"/>
      <c r="T717" s="738"/>
      <c r="U717" s="738"/>
      <c r="V717" s="738"/>
      <c r="W717" s="738"/>
      <c r="X717" s="738"/>
    </row>
    <row r="718" spans="1:24">
      <c r="A718" s="738"/>
      <c r="B718" s="738"/>
      <c r="C718" s="771"/>
      <c r="D718" s="738"/>
      <c r="E718" s="738"/>
      <c r="F718" s="738"/>
      <c r="G718" s="738"/>
      <c r="H718" s="738"/>
      <c r="I718" s="738"/>
      <c r="J718" s="738"/>
      <c r="K718" s="738"/>
      <c r="L718" s="738"/>
      <c r="M718" s="738"/>
      <c r="N718" s="738"/>
      <c r="O718" s="738"/>
      <c r="P718" s="738"/>
      <c r="Q718" s="738"/>
      <c r="R718" s="738"/>
      <c r="S718" s="738"/>
      <c r="T718" s="738"/>
      <c r="U718" s="738"/>
      <c r="V718" s="738"/>
      <c r="W718" s="738"/>
      <c r="X718" s="738"/>
    </row>
    <row r="719" spans="1:24">
      <c r="A719" s="738"/>
      <c r="B719" s="738"/>
      <c r="C719" s="771"/>
      <c r="D719" s="738"/>
      <c r="E719" s="738"/>
      <c r="F719" s="738"/>
      <c r="G719" s="738"/>
      <c r="H719" s="738"/>
      <c r="I719" s="738"/>
      <c r="J719" s="738"/>
      <c r="K719" s="738"/>
      <c r="L719" s="738"/>
      <c r="M719" s="738"/>
      <c r="N719" s="738"/>
      <c r="O719" s="738"/>
      <c r="P719" s="738"/>
      <c r="Q719" s="738"/>
      <c r="R719" s="738"/>
      <c r="S719" s="738"/>
      <c r="T719" s="738"/>
      <c r="U719" s="738"/>
      <c r="V719" s="738"/>
      <c r="W719" s="738"/>
      <c r="X719" s="738"/>
    </row>
    <row r="720" spans="1:24">
      <c r="A720" s="738"/>
      <c r="B720" s="738"/>
      <c r="C720" s="771"/>
      <c r="D720" s="738"/>
      <c r="E720" s="738"/>
      <c r="F720" s="738"/>
      <c r="G720" s="738"/>
      <c r="H720" s="738"/>
      <c r="I720" s="738"/>
      <c r="J720" s="738"/>
      <c r="K720" s="738"/>
      <c r="L720" s="738"/>
      <c r="M720" s="738"/>
      <c r="N720" s="738"/>
      <c r="O720" s="738"/>
      <c r="P720" s="738"/>
      <c r="Q720" s="738"/>
      <c r="R720" s="738"/>
      <c r="S720" s="738"/>
      <c r="T720" s="738"/>
      <c r="U720" s="738"/>
      <c r="V720" s="738"/>
      <c r="W720" s="738"/>
      <c r="X720" s="738"/>
    </row>
    <row r="721" spans="1:24">
      <c r="A721" s="738"/>
      <c r="B721" s="738"/>
      <c r="C721" s="771"/>
      <c r="D721" s="738"/>
      <c r="E721" s="738"/>
      <c r="F721" s="738"/>
      <c r="G721" s="738"/>
      <c r="H721" s="738"/>
      <c r="I721" s="738"/>
      <c r="J721" s="738"/>
      <c r="K721" s="738"/>
      <c r="L721" s="738"/>
      <c r="M721" s="738"/>
      <c r="N721" s="738"/>
      <c r="O721" s="738"/>
      <c r="P721" s="738"/>
      <c r="Q721" s="738"/>
      <c r="R721" s="738"/>
      <c r="S721" s="738"/>
      <c r="T721" s="738"/>
      <c r="U721" s="738"/>
      <c r="V721" s="738"/>
      <c r="W721" s="738"/>
      <c r="X721" s="738"/>
    </row>
    <row r="722" spans="1:24">
      <c r="A722" s="738"/>
      <c r="B722" s="738"/>
      <c r="C722" s="771"/>
      <c r="D722" s="738"/>
      <c r="E722" s="738"/>
      <c r="F722" s="738"/>
      <c r="G722" s="738"/>
      <c r="H722" s="738"/>
      <c r="I722" s="738"/>
      <c r="J722" s="738"/>
      <c r="K722" s="738"/>
      <c r="L722" s="738"/>
      <c r="M722" s="738"/>
      <c r="N722" s="738"/>
      <c r="O722" s="738"/>
      <c r="P722" s="738"/>
      <c r="Q722" s="738"/>
      <c r="R722" s="738"/>
      <c r="S722" s="738"/>
      <c r="T722" s="738"/>
      <c r="U722" s="738"/>
      <c r="V722" s="738"/>
      <c r="W722" s="738"/>
      <c r="X722" s="738"/>
    </row>
    <row r="723" spans="1:24">
      <c r="A723" s="738"/>
      <c r="B723" s="738"/>
      <c r="C723" s="771"/>
      <c r="D723" s="738"/>
      <c r="E723" s="738"/>
      <c r="F723" s="738"/>
      <c r="G723" s="738"/>
      <c r="H723" s="738"/>
      <c r="I723" s="738"/>
      <c r="J723" s="738"/>
      <c r="K723" s="738"/>
      <c r="L723" s="738"/>
      <c r="M723" s="738"/>
      <c r="N723" s="738"/>
      <c r="O723" s="738"/>
      <c r="P723" s="738"/>
      <c r="Q723" s="738"/>
      <c r="R723" s="738"/>
      <c r="S723" s="738"/>
      <c r="T723" s="738"/>
      <c r="U723" s="738"/>
      <c r="V723" s="738"/>
      <c r="W723" s="738"/>
      <c r="X723" s="738"/>
    </row>
    <row r="724" spans="1:24">
      <c r="A724" s="738"/>
      <c r="B724" s="738"/>
      <c r="C724" s="771"/>
      <c r="D724" s="738"/>
      <c r="E724" s="738"/>
      <c r="F724" s="738"/>
      <c r="G724" s="738"/>
      <c r="H724" s="738"/>
      <c r="I724" s="738"/>
      <c r="J724" s="738"/>
      <c r="K724" s="738"/>
      <c r="L724" s="738"/>
      <c r="M724" s="738"/>
      <c r="N724" s="738"/>
      <c r="O724" s="738"/>
      <c r="P724" s="738"/>
      <c r="Q724" s="738"/>
      <c r="R724" s="738"/>
      <c r="S724" s="738"/>
      <c r="T724" s="738"/>
      <c r="U724" s="738"/>
      <c r="V724" s="738"/>
      <c r="W724" s="738"/>
      <c r="X724" s="738"/>
    </row>
    <row r="725" spans="1:24">
      <c r="A725" s="738"/>
      <c r="B725" s="738"/>
      <c r="C725" s="771"/>
      <c r="D725" s="738"/>
      <c r="E725" s="738"/>
      <c r="F725" s="738"/>
      <c r="G725" s="738"/>
      <c r="H725" s="738"/>
      <c r="I725" s="738"/>
      <c r="J725" s="738"/>
      <c r="K725" s="738"/>
      <c r="L725" s="738"/>
      <c r="M725" s="738"/>
      <c r="N725" s="738"/>
      <c r="O725" s="738"/>
      <c r="P725" s="738"/>
      <c r="Q725" s="738"/>
      <c r="R725" s="738"/>
      <c r="S725" s="738"/>
      <c r="T725" s="738"/>
      <c r="U725" s="738"/>
      <c r="V725" s="738"/>
      <c r="W725" s="738"/>
      <c r="X725" s="738"/>
    </row>
    <row r="726" spans="1:24">
      <c r="A726" s="738"/>
      <c r="B726" s="738"/>
      <c r="C726" s="771"/>
      <c r="D726" s="738"/>
      <c r="E726" s="738"/>
      <c r="F726" s="738"/>
      <c r="G726" s="738"/>
      <c r="H726" s="738"/>
      <c r="I726" s="738"/>
      <c r="J726" s="738"/>
      <c r="K726" s="738"/>
      <c r="L726" s="738"/>
      <c r="M726" s="738"/>
      <c r="N726" s="738"/>
      <c r="O726" s="738"/>
      <c r="P726" s="738"/>
      <c r="Q726" s="738"/>
      <c r="R726" s="738"/>
      <c r="S726" s="738"/>
      <c r="T726" s="738"/>
      <c r="U726" s="738"/>
      <c r="V726" s="738"/>
      <c r="W726" s="738"/>
      <c r="X726" s="738"/>
    </row>
    <row r="727" spans="1:24">
      <c r="A727" s="738"/>
      <c r="B727" s="738"/>
      <c r="C727" s="771"/>
      <c r="D727" s="738"/>
      <c r="E727" s="738"/>
      <c r="F727" s="738"/>
      <c r="G727" s="738"/>
      <c r="H727" s="738"/>
      <c r="I727" s="738"/>
      <c r="J727" s="738"/>
      <c r="K727" s="738"/>
      <c r="L727" s="738"/>
      <c r="M727" s="738"/>
      <c r="N727" s="738"/>
      <c r="O727" s="738"/>
      <c r="P727" s="738"/>
      <c r="Q727" s="738"/>
      <c r="R727" s="738"/>
      <c r="S727" s="738"/>
      <c r="T727" s="738"/>
      <c r="U727" s="738"/>
      <c r="V727" s="738"/>
      <c r="W727" s="738"/>
      <c r="X727" s="738"/>
    </row>
    <row r="728" spans="1:24">
      <c r="A728" s="738"/>
      <c r="B728" s="738"/>
      <c r="C728" s="771"/>
      <c r="D728" s="738"/>
      <c r="E728" s="738"/>
      <c r="F728" s="738"/>
      <c r="G728" s="738"/>
      <c r="H728" s="738"/>
      <c r="I728" s="738"/>
      <c r="J728" s="738"/>
      <c r="K728" s="738"/>
      <c r="L728" s="738"/>
      <c r="M728" s="738"/>
      <c r="N728" s="738"/>
      <c r="O728" s="738"/>
      <c r="P728" s="738"/>
      <c r="Q728" s="738"/>
      <c r="R728" s="738"/>
      <c r="S728" s="738"/>
      <c r="T728" s="738"/>
      <c r="U728" s="738"/>
      <c r="V728" s="738"/>
      <c r="W728" s="738"/>
      <c r="X728" s="738"/>
    </row>
    <row r="729" spans="1:24">
      <c r="A729" s="738"/>
      <c r="B729" s="738"/>
      <c r="C729" s="771"/>
      <c r="D729" s="738"/>
      <c r="E729" s="738"/>
      <c r="F729" s="738"/>
      <c r="G729" s="738"/>
      <c r="H729" s="738"/>
      <c r="I729" s="738"/>
      <c r="J729" s="738"/>
      <c r="K729" s="738"/>
      <c r="L729" s="738"/>
      <c r="M729" s="738"/>
      <c r="N729" s="738"/>
      <c r="O729" s="738"/>
      <c r="P729" s="738"/>
      <c r="Q729" s="738"/>
      <c r="R729" s="738"/>
      <c r="S729" s="738"/>
      <c r="T729" s="738"/>
      <c r="U729" s="738"/>
      <c r="V729" s="738"/>
      <c r="W729" s="738"/>
      <c r="X729" s="738"/>
    </row>
    <row r="730" spans="1:24">
      <c r="A730" s="738"/>
      <c r="B730" s="738"/>
      <c r="C730" s="771"/>
      <c r="D730" s="738"/>
      <c r="E730" s="738"/>
      <c r="F730" s="738"/>
      <c r="G730" s="738"/>
      <c r="H730" s="738"/>
      <c r="I730" s="738"/>
      <c r="J730" s="738"/>
      <c r="K730" s="738"/>
      <c r="L730" s="738"/>
      <c r="M730" s="738"/>
      <c r="N730" s="738"/>
      <c r="O730" s="738"/>
      <c r="P730" s="738"/>
      <c r="Q730" s="738"/>
      <c r="R730" s="738"/>
      <c r="S730" s="738"/>
      <c r="T730" s="738"/>
      <c r="U730" s="738"/>
      <c r="V730" s="738"/>
      <c r="W730" s="738"/>
      <c r="X730" s="738"/>
    </row>
    <row r="731" spans="1:24">
      <c r="A731" s="738"/>
      <c r="B731" s="738"/>
      <c r="C731" s="771"/>
      <c r="D731" s="738"/>
      <c r="E731" s="738"/>
      <c r="F731" s="738"/>
      <c r="G731" s="738"/>
      <c r="H731" s="738"/>
      <c r="I731" s="738"/>
      <c r="J731" s="738"/>
      <c r="K731" s="738"/>
      <c r="L731" s="738"/>
      <c r="M731" s="738"/>
      <c r="N731" s="738"/>
      <c r="O731" s="738"/>
      <c r="P731" s="738"/>
      <c r="Q731" s="738"/>
      <c r="R731" s="738"/>
      <c r="S731" s="738"/>
      <c r="T731" s="738"/>
      <c r="U731" s="738"/>
      <c r="V731" s="738"/>
      <c r="W731" s="738"/>
      <c r="X731" s="738"/>
    </row>
    <row r="732" spans="1:24">
      <c r="A732" s="738"/>
      <c r="B732" s="738"/>
      <c r="C732" s="771"/>
      <c r="D732" s="738"/>
      <c r="E732" s="738"/>
      <c r="F732" s="738"/>
      <c r="G732" s="738"/>
      <c r="H732" s="738"/>
      <c r="I732" s="738"/>
      <c r="J732" s="738"/>
      <c r="K732" s="738"/>
      <c r="L732" s="738"/>
      <c r="M732" s="738"/>
      <c r="N732" s="738"/>
      <c r="O732" s="738"/>
      <c r="P732" s="738"/>
      <c r="Q732" s="738"/>
      <c r="R732" s="738"/>
      <c r="S732" s="738"/>
      <c r="T732" s="738"/>
      <c r="U732" s="738"/>
      <c r="V732" s="738"/>
      <c r="W732" s="738"/>
      <c r="X732" s="738"/>
    </row>
    <row r="733" spans="1:24">
      <c r="A733" s="738"/>
      <c r="B733" s="738"/>
      <c r="C733" s="771"/>
      <c r="D733" s="738"/>
      <c r="E733" s="738"/>
      <c r="F733" s="738"/>
      <c r="G733" s="738"/>
      <c r="H733" s="738"/>
      <c r="I733" s="738"/>
      <c r="J733" s="738"/>
      <c r="K733" s="738"/>
      <c r="L733" s="738"/>
      <c r="M733" s="738"/>
      <c r="N733" s="738"/>
      <c r="O733" s="738"/>
      <c r="P733" s="738"/>
      <c r="Q733" s="738"/>
      <c r="R733" s="738"/>
      <c r="S733" s="738"/>
      <c r="T733" s="738"/>
      <c r="U733" s="738"/>
      <c r="V733" s="738"/>
      <c r="W733" s="738"/>
      <c r="X733" s="738"/>
    </row>
    <row r="734" spans="1:24">
      <c r="A734" s="738"/>
      <c r="B734" s="738"/>
      <c r="C734" s="771"/>
      <c r="D734" s="738"/>
      <c r="E734" s="738"/>
      <c r="F734" s="738"/>
      <c r="G734" s="738"/>
      <c r="H734" s="738"/>
      <c r="I734" s="738"/>
      <c r="J734" s="738"/>
      <c r="K734" s="738"/>
      <c r="L734" s="738"/>
      <c r="M734" s="738"/>
      <c r="N734" s="738"/>
      <c r="O734" s="738"/>
      <c r="P734" s="738"/>
      <c r="Q734" s="738"/>
      <c r="R734" s="738"/>
      <c r="S734" s="738"/>
      <c r="T734" s="738"/>
      <c r="U734" s="738"/>
      <c r="V734" s="738"/>
      <c r="W734" s="738"/>
      <c r="X734" s="738"/>
    </row>
    <row r="735" spans="1:24">
      <c r="A735" s="738"/>
      <c r="B735" s="738"/>
      <c r="C735" s="771"/>
      <c r="D735" s="738"/>
      <c r="E735" s="738"/>
      <c r="F735" s="738"/>
      <c r="G735" s="738"/>
      <c r="H735" s="738"/>
      <c r="I735" s="738"/>
      <c r="J735" s="738"/>
      <c r="K735" s="738"/>
      <c r="L735" s="738"/>
      <c r="M735" s="738"/>
      <c r="N735" s="738"/>
      <c r="O735" s="738"/>
      <c r="P735" s="738"/>
      <c r="Q735" s="738"/>
      <c r="R735" s="738"/>
      <c r="S735" s="738"/>
      <c r="T735" s="738"/>
      <c r="U735" s="738"/>
      <c r="V735" s="738"/>
      <c r="W735" s="738"/>
      <c r="X735" s="738"/>
    </row>
    <row r="736" spans="1:24">
      <c r="A736" s="738"/>
      <c r="B736" s="738"/>
      <c r="C736" s="771"/>
      <c r="D736" s="738"/>
      <c r="E736" s="738"/>
      <c r="F736" s="738"/>
      <c r="G736" s="738"/>
      <c r="H736" s="738"/>
      <c r="I736" s="738"/>
      <c r="J736" s="738"/>
      <c r="K736" s="738"/>
      <c r="L736" s="738"/>
      <c r="M736" s="738"/>
      <c r="N736" s="738"/>
      <c r="O736" s="738"/>
      <c r="P736" s="738"/>
      <c r="Q736" s="738"/>
      <c r="R736" s="738"/>
      <c r="S736" s="738"/>
      <c r="T736" s="738"/>
      <c r="U736" s="738"/>
      <c r="V736" s="738"/>
      <c r="W736" s="738"/>
      <c r="X736" s="738"/>
    </row>
    <row r="737" spans="1:24">
      <c r="A737" s="738"/>
      <c r="B737" s="738"/>
      <c r="C737" s="771"/>
      <c r="D737" s="738"/>
      <c r="E737" s="738"/>
      <c r="F737" s="738"/>
      <c r="G737" s="738"/>
      <c r="H737" s="738"/>
      <c r="I737" s="738"/>
      <c r="J737" s="738"/>
      <c r="K737" s="738"/>
      <c r="L737" s="738"/>
      <c r="M737" s="738"/>
      <c r="N737" s="738"/>
      <c r="O737" s="738"/>
      <c r="P737" s="738"/>
      <c r="Q737" s="738"/>
      <c r="R737" s="738"/>
      <c r="S737" s="738"/>
      <c r="T737" s="738"/>
      <c r="U737" s="738"/>
      <c r="V737" s="738"/>
      <c r="W737" s="738"/>
      <c r="X737" s="738"/>
    </row>
    <row r="738" spans="1:24">
      <c r="A738" s="738"/>
      <c r="B738" s="738"/>
      <c r="C738" s="771"/>
      <c r="D738" s="738"/>
      <c r="E738" s="738"/>
      <c r="F738" s="738"/>
      <c r="G738" s="738"/>
      <c r="H738" s="738"/>
      <c r="I738" s="738"/>
      <c r="J738" s="738"/>
      <c r="K738" s="738"/>
      <c r="L738" s="738"/>
      <c r="M738" s="738"/>
      <c r="N738" s="738"/>
      <c r="O738" s="738"/>
      <c r="P738" s="738"/>
      <c r="Q738" s="738"/>
      <c r="R738" s="738"/>
      <c r="S738" s="738"/>
      <c r="T738" s="738"/>
      <c r="U738" s="738"/>
      <c r="V738" s="738"/>
      <c r="W738" s="738"/>
      <c r="X738" s="738"/>
    </row>
    <row r="739" spans="1:24">
      <c r="A739" s="738"/>
      <c r="B739" s="738"/>
      <c r="C739" s="771"/>
      <c r="D739" s="738"/>
      <c r="E739" s="738"/>
      <c r="F739" s="738"/>
      <c r="G739" s="738"/>
      <c r="H739" s="738"/>
      <c r="I739" s="738"/>
      <c r="J739" s="738"/>
      <c r="K739" s="738"/>
      <c r="L739" s="738"/>
      <c r="M739" s="738"/>
      <c r="N739" s="738"/>
      <c r="O739" s="738"/>
      <c r="P739" s="738"/>
      <c r="Q739" s="738"/>
      <c r="R739" s="738"/>
      <c r="S739" s="738"/>
      <c r="T739" s="738"/>
      <c r="U739" s="738"/>
      <c r="V739" s="738"/>
      <c r="W739" s="738"/>
      <c r="X739" s="738"/>
    </row>
    <row r="740" spans="1:24">
      <c r="A740" s="738"/>
      <c r="B740" s="738"/>
      <c r="C740" s="771"/>
      <c r="D740" s="738"/>
      <c r="E740" s="738"/>
      <c r="F740" s="738"/>
      <c r="G740" s="738"/>
      <c r="H740" s="738"/>
      <c r="I740" s="738"/>
      <c r="J740" s="738"/>
      <c r="K740" s="738"/>
      <c r="L740" s="738"/>
      <c r="M740" s="738"/>
      <c r="N740" s="738"/>
      <c r="O740" s="738"/>
      <c r="P740" s="738"/>
      <c r="Q740" s="738"/>
      <c r="R740" s="738"/>
      <c r="S740" s="738"/>
      <c r="T740" s="738"/>
      <c r="U740" s="738"/>
      <c r="V740" s="738"/>
      <c r="W740" s="738"/>
      <c r="X740" s="738"/>
    </row>
    <row r="741" spans="1:24">
      <c r="A741" s="738"/>
      <c r="B741" s="738"/>
      <c r="C741" s="771"/>
      <c r="D741" s="738"/>
      <c r="E741" s="738"/>
      <c r="F741" s="738"/>
      <c r="G741" s="738"/>
      <c r="H741" s="738"/>
      <c r="I741" s="738"/>
      <c r="J741" s="738"/>
      <c r="K741" s="738"/>
      <c r="L741" s="738"/>
      <c r="M741" s="738"/>
      <c r="N741" s="738"/>
      <c r="O741" s="738"/>
      <c r="P741" s="738"/>
      <c r="Q741" s="738"/>
      <c r="R741" s="738"/>
      <c r="S741" s="738"/>
      <c r="T741" s="738"/>
      <c r="U741" s="738"/>
      <c r="V741" s="738"/>
      <c r="W741" s="738"/>
      <c r="X741" s="738"/>
    </row>
    <row r="742" spans="1:24">
      <c r="A742" s="738"/>
      <c r="B742" s="738"/>
      <c r="C742" s="771"/>
      <c r="D742" s="738"/>
      <c r="E742" s="738"/>
      <c r="F742" s="738"/>
      <c r="G742" s="738"/>
      <c r="H742" s="738"/>
      <c r="I742" s="738"/>
      <c r="J742" s="738"/>
      <c r="K742" s="738"/>
      <c r="L742" s="738"/>
      <c r="M742" s="738"/>
      <c r="N742" s="738"/>
      <c r="O742" s="738"/>
      <c r="P742" s="738"/>
      <c r="Q742" s="738"/>
      <c r="R742" s="738"/>
      <c r="S742" s="738"/>
      <c r="T742" s="738"/>
      <c r="U742" s="738"/>
      <c r="V742" s="738"/>
      <c r="W742" s="738"/>
      <c r="X742" s="738"/>
    </row>
    <row r="743" spans="1:24">
      <c r="A743" s="738"/>
      <c r="B743" s="738"/>
      <c r="C743" s="771"/>
      <c r="D743" s="738"/>
      <c r="E743" s="738"/>
      <c r="F743" s="738"/>
      <c r="G743" s="738"/>
      <c r="H743" s="738"/>
      <c r="I743" s="738"/>
      <c r="J743" s="738"/>
      <c r="K743" s="738"/>
      <c r="L743" s="738"/>
      <c r="M743" s="738"/>
      <c r="N743" s="738"/>
      <c r="O743" s="738"/>
      <c r="P743" s="738"/>
      <c r="Q743" s="738"/>
      <c r="R743" s="738"/>
      <c r="S743" s="738"/>
      <c r="T743" s="738"/>
      <c r="U743" s="738"/>
      <c r="V743" s="738"/>
      <c r="W743" s="738"/>
      <c r="X743" s="738"/>
    </row>
    <row r="744" spans="1:24">
      <c r="A744" s="738"/>
      <c r="B744" s="738"/>
      <c r="C744" s="771"/>
      <c r="D744" s="738"/>
      <c r="E744" s="738"/>
      <c r="F744" s="738"/>
      <c r="G744" s="738"/>
      <c r="H744" s="738"/>
      <c r="I744" s="738"/>
      <c r="J744" s="738"/>
      <c r="K744" s="738"/>
      <c r="L744" s="738"/>
      <c r="M744" s="738"/>
      <c r="N744" s="738"/>
      <c r="O744" s="738"/>
      <c r="P744" s="738"/>
      <c r="Q744" s="738"/>
      <c r="R744" s="738"/>
      <c r="S744" s="738"/>
      <c r="T744" s="738"/>
      <c r="U744" s="738"/>
      <c r="V744" s="738"/>
      <c r="W744" s="738"/>
      <c r="X744" s="738"/>
    </row>
    <row r="745" spans="1:24">
      <c r="A745" s="738"/>
      <c r="B745" s="738"/>
      <c r="C745" s="771"/>
      <c r="D745" s="738"/>
      <c r="E745" s="738"/>
      <c r="F745" s="738"/>
      <c r="G745" s="738"/>
      <c r="H745" s="738"/>
      <c r="I745" s="738"/>
      <c r="J745" s="738"/>
      <c r="K745" s="738"/>
      <c r="L745" s="738"/>
      <c r="M745" s="738"/>
      <c r="N745" s="738"/>
      <c r="O745" s="738"/>
      <c r="P745" s="738"/>
      <c r="Q745" s="738"/>
      <c r="R745" s="738"/>
      <c r="S745" s="738"/>
      <c r="T745" s="738"/>
      <c r="U745" s="738"/>
      <c r="V745" s="738"/>
      <c r="W745" s="738"/>
      <c r="X745" s="738"/>
    </row>
    <row r="746" spans="1:24">
      <c r="A746" s="738"/>
      <c r="B746" s="738"/>
      <c r="C746" s="771"/>
      <c r="D746" s="738"/>
      <c r="E746" s="738"/>
      <c r="F746" s="738"/>
      <c r="G746" s="738"/>
      <c r="H746" s="738"/>
      <c r="I746" s="738"/>
      <c r="J746" s="738"/>
      <c r="K746" s="738"/>
      <c r="L746" s="738"/>
      <c r="M746" s="738"/>
      <c r="N746" s="738"/>
      <c r="O746" s="738"/>
      <c r="P746" s="738"/>
      <c r="Q746" s="738"/>
      <c r="R746" s="738"/>
      <c r="S746" s="738"/>
      <c r="T746" s="738"/>
      <c r="U746" s="738"/>
      <c r="V746" s="738"/>
      <c r="W746" s="738"/>
      <c r="X746" s="738"/>
    </row>
    <row r="747" spans="1:24">
      <c r="A747" s="738"/>
      <c r="B747" s="738"/>
      <c r="C747" s="771"/>
      <c r="D747" s="738"/>
      <c r="E747" s="738"/>
      <c r="F747" s="738"/>
      <c r="G747" s="738"/>
      <c r="H747" s="738"/>
      <c r="I747" s="738"/>
      <c r="J747" s="738"/>
      <c r="K747" s="738"/>
      <c r="L747" s="738"/>
      <c r="M747" s="738"/>
      <c r="N747" s="738"/>
      <c r="O747" s="738"/>
      <c r="P747" s="738"/>
      <c r="Q747" s="738"/>
      <c r="R747" s="738"/>
      <c r="S747" s="738"/>
      <c r="T747" s="738"/>
      <c r="U747" s="738"/>
      <c r="V747" s="738"/>
      <c r="W747" s="738"/>
      <c r="X747" s="738"/>
    </row>
    <row r="748" spans="1:24">
      <c r="A748" s="738"/>
      <c r="B748" s="738"/>
      <c r="C748" s="771"/>
      <c r="D748" s="738"/>
      <c r="E748" s="738"/>
      <c r="F748" s="738"/>
      <c r="G748" s="738"/>
      <c r="H748" s="738"/>
      <c r="I748" s="738"/>
      <c r="J748" s="738"/>
      <c r="K748" s="738"/>
      <c r="L748" s="738"/>
      <c r="M748" s="738"/>
      <c r="N748" s="738"/>
      <c r="O748" s="738"/>
      <c r="P748" s="738"/>
      <c r="Q748" s="738"/>
      <c r="R748" s="738"/>
      <c r="S748" s="738"/>
      <c r="T748" s="738"/>
      <c r="U748" s="738"/>
      <c r="V748" s="738"/>
      <c r="W748" s="738"/>
      <c r="X748" s="738"/>
    </row>
    <row r="749" spans="1:24">
      <c r="A749" s="738"/>
      <c r="B749" s="738"/>
      <c r="C749" s="771"/>
      <c r="D749" s="738"/>
      <c r="E749" s="738"/>
      <c r="F749" s="738"/>
      <c r="G749" s="738"/>
      <c r="H749" s="738"/>
      <c r="I749" s="738"/>
      <c r="J749" s="738"/>
      <c r="K749" s="738"/>
      <c r="L749" s="738"/>
      <c r="M749" s="738"/>
      <c r="N749" s="738"/>
      <c r="O749" s="738"/>
      <c r="P749" s="738"/>
      <c r="Q749" s="738"/>
      <c r="R749" s="738"/>
      <c r="S749" s="738"/>
      <c r="T749" s="738"/>
      <c r="U749" s="738"/>
      <c r="V749" s="738"/>
      <c r="W749" s="738"/>
      <c r="X749" s="738"/>
    </row>
    <row r="750" spans="1:24">
      <c r="A750" s="738"/>
      <c r="B750" s="738"/>
      <c r="C750" s="771"/>
      <c r="D750" s="738"/>
      <c r="E750" s="738"/>
      <c r="F750" s="738"/>
      <c r="G750" s="738"/>
      <c r="H750" s="738"/>
      <c r="I750" s="738"/>
      <c r="J750" s="738"/>
      <c r="K750" s="738"/>
      <c r="L750" s="738"/>
      <c r="M750" s="738"/>
      <c r="N750" s="738"/>
      <c r="O750" s="738"/>
      <c r="P750" s="738"/>
      <c r="Q750" s="738"/>
      <c r="R750" s="738"/>
      <c r="S750" s="738"/>
      <c r="T750" s="738"/>
      <c r="U750" s="738"/>
      <c r="V750" s="738"/>
      <c r="W750" s="738"/>
      <c r="X750" s="738"/>
    </row>
    <row r="751" spans="1:24">
      <c r="A751" s="738"/>
      <c r="B751" s="738"/>
      <c r="C751" s="771"/>
      <c r="D751" s="738"/>
      <c r="E751" s="738"/>
      <c r="F751" s="738"/>
      <c r="G751" s="738"/>
      <c r="H751" s="738"/>
      <c r="I751" s="738"/>
      <c r="J751" s="738"/>
      <c r="K751" s="738"/>
      <c r="L751" s="738"/>
      <c r="M751" s="738"/>
      <c r="N751" s="738"/>
      <c r="O751" s="738"/>
      <c r="P751" s="738"/>
      <c r="Q751" s="738"/>
      <c r="R751" s="738"/>
      <c r="S751" s="738"/>
      <c r="T751" s="738"/>
      <c r="U751" s="738"/>
      <c r="V751" s="738"/>
      <c r="W751" s="738"/>
      <c r="X751" s="738"/>
    </row>
    <row r="752" spans="1:24">
      <c r="A752" s="738"/>
      <c r="B752" s="738"/>
      <c r="C752" s="771"/>
      <c r="D752" s="738"/>
      <c r="E752" s="738"/>
      <c r="F752" s="738"/>
      <c r="G752" s="738"/>
      <c r="H752" s="738"/>
      <c r="I752" s="738"/>
      <c r="J752" s="738"/>
      <c r="K752" s="738"/>
      <c r="L752" s="738"/>
      <c r="M752" s="738"/>
      <c r="N752" s="738"/>
      <c r="O752" s="738"/>
      <c r="P752" s="738"/>
      <c r="Q752" s="738"/>
      <c r="R752" s="738"/>
      <c r="S752" s="738"/>
      <c r="T752" s="738"/>
      <c r="U752" s="738"/>
      <c r="V752" s="738"/>
      <c r="W752" s="738"/>
      <c r="X752" s="738"/>
    </row>
    <row r="753" spans="1:24">
      <c r="A753" s="738"/>
      <c r="B753" s="738"/>
      <c r="C753" s="771"/>
      <c r="D753" s="738"/>
      <c r="E753" s="738"/>
      <c r="F753" s="738"/>
      <c r="G753" s="738"/>
      <c r="H753" s="738"/>
      <c r="I753" s="738"/>
      <c r="J753" s="738"/>
      <c r="K753" s="738"/>
      <c r="L753" s="738"/>
      <c r="M753" s="738"/>
      <c r="N753" s="738"/>
      <c r="O753" s="738"/>
      <c r="P753" s="738"/>
      <c r="Q753" s="738"/>
      <c r="R753" s="738"/>
      <c r="S753" s="738"/>
      <c r="T753" s="738"/>
      <c r="U753" s="738"/>
      <c r="V753" s="738"/>
      <c r="W753" s="738"/>
      <c r="X753" s="738"/>
    </row>
    <row r="754" spans="1:24">
      <c r="A754" s="738"/>
      <c r="B754" s="738"/>
      <c r="C754" s="771"/>
      <c r="D754" s="738"/>
      <c r="E754" s="738"/>
      <c r="F754" s="738"/>
      <c r="G754" s="738"/>
      <c r="H754" s="738"/>
      <c r="I754" s="738"/>
      <c r="J754" s="738"/>
      <c r="K754" s="738"/>
      <c r="L754" s="738"/>
      <c r="M754" s="738"/>
      <c r="N754" s="738"/>
      <c r="O754" s="738"/>
      <c r="P754" s="738"/>
      <c r="Q754" s="738"/>
      <c r="R754" s="738"/>
      <c r="S754" s="738"/>
      <c r="T754" s="738"/>
      <c r="U754" s="738"/>
      <c r="V754" s="738"/>
      <c r="W754" s="738"/>
      <c r="X754" s="738"/>
    </row>
    <row r="755" spans="1:24">
      <c r="A755" s="738"/>
      <c r="B755" s="738"/>
      <c r="C755" s="771"/>
      <c r="D755" s="738"/>
      <c r="E755" s="738"/>
      <c r="F755" s="738"/>
      <c r="G755" s="738"/>
      <c r="H755" s="738"/>
      <c r="I755" s="738"/>
      <c r="J755" s="738"/>
      <c r="K755" s="738"/>
      <c r="L755" s="738"/>
      <c r="M755" s="738"/>
      <c r="N755" s="738"/>
      <c r="O755" s="738"/>
      <c r="P755" s="738"/>
      <c r="Q755" s="738"/>
      <c r="R755" s="738"/>
      <c r="S755" s="738"/>
      <c r="T755" s="738"/>
      <c r="U755" s="738"/>
      <c r="V755" s="738"/>
      <c r="W755" s="738"/>
      <c r="X755" s="738"/>
    </row>
    <row r="756" spans="1:24">
      <c r="A756" s="738"/>
      <c r="B756" s="738"/>
      <c r="C756" s="771"/>
      <c r="D756" s="738"/>
      <c r="E756" s="738"/>
      <c r="F756" s="738"/>
      <c r="G756" s="738"/>
      <c r="H756" s="738"/>
      <c r="I756" s="738"/>
      <c r="J756" s="738"/>
      <c r="K756" s="738"/>
      <c r="L756" s="738"/>
      <c r="M756" s="738"/>
      <c r="N756" s="738"/>
      <c r="O756" s="738"/>
      <c r="P756" s="738"/>
      <c r="Q756" s="738"/>
      <c r="R756" s="738"/>
      <c r="S756" s="738"/>
      <c r="T756" s="738"/>
      <c r="U756" s="738"/>
      <c r="V756" s="738"/>
      <c r="W756" s="738"/>
      <c r="X756" s="738"/>
    </row>
    <row r="757" spans="1:24">
      <c r="A757" s="738"/>
      <c r="B757" s="738"/>
      <c r="C757" s="771"/>
      <c r="D757" s="738"/>
      <c r="E757" s="738"/>
      <c r="F757" s="738"/>
      <c r="G757" s="738"/>
      <c r="H757" s="738"/>
      <c r="I757" s="738"/>
      <c r="J757" s="738"/>
      <c r="K757" s="738"/>
      <c r="L757" s="738"/>
      <c r="M757" s="738"/>
      <c r="N757" s="738"/>
      <c r="O757" s="738"/>
      <c r="P757" s="738"/>
      <c r="Q757" s="738"/>
      <c r="R757" s="738"/>
      <c r="S757" s="738"/>
      <c r="T757" s="738"/>
      <c r="U757" s="738"/>
      <c r="V757" s="738"/>
      <c r="W757" s="738"/>
      <c r="X757" s="738"/>
    </row>
    <row r="758" spans="1:24">
      <c r="A758" s="738"/>
      <c r="B758" s="738"/>
      <c r="C758" s="771"/>
      <c r="D758" s="738"/>
      <c r="E758" s="738"/>
      <c r="F758" s="738"/>
      <c r="G758" s="738"/>
      <c r="H758" s="738"/>
      <c r="I758" s="738"/>
      <c r="J758" s="738"/>
      <c r="K758" s="738"/>
      <c r="L758" s="738"/>
      <c r="M758" s="738"/>
      <c r="N758" s="738"/>
      <c r="O758" s="738"/>
      <c r="P758" s="738"/>
      <c r="Q758" s="738"/>
      <c r="R758" s="738"/>
      <c r="S758" s="738"/>
      <c r="T758" s="738"/>
      <c r="U758" s="738"/>
      <c r="V758" s="738"/>
      <c r="W758" s="738"/>
      <c r="X758" s="738"/>
    </row>
    <row r="759" spans="1:24">
      <c r="A759" s="738"/>
      <c r="B759" s="738"/>
      <c r="C759" s="771"/>
      <c r="D759" s="738"/>
      <c r="E759" s="738"/>
      <c r="F759" s="738"/>
      <c r="G759" s="738"/>
      <c r="H759" s="738"/>
      <c r="I759" s="738"/>
      <c r="J759" s="738"/>
      <c r="K759" s="738"/>
      <c r="L759" s="738"/>
      <c r="M759" s="738"/>
      <c r="N759" s="738"/>
      <c r="O759" s="738"/>
      <c r="P759" s="738"/>
      <c r="Q759" s="738"/>
      <c r="R759" s="738"/>
      <c r="S759" s="738"/>
      <c r="T759" s="738"/>
      <c r="U759" s="738"/>
      <c r="V759" s="738"/>
      <c r="W759" s="738"/>
      <c r="X759" s="738"/>
    </row>
    <row r="760" spans="1:24">
      <c r="A760" s="738"/>
      <c r="B760" s="738"/>
      <c r="C760" s="771"/>
      <c r="D760" s="738"/>
      <c r="E760" s="738"/>
      <c r="F760" s="738"/>
      <c r="G760" s="738"/>
      <c r="H760" s="738"/>
      <c r="I760" s="738"/>
      <c r="J760" s="738"/>
      <c r="K760" s="738"/>
      <c r="L760" s="738"/>
      <c r="M760" s="738"/>
      <c r="N760" s="738"/>
      <c r="O760" s="738"/>
      <c r="P760" s="738"/>
      <c r="Q760" s="738"/>
      <c r="R760" s="738"/>
      <c r="S760" s="738"/>
      <c r="T760" s="738"/>
      <c r="U760" s="738"/>
      <c r="V760" s="738"/>
      <c r="W760" s="738"/>
      <c r="X760" s="738"/>
    </row>
    <row r="761" spans="1:24">
      <c r="A761" s="738"/>
      <c r="B761" s="738"/>
      <c r="C761" s="771"/>
      <c r="D761" s="738"/>
      <c r="E761" s="738"/>
      <c r="F761" s="738"/>
      <c r="G761" s="738"/>
      <c r="H761" s="738"/>
      <c r="I761" s="738"/>
      <c r="J761" s="738"/>
      <c r="K761" s="738"/>
      <c r="L761" s="738"/>
      <c r="M761" s="738"/>
      <c r="N761" s="738"/>
      <c r="O761" s="738"/>
      <c r="P761" s="738"/>
      <c r="Q761" s="738"/>
      <c r="R761" s="738"/>
      <c r="S761" s="738"/>
      <c r="T761" s="738"/>
      <c r="U761" s="738"/>
      <c r="V761" s="738"/>
      <c r="W761" s="738"/>
      <c r="X761" s="738"/>
    </row>
    <row r="762" spans="1:24">
      <c r="A762" s="738"/>
      <c r="B762" s="738"/>
      <c r="C762" s="771"/>
      <c r="D762" s="738"/>
      <c r="E762" s="738"/>
      <c r="F762" s="738"/>
      <c r="G762" s="738"/>
      <c r="H762" s="738"/>
      <c r="I762" s="738"/>
      <c r="J762" s="738"/>
      <c r="K762" s="738"/>
      <c r="L762" s="738"/>
      <c r="M762" s="738"/>
      <c r="N762" s="738"/>
      <c r="O762" s="738"/>
      <c r="P762" s="738"/>
      <c r="Q762" s="738"/>
      <c r="R762" s="738"/>
      <c r="S762" s="738"/>
      <c r="T762" s="738"/>
      <c r="U762" s="738"/>
      <c r="V762" s="738"/>
      <c r="W762" s="738"/>
      <c r="X762" s="738"/>
    </row>
    <row r="763" spans="1:24">
      <c r="A763" s="738"/>
      <c r="B763" s="738"/>
      <c r="C763" s="771"/>
      <c r="D763" s="738"/>
      <c r="E763" s="738"/>
      <c r="F763" s="738"/>
      <c r="G763" s="738"/>
      <c r="H763" s="738"/>
      <c r="I763" s="738"/>
      <c r="J763" s="738"/>
      <c r="K763" s="738"/>
      <c r="L763" s="738"/>
      <c r="M763" s="738"/>
      <c r="N763" s="738"/>
      <c r="O763" s="738"/>
      <c r="P763" s="738"/>
      <c r="Q763" s="738"/>
      <c r="R763" s="738"/>
      <c r="S763" s="738"/>
      <c r="T763" s="738"/>
      <c r="U763" s="738"/>
      <c r="V763" s="738"/>
      <c r="W763" s="738"/>
      <c r="X763" s="738"/>
    </row>
    <row r="764" spans="1:24">
      <c r="A764" s="738"/>
      <c r="B764" s="738"/>
      <c r="C764" s="771"/>
      <c r="D764" s="738"/>
      <c r="E764" s="738"/>
      <c r="F764" s="738"/>
      <c r="G764" s="738"/>
      <c r="H764" s="738"/>
      <c r="I764" s="738"/>
      <c r="J764" s="738"/>
      <c r="K764" s="738"/>
      <c r="L764" s="738"/>
      <c r="M764" s="738"/>
      <c r="N764" s="738"/>
      <c r="O764" s="738"/>
      <c r="P764" s="738"/>
      <c r="Q764" s="738"/>
      <c r="R764" s="738"/>
      <c r="S764" s="738"/>
      <c r="T764" s="738"/>
      <c r="U764" s="738"/>
      <c r="V764" s="738"/>
      <c r="W764" s="738"/>
      <c r="X764" s="738"/>
    </row>
    <row r="765" spans="1:24">
      <c r="A765" s="738"/>
      <c r="B765" s="738"/>
      <c r="C765" s="771"/>
      <c r="D765" s="738"/>
      <c r="E765" s="738"/>
      <c r="F765" s="738"/>
      <c r="G765" s="738"/>
      <c r="H765" s="738"/>
      <c r="I765" s="738"/>
      <c r="J765" s="738"/>
      <c r="K765" s="738"/>
      <c r="L765" s="738"/>
      <c r="M765" s="738"/>
      <c r="N765" s="738"/>
      <c r="O765" s="738"/>
      <c r="P765" s="738"/>
      <c r="Q765" s="738"/>
      <c r="R765" s="738"/>
      <c r="S765" s="738"/>
      <c r="T765" s="738"/>
      <c r="U765" s="738"/>
      <c r="V765" s="738"/>
      <c r="W765" s="738"/>
      <c r="X765" s="738"/>
    </row>
    <row r="766" spans="1:24">
      <c r="A766" s="738"/>
      <c r="B766" s="738"/>
      <c r="C766" s="771"/>
      <c r="D766" s="738"/>
      <c r="E766" s="738"/>
      <c r="F766" s="738"/>
      <c r="G766" s="738"/>
      <c r="H766" s="738"/>
      <c r="I766" s="738"/>
      <c r="J766" s="738"/>
      <c r="K766" s="738"/>
      <c r="L766" s="738"/>
      <c r="M766" s="738"/>
      <c r="N766" s="738"/>
      <c r="O766" s="738"/>
      <c r="P766" s="738"/>
      <c r="Q766" s="738"/>
      <c r="R766" s="738"/>
      <c r="S766" s="738"/>
      <c r="T766" s="738"/>
      <c r="U766" s="738"/>
      <c r="V766" s="738"/>
      <c r="W766" s="738"/>
      <c r="X766" s="738"/>
    </row>
    <row r="767" spans="1:24">
      <c r="A767" s="738"/>
      <c r="B767" s="738"/>
      <c r="C767" s="771"/>
      <c r="D767" s="738"/>
      <c r="E767" s="738"/>
      <c r="F767" s="738"/>
      <c r="G767" s="738"/>
      <c r="H767" s="738"/>
      <c r="I767" s="738"/>
      <c r="J767" s="738"/>
      <c r="K767" s="738"/>
      <c r="L767" s="738"/>
      <c r="M767" s="738"/>
      <c r="N767" s="738"/>
      <c r="O767" s="738"/>
      <c r="P767" s="738"/>
      <c r="Q767" s="738"/>
      <c r="R767" s="738"/>
      <c r="S767" s="738"/>
      <c r="T767" s="738"/>
      <c r="U767" s="738"/>
      <c r="V767" s="738"/>
      <c r="W767" s="738"/>
      <c r="X767" s="738"/>
    </row>
    <row r="768" spans="1:24">
      <c r="A768" s="738"/>
      <c r="B768" s="738"/>
      <c r="C768" s="771"/>
      <c r="D768" s="738"/>
      <c r="E768" s="738"/>
      <c r="F768" s="738"/>
      <c r="G768" s="738"/>
      <c r="H768" s="738"/>
      <c r="I768" s="738"/>
      <c r="J768" s="738"/>
      <c r="K768" s="738"/>
      <c r="L768" s="738"/>
      <c r="M768" s="738"/>
      <c r="N768" s="738"/>
      <c r="O768" s="738"/>
      <c r="P768" s="738"/>
      <c r="Q768" s="738"/>
      <c r="R768" s="738"/>
      <c r="S768" s="738"/>
      <c r="T768" s="738"/>
      <c r="U768" s="738"/>
      <c r="V768" s="738"/>
      <c r="W768" s="738"/>
      <c r="X768" s="738"/>
    </row>
    <row r="769" spans="1:24">
      <c r="A769" s="738"/>
      <c r="B769" s="738"/>
      <c r="C769" s="771"/>
      <c r="D769" s="738"/>
      <c r="E769" s="738"/>
      <c r="F769" s="738"/>
      <c r="G769" s="738"/>
      <c r="H769" s="738"/>
      <c r="I769" s="738"/>
      <c r="J769" s="738"/>
      <c r="K769" s="738"/>
      <c r="L769" s="738"/>
      <c r="M769" s="738"/>
      <c r="N769" s="738"/>
      <c r="O769" s="738"/>
      <c r="P769" s="738"/>
      <c r="Q769" s="738"/>
      <c r="R769" s="738"/>
      <c r="S769" s="738"/>
      <c r="T769" s="738"/>
      <c r="U769" s="738"/>
      <c r="V769" s="738"/>
      <c r="W769" s="738"/>
      <c r="X769" s="738"/>
    </row>
    <row r="770" spans="1:24">
      <c r="A770" s="738"/>
      <c r="B770" s="738"/>
      <c r="C770" s="771"/>
      <c r="D770" s="738"/>
      <c r="E770" s="738"/>
      <c r="F770" s="738"/>
      <c r="G770" s="738"/>
      <c r="H770" s="738"/>
      <c r="I770" s="738"/>
      <c r="J770" s="738"/>
      <c r="K770" s="738"/>
      <c r="L770" s="738"/>
      <c r="M770" s="738"/>
      <c r="N770" s="738"/>
      <c r="O770" s="738"/>
      <c r="P770" s="738"/>
      <c r="Q770" s="738"/>
      <c r="R770" s="738"/>
      <c r="S770" s="738"/>
      <c r="T770" s="738"/>
      <c r="U770" s="738"/>
      <c r="V770" s="738"/>
      <c r="W770" s="738"/>
      <c r="X770" s="738"/>
    </row>
    <row r="771" spans="1:24">
      <c r="A771" s="738"/>
      <c r="B771" s="738"/>
      <c r="C771" s="771"/>
      <c r="D771" s="738"/>
      <c r="E771" s="738"/>
      <c r="F771" s="738"/>
      <c r="G771" s="738"/>
      <c r="H771" s="738"/>
      <c r="I771" s="738"/>
      <c r="J771" s="738"/>
      <c r="K771" s="738"/>
      <c r="L771" s="738"/>
      <c r="M771" s="738"/>
      <c r="N771" s="738"/>
      <c r="O771" s="738"/>
      <c r="P771" s="738"/>
      <c r="Q771" s="738"/>
      <c r="R771" s="738"/>
      <c r="S771" s="738"/>
      <c r="T771" s="738"/>
      <c r="U771" s="738"/>
      <c r="V771" s="738"/>
      <c r="W771" s="738"/>
      <c r="X771" s="738"/>
    </row>
    <row r="772" spans="1:24">
      <c r="A772" s="738"/>
      <c r="B772" s="738"/>
      <c r="C772" s="771"/>
      <c r="D772" s="738"/>
      <c r="E772" s="738"/>
      <c r="F772" s="738"/>
      <c r="G772" s="738"/>
      <c r="H772" s="738"/>
      <c r="I772" s="738"/>
      <c r="J772" s="738"/>
      <c r="K772" s="738"/>
      <c r="L772" s="738"/>
      <c r="M772" s="738"/>
      <c r="N772" s="738"/>
      <c r="O772" s="738"/>
      <c r="P772" s="738"/>
      <c r="Q772" s="738"/>
      <c r="R772" s="738"/>
      <c r="S772" s="738"/>
      <c r="T772" s="738"/>
      <c r="U772" s="738"/>
      <c r="V772" s="738"/>
      <c r="W772" s="738"/>
      <c r="X772" s="738"/>
    </row>
    <row r="773" spans="1:24">
      <c r="A773" s="738"/>
      <c r="B773" s="738"/>
      <c r="C773" s="771"/>
      <c r="D773" s="738"/>
      <c r="E773" s="738"/>
      <c r="F773" s="738"/>
      <c r="G773" s="738"/>
      <c r="H773" s="738"/>
      <c r="I773" s="738"/>
      <c r="J773" s="738"/>
      <c r="K773" s="738"/>
      <c r="L773" s="738"/>
      <c r="M773" s="738"/>
      <c r="N773" s="738"/>
      <c r="O773" s="738"/>
      <c r="P773" s="738"/>
      <c r="Q773" s="738"/>
      <c r="R773" s="738"/>
      <c r="S773" s="738"/>
      <c r="T773" s="738"/>
      <c r="U773" s="738"/>
      <c r="V773" s="738"/>
      <c r="W773" s="738"/>
      <c r="X773" s="738"/>
    </row>
    <row r="774" spans="1:24">
      <c r="A774" s="738"/>
      <c r="B774" s="738"/>
      <c r="C774" s="771"/>
      <c r="D774" s="738"/>
      <c r="E774" s="738"/>
      <c r="F774" s="738"/>
      <c r="G774" s="738"/>
      <c r="H774" s="738"/>
      <c r="I774" s="738"/>
      <c r="J774" s="738"/>
      <c r="K774" s="738"/>
      <c r="L774" s="738"/>
      <c r="M774" s="738"/>
      <c r="N774" s="738"/>
      <c r="O774" s="738"/>
      <c r="P774" s="738"/>
      <c r="Q774" s="738"/>
      <c r="R774" s="738"/>
      <c r="S774" s="738"/>
      <c r="T774" s="738"/>
      <c r="U774" s="738"/>
      <c r="V774" s="738"/>
      <c r="W774" s="738"/>
      <c r="X774" s="738"/>
    </row>
    <row r="775" spans="1:24">
      <c r="A775" s="738"/>
      <c r="B775" s="738"/>
      <c r="C775" s="771"/>
      <c r="D775" s="738"/>
      <c r="E775" s="738"/>
      <c r="F775" s="738"/>
      <c r="G775" s="738"/>
      <c r="H775" s="738"/>
      <c r="I775" s="738"/>
      <c r="J775" s="738"/>
      <c r="K775" s="738"/>
      <c r="L775" s="738"/>
      <c r="M775" s="738"/>
      <c r="N775" s="738"/>
      <c r="O775" s="738"/>
      <c r="P775" s="738"/>
      <c r="Q775" s="738"/>
      <c r="R775" s="738"/>
      <c r="S775" s="738"/>
      <c r="T775" s="738"/>
      <c r="U775" s="738"/>
      <c r="V775" s="738"/>
      <c r="W775" s="738"/>
      <c r="X775" s="738"/>
    </row>
    <row r="776" spans="1:24">
      <c r="A776" s="738"/>
      <c r="B776" s="738"/>
      <c r="C776" s="771"/>
      <c r="D776" s="738"/>
      <c r="E776" s="738"/>
      <c r="F776" s="738"/>
      <c r="G776" s="738"/>
      <c r="H776" s="738"/>
      <c r="I776" s="738"/>
      <c r="J776" s="738"/>
      <c r="K776" s="738"/>
      <c r="L776" s="738"/>
      <c r="M776" s="738"/>
      <c r="N776" s="738"/>
      <c r="O776" s="738"/>
      <c r="P776" s="738"/>
      <c r="Q776" s="738"/>
      <c r="R776" s="738"/>
      <c r="S776" s="738"/>
      <c r="T776" s="738"/>
      <c r="U776" s="738"/>
      <c r="V776" s="738"/>
      <c r="W776" s="738"/>
      <c r="X776" s="738"/>
    </row>
    <row r="777" spans="1:24">
      <c r="A777" s="738"/>
      <c r="B777" s="738"/>
      <c r="C777" s="771"/>
      <c r="D777" s="738"/>
      <c r="E777" s="738"/>
      <c r="F777" s="738"/>
      <c r="G777" s="738"/>
      <c r="H777" s="738"/>
      <c r="I777" s="738"/>
      <c r="J777" s="738"/>
      <c r="K777" s="738"/>
      <c r="L777" s="738"/>
      <c r="M777" s="738"/>
      <c r="N777" s="738"/>
      <c r="O777" s="738"/>
      <c r="P777" s="738"/>
      <c r="Q777" s="738"/>
      <c r="R777" s="738"/>
      <c r="S777" s="738"/>
      <c r="T777" s="738"/>
      <c r="U777" s="738"/>
      <c r="V777" s="738"/>
      <c r="W777" s="738"/>
      <c r="X777" s="738"/>
    </row>
    <row r="778" spans="1:24">
      <c r="A778" s="738"/>
      <c r="B778" s="738"/>
      <c r="C778" s="771"/>
      <c r="D778" s="738"/>
      <c r="E778" s="738"/>
      <c r="F778" s="738"/>
      <c r="G778" s="738"/>
      <c r="H778" s="738"/>
      <c r="I778" s="738"/>
      <c r="J778" s="738"/>
      <c r="K778" s="738"/>
      <c r="L778" s="738"/>
      <c r="M778" s="738"/>
      <c r="N778" s="738"/>
      <c r="O778" s="738"/>
      <c r="P778" s="738"/>
      <c r="Q778" s="738"/>
      <c r="R778" s="738"/>
      <c r="S778" s="738"/>
      <c r="T778" s="738"/>
      <c r="U778" s="738"/>
      <c r="V778" s="738"/>
      <c r="W778" s="738"/>
      <c r="X778" s="738"/>
    </row>
    <row r="779" spans="1:24">
      <c r="A779" s="738"/>
      <c r="B779" s="738"/>
      <c r="C779" s="771"/>
      <c r="D779" s="738"/>
      <c r="E779" s="738"/>
      <c r="F779" s="738"/>
      <c r="G779" s="738"/>
      <c r="H779" s="738"/>
      <c r="I779" s="738"/>
      <c r="J779" s="738"/>
      <c r="K779" s="738"/>
      <c r="L779" s="738"/>
      <c r="M779" s="738"/>
      <c r="N779" s="738"/>
      <c r="O779" s="738"/>
      <c r="P779" s="738"/>
      <c r="Q779" s="738"/>
      <c r="R779" s="738"/>
      <c r="S779" s="738"/>
      <c r="T779" s="738"/>
      <c r="U779" s="738"/>
      <c r="V779" s="738"/>
      <c r="W779" s="738"/>
      <c r="X779" s="738"/>
    </row>
    <row r="780" spans="1:24">
      <c r="A780" s="738"/>
      <c r="B780" s="738"/>
      <c r="C780" s="771"/>
      <c r="D780" s="738"/>
      <c r="E780" s="738"/>
      <c r="F780" s="738"/>
      <c r="G780" s="738"/>
      <c r="H780" s="738"/>
      <c r="I780" s="738"/>
      <c r="J780" s="738"/>
      <c r="K780" s="738"/>
      <c r="L780" s="738"/>
      <c r="M780" s="738"/>
      <c r="N780" s="738"/>
      <c r="O780" s="738"/>
      <c r="P780" s="738"/>
      <c r="Q780" s="738"/>
      <c r="R780" s="738"/>
      <c r="S780" s="738"/>
      <c r="T780" s="738"/>
      <c r="U780" s="738"/>
      <c r="V780" s="738"/>
      <c r="W780" s="738"/>
      <c r="X780" s="738"/>
    </row>
    <row r="781" spans="1:24">
      <c r="A781" s="738"/>
      <c r="B781" s="738"/>
      <c r="C781" s="771"/>
      <c r="D781" s="738"/>
      <c r="E781" s="738"/>
      <c r="F781" s="738"/>
      <c r="G781" s="738"/>
      <c r="H781" s="738"/>
      <c r="I781" s="738"/>
      <c r="J781" s="738"/>
      <c r="K781" s="738"/>
      <c r="L781" s="738"/>
      <c r="M781" s="738"/>
      <c r="N781" s="738"/>
      <c r="O781" s="738"/>
      <c r="P781" s="738"/>
      <c r="Q781" s="738"/>
      <c r="R781" s="738"/>
      <c r="S781" s="738"/>
      <c r="T781" s="738"/>
      <c r="U781" s="738"/>
      <c r="V781" s="738"/>
      <c r="W781" s="738"/>
      <c r="X781" s="738"/>
    </row>
    <row r="782" spans="1:24">
      <c r="A782" s="738"/>
      <c r="B782" s="738"/>
      <c r="C782" s="771"/>
      <c r="D782" s="738"/>
      <c r="E782" s="738"/>
      <c r="F782" s="738"/>
      <c r="G782" s="738"/>
      <c r="H782" s="738"/>
      <c r="I782" s="738"/>
      <c r="J782" s="738"/>
      <c r="K782" s="738"/>
      <c r="L782" s="738"/>
      <c r="M782" s="738"/>
      <c r="N782" s="738"/>
      <c r="O782" s="738"/>
      <c r="P782" s="738"/>
      <c r="Q782" s="738"/>
      <c r="R782" s="738"/>
      <c r="S782" s="738"/>
      <c r="T782" s="738"/>
      <c r="U782" s="738"/>
      <c r="V782" s="738"/>
      <c r="W782" s="738"/>
      <c r="X782" s="738"/>
    </row>
    <row r="783" spans="1:24">
      <c r="A783" s="738"/>
      <c r="B783" s="738"/>
      <c r="C783" s="771"/>
      <c r="D783" s="738"/>
      <c r="E783" s="738"/>
      <c r="F783" s="738"/>
      <c r="G783" s="738"/>
      <c r="H783" s="738"/>
      <c r="I783" s="738"/>
      <c r="J783" s="738"/>
      <c r="K783" s="738"/>
      <c r="L783" s="738"/>
      <c r="M783" s="738"/>
      <c r="N783" s="738"/>
      <c r="O783" s="738"/>
      <c r="P783" s="738"/>
      <c r="Q783" s="738"/>
      <c r="R783" s="738"/>
      <c r="S783" s="738"/>
      <c r="T783" s="738"/>
      <c r="U783" s="738"/>
      <c r="V783" s="738"/>
      <c r="W783" s="738"/>
      <c r="X783" s="738"/>
    </row>
    <row r="784" spans="1:24">
      <c r="A784" s="738"/>
      <c r="B784" s="738"/>
      <c r="C784" s="771"/>
      <c r="D784" s="738"/>
      <c r="E784" s="738"/>
      <c r="F784" s="738"/>
      <c r="G784" s="738"/>
      <c r="H784" s="738"/>
      <c r="I784" s="738"/>
      <c r="J784" s="738"/>
      <c r="K784" s="738"/>
      <c r="L784" s="738"/>
      <c r="M784" s="738"/>
      <c r="N784" s="738"/>
      <c r="O784" s="738"/>
      <c r="P784" s="738"/>
      <c r="Q784" s="738"/>
      <c r="R784" s="738"/>
      <c r="S784" s="738"/>
      <c r="T784" s="738"/>
      <c r="U784" s="738"/>
      <c r="V784" s="738"/>
      <c r="W784" s="738"/>
      <c r="X784" s="738"/>
    </row>
    <row r="785" spans="1:24">
      <c r="A785" s="738"/>
      <c r="B785" s="738"/>
      <c r="C785" s="771"/>
      <c r="D785" s="738"/>
      <c r="E785" s="738"/>
      <c r="F785" s="738"/>
      <c r="G785" s="738"/>
      <c r="H785" s="738"/>
      <c r="I785" s="738"/>
      <c r="J785" s="738"/>
      <c r="K785" s="738"/>
      <c r="L785" s="738"/>
      <c r="M785" s="738"/>
      <c r="N785" s="738"/>
      <c r="O785" s="738"/>
      <c r="P785" s="738"/>
      <c r="Q785" s="738"/>
      <c r="R785" s="738"/>
      <c r="S785" s="738"/>
      <c r="T785" s="738"/>
      <c r="U785" s="738"/>
      <c r="V785" s="738"/>
      <c r="W785" s="738"/>
      <c r="X785" s="738"/>
    </row>
    <row r="786" spans="1:24">
      <c r="A786" s="738"/>
      <c r="B786" s="738"/>
      <c r="C786" s="771"/>
      <c r="D786" s="738"/>
      <c r="E786" s="738"/>
      <c r="F786" s="738"/>
      <c r="G786" s="738"/>
      <c r="H786" s="738"/>
      <c r="I786" s="738"/>
      <c r="J786" s="738"/>
      <c r="K786" s="738"/>
      <c r="L786" s="738"/>
      <c r="M786" s="738"/>
      <c r="N786" s="738"/>
      <c r="O786" s="738"/>
      <c r="P786" s="738"/>
      <c r="Q786" s="738"/>
      <c r="R786" s="738"/>
      <c r="S786" s="738"/>
      <c r="T786" s="738"/>
      <c r="U786" s="738"/>
      <c r="V786" s="738"/>
      <c r="W786" s="738"/>
      <c r="X786" s="738"/>
    </row>
    <row r="787" spans="1:24">
      <c r="A787" s="738"/>
      <c r="B787" s="738"/>
      <c r="C787" s="771"/>
      <c r="D787" s="738"/>
      <c r="E787" s="738"/>
      <c r="F787" s="738"/>
      <c r="G787" s="738"/>
      <c r="H787" s="738"/>
      <c r="I787" s="738"/>
      <c r="J787" s="738"/>
      <c r="K787" s="738"/>
      <c r="L787" s="738"/>
      <c r="M787" s="738"/>
      <c r="N787" s="738"/>
      <c r="O787" s="738"/>
      <c r="P787" s="738"/>
      <c r="Q787" s="738"/>
      <c r="R787" s="738"/>
      <c r="S787" s="738"/>
      <c r="T787" s="738"/>
      <c r="U787" s="738"/>
      <c r="V787" s="738"/>
      <c r="W787" s="738"/>
      <c r="X787" s="738"/>
    </row>
    <row r="788" spans="1:24">
      <c r="A788" s="738"/>
      <c r="B788" s="738"/>
      <c r="C788" s="771"/>
      <c r="D788" s="738"/>
      <c r="E788" s="738"/>
      <c r="F788" s="738"/>
      <c r="G788" s="738"/>
      <c r="H788" s="738"/>
      <c r="I788" s="738"/>
      <c r="J788" s="738"/>
      <c r="K788" s="738"/>
      <c r="L788" s="738"/>
      <c r="M788" s="738"/>
      <c r="N788" s="738"/>
      <c r="O788" s="738"/>
      <c r="P788" s="738"/>
      <c r="Q788" s="738"/>
      <c r="R788" s="738"/>
      <c r="S788" s="738"/>
      <c r="T788" s="738"/>
      <c r="U788" s="738"/>
      <c r="V788" s="738"/>
      <c r="W788" s="738"/>
      <c r="X788" s="738"/>
    </row>
    <row r="789" spans="1:24">
      <c r="A789" s="738"/>
      <c r="B789" s="738"/>
      <c r="C789" s="771"/>
      <c r="D789" s="738"/>
      <c r="E789" s="738"/>
      <c r="F789" s="738"/>
      <c r="G789" s="738"/>
      <c r="H789" s="738"/>
      <c r="I789" s="738"/>
      <c r="J789" s="738"/>
      <c r="K789" s="738"/>
      <c r="L789" s="738"/>
      <c r="M789" s="738"/>
      <c r="N789" s="738"/>
      <c r="O789" s="738"/>
      <c r="P789" s="738"/>
      <c r="Q789" s="738"/>
      <c r="R789" s="738"/>
      <c r="S789" s="738"/>
      <c r="T789" s="738"/>
      <c r="U789" s="738"/>
      <c r="V789" s="738"/>
      <c r="W789" s="738"/>
      <c r="X789" s="738"/>
    </row>
    <row r="790" spans="1:24">
      <c r="A790" s="738"/>
      <c r="B790" s="738"/>
      <c r="C790" s="771"/>
      <c r="D790" s="738"/>
      <c r="E790" s="738"/>
      <c r="F790" s="738"/>
      <c r="G790" s="738"/>
      <c r="H790" s="738"/>
      <c r="I790" s="738"/>
      <c r="J790" s="738"/>
      <c r="K790" s="738"/>
      <c r="L790" s="738"/>
      <c r="M790" s="738"/>
      <c r="N790" s="738"/>
      <c r="O790" s="738"/>
      <c r="P790" s="738"/>
      <c r="Q790" s="738"/>
      <c r="R790" s="738"/>
      <c r="S790" s="738"/>
      <c r="T790" s="738"/>
      <c r="U790" s="738"/>
      <c r="V790" s="738"/>
      <c r="W790" s="738"/>
      <c r="X790" s="738"/>
    </row>
    <row r="791" spans="1:24">
      <c r="A791" s="738"/>
      <c r="B791" s="738"/>
      <c r="C791" s="771"/>
      <c r="D791" s="738"/>
      <c r="E791" s="738"/>
      <c r="F791" s="738"/>
      <c r="G791" s="738"/>
      <c r="H791" s="738"/>
      <c r="I791" s="738"/>
      <c r="J791" s="738"/>
      <c r="K791" s="738"/>
      <c r="L791" s="738"/>
      <c r="M791" s="738"/>
      <c r="N791" s="738"/>
      <c r="O791" s="738"/>
      <c r="P791" s="738"/>
      <c r="Q791" s="738"/>
      <c r="R791" s="738"/>
      <c r="S791" s="738"/>
      <c r="T791" s="738"/>
      <c r="U791" s="738"/>
      <c r="V791" s="738"/>
      <c r="W791" s="738"/>
      <c r="X791" s="738"/>
    </row>
    <row r="792" spans="1:24">
      <c r="A792" s="738"/>
      <c r="B792" s="738"/>
      <c r="C792" s="771"/>
      <c r="D792" s="738"/>
      <c r="E792" s="738"/>
      <c r="F792" s="738"/>
      <c r="G792" s="738"/>
      <c r="H792" s="738"/>
      <c r="I792" s="738"/>
      <c r="J792" s="738"/>
      <c r="K792" s="738"/>
      <c r="L792" s="738"/>
      <c r="M792" s="738"/>
      <c r="N792" s="738"/>
      <c r="O792" s="738"/>
      <c r="P792" s="738"/>
      <c r="Q792" s="738"/>
      <c r="R792" s="738"/>
      <c r="S792" s="738"/>
      <c r="T792" s="738"/>
      <c r="U792" s="738"/>
      <c r="V792" s="738"/>
      <c r="W792" s="738"/>
      <c r="X792" s="738"/>
    </row>
    <row r="793" spans="1:24">
      <c r="A793" s="738"/>
      <c r="B793" s="738"/>
      <c r="C793" s="771"/>
      <c r="D793" s="738"/>
      <c r="E793" s="738"/>
      <c r="F793" s="738"/>
      <c r="G793" s="738"/>
      <c r="H793" s="738"/>
      <c r="I793" s="738"/>
      <c r="J793" s="738"/>
      <c r="K793" s="738"/>
      <c r="L793" s="738"/>
      <c r="M793" s="738"/>
      <c r="N793" s="738"/>
      <c r="O793" s="738"/>
      <c r="P793" s="738"/>
      <c r="Q793" s="738"/>
      <c r="R793" s="738"/>
      <c r="S793" s="738"/>
      <c r="T793" s="738"/>
      <c r="U793" s="738"/>
      <c r="V793" s="738"/>
      <c r="W793" s="738"/>
      <c r="X793" s="738"/>
    </row>
    <row r="794" spans="1:24">
      <c r="A794" s="738"/>
      <c r="B794" s="738"/>
      <c r="C794" s="771"/>
      <c r="D794" s="738"/>
      <c r="E794" s="738"/>
      <c r="F794" s="738"/>
      <c r="G794" s="738"/>
      <c r="H794" s="738"/>
      <c r="I794" s="738"/>
      <c r="J794" s="738"/>
      <c r="K794" s="738"/>
      <c r="L794" s="738"/>
      <c r="M794" s="738"/>
      <c r="N794" s="738"/>
      <c r="O794" s="738"/>
      <c r="P794" s="738"/>
      <c r="Q794" s="738"/>
      <c r="R794" s="738"/>
      <c r="S794" s="738"/>
      <c r="T794" s="738"/>
      <c r="U794" s="738"/>
      <c r="V794" s="738"/>
      <c r="W794" s="738"/>
      <c r="X794" s="738"/>
    </row>
    <row r="795" spans="1:24">
      <c r="A795" s="738"/>
      <c r="B795" s="738"/>
      <c r="C795" s="771"/>
      <c r="D795" s="738"/>
      <c r="E795" s="738"/>
      <c r="F795" s="738"/>
      <c r="G795" s="738"/>
      <c r="H795" s="738"/>
      <c r="I795" s="738"/>
      <c r="J795" s="738"/>
      <c r="K795" s="738"/>
      <c r="L795" s="738"/>
      <c r="M795" s="738"/>
      <c r="N795" s="738"/>
      <c r="O795" s="738"/>
      <c r="P795" s="738"/>
      <c r="Q795" s="738"/>
      <c r="R795" s="738"/>
      <c r="S795" s="738"/>
      <c r="T795" s="738"/>
      <c r="U795" s="738"/>
      <c r="V795" s="738"/>
      <c r="W795" s="738"/>
      <c r="X795" s="738"/>
    </row>
    <row r="796" spans="1:24">
      <c r="A796" s="738"/>
      <c r="B796" s="738"/>
      <c r="C796" s="771"/>
      <c r="D796" s="738"/>
      <c r="E796" s="738"/>
      <c r="F796" s="738"/>
      <c r="G796" s="738"/>
      <c r="H796" s="738"/>
      <c r="I796" s="738"/>
      <c r="J796" s="738"/>
      <c r="K796" s="738"/>
      <c r="L796" s="738"/>
      <c r="M796" s="738"/>
      <c r="N796" s="738"/>
      <c r="O796" s="738"/>
      <c r="P796" s="738"/>
      <c r="Q796" s="738"/>
      <c r="R796" s="738"/>
      <c r="S796" s="738"/>
      <c r="T796" s="738"/>
      <c r="U796" s="738"/>
      <c r="V796" s="738"/>
      <c r="W796" s="738"/>
      <c r="X796" s="738"/>
    </row>
    <row r="797" spans="1:24">
      <c r="A797" s="738"/>
      <c r="B797" s="738"/>
      <c r="C797" s="771"/>
      <c r="D797" s="738"/>
      <c r="E797" s="738"/>
      <c r="F797" s="738"/>
      <c r="G797" s="738"/>
      <c r="H797" s="738"/>
      <c r="I797" s="738"/>
      <c r="J797" s="738"/>
      <c r="K797" s="738"/>
      <c r="L797" s="738"/>
      <c r="M797" s="738"/>
      <c r="N797" s="738"/>
      <c r="O797" s="738"/>
      <c r="P797" s="738"/>
      <c r="Q797" s="738"/>
      <c r="R797" s="738"/>
      <c r="S797" s="738"/>
      <c r="T797" s="738"/>
      <c r="U797" s="738"/>
      <c r="V797" s="738"/>
      <c r="W797" s="738"/>
      <c r="X797" s="738"/>
    </row>
    <row r="798" spans="1:24">
      <c r="A798" s="738"/>
      <c r="B798" s="738"/>
      <c r="C798" s="771"/>
      <c r="D798" s="738"/>
      <c r="E798" s="738"/>
      <c r="F798" s="738"/>
      <c r="G798" s="738"/>
      <c r="H798" s="738"/>
      <c r="I798" s="738"/>
      <c r="J798" s="738"/>
      <c r="K798" s="738"/>
      <c r="L798" s="738"/>
      <c r="M798" s="738"/>
      <c r="N798" s="738"/>
      <c r="O798" s="738"/>
      <c r="P798" s="738"/>
      <c r="Q798" s="738"/>
      <c r="R798" s="738"/>
      <c r="S798" s="738"/>
      <c r="T798" s="738"/>
      <c r="U798" s="738"/>
      <c r="V798" s="738"/>
      <c r="W798" s="738"/>
      <c r="X798" s="738"/>
    </row>
    <row r="799" spans="1:24">
      <c r="A799" s="738"/>
      <c r="B799" s="738"/>
      <c r="C799" s="771"/>
      <c r="D799" s="738"/>
      <c r="E799" s="738"/>
      <c r="F799" s="738"/>
      <c r="G799" s="738"/>
      <c r="H799" s="738"/>
      <c r="I799" s="738"/>
      <c r="J799" s="738"/>
      <c r="K799" s="738"/>
      <c r="L799" s="738"/>
      <c r="M799" s="738"/>
      <c r="N799" s="738"/>
      <c r="O799" s="738"/>
      <c r="P799" s="738"/>
      <c r="Q799" s="738"/>
      <c r="R799" s="738"/>
      <c r="S799" s="738"/>
      <c r="T799" s="738"/>
      <c r="U799" s="738"/>
      <c r="V799" s="738"/>
      <c r="W799" s="738"/>
      <c r="X799" s="738"/>
    </row>
    <row r="800" spans="1:24">
      <c r="A800" s="738"/>
      <c r="B800" s="738"/>
      <c r="C800" s="771"/>
      <c r="D800" s="738"/>
      <c r="E800" s="738"/>
      <c r="F800" s="738"/>
      <c r="G800" s="738"/>
      <c r="H800" s="738"/>
      <c r="I800" s="738"/>
      <c r="J800" s="738"/>
      <c r="K800" s="738"/>
      <c r="L800" s="738"/>
      <c r="M800" s="738"/>
      <c r="N800" s="738"/>
      <c r="O800" s="738"/>
      <c r="P800" s="738"/>
      <c r="Q800" s="738"/>
      <c r="R800" s="738"/>
      <c r="S800" s="738"/>
      <c r="T800" s="738"/>
      <c r="U800" s="738"/>
      <c r="V800" s="738"/>
      <c r="W800" s="738"/>
      <c r="X800" s="738"/>
    </row>
    <row r="801" spans="1:24">
      <c r="A801" s="738"/>
      <c r="B801" s="738"/>
      <c r="C801" s="771"/>
      <c r="D801" s="738"/>
      <c r="E801" s="738"/>
      <c r="F801" s="738"/>
      <c r="G801" s="738"/>
      <c r="H801" s="738"/>
      <c r="I801" s="738"/>
      <c r="J801" s="738"/>
      <c r="K801" s="738"/>
      <c r="L801" s="738"/>
      <c r="M801" s="738"/>
      <c r="N801" s="738"/>
      <c r="O801" s="738"/>
      <c r="P801" s="738"/>
      <c r="Q801" s="738"/>
      <c r="R801" s="738"/>
      <c r="S801" s="738"/>
      <c r="T801" s="738"/>
      <c r="U801" s="738"/>
      <c r="V801" s="738"/>
      <c r="W801" s="738"/>
      <c r="X801" s="738"/>
    </row>
    <row r="802" spans="1:24">
      <c r="A802" s="738"/>
      <c r="B802" s="738"/>
      <c r="C802" s="771"/>
      <c r="D802" s="738"/>
      <c r="E802" s="738"/>
      <c r="F802" s="738"/>
      <c r="G802" s="738"/>
      <c r="H802" s="738"/>
      <c r="I802" s="738"/>
      <c r="J802" s="738"/>
      <c r="K802" s="738"/>
      <c r="L802" s="738"/>
      <c r="M802" s="738"/>
      <c r="N802" s="738"/>
      <c r="O802" s="738"/>
      <c r="P802" s="738"/>
      <c r="Q802" s="738"/>
      <c r="R802" s="738"/>
      <c r="S802" s="738"/>
      <c r="T802" s="738"/>
      <c r="U802" s="738"/>
      <c r="V802" s="738"/>
      <c r="W802" s="738"/>
      <c r="X802" s="738"/>
    </row>
    <row r="803" spans="1:24">
      <c r="A803" s="738"/>
      <c r="B803" s="738"/>
      <c r="C803" s="771"/>
      <c r="D803" s="738"/>
      <c r="E803" s="738"/>
      <c r="F803" s="738"/>
      <c r="G803" s="738"/>
      <c r="H803" s="738"/>
      <c r="I803" s="738"/>
      <c r="J803" s="738"/>
      <c r="K803" s="738"/>
      <c r="L803" s="738"/>
      <c r="M803" s="738"/>
      <c r="N803" s="738"/>
      <c r="O803" s="738"/>
      <c r="P803" s="738"/>
      <c r="Q803" s="738"/>
      <c r="R803" s="738"/>
      <c r="S803" s="738"/>
      <c r="T803" s="738"/>
      <c r="U803" s="738"/>
      <c r="V803" s="738"/>
      <c r="W803" s="738"/>
      <c r="X803" s="738"/>
    </row>
    <row r="804" spans="1:24">
      <c r="A804" s="738"/>
      <c r="B804" s="738"/>
      <c r="C804" s="771"/>
      <c r="D804" s="738"/>
      <c r="E804" s="738"/>
      <c r="F804" s="738"/>
      <c r="G804" s="738"/>
      <c r="H804" s="738"/>
      <c r="I804" s="738"/>
      <c r="J804" s="738"/>
      <c r="K804" s="738"/>
      <c r="L804" s="738"/>
      <c r="M804" s="738"/>
      <c r="N804" s="738"/>
      <c r="O804" s="738"/>
      <c r="P804" s="738"/>
      <c r="Q804" s="738"/>
      <c r="R804" s="738"/>
      <c r="S804" s="738"/>
      <c r="T804" s="738"/>
      <c r="U804" s="738"/>
      <c r="V804" s="738"/>
      <c r="W804" s="738"/>
      <c r="X804" s="738"/>
    </row>
    <row r="805" spans="1:24">
      <c r="A805" s="738"/>
      <c r="B805" s="738"/>
      <c r="C805" s="771"/>
      <c r="D805" s="738"/>
      <c r="E805" s="738"/>
      <c r="F805" s="738"/>
      <c r="G805" s="738"/>
      <c r="H805" s="738"/>
      <c r="I805" s="738"/>
      <c r="J805" s="738"/>
      <c r="K805" s="738"/>
      <c r="L805" s="738"/>
      <c r="M805" s="738"/>
      <c r="N805" s="738"/>
      <c r="O805" s="738"/>
      <c r="P805" s="738"/>
      <c r="Q805" s="738"/>
      <c r="R805" s="738"/>
      <c r="S805" s="738"/>
      <c r="T805" s="738"/>
      <c r="U805" s="738"/>
      <c r="V805" s="738"/>
      <c r="W805" s="738"/>
      <c r="X805" s="738"/>
    </row>
    <row r="806" spans="1:24">
      <c r="A806" s="738"/>
      <c r="B806" s="738"/>
      <c r="C806" s="771"/>
      <c r="D806" s="738"/>
      <c r="E806" s="738"/>
      <c r="F806" s="738"/>
      <c r="G806" s="738"/>
      <c r="H806" s="738"/>
      <c r="I806" s="738"/>
      <c r="J806" s="738"/>
      <c r="K806" s="738"/>
      <c r="L806" s="738"/>
      <c r="M806" s="738"/>
      <c r="N806" s="738"/>
      <c r="O806" s="738"/>
      <c r="P806" s="738"/>
      <c r="Q806" s="738"/>
      <c r="R806" s="738"/>
      <c r="S806" s="738"/>
      <c r="T806" s="738"/>
      <c r="U806" s="738"/>
      <c r="V806" s="738"/>
      <c r="W806" s="738"/>
      <c r="X806" s="738"/>
    </row>
    <row r="807" spans="1:24">
      <c r="A807" s="738"/>
      <c r="B807" s="738"/>
      <c r="C807" s="771"/>
      <c r="D807" s="738"/>
      <c r="E807" s="738"/>
      <c r="F807" s="738"/>
      <c r="G807" s="738"/>
      <c r="H807" s="738"/>
      <c r="I807" s="738"/>
      <c r="J807" s="738"/>
      <c r="K807" s="738"/>
      <c r="L807" s="738"/>
      <c r="M807" s="738"/>
      <c r="N807" s="738"/>
      <c r="O807" s="738"/>
      <c r="P807" s="738"/>
      <c r="Q807" s="738"/>
      <c r="R807" s="738"/>
      <c r="S807" s="738"/>
      <c r="T807" s="738"/>
      <c r="U807" s="738"/>
      <c r="V807" s="738"/>
      <c r="W807" s="738"/>
      <c r="X807" s="738"/>
    </row>
    <row r="808" spans="1:24">
      <c r="A808" s="738"/>
      <c r="B808" s="738"/>
      <c r="C808" s="771"/>
      <c r="D808" s="738"/>
      <c r="E808" s="738"/>
      <c r="F808" s="738"/>
      <c r="G808" s="738"/>
      <c r="H808" s="738"/>
      <c r="I808" s="738"/>
      <c r="J808" s="738"/>
      <c r="K808" s="738"/>
      <c r="L808" s="738"/>
      <c r="M808" s="738"/>
      <c r="N808" s="738"/>
      <c r="O808" s="738"/>
      <c r="P808" s="738"/>
      <c r="Q808" s="738"/>
      <c r="R808" s="738"/>
      <c r="S808" s="738"/>
      <c r="T808" s="738"/>
      <c r="U808" s="738"/>
      <c r="V808" s="738"/>
      <c r="W808" s="738"/>
      <c r="X808" s="738"/>
    </row>
    <row r="809" spans="1:24">
      <c r="A809" s="738"/>
      <c r="B809" s="738"/>
      <c r="C809" s="771"/>
      <c r="D809" s="738"/>
      <c r="E809" s="738"/>
      <c r="F809" s="738"/>
      <c r="G809" s="738"/>
      <c r="H809" s="738"/>
      <c r="I809" s="738"/>
      <c r="J809" s="738"/>
      <c r="K809" s="738"/>
      <c r="L809" s="738"/>
      <c r="M809" s="738"/>
      <c r="N809" s="738"/>
      <c r="O809" s="738"/>
      <c r="P809" s="738"/>
      <c r="Q809" s="738"/>
      <c r="R809" s="738"/>
      <c r="S809" s="738"/>
      <c r="T809" s="738"/>
      <c r="U809" s="738"/>
      <c r="V809" s="738"/>
      <c r="W809" s="738"/>
      <c r="X809" s="738"/>
    </row>
    <row r="810" spans="1:24">
      <c r="A810" s="738"/>
      <c r="B810" s="738"/>
      <c r="C810" s="771"/>
      <c r="D810" s="738"/>
      <c r="E810" s="738"/>
      <c r="F810" s="738"/>
      <c r="G810" s="738"/>
      <c r="H810" s="738"/>
      <c r="I810" s="738"/>
      <c r="J810" s="738"/>
      <c r="K810" s="738"/>
      <c r="L810" s="738"/>
      <c r="M810" s="738"/>
      <c r="N810" s="738"/>
      <c r="O810" s="738"/>
      <c r="P810" s="738"/>
      <c r="Q810" s="738"/>
      <c r="R810" s="738"/>
      <c r="S810" s="738"/>
      <c r="T810" s="738"/>
      <c r="U810" s="738"/>
      <c r="V810" s="738"/>
      <c r="W810" s="738"/>
      <c r="X810" s="738"/>
    </row>
    <row r="811" spans="1:24">
      <c r="A811" s="738"/>
      <c r="B811" s="738"/>
      <c r="C811" s="771"/>
      <c r="D811" s="738"/>
      <c r="E811" s="738"/>
      <c r="F811" s="738"/>
      <c r="G811" s="738"/>
      <c r="H811" s="738"/>
      <c r="I811" s="738"/>
      <c r="J811" s="738"/>
      <c r="K811" s="738"/>
      <c r="L811" s="738"/>
      <c r="M811" s="738"/>
      <c r="N811" s="738"/>
      <c r="O811" s="738"/>
      <c r="P811" s="738"/>
      <c r="Q811" s="738"/>
      <c r="R811" s="738"/>
      <c r="S811" s="738"/>
      <c r="T811" s="738"/>
      <c r="U811" s="738"/>
      <c r="V811" s="738"/>
      <c r="W811" s="738"/>
      <c r="X811" s="738"/>
    </row>
    <row r="812" spans="1:24">
      <c r="A812" s="738"/>
      <c r="B812" s="738"/>
      <c r="C812" s="771"/>
      <c r="D812" s="738"/>
      <c r="E812" s="738"/>
      <c r="F812" s="738"/>
      <c r="G812" s="738"/>
      <c r="H812" s="738"/>
      <c r="I812" s="738"/>
      <c r="J812" s="738"/>
      <c r="K812" s="738"/>
      <c r="L812" s="738"/>
      <c r="M812" s="738"/>
      <c r="N812" s="738"/>
      <c r="O812" s="738"/>
      <c r="P812" s="738"/>
      <c r="Q812" s="738"/>
      <c r="R812" s="738"/>
      <c r="S812" s="738"/>
      <c r="T812" s="738"/>
      <c r="U812" s="738"/>
      <c r="V812" s="738"/>
      <c r="W812" s="738"/>
      <c r="X812" s="738"/>
    </row>
    <row r="813" spans="1:24">
      <c r="A813" s="738"/>
      <c r="B813" s="738"/>
      <c r="C813" s="771"/>
      <c r="D813" s="738"/>
      <c r="E813" s="738"/>
      <c r="F813" s="738"/>
      <c r="G813" s="738"/>
      <c r="H813" s="738"/>
      <c r="I813" s="738"/>
      <c r="J813" s="738"/>
      <c r="K813" s="738"/>
      <c r="L813" s="738"/>
      <c r="M813" s="738"/>
      <c r="N813" s="738"/>
      <c r="O813" s="738"/>
      <c r="P813" s="738"/>
      <c r="Q813" s="738"/>
      <c r="R813" s="738"/>
      <c r="S813" s="738"/>
      <c r="T813" s="738"/>
      <c r="U813" s="738"/>
      <c r="V813" s="738"/>
      <c r="W813" s="738"/>
      <c r="X813" s="738"/>
    </row>
    <row r="814" spans="1:24">
      <c r="A814" s="738"/>
      <c r="B814" s="738"/>
      <c r="C814" s="771"/>
      <c r="D814" s="738"/>
      <c r="E814" s="738"/>
      <c r="F814" s="738"/>
      <c r="G814" s="738"/>
      <c r="H814" s="738"/>
      <c r="I814" s="738"/>
      <c r="J814" s="738"/>
      <c r="K814" s="738"/>
      <c r="L814" s="738"/>
      <c r="M814" s="738"/>
      <c r="N814" s="738"/>
      <c r="O814" s="738"/>
      <c r="P814" s="738"/>
      <c r="Q814" s="738"/>
      <c r="R814" s="738"/>
      <c r="S814" s="738"/>
      <c r="T814" s="738"/>
      <c r="U814" s="738"/>
      <c r="V814" s="738"/>
      <c r="W814" s="738"/>
      <c r="X814" s="738"/>
    </row>
    <row r="815" spans="1:24">
      <c r="A815" s="738"/>
      <c r="B815" s="738"/>
      <c r="C815" s="771"/>
      <c r="D815" s="738"/>
      <c r="E815" s="738"/>
      <c r="F815" s="738"/>
      <c r="G815" s="738"/>
      <c r="H815" s="738"/>
      <c r="I815" s="738"/>
      <c r="J815" s="738"/>
      <c r="K815" s="738"/>
      <c r="L815" s="738"/>
      <c r="M815" s="738"/>
      <c r="N815" s="738"/>
      <c r="O815" s="738"/>
      <c r="P815" s="738"/>
      <c r="Q815" s="738"/>
      <c r="R815" s="738"/>
      <c r="S815" s="738"/>
      <c r="T815" s="738"/>
      <c r="U815" s="738"/>
      <c r="V815" s="738"/>
      <c r="W815" s="738"/>
      <c r="X815" s="738"/>
    </row>
    <row r="816" spans="1:24">
      <c r="A816" s="738"/>
      <c r="B816" s="738"/>
      <c r="C816" s="771"/>
      <c r="D816" s="738"/>
      <c r="E816" s="738"/>
      <c r="F816" s="738"/>
      <c r="G816" s="738"/>
      <c r="H816" s="738"/>
      <c r="I816" s="738"/>
      <c r="J816" s="738"/>
      <c r="K816" s="738"/>
      <c r="L816" s="738"/>
      <c r="M816" s="738"/>
      <c r="N816" s="738"/>
      <c r="O816" s="738"/>
      <c r="P816" s="738"/>
      <c r="Q816" s="738"/>
      <c r="R816" s="738"/>
      <c r="S816" s="738"/>
      <c r="T816" s="738"/>
      <c r="U816" s="738"/>
      <c r="V816" s="738"/>
      <c r="W816" s="738"/>
      <c r="X816" s="738"/>
    </row>
    <row r="817" spans="1:24">
      <c r="A817" s="738"/>
      <c r="B817" s="738"/>
      <c r="C817" s="771"/>
      <c r="D817" s="738"/>
      <c r="E817" s="738"/>
      <c r="F817" s="738"/>
      <c r="G817" s="738"/>
      <c r="H817" s="738"/>
      <c r="I817" s="738"/>
      <c r="J817" s="738"/>
      <c r="K817" s="738"/>
      <c r="L817" s="738"/>
      <c r="M817" s="738"/>
      <c r="N817" s="738"/>
      <c r="O817" s="738"/>
      <c r="P817" s="738"/>
      <c r="Q817" s="738"/>
      <c r="R817" s="738"/>
      <c r="S817" s="738"/>
      <c r="T817" s="738"/>
      <c r="U817" s="738"/>
      <c r="V817" s="738"/>
      <c r="W817" s="738"/>
      <c r="X817" s="738"/>
    </row>
    <row r="818" spans="1:24">
      <c r="A818" s="738"/>
      <c r="B818" s="738"/>
      <c r="C818" s="771"/>
      <c r="D818" s="738"/>
      <c r="E818" s="738"/>
      <c r="F818" s="738"/>
      <c r="G818" s="738"/>
      <c r="H818" s="738"/>
      <c r="I818" s="738"/>
      <c r="J818" s="738"/>
      <c r="K818" s="738"/>
      <c r="L818" s="738"/>
      <c r="M818" s="738"/>
      <c r="N818" s="738"/>
      <c r="O818" s="738"/>
      <c r="P818" s="738"/>
      <c r="Q818" s="738"/>
      <c r="R818" s="738"/>
      <c r="S818" s="738"/>
      <c r="T818" s="738"/>
      <c r="U818" s="738"/>
      <c r="V818" s="738"/>
      <c r="W818" s="738"/>
      <c r="X818" s="738"/>
    </row>
    <row r="819" spans="1:24">
      <c r="A819" s="738"/>
      <c r="B819" s="738"/>
      <c r="C819" s="771"/>
      <c r="D819" s="738"/>
      <c r="E819" s="738"/>
      <c r="F819" s="738"/>
      <c r="G819" s="738"/>
      <c r="H819" s="738"/>
      <c r="I819" s="738"/>
      <c r="J819" s="738"/>
      <c r="K819" s="738"/>
      <c r="L819" s="738"/>
      <c r="M819" s="738"/>
      <c r="N819" s="738"/>
      <c r="O819" s="738"/>
      <c r="P819" s="738"/>
      <c r="Q819" s="738"/>
      <c r="R819" s="738"/>
      <c r="S819" s="738"/>
      <c r="T819" s="738"/>
      <c r="U819" s="738"/>
      <c r="V819" s="738"/>
      <c r="W819" s="738"/>
      <c r="X819" s="738"/>
    </row>
    <row r="820" spans="1:24">
      <c r="A820" s="738"/>
      <c r="B820" s="738"/>
      <c r="C820" s="771"/>
      <c r="D820" s="738"/>
      <c r="E820" s="738"/>
      <c r="F820" s="738"/>
      <c r="G820" s="738"/>
      <c r="H820" s="738"/>
      <c r="I820" s="738"/>
      <c r="J820" s="738"/>
      <c r="K820" s="738"/>
      <c r="L820" s="738"/>
      <c r="M820" s="738"/>
      <c r="N820" s="738"/>
      <c r="O820" s="738"/>
      <c r="P820" s="738"/>
      <c r="Q820" s="738"/>
      <c r="R820" s="738"/>
      <c r="S820" s="738"/>
      <c r="T820" s="738"/>
      <c r="U820" s="738"/>
      <c r="V820" s="738"/>
      <c r="W820" s="738"/>
      <c r="X820" s="738"/>
    </row>
    <row r="821" spans="1:24">
      <c r="A821" s="738"/>
      <c r="B821" s="738"/>
      <c r="C821" s="771"/>
      <c r="D821" s="738"/>
      <c r="E821" s="738"/>
      <c r="F821" s="738"/>
      <c r="G821" s="738"/>
      <c r="H821" s="738"/>
      <c r="I821" s="738"/>
      <c r="J821" s="738"/>
      <c r="K821" s="738"/>
      <c r="L821" s="738"/>
      <c r="M821" s="738"/>
      <c r="N821" s="738"/>
      <c r="O821" s="738"/>
      <c r="P821" s="738"/>
      <c r="Q821" s="738"/>
      <c r="R821" s="738"/>
      <c r="S821" s="738"/>
      <c r="T821" s="738"/>
      <c r="U821" s="738"/>
      <c r="V821" s="738"/>
      <c r="W821" s="738"/>
      <c r="X821" s="738"/>
    </row>
    <row r="822" spans="1:24">
      <c r="A822" s="738"/>
      <c r="B822" s="738"/>
      <c r="C822" s="771"/>
      <c r="D822" s="738"/>
      <c r="E822" s="738"/>
      <c r="F822" s="738"/>
      <c r="G822" s="738"/>
      <c r="H822" s="738"/>
      <c r="I822" s="738"/>
      <c r="J822" s="738"/>
      <c r="K822" s="738"/>
      <c r="L822" s="738"/>
      <c r="M822" s="738"/>
      <c r="N822" s="738"/>
      <c r="O822" s="738"/>
      <c r="P822" s="738"/>
      <c r="Q822" s="738"/>
      <c r="R822" s="738"/>
      <c r="S822" s="738"/>
      <c r="T822" s="738"/>
      <c r="U822" s="738"/>
      <c r="V822" s="738"/>
      <c r="W822" s="738"/>
      <c r="X822" s="738"/>
    </row>
    <row r="823" spans="1:24">
      <c r="A823" s="738"/>
      <c r="B823" s="738"/>
      <c r="C823" s="771"/>
      <c r="D823" s="738"/>
      <c r="E823" s="738"/>
      <c r="F823" s="738"/>
      <c r="G823" s="738"/>
      <c r="H823" s="738"/>
      <c r="I823" s="738"/>
      <c r="J823" s="738"/>
      <c r="K823" s="738"/>
      <c r="L823" s="738"/>
      <c r="M823" s="738"/>
      <c r="N823" s="738"/>
      <c r="O823" s="738"/>
      <c r="P823" s="738"/>
      <c r="Q823" s="738"/>
      <c r="R823" s="738"/>
      <c r="S823" s="738"/>
      <c r="T823" s="738"/>
      <c r="U823" s="738"/>
      <c r="V823" s="738"/>
      <c r="W823" s="738"/>
      <c r="X823" s="738"/>
    </row>
    <row r="824" spans="1:24">
      <c r="A824" s="738"/>
      <c r="B824" s="738"/>
      <c r="C824" s="771"/>
      <c r="D824" s="738"/>
      <c r="E824" s="738"/>
      <c r="F824" s="738"/>
      <c r="G824" s="738"/>
      <c r="H824" s="738"/>
      <c r="I824" s="738"/>
      <c r="J824" s="738"/>
      <c r="K824" s="738"/>
      <c r="L824" s="738"/>
      <c r="M824" s="738"/>
      <c r="N824" s="738"/>
      <c r="O824" s="738"/>
      <c r="P824" s="738"/>
      <c r="Q824" s="738"/>
      <c r="R824" s="738"/>
      <c r="S824" s="738"/>
      <c r="T824" s="738"/>
      <c r="U824" s="738"/>
      <c r="V824" s="738"/>
      <c r="W824" s="738"/>
      <c r="X824" s="738"/>
    </row>
    <row r="825" spans="1:24">
      <c r="A825" s="738"/>
      <c r="B825" s="738"/>
      <c r="C825" s="771"/>
      <c r="D825" s="738"/>
      <c r="E825" s="738"/>
      <c r="F825" s="738"/>
      <c r="G825" s="738"/>
      <c r="H825" s="738"/>
      <c r="I825" s="738"/>
      <c r="J825" s="738"/>
      <c r="K825" s="738"/>
      <c r="L825" s="738"/>
      <c r="M825" s="738"/>
      <c r="N825" s="738"/>
      <c r="O825" s="738"/>
      <c r="P825" s="738"/>
      <c r="Q825" s="738"/>
      <c r="R825" s="738"/>
      <c r="S825" s="738"/>
      <c r="T825" s="738"/>
      <c r="U825" s="738"/>
      <c r="V825" s="738"/>
      <c r="W825" s="738"/>
      <c r="X825" s="738"/>
    </row>
    <row r="826" spans="1:24">
      <c r="A826" s="738"/>
      <c r="B826" s="738"/>
      <c r="C826" s="771"/>
      <c r="D826" s="738"/>
      <c r="E826" s="738"/>
      <c r="F826" s="738"/>
      <c r="G826" s="738"/>
      <c r="H826" s="738"/>
      <c r="I826" s="738"/>
      <c r="J826" s="738"/>
      <c r="K826" s="738"/>
      <c r="L826" s="738"/>
      <c r="M826" s="738"/>
      <c r="N826" s="738"/>
      <c r="O826" s="738"/>
      <c r="P826" s="738"/>
      <c r="Q826" s="738"/>
      <c r="R826" s="738"/>
      <c r="S826" s="738"/>
      <c r="T826" s="738"/>
      <c r="U826" s="738"/>
      <c r="V826" s="738"/>
      <c r="W826" s="738"/>
      <c r="X826" s="738"/>
    </row>
    <row r="827" spans="1:24">
      <c r="A827" s="738"/>
      <c r="B827" s="738"/>
      <c r="C827" s="771"/>
      <c r="D827" s="738"/>
      <c r="E827" s="738"/>
      <c r="F827" s="738"/>
      <c r="G827" s="738"/>
      <c r="H827" s="738"/>
      <c r="I827" s="738"/>
      <c r="J827" s="738"/>
      <c r="K827" s="738"/>
      <c r="L827" s="738"/>
      <c r="M827" s="738"/>
      <c r="N827" s="738"/>
      <c r="O827" s="738"/>
      <c r="P827" s="738"/>
      <c r="Q827" s="738"/>
      <c r="R827" s="738"/>
      <c r="S827" s="738"/>
      <c r="T827" s="738"/>
      <c r="U827" s="738"/>
      <c r="V827" s="738"/>
      <c r="W827" s="738"/>
      <c r="X827" s="738"/>
    </row>
    <row r="828" spans="1:24">
      <c r="A828" s="738"/>
      <c r="B828" s="738"/>
      <c r="C828" s="771"/>
      <c r="D828" s="738"/>
      <c r="E828" s="738"/>
      <c r="F828" s="738"/>
      <c r="G828" s="738"/>
      <c r="H828" s="738"/>
      <c r="I828" s="738"/>
      <c r="J828" s="738"/>
      <c r="K828" s="738"/>
      <c r="L828" s="738"/>
      <c r="M828" s="738"/>
      <c r="N828" s="738"/>
      <c r="O828" s="738"/>
      <c r="P828" s="738"/>
      <c r="Q828" s="738"/>
      <c r="R828" s="738"/>
      <c r="S828" s="738"/>
      <c r="T828" s="738"/>
      <c r="U828" s="738"/>
      <c r="V828" s="738"/>
      <c r="W828" s="738"/>
      <c r="X828" s="738"/>
    </row>
    <row r="829" spans="1:24">
      <c r="A829" s="738"/>
      <c r="B829" s="738"/>
      <c r="C829" s="771"/>
      <c r="D829" s="738"/>
      <c r="E829" s="738"/>
      <c r="F829" s="738"/>
      <c r="G829" s="738"/>
      <c r="H829" s="738"/>
      <c r="I829" s="738"/>
      <c r="J829" s="738"/>
      <c r="K829" s="738"/>
      <c r="L829" s="738"/>
      <c r="M829" s="738"/>
      <c r="N829" s="738"/>
      <c r="O829" s="738"/>
      <c r="P829" s="738"/>
      <c r="Q829" s="738"/>
      <c r="R829" s="738"/>
      <c r="S829" s="738"/>
      <c r="T829" s="738"/>
      <c r="U829" s="738"/>
      <c r="V829" s="738"/>
      <c r="W829" s="738"/>
      <c r="X829" s="738"/>
    </row>
    <row r="830" spans="1:24">
      <c r="A830" s="738"/>
      <c r="B830" s="738"/>
      <c r="C830" s="771"/>
      <c r="D830" s="738"/>
      <c r="E830" s="738"/>
      <c r="F830" s="738"/>
      <c r="G830" s="738"/>
      <c r="H830" s="738"/>
      <c r="I830" s="738"/>
      <c r="J830" s="738"/>
      <c r="K830" s="738"/>
      <c r="L830" s="738"/>
      <c r="M830" s="738"/>
      <c r="N830" s="738"/>
      <c r="O830" s="738"/>
      <c r="P830" s="738"/>
      <c r="Q830" s="738"/>
      <c r="R830" s="738"/>
      <c r="S830" s="738"/>
      <c r="T830" s="738"/>
      <c r="U830" s="738"/>
      <c r="V830" s="738"/>
      <c r="W830" s="738"/>
      <c r="X830" s="738"/>
    </row>
    <row r="831" spans="1:24">
      <c r="A831" s="738"/>
      <c r="B831" s="738"/>
      <c r="C831" s="771"/>
      <c r="D831" s="738"/>
      <c r="E831" s="738"/>
      <c r="F831" s="738"/>
      <c r="G831" s="738"/>
      <c r="H831" s="738"/>
      <c r="I831" s="738"/>
      <c r="J831" s="738"/>
      <c r="K831" s="738"/>
      <c r="L831" s="738"/>
      <c r="M831" s="738"/>
      <c r="N831" s="738"/>
      <c r="O831" s="738"/>
      <c r="P831" s="738"/>
      <c r="Q831" s="738"/>
      <c r="R831" s="738"/>
      <c r="S831" s="738"/>
      <c r="T831" s="738"/>
      <c r="U831" s="738"/>
      <c r="V831" s="738"/>
      <c r="W831" s="738"/>
      <c r="X831" s="738"/>
    </row>
    <row r="832" spans="1:24">
      <c r="A832" s="738"/>
      <c r="B832" s="738"/>
      <c r="C832" s="771"/>
      <c r="D832" s="738"/>
      <c r="E832" s="738"/>
      <c r="F832" s="738"/>
      <c r="G832" s="738"/>
      <c r="H832" s="738"/>
      <c r="I832" s="738"/>
      <c r="J832" s="738"/>
      <c r="K832" s="738"/>
      <c r="L832" s="738"/>
      <c r="M832" s="738"/>
      <c r="N832" s="738"/>
      <c r="O832" s="738"/>
      <c r="P832" s="738"/>
      <c r="Q832" s="738"/>
      <c r="R832" s="738"/>
      <c r="S832" s="738"/>
      <c r="T832" s="738"/>
      <c r="U832" s="738"/>
      <c r="V832" s="738"/>
      <c r="W832" s="738"/>
      <c r="X832" s="738"/>
    </row>
    <row r="833" spans="1:24">
      <c r="A833" s="738"/>
      <c r="B833" s="738"/>
      <c r="C833" s="771"/>
      <c r="D833" s="738"/>
      <c r="E833" s="738"/>
      <c r="F833" s="738"/>
      <c r="G833" s="738"/>
      <c r="H833" s="738"/>
      <c r="I833" s="738"/>
      <c r="J833" s="738"/>
      <c r="K833" s="738"/>
      <c r="L833" s="738"/>
      <c r="M833" s="738"/>
      <c r="N833" s="738"/>
      <c r="O833" s="738"/>
      <c r="P833" s="738"/>
      <c r="Q833" s="738"/>
      <c r="R833" s="738"/>
      <c r="S833" s="738"/>
      <c r="T833" s="738"/>
      <c r="U833" s="738"/>
      <c r="V833" s="738"/>
      <c r="W833" s="738"/>
      <c r="X833" s="738"/>
    </row>
    <row r="834" spans="1:24">
      <c r="A834" s="738"/>
      <c r="B834" s="738"/>
      <c r="C834" s="771"/>
      <c r="D834" s="738"/>
      <c r="E834" s="738"/>
      <c r="F834" s="738"/>
      <c r="G834" s="738"/>
      <c r="H834" s="738"/>
      <c r="I834" s="738"/>
      <c r="J834" s="738"/>
      <c r="K834" s="738"/>
      <c r="L834" s="738"/>
      <c r="M834" s="738"/>
      <c r="N834" s="738"/>
      <c r="O834" s="738"/>
      <c r="P834" s="738"/>
      <c r="Q834" s="738"/>
      <c r="R834" s="738"/>
      <c r="S834" s="738"/>
      <c r="T834" s="738"/>
      <c r="U834" s="738"/>
      <c r="V834" s="738"/>
      <c r="W834" s="738"/>
      <c r="X834" s="738"/>
    </row>
    <row r="835" spans="1:24">
      <c r="A835" s="738"/>
      <c r="B835" s="738"/>
      <c r="C835" s="771"/>
      <c r="D835" s="738"/>
      <c r="E835" s="738"/>
      <c r="F835" s="738"/>
      <c r="G835" s="738"/>
      <c r="H835" s="738"/>
      <c r="I835" s="738"/>
      <c r="J835" s="738"/>
      <c r="K835" s="738"/>
      <c r="L835" s="738"/>
      <c r="M835" s="738"/>
      <c r="N835" s="738"/>
      <c r="O835" s="738"/>
      <c r="P835" s="738"/>
      <c r="Q835" s="738"/>
      <c r="R835" s="738"/>
      <c r="S835" s="738"/>
      <c r="T835" s="738"/>
      <c r="U835" s="738"/>
      <c r="V835" s="738"/>
      <c r="W835" s="738"/>
      <c r="X835" s="738"/>
    </row>
    <row r="836" spans="1:24">
      <c r="A836" s="738"/>
      <c r="B836" s="738"/>
      <c r="C836" s="771"/>
      <c r="D836" s="738"/>
      <c r="E836" s="738"/>
      <c r="F836" s="738"/>
      <c r="G836" s="738"/>
      <c r="H836" s="738"/>
      <c r="I836" s="738"/>
      <c r="J836" s="738"/>
      <c r="K836" s="738"/>
      <c r="L836" s="738"/>
      <c r="M836" s="738"/>
      <c r="N836" s="738"/>
      <c r="O836" s="738"/>
      <c r="P836" s="738"/>
      <c r="Q836" s="738"/>
      <c r="R836" s="738"/>
      <c r="S836" s="738"/>
      <c r="T836" s="738"/>
      <c r="U836" s="738"/>
      <c r="V836" s="738"/>
      <c r="W836" s="738"/>
      <c r="X836" s="738"/>
    </row>
    <row r="837" spans="1:24">
      <c r="A837" s="738"/>
      <c r="B837" s="738"/>
      <c r="C837" s="771"/>
      <c r="D837" s="738"/>
      <c r="E837" s="738"/>
      <c r="F837" s="738"/>
      <c r="G837" s="738"/>
      <c r="H837" s="738"/>
      <c r="I837" s="738"/>
      <c r="J837" s="738"/>
      <c r="K837" s="738"/>
      <c r="L837" s="738"/>
      <c r="M837" s="738"/>
      <c r="N837" s="738"/>
      <c r="O837" s="738"/>
      <c r="P837" s="738"/>
      <c r="Q837" s="738"/>
      <c r="R837" s="738"/>
      <c r="S837" s="738"/>
      <c r="T837" s="738"/>
      <c r="U837" s="738"/>
      <c r="V837" s="738"/>
      <c r="W837" s="738"/>
      <c r="X837" s="738"/>
    </row>
    <row r="838" spans="1:24">
      <c r="A838" s="738"/>
      <c r="B838" s="738"/>
      <c r="C838" s="771"/>
      <c r="D838" s="738"/>
      <c r="E838" s="738"/>
      <c r="F838" s="738"/>
      <c r="G838" s="738"/>
      <c r="H838" s="738"/>
      <c r="I838" s="738"/>
      <c r="J838" s="738"/>
      <c r="K838" s="738"/>
      <c r="L838" s="738"/>
      <c r="M838" s="738"/>
      <c r="N838" s="738"/>
      <c r="O838" s="738"/>
      <c r="P838" s="738"/>
      <c r="Q838" s="738"/>
      <c r="R838" s="738"/>
      <c r="S838" s="738"/>
      <c r="T838" s="738"/>
      <c r="U838" s="738"/>
      <c r="V838" s="738"/>
      <c r="W838" s="738"/>
      <c r="X838" s="738"/>
    </row>
    <row r="839" spans="1:24">
      <c r="A839" s="738"/>
      <c r="B839" s="738"/>
      <c r="C839" s="771"/>
      <c r="D839" s="738"/>
      <c r="E839" s="738"/>
      <c r="F839" s="738"/>
      <c r="G839" s="738"/>
      <c r="H839" s="738"/>
      <c r="I839" s="738"/>
      <c r="J839" s="738"/>
      <c r="K839" s="738"/>
      <c r="L839" s="738"/>
      <c r="M839" s="738"/>
      <c r="N839" s="738"/>
      <c r="O839" s="738"/>
      <c r="P839" s="738"/>
      <c r="Q839" s="738"/>
      <c r="R839" s="738"/>
      <c r="S839" s="738"/>
      <c r="T839" s="738"/>
      <c r="U839" s="738"/>
      <c r="V839" s="738"/>
      <c r="W839" s="738"/>
      <c r="X839" s="738"/>
    </row>
    <row r="840" spans="1:24">
      <c r="A840" s="738"/>
      <c r="B840" s="738"/>
      <c r="C840" s="771"/>
      <c r="D840" s="738"/>
      <c r="E840" s="738"/>
      <c r="F840" s="738"/>
      <c r="G840" s="738"/>
      <c r="H840" s="738"/>
      <c r="I840" s="738"/>
      <c r="J840" s="738"/>
      <c r="K840" s="738"/>
      <c r="L840" s="738"/>
      <c r="M840" s="738"/>
      <c r="N840" s="738"/>
      <c r="O840" s="738"/>
      <c r="P840" s="738"/>
      <c r="Q840" s="738"/>
      <c r="R840" s="738"/>
      <c r="S840" s="738"/>
      <c r="T840" s="738"/>
      <c r="U840" s="738"/>
      <c r="V840" s="738"/>
      <c r="W840" s="738"/>
      <c r="X840" s="738"/>
    </row>
    <row r="841" spans="1:24">
      <c r="A841" s="738"/>
      <c r="B841" s="738"/>
      <c r="C841" s="771"/>
      <c r="D841" s="738"/>
      <c r="E841" s="738"/>
      <c r="F841" s="738"/>
      <c r="G841" s="738"/>
      <c r="H841" s="738"/>
      <c r="I841" s="738"/>
      <c r="J841" s="738"/>
      <c r="K841" s="738"/>
      <c r="L841" s="738"/>
      <c r="M841" s="738"/>
      <c r="N841" s="738"/>
      <c r="O841" s="738"/>
      <c r="P841" s="738"/>
      <c r="Q841" s="738"/>
      <c r="R841" s="738"/>
      <c r="S841" s="738"/>
      <c r="T841" s="738"/>
      <c r="U841" s="738"/>
      <c r="V841" s="738"/>
      <c r="W841" s="738"/>
      <c r="X841" s="738"/>
    </row>
    <row r="842" spans="1:24">
      <c r="A842" s="738"/>
      <c r="B842" s="738"/>
      <c r="C842" s="771"/>
      <c r="D842" s="738"/>
      <c r="E842" s="738"/>
      <c r="F842" s="738"/>
      <c r="G842" s="738"/>
      <c r="H842" s="738"/>
      <c r="I842" s="738"/>
      <c r="J842" s="738"/>
      <c r="K842" s="738"/>
      <c r="L842" s="738"/>
      <c r="M842" s="738"/>
      <c r="N842" s="738"/>
      <c r="O842" s="738"/>
      <c r="P842" s="738"/>
      <c r="Q842" s="738"/>
      <c r="R842" s="738"/>
      <c r="S842" s="738"/>
      <c r="T842" s="738"/>
      <c r="U842" s="738"/>
      <c r="V842" s="738"/>
      <c r="W842" s="738"/>
      <c r="X842" s="738"/>
    </row>
    <row r="843" spans="1:24">
      <c r="A843" s="738"/>
      <c r="B843" s="738"/>
      <c r="C843" s="771"/>
      <c r="D843" s="738"/>
      <c r="E843" s="738"/>
      <c r="F843" s="738"/>
      <c r="G843" s="738"/>
      <c r="H843" s="738"/>
      <c r="I843" s="738"/>
      <c r="J843" s="738"/>
      <c r="K843" s="738"/>
      <c r="L843" s="738"/>
      <c r="M843" s="738"/>
      <c r="N843" s="738"/>
      <c r="O843" s="738"/>
      <c r="P843" s="738"/>
      <c r="Q843" s="738"/>
      <c r="R843" s="738"/>
      <c r="S843" s="738"/>
      <c r="T843" s="738"/>
      <c r="U843" s="738"/>
      <c r="V843" s="738"/>
      <c r="W843" s="738"/>
      <c r="X843" s="738"/>
    </row>
    <row r="844" spans="1:24">
      <c r="A844" s="738"/>
      <c r="B844" s="738"/>
      <c r="C844" s="771"/>
      <c r="D844" s="738"/>
      <c r="E844" s="738"/>
      <c r="F844" s="738"/>
      <c r="G844" s="738"/>
      <c r="H844" s="738"/>
      <c r="I844" s="738"/>
      <c r="J844" s="738"/>
      <c r="K844" s="738"/>
      <c r="L844" s="738"/>
      <c r="M844" s="738"/>
      <c r="N844" s="738"/>
      <c r="O844" s="738"/>
      <c r="P844" s="738"/>
      <c r="Q844" s="738"/>
      <c r="R844" s="738"/>
      <c r="S844" s="738"/>
      <c r="T844" s="738"/>
      <c r="U844" s="738"/>
      <c r="V844" s="738"/>
      <c r="W844" s="738"/>
      <c r="X844" s="738"/>
    </row>
    <row r="845" spans="1:24">
      <c r="A845" s="738"/>
      <c r="B845" s="738"/>
      <c r="C845" s="771"/>
      <c r="D845" s="738"/>
      <c r="E845" s="738"/>
      <c r="F845" s="738"/>
      <c r="G845" s="738"/>
      <c r="H845" s="738"/>
      <c r="I845" s="738"/>
      <c r="J845" s="738"/>
      <c r="K845" s="738"/>
      <c r="L845" s="738"/>
      <c r="M845" s="738"/>
      <c r="N845" s="738"/>
      <c r="O845" s="738"/>
      <c r="P845" s="738"/>
      <c r="Q845" s="738"/>
      <c r="R845" s="738"/>
      <c r="S845" s="738"/>
      <c r="T845" s="738"/>
      <c r="U845" s="738"/>
      <c r="V845" s="738"/>
      <c r="W845" s="738"/>
      <c r="X845" s="738"/>
    </row>
    <row r="846" spans="1:24">
      <c r="A846" s="738"/>
      <c r="B846" s="738"/>
      <c r="C846" s="771"/>
      <c r="D846" s="738"/>
      <c r="E846" s="738"/>
      <c r="F846" s="738"/>
      <c r="G846" s="738"/>
      <c r="H846" s="738"/>
      <c r="I846" s="738"/>
      <c r="J846" s="738"/>
      <c r="K846" s="738"/>
      <c r="L846" s="738"/>
      <c r="M846" s="738"/>
      <c r="N846" s="738"/>
      <c r="O846" s="738"/>
      <c r="P846" s="738"/>
      <c r="Q846" s="738"/>
      <c r="R846" s="738"/>
      <c r="S846" s="738"/>
      <c r="T846" s="738"/>
      <c r="U846" s="738"/>
      <c r="V846" s="738"/>
      <c r="W846" s="738"/>
      <c r="X846" s="738"/>
    </row>
    <row r="847" spans="1:24">
      <c r="A847" s="738"/>
      <c r="B847" s="738"/>
      <c r="C847" s="771"/>
      <c r="D847" s="738"/>
      <c r="E847" s="738"/>
      <c r="F847" s="738"/>
      <c r="G847" s="738"/>
      <c r="H847" s="738"/>
      <c r="I847" s="738"/>
      <c r="J847" s="738"/>
      <c r="K847" s="738"/>
      <c r="L847" s="738"/>
      <c r="M847" s="738"/>
      <c r="N847" s="738"/>
      <c r="O847" s="738"/>
      <c r="P847" s="738"/>
      <c r="Q847" s="738"/>
      <c r="R847" s="738"/>
      <c r="S847" s="738"/>
      <c r="T847" s="738"/>
      <c r="U847" s="738"/>
      <c r="V847" s="738"/>
      <c r="W847" s="738"/>
      <c r="X847" s="738"/>
    </row>
    <row r="848" spans="1:24">
      <c r="A848" s="738"/>
      <c r="B848" s="738"/>
      <c r="C848" s="771"/>
      <c r="D848" s="738"/>
      <c r="E848" s="738"/>
      <c r="F848" s="738"/>
      <c r="G848" s="738"/>
      <c r="H848" s="738"/>
      <c r="I848" s="738"/>
      <c r="J848" s="738"/>
      <c r="K848" s="738"/>
      <c r="L848" s="738"/>
      <c r="M848" s="738"/>
      <c r="N848" s="738"/>
      <c r="O848" s="738"/>
      <c r="P848" s="738"/>
      <c r="Q848" s="738"/>
      <c r="R848" s="738"/>
      <c r="S848" s="738"/>
      <c r="T848" s="738"/>
      <c r="U848" s="738"/>
      <c r="V848" s="738"/>
      <c r="W848" s="738"/>
      <c r="X848" s="738"/>
    </row>
    <row r="849" spans="1:24">
      <c r="A849" s="738"/>
      <c r="B849" s="738"/>
      <c r="C849" s="771"/>
      <c r="D849" s="738"/>
      <c r="E849" s="738"/>
      <c r="F849" s="738"/>
      <c r="G849" s="738"/>
      <c r="H849" s="738"/>
      <c r="I849" s="738"/>
      <c r="J849" s="738"/>
      <c r="K849" s="738"/>
      <c r="L849" s="738"/>
      <c r="M849" s="738"/>
      <c r="N849" s="738"/>
      <c r="O849" s="738"/>
      <c r="P849" s="738"/>
      <c r="Q849" s="738"/>
      <c r="R849" s="738"/>
      <c r="S849" s="738"/>
      <c r="T849" s="738"/>
      <c r="U849" s="738"/>
      <c r="V849" s="738"/>
      <c r="W849" s="738"/>
      <c r="X849" s="738"/>
    </row>
    <row r="850" spans="1:24">
      <c r="A850" s="738"/>
      <c r="B850" s="738"/>
      <c r="C850" s="771"/>
      <c r="D850" s="738"/>
      <c r="E850" s="738"/>
      <c r="F850" s="738"/>
      <c r="G850" s="738"/>
      <c r="H850" s="738"/>
      <c r="I850" s="738"/>
      <c r="J850" s="738"/>
      <c r="K850" s="738"/>
      <c r="L850" s="738"/>
      <c r="M850" s="738"/>
      <c r="N850" s="738"/>
      <c r="O850" s="738"/>
      <c r="P850" s="738"/>
      <c r="Q850" s="738"/>
      <c r="R850" s="738"/>
      <c r="S850" s="738"/>
      <c r="T850" s="738"/>
      <c r="U850" s="738"/>
      <c r="V850" s="738"/>
      <c r="W850" s="738"/>
      <c r="X850" s="738"/>
    </row>
    <row r="851" spans="1:24">
      <c r="A851" s="738"/>
      <c r="B851" s="738"/>
      <c r="C851" s="771"/>
      <c r="D851" s="738"/>
      <c r="E851" s="738"/>
      <c r="F851" s="738"/>
      <c r="G851" s="738"/>
      <c r="H851" s="738"/>
      <c r="I851" s="738"/>
      <c r="J851" s="738"/>
      <c r="K851" s="738"/>
      <c r="L851" s="738"/>
      <c r="M851" s="738"/>
      <c r="N851" s="738"/>
      <c r="O851" s="738"/>
      <c r="P851" s="738"/>
      <c r="Q851" s="738"/>
      <c r="R851" s="738"/>
      <c r="S851" s="738"/>
      <c r="T851" s="738"/>
      <c r="U851" s="738"/>
      <c r="V851" s="738"/>
      <c r="W851" s="738"/>
      <c r="X851" s="738"/>
    </row>
    <row r="852" spans="1:24">
      <c r="A852" s="738"/>
      <c r="B852" s="738"/>
      <c r="C852" s="771"/>
      <c r="D852" s="738"/>
      <c r="E852" s="738"/>
      <c r="F852" s="738"/>
      <c r="G852" s="738"/>
      <c r="H852" s="738"/>
      <c r="I852" s="738"/>
      <c r="J852" s="738"/>
      <c r="K852" s="738"/>
      <c r="L852" s="738"/>
      <c r="M852" s="738"/>
      <c r="N852" s="738"/>
      <c r="O852" s="738"/>
      <c r="P852" s="738"/>
      <c r="Q852" s="738"/>
      <c r="R852" s="738"/>
      <c r="S852" s="738"/>
      <c r="T852" s="738"/>
      <c r="U852" s="738"/>
      <c r="V852" s="738"/>
      <c r="W852" s="738"/>
      <c r="X852" s="738"/>
    </row>
    <row r="853" spans="1:24">
      <c r="A853" s="738"/>
      <c r="B853" s="738"/>
      <c r="C853" s="771"/>
      <c r="D853" s="738"/>
      <c r="E853" s="738"/>
      <c r="F853" s="738"/>
      <c r="G853" s="738"/>
      <c r="H853" s="738"/>
      <c r="I853" s="738"/>
      <c r="J853" s="738"/>
      <c r="K853" s="738"/>
      <c r="L853" s="738"/>
      <c r="M853" s="738"/>
      <c r="N853" s="738"/>
      <c r="O853" s="738"/>
      <c r="P853" s="738"/>
      <c r="Q853" s="738"/>
      <c r="R853" s="738"/>
      <c r="S853" s="738"/>
      <c r="T853" s="738"/>
      <c r="U853" s="738"/>
      <c r="V853" s="738"/>
      <c r="W853" s="738"/>
      <c r="X853" s="738"/>
    </row>
    <row r="854" spans="1:24">
      <c r="A854" s="738"/>
      <c r="B854" s="738"/>
      <c r="C854" s="771"/>
      <c r="D854" s="738"/>
      <c r="E854" s="738"/>
      <c r="F854" s="738"/>
      <c r="G854" s="738"/>
      <c r="H854" s="738"/>
      <c r="I854" s="738"/>
      <c r="J854" s="738"/>
      <c r="K854" s="738"/>
      <c r="L854" s="738"/>
      <c r="M854" s="738"/>
      <c r="N854" s="738"/>
      <c r="O854" s="738"/>
      <c r="P854" s="738"/>
      <c r="Q854" s="738"/>
      <c r="R854" s="738"/>
      <c r="S854" s="738"/>
      <c r="T854" s="738"/>
      <c r="U854" s="738"/>
      <c r="V854" s="738"/>
      <c r="W854" s="738"/>
      <c r="X854" s="738"/>
    </row>
    <row r="855" spans="1:24">
      <c r="A855" s="738"/>
      <c r="B855" s="738"/>
      <c r="C855" s="771"/>
      <c r="D855" s="738"/>
      <c r="E855" s="738"/>
      <c r="F855" s="738"/>
      <c r="G855" s="738"/>
      <c r="H855" s="738"/>
      <c r="I855" s="738"/>
      <c r="J855" s="738"/>
      <c r="K855" s="738"/>
      <c r="L855" s="738"/>
      <c r="M855" s="738"/>
      <c r="N855" s="738"/>
      <c r="O855" s="738"/>
      <c r="P855" s="738"/>
      <c r="Q855" s="738"/>
      <c r="R855" s="738"/>
      <c r="S855" s="738"/>
      <c r="T855" s="738"/>
      <c r="U855" s="738"/>
      <c r="V855" s="738"/>
      <c r="W855" s="738"/>
      <c r="X855" s="738"/>
    </row>
    <row r="856" spans="1:24">
      <c r="A856" s="738"/>
      <c r="B856" s="738"/>
      <c r="C856" s="771"/>
      <c r="D856" s="738"/>
      <c r="E856" s="738"/>
      <c r="F856" s="738"/>
      <c r="G856" s="738"/>
      <c r="H856" s="738"/>
      <c r="I856" s="738"/>
      <c r="J856" s="738"/>
      <c r="K856" s="738"/>
      <c r="L856" s="738"/>
      <c r="M856" s="738"/>
      <c r="N856" s="738"/>
      <c r="O856" s="738"/>
      <c r="P856" s="738"/>
      <c r="Q856" s="738"/>
      <c r="R856" s="738"/>
      <c r="S856" s="738"/>
      <c r="T856" s="738"/>
      <c r="U856" s="738"/>
      <c r="V856" s="738"/>
      <c r="W856" s="738"/>
      <c r="X856" s="738"/>
    </row>
    <row r="857" spans="1:24">
      <c r="A857" s="738"/>
      <c r="B857" s="738"/>
      <c r="C857" s="771"/>
      <c r="D857" s="738"/>
      <c r="E857" s="738"/>
      <c r="F857" s="738"/>
      <c r="G857" s="738"/>
      <c r="H857" s="738"/>
      <c r="I857" s="738"/>
      <c r="J857" s="738"/>
      <c r="K857" s="738"/>
      <c r="L857" s="738"/>
      <c r="M857" s="738"/>
      <c r="N857" s="738"/>
      <c r="O857" s="738"/>
      <c r="P857" s="738"/>
      <c r="Q857" s="738"/>
      <c r="R857" s="738"/>
      <c r="S857" s="738"/>
      <c r="T857" s="738"/>
      <c r="U857" s="738"/>
      <c r="V857" s="738"/>
      <c r="W857" s="738"/>
      <c r="X857" s="738"/>
    </row>
    <row r="858" spans="1:24">
      <c r="A858" s="738"/>
      <c r="B858" s="738"/>
      <c r="C858" s="771"/>
      <c r="D858" s="738"/>
      <c r="E858" s="738"/>
      <c r="F858" s="738"/>
      <c r="G858" s="738"/>
      <c r="H858" s="738"/>
      <c r="I858" s="738"/>
      <c r="J858" s="738"/>
      <c r="K858" s="738"/>
      <c r="L858" s="738"/>
      <c r="M858" s="738"/>
      <c r="N858" s="738"/>
      <c r="O858" s="738"/>
      <c r="P858" s="738"/>
      <c r="Q858" s="738"/>
      <c r="R858" s="738"/>
      <c r="S858" s="738"/>
      <c r="T858" s="738"/>
      <c r="U858" s="738"/>
      <c r="V858" s="738"/>
      <c r="W858" s="738"/>
      <c r="X858" s="738"/>
    </row>
    <row r="859" spans="1:24">
      <c r="A859" s="738"/>
      <c r="B859" s="738"/>
      <c r="C859" s="771"/>
      <c r="D859" s="738"/>
      <c r="E859" s="738"/>
      <c r="F859" s="738"/>
      <c r="G859" s="738"/>
      <c r="H859" s="738"/>
      <c r="I859" s="738"/>
      <c r="J859" s="738"/>
      <c r="K859" s="738"/>
      <c r="L859" s="738"/>
      <c r="M859" s="738"/>
      <c r="N859" s="738"/>
      <c r="O859" s="738"/>
      <c r="P859" s="738"/>
      <c r="Q859" s="738"/>
      <c r="R859" s="738"/>
      <c r="S859" s="738"/>
      <c r="T859" s="738"/>
      <c r="U859" s="738"/>
      <c r="V859" s="738"/>
      <c r="W859" s="738"/>
      <c r="X859" s="738"/>
    </row>
    <row r="860" spans="1:24">
      <c r="A860" s="738"/>
      <c r="B860" s="738"/>
      <c r="C860" s="771"/>
      <c r="D860" s="738"/>
      <c r="E860" s="738"/>
      <c r="F860" s="738"/>
      <c r="G860" s="738"/>
      <c r="H860" s="738"/>
      <c r="I860" s="738"/>
      <c r="J860" s="738"/>
      <c r="K860" s="738"/>
      <c r="L860" s="738"/>
      <c r="M860" s="738"/>
      <c r="N860" s="738"/>
      <c r="O860" s="738"/>
      <c r="P860" s="738"/>
      <c r="Q860" s="738"/>
      <c r="R860" s="738"/>
      <c r="S860" s="738"/>
      <c r="T860" s="738"/>
      <c r="U860" s="738"/>
      <c r="V860" s="738"/>
      <c r="W860" s="738"/>
      <c r="X860" s="738"/>
    </row>
    <row r="861" spans="1:24">
      <c r="A861" s="738"/>
      <c r="B861" s="738"/>
      <c r="C861" s="771"/>
      <c r="D861" s="738"/>
      <c r="E861" s="738"/>
      <c r="F861" s="738"/>
      <c r="G861" s="738"/>
      <c r="H861" s="738"/>
      <c r="I861" s="738"/>
      <c r="J861" s="738"/>
      <c r="K861" s="738"/>
      <c r="L861" s="738"/>
      <c r="M861" s="738"/>
      <c r="N861" s="738"/>
      <c r="O861" s="738"/>
      <c r="P861" s="738"/>
      <c r="Q861" s="738"/>
      <c r="R861" s="738"/>
      <c r="S861" s="738"/>
      <c r="T861" s="738"/>
      <c r="U861" s="738"/>
      <c r="V861" s="738"/>
      <c r="W861" s="738"/>
      <c r="X861" s="738"/>
    </row>
    <row r="862" spans="1:24">
      <c r="A862" s="738"/>
      <c r="B862" s="738"/>
      <c r="C862" s="771"/>
      <c r="D862" s="738"/>
      <c r="E862" s="738"/>
      <c r="F862" s="738"/>
      <c r="G862" s="738"/>
      <c r="H862" s="738"/>
      <c r="I862" s="738"/>
      <c r="J862" s="738"/>
      <c r="K862" s="738"/>
      <c r="L862" s="738"/>
      <c r="M862" s="738"/>
      <c r="N862" s="738"/>
      <c r="O862" s="738"/>
      <c r="P862" s="738"/>
      <c r="Q862" s="738"/>
      <c r="R862" s="738"/>
      <c r="S862" s="738"/>
      <c r="T862" s="738"/>
      <c r="U862" s="738"/>
      <c r="V862" s="738"/>
      <c r="W862" s="738"/>
      <c r="X862" s="738"/>
    </row>
    <row r="863" spans="1:24">
      <c r="A863" s="738"/>
      <c r="B863" s="738"/>
      <c r="C863" s="771"/>
      <c r="D863" s="738"/>
      <c r="E863" s="738"/>
      <c r="F863" s="738"/>
      <c r="G863" s="738"/>
      <c r="H863" s="738"/>
      <c r="I863" s="738"/>
      <c r="J863" s="738"/>
      <c r="K863" s="738"/>
      <c r="L863" s="738"/>
      <c r="M863" s="738"/>
      <c r="N863" s="738"/>
      <c r="O863" s="738"/>
      <c r="P863" s="738"/>
      <c r="Q863" s="738"/>
      <c r="R863" s="738"/>
      <c r="S863" s="738"/>
      <c r="T863" s="738"/>
      <c r="U863" s="738"/>
      <c r="V863" s="738"/>
      <c r="W863" s="738"/>
      <c r="X863" s="738"/>
    </row>
    <row r="864" spans="1:24">
      <c r="A864" s="738"/>
      <c r="B864" s="738"/>
      <c r="C864" s="771"/>
      <c r="D864" s="738"/>
      <c r="E864" s="738"/>
      <c r="F864" s="738"/>
      <c r="G864" s="738"/>
      <c r="H864" s="738"/>
      <c r="I864" s="738"/>
      <c r="J864" s="738"/>
      <c r="K864" s="738"/>
      <c r="L864" s="738"/>
      <c r="M864" s="738"/>
      <c r="N864" s="738"/>
      <c r="O864" s="738"/>
      <c r="P864" s="738"/>
      <c r="Q864" s="738"/>
      <c r="R864" s="738"/>
      <c r="S864" s="738"/>
      <c r="T864" s="738"/>
      <c r="U864" s="738"/>
      <c r="V864" s="738"/>
      <c r="W864" s="738"/>
      <c r="X864" s="738"/>
    </row>
    <row r="865" spans="1:24">
      <c r="A865" s="738"/>
      <c r="B865" s="738"/>
      <c r="C865" s="771"/>
      <c r="D865" s="738"/>
      <c r="E865" s="738"/>
      <c r="F865" s="738"/>
      <c r="G865" s="738"/>
      <c r="H865" s="738"/>
      <c r="I865" s="738"/>
      <c r="J865" s="738"/>
      <c r="K865" s="738"/>
      <c r="L865" s="738"/>
      <c r="M865" s="738"/>
      <c r="N865" s="738"/>
      <c r="O865" s="738"/>
      <c r="P865" s="738"/>
      <c r="Q865" s="738"/>
      <c r="R865" s="738"/>
      <c r="S865" s="738"/>
      <c r="T865" s="738"/>
      <c r="U865" s="738"/>
      <c r="V865" s="738"/>
      <c r="W865" s="738"/>
      <c r="X865" s="738"/>
    </row>
    <row r="866" spans="1:24">
      <c r="A866" s="738"/>
      <c r="B866" s="738"/>
      <c r="C866" s="771"/>
      <c r="D866" s="738"/>
      <c r="E866" s="738"/>
      <c r="F866" s="738"/>
      <c r="G866" s="738"/>
      <c r="H866" s="738"/>
      <c r="I866" s="738"/>
      <c r="J866" s="738"/>
      <c r="K866" s="738"/>
      <c r="L866" s="738"/>
      <c r="M866" s="738"/>
      <c r="N866" s="738"/>
      <c r="O866" s="738"/>
      <c r="P866" s="738"/>
      <c r="Q866" s="738"/>
      <c r="R866" s="738"/>
      <c r="S866" s="738"/>
      <c r="T866" s="738"/>
      <c r="U866" s="738"/>
      <c r="V866" s="738"/>
      <c r="W866" s="738"/>
      <c r="X866" s="738"/>
    </row>
    <row r="867" spans="1:24">
      <c r="A867" s="738"/>
      <c r="B867" s="738"/>
      <c r="C867" s="771"/>
      <c r="D867" s="738"/>
      <c r="E867" s="738"/>
      <c r="F867" s="738"/>
      <c r="G867" s="738"/>
      <c r="H867" s="738"/>
      <c r="I867" s="738"/>
      <c r="J867" s="738"/>
      <c r="K867" s="738"/>
      <c r="L867" s="738"/>
      <c r="M867" s="738"/>
      <c r="N867" s="738"/>
      <c r="O867" s="738"/>
      <c r="P867" s="738"/>
      <c r="Q867" s="738"/>
      <c r="R867" s="738"/>
      <c r="S867" s="738"/>
      <c r="T867" s="738"/>
      <c r="U867" s="738"/>
      <c r="V867" s="738"/>
      <c r="W867" s="738"/>
      <c r="X867" s="738"/>
    </row>
    <row r="868" spans="1:24">
      <c r="A868" s="738"/>
      <c r="B868" s="738"/>
      <c r="C868" s="771"/>
      <c r="D868" s="738"/>
      <c r="E868" s="738"/>
      <c r="F868" s="738"/>
      <c r="G868" s="738"/>
      <c r="H868" s="738"/>
      <c r="I868" s="738"/>
      <c r="J868" s="738"/>
      <c r="K868" s="738"/>
      <c r="L868" s="738"/>
      <c r="M868" s="738"/>
      <c r="N868" s="738"/>
      <c r="O868" s="738"/>
      <c r="P868" s="738"/>
      <c r="Q868" s="738"/>
      <c r="R868" s="738"/>
      <c r="S868" s="738"/>
      <c r="T868" s="738"/>
      <c r="U868" s="738"/>
      <c r="V868" s="738"/>
      <c r="W868" s="738"/>
      <c r="X868" s="738"/>
    </row>
    <row r="869" spans="1:24">
      <c r="A869" s="738"/>
      <c r="B869" s="738"/>
      <c r="C869" s="771"/>
      <c r="D869" s="738"/>
      <c r="E869" s="738"/>
      <c r="F869" s="738"/>
      <c r="G869" s="738"/>
      <c r="H869" s="738"/>
      <c r="I869" s="738"/>
      <c r="J869" s="738"/>
      <c r="K869" s="738"/>
      <c r="L869" s="738"/>
      <c r="M869" s="738"/>
      <c r="N869" s="738"/>
      <c r="O869" s="738"/>
      <c r="P869" s="738"/>
      <c r="Q869" s="738"/>
      <c r="R869" s="738"/>
      <c r="S869" s="738"/>
      <c r="T869" s="738"/>
      <c r="U869" s="738"/>
      <c r="V869" s="738"/>
      <c r="W869" s="738"/>
      <c r="X869" s="738"/>
    </row>
    <row r="870" spans="1:24">
      <c r="A870" s="738"/>
      <c r="B870" s="738"/>
      <c r="C870" s="771"/>
      <c r="D870" s="738"/>
      <c r="E870" s="738"/>
      <c r="F870" s="738"/>
      <c r="G870" s="738"/>
      <c r="H870" s="738"/>
      <c r="I870" s="738"/>
      <c r="J870" s="738"/>
      <c r="K870" s="738"/>
      <c r="L870" s="738"/>
      <c r="M870" s="738"/>
      <c r="N870" s="738"/>
      <c r="O870" s="738"/>
      <c r="P870" s="738"/>
      <c r="Q870" s="738"/>
      <c r="R870" s="738"/>
      <c r="S870" s="738"/>
      <c r="T870" s="738"/>
      <c r="U870" s="738"/>
      <c r="V870" s="738"/>
      <c r="W870" s="738"/>
      <c r="X870" s="738"/>
    </row>
    <row r="871" spans="1:24">
      <c r="A871" s="738"/>
      <c r="B871" s="738"/>
      <c r="C871" s="771"/>
      <c r="D871" s="738"/>
      <c r="E871" s="738"/>
      <c r="F871" s="738"/>
      <c r="G871" s="738"/>
      <c r="H871" s="738"/>
      <c r="I871" s="738"/>
      <c r="J871" s="738"/>
      <c r="K871" s="738"/>
      <c r="L871" s="738"/>
      <c r="M871" s="738"/>
      <c r="N871" s="738"/>
      <c r="O871" s="738"/>
      <c r="P871" s="738"/>
      <c r="Q871" s="738"/>
      <c r="R871" s="738"/>
      <c r="S871" s="738"/>
      <c r="T871" s="738"/>
      <c r="U871" s="738"/>
      <c r="V871" s="738"/>
      <c r="W871" s="738"/>
      <c r="X871" s="738"/>
    </row>
    <row r="872" spans="1:24">
      <c r="A872" s="738"/>
      <c r="B872" s="738"/>
      <c r="C872" s="771"/>
      <c r="D872" s="738"/>
      <c r="E872" s="738"/>
      <c r="F872" s="738"/>
      <c r="G872" s="738"/>
      <c r="H872" s="738"/>
      <c r="I872" s="738"/>
      <c r="J872" s="738"/>
      <c r="K872" s="738"/>
      <c r="L872" s="738"/>
      <c r="M872" s="738"/>
      <c r="N872" s="738"/>
      <c r="O872" s="738"/>
      <c r="P872" s="738"/>
      <c r="Q872" s="738"/>
      <c r="R872" s="738"/>
      <c r="S872" s="738"/>
      <c r="T872" s="738"/>
      <c r="U872" s="738"/>
      <c r="V872" s="738"/>
      <c r="W872" s="738"/>
      <c r="X872" s="738"/>
    </row>
    <row r="873" spans="1:24">
      <c r="A873" s="738"/>
      <c r="B873" s="738"/>
      <c r="C873" s="771"/>
      <c r="D873" s="738"/>
      <c r="E873" s="738"/>
      <c r="F873" s="738"/>
      <c r="G873" s="738"/>
      <c r="H873" s="738"/>
      <c r="I873" s="738"/>
      <c r="J873" s="738"/>
      <c r="K873" s="738"/>
      <c r="L873" s="738"/>
      <c r="M873" s="738"/>
      <c r="N873" s="738"/>
      <c r="O873" s="738"/>
      <c r="P873" s="738"/>
      <c r="Q873" s="738"/>
      <c r="R873" s="738"/>
      <c r="S873" s="738"/>
      <c r="T873" s="738"/>
      <c r="U873" s="738"/>
      <c r="V873" s="738"/>
      <c r="W873" s="738"/>
      <c r="X873" s="738"/>
    </row>
    <row r="874" spans="1:24">
      <c r="A874" s="738"/>
      <c r="B874" s="738"/>
      <c r="C874" s="771"/>
      <c r="D874" s="738"/>
      <c r="E874" s="738"/>
      <c r="F874" s="738"/>
      <c r="G874" s="738"/>
      <c r="H874" s="738"/>
      <c r="I874" s="738"/>
      <c r="J874" s="738"/>
      <c r="K874" s="738"/>
      <c r="L874" s="738"/>
      <c r="M874" s="738"/>
      <c r="N874" s="738"/>
      <c r="O874" s="738"/>
      <c r="P874" s="738"/>
      <c r="Q874" s="738"/>
      <c r="R874" s="738"/>
      <c r="S874" s="738"/>
      <c r="T874" s="738"/>
      <c r="U874" s="738"/>
      <c r="V874" s="738"/>
      <c r="W874" s="738"/>
      <c r="X874" s="738"/>
    </row>
    <row r="875" spans="1:24">
      <c r="A875" s="738"/>
      <c r="B875" s="738"/>
      <c r="C875" s="771"/>
      <c r="D875" s="738"/>
      <c r="E875" s="738"/>
      <c r="F875" s="738"/>
      <c r="G875" s="738"/>
      <c r="H875" s="738"/>
      <c r="I875" s="738"/>
      <c r="J875" s="738"/>
      <c r="K875" s="738"/>
      <c r="L875" s="738"/>
      <c r="M875" s="738"/>
      <c r="N875" s="738"/>
      <c r="O875" s="738"/>
      <c r="P875" s="738"/>
      <c r="Q875" s="738"/>
      <c r="R875" s="738"/>
      <c r="S875" s="738"/>
      <c r="T875" s="738"/>
      <c r="U875" s="738"/>
      <c r="V875" s="738"/>
      <c r="W875" s="738"/>
      <c r="X875" s="738"/>
    </row>
    <row r="876" spans="1:24">
      <c r="A876" s="738"/>
      <c r="B876" s="738"/>
      <c r="C876" s="771"/>
      <c r="D876" s="738"/>
      <c r="E876" s="738"/>
      <c r="F876" s="738"/>
      <c r="G876" s="738"/>
      <c r="H876" s="738"/>
      <c r="I876" s="738"/>
      <c r="J876" s="738"/>
      <c r="K876" s="738"/>
      <c r="L876" s="738"/>
      <c r="M876" s="738"/>
      <c r="N876" s="738"/>
      <c r="O876" s="738"/>
      <c r="P876" s="738"/>
      <c r="Q876" s="738"/>
      <c r="R876" s="738"/>
      <c r="S876" s="738"/>
      <c r="T876" s="738"/>
      <c r="U876" s="738"/>
      <c r="V876" s="738"/>
      <c r="W876" s="738"/>
      <c r="X876" s="738"/>
    </row>
    <row r="877" spans="1:24">
      <c r="A877" s="738"/>
      <c r="B877" s="738"/>
      <c r="C877" s="771"/>
      <c r="D877" s="738"/>
      <c r="E877" s="738"/>
      <c r="F877" s="738"/>
      <c r="G877" s="738"/>
      <c r="H877" s="738"/>
      <c r="I877" s="738"/>
      <c r="J877" s="738"/>
      <c r="K877" s="738"/>
      <c r="L877" s="738"/>
      <c r="M877" s="738"/>
      <c r="N877" s="738"/>
      <c r="O877" s="738"/>
      <c r="P877" s="738"/>
      <c r="Q877" s="738"/>
      <c r="R877" s="738"/>
      <c r="S877" s="738"/>
      <c r="T877" s="738"/>
      <c r="U877" s="738"/>
      <c r="V877" s="738"/>
      <c r="W877" s="738"/>
      <c r="X877" s="738"/>
    </row>
    <row r="878" spans="1:24">
      <c r="A878" s="738"/>
      <c r="B878" s="738"/>
      <c r="C878" s="771"/>
      <c r="D878" s="738"/>
      <c r="E878" s="738"/>
      <c r="F878" s="738"/>
      <c r="G878" s="738"/>
      <c r="H878" s="738"/>
      <c r="I878" s="738"/>
      <c r="J878" s="738"/>
      <c r="K878" s="738"/>
      <c r="L878" s="738"/>
      <c r="M878" s="738"/>
      <c r="N878" s="738"/>
      <c r="O878" s="738"/>
      <c r="P878" s="738"/>
      <c r="Q878" s="738"/>
      <c r="R878" s="738"/>
      <c r="S878" s="738"/>
      <c r="T878" s="738"/>
      <c r="U878" s="738"/>
      <c r="V878" s="738"/>
      <c r="W878" s="738"/>
      <c r="X878" s="738"/>
    </row>
    <row r="879" spans="1:24">
      <c r="A879" s="738"/>
      <c r="B879" s="738"/>
      <c r="C879" s="771"/>
      <c r="D879" s="738"/>
      <c r="E879" s="738"/>
      <c r="F879" s="738"/>
      <c r="G879" s="738"/>
      <c r="H879" s="738"/>
      <c r="I879" s="738"/>
      <c r="J879" s="738"/>
      <c r="K879" s="738"/>
      <c r="L879" s="738"/>
      <c r="M879" s="738"/>
      <c r="N879" s="738"/>
      <c r="O879" s="738"/>
      <c r="P879" s="738"/>
      <c r="Q879" s="738"/>
      <c r="R879" s="738"/>
      <c r="S879" s="738"/>
      <c r="T879" s="738"/>
      <c r="U879" s="738"/>
      <c r="V879" s="738"/>
      <c r="W879" s="738"/>
      <c r="X879" s="738"/>
    </row>
    <row r="880" spans="1:24">
      <c r="A880" s="738"/>
      <c r="B880" s="738"/>
      <c r="C880" s="771"/>
      <c r="D880" s="738"/>
      <c r="E880" s="738"/>
      <c r="F880" s="738"/>
      <c r="G880" s="738"/>
      <c r="H880" s="738"/>
      <c r="I880" s="738"/>
      <c r="J880" s="738"/>
      <c r="K880" s="738"/>
      <c r="L880" s="738"/>
      <c r="M880" s="738"/>
      <c r="N880" s="738"/>
      <c r="O880" s="738"/>
      <c r="P880" s="738"/>
      <c r="Q880" s="738"/>
      <c r="R880" s="738"/>
      <c r="S880" s="738"/>
      <c r="T880" s="738"/>
      <c r="U880" s="738"/>
      <c r="V880" s="738"/>
      <c r="W880" s="738"/>
      <c r="X880" s="738"/>
    </row>
    <row r="881" spans="1:24">
      <c r="A881" s="738"/>
      <c r="B881" s="738"/>
      <c r="C881" s="771"/>
      <c r="D881" s="738"/>
      <c r="E881" s="738"/>
      <c r="F881" s="738"/>
      <c r="G881" s="738"/>
      <c r="H881" s="738"/>
      <c r="I881" s="738"/>
      <c r="J881" s="738"/>
      <c r="K881" s="738"/>
      <c r="L881" s="738"/>
      <c r="M881" s="738"/>
      <c r="N881" s="738"/>
      <c r="O881" s="738"/>
      <c r="P881" s="738"/>
      <c r="Q881" s="738"/>
      <c r="R881" s="738"/>
      <c r="S881" s="738"/>
      <c r="T881" s="738"/>
      <c r="U881" s="738"/>
      <c r="V881" s="738"/>
      <c r="W881" s="738"/>
      <c r="X881" s="738"/>
    </row>
    <row r="882" spans="1:24">
      <c r="A882" s="738"/>
      <c r="B882" s="738"/>
      <c r="C882" s="771"/>
      <c r="D882" s="738"/>
      <c r="E882" s="738"/>
      <c r="F882" s="738"/>
      <c r="G882" s="738"/>
      <c r="H882" s="738"/>
      <c r="I882" s="738"/>
      <c r="J882" s="738"/>
      <c r="K882" s="738"/>
      <c r="L882" s="738"/>
      <c r="M882" s="738"/>
      <c r="N882" s="738"/>
      <c r="O882" s="738"/>
      <c r="P882" s="738"/>
      <c r="Q882" s="738"/>
      <c r="R882" s="738"/>
      <c r="S882" s="738"/>
      <c r="T882" s="738"/>
      <c r="U882" s="738"/>
      <c r="V882" s="738"/>
      <c r="W882" s="738"/>
      <c r="X882" s="738"/>
    </row>
    <row r="883" spans="1:24">
      <c r="A883" s="738"/>
      <c r="B883" s="738"/>
      <c r="C883" s="771"/>
      <c r="D883" s="738"/>
      <c r="E883" s="738"/>
      <c r="F883" s="738"/>
      <c r="G883" s="738"/>
      <c r="H883" s="738"/>
      <c r="I883" s="738"/>
      <c r="J883" s="738"/>
      <c r="K883" s="738"/>
      <c r="L883" s="738"/>
      <c r="M883" s="738"/>
      <c r="N883" s="738"/>
      <c r="O883" s="738"/>
      <c r="P883" s="738"/>
      <c r="Q883" s="738"/>
      <c r="R883" s="738"/>
      <c r="S883" s="738"/>
      <c r="T883" s="738"/>
      <c r="U883" s="738"/>
      <c r="V883" s="738"/>
      <c r="W883" s="738"/>
      <c r="X883" s="738"/>
    </row>
    <row r="884" spans="1:24">
      <c r="A884" s="738"/>
      <c r="B884" s="738"/>
      <c r="C884" s="771"/>
      <c r="D884" s="738"/>
      <c r="E884" s="738"/>
      <c r="F884" s="738"/>
      <c r="G884" s="738"/>
      <c r="H884" s="738"/>
      <c r="I884" s="738"/>
      <c r="J884" s="738"/>
      <c r="K884" s="738"/>
      <c r="L884" s="738"/>
      <c r="M884" s="738"/>
      <c r="N884" s="738"/>
      <c r="O884" s="738"/>
      <c r="P884" s="738"/>
      <c r="Q884" s="738"/>
      <c r="R884" s="738"/>
      <c r="S884" s="738"/>
      <c r="T884" s="738"/>
      <c r="U884" s="738"/>
      <c r="V884" s="738"/>
      <c r="W884" s="738"/>
      <c r="X884" s="738"/>
    </row>
    <row r="885" spans="1:24">
      <c r="A885" s="738"/>
      <c r="B885" s="738"/>
      <c r="C885" s="771"/>
      <c r="D885" s="738"/>
      <c r="E885" s="738"/>
      <c r="F885" s="738"/>
      <c r="G885" s="738"/>
      <c r="H885" s="738"/>
      <c r="I885" s="738"/>
      <c r="J885" s="738"/>
      <c r="K885" s="738"/>
      <c r="L885" s="738"/>
      <c r="M885" s="738"/>
      <c r="N885" s="738"/>
      <c r="O885" s="738"/>
      <c r="P885" s="738"/>
      <c r="Q885" s="738"/>
      <c r="R885" s="738"/>
      <c r="S885" s="738"/>
      <c r="T885" s="738"/>
      <c r="U885" s="738"/>
      <c r="V885" s="738"/>
      <c r="W885" s="738"/>
      <c r="X885" s="738"/>
    </row>
    <row r="886" spans="1:24">
      <c r="A886" s="738"/>
      <c r="B886" s="738"/>
      <c r="C886" s="771"/>
      <c r="D886" s="738"/>
      <c r="E886" s="738"/>
      <c r="F886" s="738"/>
      <c r="G886" s="738"/>
      <c r="H886" s="738"/>
      <c r="I886" s="738"/>
      <c r="J886" s="738"/>
      <c r="K886" s="738"/>
      <c r="L886" s="738"/>
      <c r="M886" s="738"/>
      <c r="N886" s="738"/>
      <c r="O886" s="738"/>
      <c r="P886" s="738"/>
      <c r="Q886" s="738"/>
      <c r="R886" s="738"/>
      <c r="S886" s="738"/>
      <c r="T886" s="738"/>
      <c r="U886" s="738"/>
      <c r="V886" s="738"/>
      <c r="W886" s="738"/>
      <c r="X886" s="738"/>
    </row>
    <row r="887" spans="1:24">
      <c r="A887" s="738"/>
      <c r="B887" s="738"/>
      <c r="C887" s="771"/>
      <c r="D887" s="738"/>
      <c r="E887" s="738"/>
      <c r="F887" s="738"/>
      <c r="G887" s="738"/>
      <c r="H887" s="738"/>
      <c r="I887" s="738"/>
      <c r="J887" s="738"/>
      <c r="K887" s="738"/>
      <c r="L887" s="738"/>
      <c r="M887" s="738"/>
      <c r="N887" s="738"/>
      <c r="O887" s="738"/>
      <c r="P887" s="738"/>
      <c r="Q887" s="738"/>
      <c r="R887" s="738"/>
      <c r="S887" s="738"/>
      <c r="T887" s="738"/>
      <c r="U887" s="738"/>
      <c r="V887" s="738"/>
      <c r="W887" s="738"/>
      <c r="X887" s="738"/>
    </row>
    <row r="888" spans="1:24">
      <c r="A888" s="738"/>
      <c r="B888" s="738"/>
      <c r="C888" s="771"/>
      <c r="D888" s="738"/>
      <c r="E888" s="738"/>
      <c r="F888" s="738"/>
      <c r="G888" s="738"/>
      <c r="H888" s="738"/>
      <c r="I888" s="738"/>
      <c r="J888" s="738"/>
      <c r="K888" s="738"/>
      <c r="L888" s="738"/>
      <c r="M888" s="738"/>
      <c r="N888" s="738"/>
      <c r="O888" s="738"/>
      <c r="P888" s="738"/>
      <c r="Q888" s="738"/>
      <c r="R888" s="738"/>
      <c r="S888" s="738"/>
      <c r="T888" s="738"/>
      <c r="U888" s="738"/>
      <c r="V888" s="738"/>
      <c r="W888" s="738"/>
      <c r="X888" s="738"/>
    </row>
    <row r="889" spans="1:24">
      <c r="A889" s="738"/>
      <c r="B889" s="738"/>
      <c r="C889" s="771"/>
      <c r="D889" s="738"/>
      <c r="E889" s="738"/>
      <c r="F889" s="738"/>
      <c r="G889" s="738"/>
      <c r="H889" s="738"/>
      <c r="I889" s="738"/>
      <c r="J889" s="738"/>
      <c r="K889" s="738"/>
      <c r="L889" s="738"/>
      <c r="M889" s="738"/>
      <c r="N889" s="738"/>
      <c r="O889" s="738"/>
      <c r="P889" s="738"/>
      <c r="Q889" s="738"/>
      <c r="R889" s="738"/>
      <c r="S889" s="738"/>
      <c r="T889" s="738"/>
      <c r="U889" s="738"/>
      <c r="V889" s="738"/>
      <c r="W889" s="738"/>
      <c r="X889" s="738"/>
    </row>
    <row r="890" spans="1:24">
      <c r="A890" s="738"/>
      <c r="B890" s="738"/>
      <c r="C890" s="771"/>
      <c r="D890" s="738"/>
      <c r="E890" s="738"/>
      <c r="F890" s="738"/>
      <c r="G890" s="738"/>
      <c r="H890" s="738"/>
      <c r="I890" s="738"/>
      <c r="J890" s="738"/>
      <c r="K890" s="738"/>
      <c r="L890" s="738"/>
      <c r="M890" s="738"/>
      <c r="N890" s="738"/>
      <c r="O890" s="738"/>
      <c r="P890" s="738"/>
      <c r="Q890" s="738"/>
      <c r="R890" s="738"/>
      <c r="S890" s="738"/>
      <c r="T890" s="738"/>
      <c r="U890" s="738"/>
      <c r="V890" s="738"/>
      <c r="W890" s="738"/>
      <c r="X890" s="738"/>
    </row>
    <row r="891" spans="1:24">
      <c r="A891" s="738"/>
      <c r="B891" s="738"/>
      <c r="C891" s="771"/>
      <c r="D891" s="738"/>
      <c r="E891" s="738"/>
      <c r="F891" s="738"/>
      <c r="G891" s="738"/>
      <c r="H891" s="738"/>
      <c r="I891" s="738"/>
      <c r="J891" s="738"/>
      <c r="K891" s="738"/>
      <c r="L891" s="738"/>
      <c r="M891" s="738"/>
      <c r="N891" s="738"/>
      <c r="O891" s="738"/>
      <c r="P891" s="738"/>
      <c r="Q891" s="738"/>
      <c r="R891" s="738"/>
      <c r="S891" s="738"/>
      <c r="T891" s="738"/>
      <c r="U891" s="738"/>
      <c r="V891" s="738"/>
      <c r="W891" s="738"/>
      <c r="X891" s="738"/>
    </row>
    <row r="892" spans="1:24">
      <c r="A892" s="738"/>
      <c r="B892" s="738"/>
      <c r="C892" s="771"/>
      <c r="D892" s="738"/>
      <c r="E892" s="738"/>
      <c r="F892" s="738"/>
      <c r="G892" s="738"/>
      <c r="H892" s="738"/>
      <c r="I892" s="738"/>
      <c r="J892" s="738"/>
      <c r="K892" s="738"/>
      <c r="L892" s="738"/>
      <c r="M892" s="738"/>
      <c r="N892" s="738"/>
      <c r="O892" s="738"/>
      <c r="P892" s="738"/>
      <c r="Q892" s="738"/>
      <c r="R892" s="738"/>
      <c r="S892" s="738"/>
      <c r="T892" s="738"/>
      <c r="U892" s="738"/>
      <c r="V892" s="738"/>
      <c r="W892" s="738"/>
      <c r="X892" s="738"/>
    </row>
    <row r="893" spans="1:24">
      <c r="A893" s="738"/>
      <c r="B893" s="738"/>
      <c r="C893" s="771"/>
      <c r="D893" s="738"/>
      <c r="E893" s="738"/>
      <c r="F893" s="738"/>
      <c r="G893" s="738"/>
      <c r="H893" s="738"/>
      <c r="I893" s="738"/>
      <c r="J893" s="738"/>
      <c r="K893" s="738"/>
      <c r="L893" s="738"/>
      <c r="M893" s="738"/>
      <c r="N893" s="738"/>
      <c r="O893" s="738"/>
      <c r="P893" s="738"/>
      <c r="Q893" s="738"/>
      <c r="R893" s="738"/>
      <c r="S893" s="738"/>
      <c r="T893" s="738"/>
      <c r="U893" s="738"/>
      <c r="V893" s="738"/>
      <c r="W893" s="738"/>
      <c r="X893" s="738"/>
    </row>
    <row r="894" spans="1:24">
      <c r="A894" s="738"/>
      <c r="B894" s="738"/>
      <c r="C894" s="771"/>
      <c r="D894" s="738"/>
      <c r="E894" s="738"/>
      <c r="F894" s="738"/>
      <c r="G894" s="738"/>
      <c r="H894" s="738"/>
      <c r="I894" s="738"/>
      <c r="J894" s="738"/>
      <c r="K894" s="738"/>
      <c r="L894" s="738"/>
      <c r="M894" s="738"/>
      <c r="N894" s="738"/>
      <c r="O894" s="738"/>
      <c r="P894" s="738"/>
      <c r="Q894" s="738"/>
      <c r="R894" s="738"/>
      <c r="S894" s="738"/>
      <c r="T894" s="738"/>
      <c r="U894" s="738"/>
      <c r="V894" s="738"/>
      <c r="W894" s="738"/>
      <c r="X894" s="738"/>
    </row>
    <row r="895" spans="1:24">
      <c r="A895" s="738"/>
      <c r="B895" s="738"/>
      <c r="C895" s="771"/>
      <c r="D895" s="738"/>
      <c r="E895" s="738"/>
      <c r="F895" s="738"/>
      <c r="G895" s="738"/>
      <c r="H895" s="738"/>
      <c r="I895" s="738"/>
      <c r="J895" s="738"/>
      <c r="K895" s="738"/>
      <c r="L895" s="738"/>
      <c r="M895" s="738"/>
      <c r="N895" s="738"/>
      <c r="O895" s="738"/>
      <c r="P895" s="738"/>
      <c r="Q895" s="738"/>
      <c r="R895" s="738"/>
      <c r="S895" s="738"/>
      <c r="T895" s="738"/>
      <c r="U895" s="738"/>
      <c r="V895" s="738"/>
      <c r="W895" s="738"/>
      <c r="X895" s="738"/>
    </row>
    <row r="896" spans="1:24">
      <c r="A896" s="738"/>
      <c r="B896" s="738"/>
      <c r="C896" s="771"/>
      <c r="D896" s="738"/>
      <c r="E896" s="738"/>
      <c r="F896" s="738"/>
      <c r="G896" s="738"/>
      <c r="H896" s="738"/>
      <c r="I896" s="738"/>
      <c r="J896" s="738"/>
      <c r="K896" s="738"/>
      <c r="L896" s="738"/>
      <c r="M896" s="738"/>
      <c r="N896" s="738"/>
      <c r="O896" s="738"/>
      <c r="P896" s="738"/>
      <c r="Q896" s="738"/>
      <c r="R896" s="738"/>
      <c r="S896" s="738"/>
      <c r="T896" s="738"/>
      <c r="U896" s="738"/>
      <c r="V896" s="738"/>
      <c r="W896" s="738"/>
      <c r="X896" s="738"/>
    </row>
    <row r="897" spans="1:24">
      <c r="A897" s="738"/>
      <c r="B897" s="738"/>
      <c r="C897" s="771"/>
      <c r="D897" s="738"/>
      <c r="E897" s="738"/>
      <c r="F897" s="738"/>
      <c r="G897" s="738"/>
      <c r="H897" s="738"/>
      <c r="I897" s="738"/>
      <c r="J897" s="738"/>
      <c r="K897" s="738"/>
      <c r="L897" s="738"/>
      <c r="M897" s="738"/>
      <c r="N897" s="738"/>
      <c r="O897" s="738"/>
      <c r="P897" s="738"/>
      <c r="Q897" s="738"/>
      <c r="R897" s="738"/>
      <c r="S897" s="738"/>
      <c r="T897" s="738"/>
      <c r="U897" s="738"/>
      <c r="V897" s="738"/>
      <c r="W897" s="738"/>
      <c r="X897" s="738"/>
    </row>
    <row r="898" spans="1:24">
      <c r="A898" s="738"/>
      <c r="B898" s="738"/>
      <c r="C898" s="771"/>
      <c r="D898" s="738"/>
      <c r="E898" s="738"/>
      <c r="F898" s="738"/>
      <c r="G898" s="738"/>
      <c r="H898" s="738"/>
      <c r="I898" s="738"/>
      <c r="J898" s="738"/>
      <c r="K898" s="738"/>
      <c r="L898" s="738"/>
      <c r="M898" s="738"/>
      <c r="N898" s="738"/>
      <c r="O898" s="738"/>
      <c r="P898" s="738"/>
      <c r="Q898" s="738"/>
      <c r="R898" s="738"/>
      <c r="S898" s="738"/>
      <c r="T898" s="738"/>
      <c r="U898" s="738"/>
      <c r="V898" s="738"/>
      <c r="W898" s="738"/>
      <c r="X898" s="738"/>
    </row>
    <row r="899" spans="1:24">
      <c r="A899" s="738"/>
      <c r="B899" s="738"/>
      <c r="C899" s="771"/>
      <c r="D899" s="738"/>
      <c r="E899" s="738"/>
      <c r="F899" s="738"/>
      <c r="G899" s="738"/>
      <c r="H899" s="738"/>
      <c r="I899" s="738"/>
      <c r="J899" s="738"/>
      <c r="K899" s="738"/>
      <c r="L899" s="738"/>
      <c r="M899" s="738"/>
      <c r="N899" s="738"/>
      <c r="O899" s="738"/>
      <c r="P899" s="738"/>
      <c r="Q899" s="738"/>
      <c r="R899" s="738"/>
      <c r="S899" s="738"/>
      <c r="T899" s="738"/>
      <c r="U899" s="738"/>
      <c r="V899" s="738"/>
      <c r="W899" s="738"/>
      <c r="X899" s="738"/>
    </row>
    <row r="900" spans="1:24">
      <c r="A900" s="738"/>
      <c r="B900" s="738"/>
      <c r="C900" s="771"/>
      <c r="D900" s="738"/>
      <c r="E900" s="738"/>
      <c r="F900" s="738"/>
      <c r="G900" s="738"/>
      <c r="H900" s="738"/>
      <c r="I900" s="738"/>
      <c r="J900" s="738"/>
      <c r="K900" s="738"/>
      <c r="L900" s="738"/>
      <c r="M900" s="738"/>
      <c r="N900" s="738"/>
      <c r="O900" s="738"/>
      <c r="P900" s="738"/>
      <c r="Q900" s="738"/>
      <c r="R900" s="738"/>
      <c r="S900" s="738"/>
      <c r="T900" s="738"/>
      <c r="U900" s="738"/>
      <c r="V900" s="738"/>
      <c r="W900" s="738"/>
      <c r="X900" s="738"/>
    </row>
    <row r="901" spans="1:24">
      <c r="A901" s="738"/>
      <c r="B901" s="738"/>
      <c r="C901" s="771"/>
      <c r="D901" s="738"/>
      <c r="E901" s="738"/>
      <c r="F901" s="738"/>
      <c r="G901" s="738"/>
      <c r="H901" s="738"/>
      <c r="I901" s="738"/>
      <c r="J901" s="738"/>
      <c r="K901" s="738"/>
      <c r="L901" s="738"/>
      <c r="M901" s="738"/>
      <c r="N901" s="738"/>
      <c r="O901" s="738"/>
      <c r="P901" s="738"/>
      <c r="Q901" s="738"/>
      <c r="R901" s="738"/>
      <c r="S901" s="738"/>
      <c r="T901" s="738"/>
      <c r="U901" s="738"/>
      <c r="V901" s="738"/>
      <c r="W901" s="738"/>
      <c r="X901" s="738"/>
    </row>
    <row r="902" spans="1:24">
      <c r="A902" s="738"/>
      <c r="B902" s="738"/>
      <c r="C902" s="771"/>
      <c r="D902" s="738"/>
      <c r="E902" s="738"/>
      <c r="F902" s="738"/>
      <c r="G902" s="738"/>
      <c r="H902" s="738"/>
      <c r="I902" s="738"/>
      <c r="J902" s="738"/>
      <c r="K902" s="738"/>
      <c r="L902" s="738"/>
      <c r="M902" s="738"/>
      <c r="N902" s="738"/>
      <c r="O902" s="738"/>
      <c r="P902" s="738"/>
      <c r="Q902" s="738"/>
      <c r="R902" s="738"/>
      <c r="S902" s="738"/>
      <c r="T902" s="738"/>
      <c r="U902" s="738"/>
      <c r="V902" s="738"/>
      <c r="W902" s="738"/>
      <c r="X902" s="738"/>
    </row>
    <row r="903" spans="1:24">
      <c r="A903" s="738"/>
      <c r="B903" s="738"/>
      <c r="C903" s="771"/>
      <c r="D903" s="738"/>
      <c r="E903" s="738"/>
      <c r="F903" s="738"/>
      <c r="G903" s="738"/>
      <c r="H903" s="738"/>
      <c r="I903" s="738"/>
      <c r="J903" s="738"/>
      <c r="K903" s="738"/>
      <c r="L903" s="738"/>
      <c r="M903" s="738"/>
      <c r="N903" s="738"/>
      <c r="O903" s="738"/>
      <c r="P903" s="738"/>
      <c r="Q903" s="738"/>
      <c r="R903" s="738"/>
      <c r="S903" s="738"/>
      <c r="T903" s="738"/>
      <c r="U903" s="738"/>
      <c r="V903" s="738"/>
      <c r="W903" s="738"/>
      <c r="X903" s="738"/>
    </row>
    <row r="904" spans="1:24">
      <c r="A904" s="738"/>
      <c r="B904" s="738"/>
      <c r="C904" s="771"/>
      <c r="D904" s="738"/>
      <c r="E904" s="738"/>
      <c r="F904" s="738"/>
      <c r="G904" s="738"/>
      <c r="H904" s="738"/>
      <c r="I904" s="738"/>
      <c r="J904" s="738"/>
      <c r="K904" s="738"/>
      <c r="L904" s="738"/>
      <c r="M904" s="738"/>
      <c r="N904" s="738"/>
      <c r="O904" s="738"/>
      <c r="P904" s="738"/>
      <c r="Q904" s="738"/>
      <c r="R904" s="738"/>
      <c r="S904" s="738"/>
      <c r="T904" s="738"/>
      <c r="U904" s="738"/>
      <c r="V904" s="738"/>
      <c r="W904" s="738"/>
      <c r="X904" s="738"/>
    </row>
    <row r="905" spans="1:24">
      <c r="A905" s="738"/>
      <c r="B905" s="738"/>
      <c r="C905" s="771"/>
      <c r="D905" s="738"/>
      <c r="E905" s="738"/>
      <c r="F905" s="738"/>
      <c r="G905" s="738"/>
      <c r="H905" s="738"/>
      <c r="I905" s="738"/>
      <c r="J905" s="738"/>
      <c r="K905" s="738"/>
      <c r="L905" s="738"/>
      <c r="M905" s="738"/>
      <c r="N905" s="738"/>
      <c r="O905" s="738"/>
      <c r="P905" s="738"/>
      <c r="Q905" s="738"/>
      <c r="R905" s="738"/>
      <c r="S905" s="738"/>
      <c r="T905" s="738"/>
      <c r="U905" s="738"/>
      <c r="V905" s="738"/>
      <c r="W905" s="738"/>
      <c r="X905" s="738"/>
    </row>
    <row r="906" spans="1:24">
      <c r="A906" s="738"/>
      <c r="B906" s="738"/>
      <c r="C906" s="771"/>
      <c r="D906" s="738"/>
      <c r="E906" s="738"/>
      <c r="F906" s="738"/>
      <c r="G906" s="738"/>
      <c r="H906" s="738"/>
      <c r="I906" s="738"/>
      <c r="J906" s="738"/>
      <c r="K906" s="738"/>
      <c r="L906" s="738"/>
      <c r="M906" s="738"/>
      <c r="N906" s="738"/>
      <c r="O906" s="738"/>
      <c r="P906" s="738"/>
      <c r="Q906" s="738"/>
      <c r="R906" s="738"/>
      <c r="S906" s="738"/>
      <c r="T906" s="738"/>
      <c r="U906" s="738"/>
      <c r="V906" s="738"/>
      <c r="W906" s="738"/>
      <c r="X906" s="738"/>
    </row>
    <row r="907" spans="1:24">
      <c r="A907" s="738"/>
      <c r="B907" s="738"/>
      <c r="C907" s="771"/>
      <c r="D907" s="738"/>
      <c r="E907" s="738"/>
      <c r="F907" s="738"/>
      <c r="G907" s="738"/>
      <c r="H907" s="738"/>
      <c r="I907" s="738"/>
      <c r="J907" s="738"/>
      <c r="K907" s="738"/>
      <c r="L907" s="738"/>
      <c r="M907" s="738"/>
      <c r="N907" s="738"/>
      <c r="O907" s="738"/>
      <c r="P907" s="738"/>
      <c r="Q907" s="738"/>
      <c r="R907" s="738"/>
      <c r="S907" s="738"/>
      <c r="T907" s="738"/>
      <c r="U907" s="738"/>
      <c r="V907" s="738"/>
      <c r="W907" s="738"/>
      <c r="X907" s="738"/>
    </row>
    <row r="908" spans="1:24">
      <c r="A908" s="738"/>
      <c r="B908" s="738"/>
      <c r="C908" s="771"/>
      <c r="D908" s="738"/>
      <c r="E908" s="738"/>
      <c r="F908" s="738"/>
      <c r="G908" s="738"/>
      <c r="H908" s="738"/>
      <c r="I908" s="738"/>
      <c r="J908" s="738"/>
      <c r="K908" s="738"/>
      <c r="L908" s="738"/>
      <c r="M908" s="738"/>
      <c r="N908" s="738"/>
      <c r="O908" s="738"/>
      <c r="P908" s="738"/>
      <c r="Q908" s="738"/>
      <c r="R908" s="738"/>
      <c r="S908" s="738"/>
      <c r="T908" s="738"/>
      <c r="U908" s="738"/>
      <c r="V908" s="738"/>
      <c r="W908" s="738"/>
      <c r="X908" s="738"/>
    </row>
    <row r="909" spans="1:24">
      <c r="A909" s="738"/>
      <c r="B909" s="738"/>
      <c r="C909" s="771"/>
      <c r="D909" s="738"/>
      <c r="E909" s="738"/>
      <c r="F909" s="738"/>
      <c r="G909" s="738"/>
      <c r="H909" s="738"/>
      <c r="I909" s="738"/>
      <c r="J909" s="738"/>
      <c r="K909" s="738"/>
      <c r="L909" s="738"/>
      <c r="M909" s="738"/>
      <c r="N909" s="738"/>
      <c r="O909" s="738"/>
      <c r="P909" s="738"/>
      <c r="Q909" s="738"/>
      <c r="R909" s="738"/>
      <c r="S909" s="738"/>
      <c r="T909" s="738"/>
      <c r="U909" s="738"/>
      <c r="V909" s="738"/>
      <c r="W909" s="738"/>
      <c r="X909" s="738"/>
    </row>
    <row r="910" spans="1:24">
      <c r="A910" s="738"/>
      <c r="B910" s="738"/>
      <c r="C910" s="771"/>
      <c r="D910" s="738"/>
      <c r="E910" s="738"/>
      <c r="F910" s="738"/>
      <c r="G910" s="738"/>
      <c r="H910" s="738"/>
      <c r="I910" s="738"/>
      <c r="J910" s="738"/>
      <c r="K910" s="738"/>
      <c r="L910" s="738"/>
      <c r="M910" s="738"/>
      <c r="N910" s="738"/>
      <c r="O910" s="738"/>
      <c r="P910" s="738"/>
      <c r="Q910" s="738"/>
      <c r="R910" s="738"/>
      <c r="S910" s="738"/>
      <c r="T910" s="738"/>
      <c r="U910" s="738"/>
      <c r="V910" s="738"/>
      <c r="W910" s="738"/>
      <c r="X910" s="738"/>
    </row>
    <row r="911" spans="1:24">
      <c r="A911" s="738"/>
      <c r="B911" s="738"/>
      <c r="C911" s="771"/>
      <c r="D911" s="738"/>
      <c r="E911" s="738"/>
      <c r="F911" s="738"/>
      <c r="G911" s="738"/>
      <c r="H911" s="738"/>
      <c r="I911" s="738"/>
      <c r="J911" s="738"/>
      <c r="K911" s="738"/>
      <c r="L911" s="738"/>
      <c r="M911" s="738"/>
      <c r="N911" s="738"/>
      <c r="O911" s="738"/>
      <c r="P911" s="738"/>
      <c r="Q911" s="738"/>
      <c r="R911" s="738"/>
      <c r="S911" s="738"/>
      <c r="T911" s="738"/>
      <c r="U911" s="738"/>
      <c r="V911" s="738"/>
      <c r="W911" s="738"/>
      <c r="X911" s="738"/>
    </row>
    <row r="912" spans="1:24">
      <c r="A912" s="738"/>
      <c r="B912" s="738"/>
      <c r="C912" s="771"/>
      <c r="D912" s="738"/>
      <c r="E912" s="738"/>
      <c r="F912" s="738"/>
      <c r="G912" s="738"/>
      <c r="H912" s="738"/>
      <c r="I912" s="738"/>
      <c r="J912" s="738"/>
      <c r="K912" s="738"/>
      <c r="L912" s="738"/>
      <c r="M912" s="738"/>
      <c r="N912" s="738"/>
      <c r="O912" s="738"/>
      <c r="P912" s="738"/>
      <c r="Q912" s="738"/>
      <c r="R912" s="738"/>
      <c r="S912" s="738"/>
      <c r="T912" s="738"/>
      <c r="U912" s="738"/>
      <c r="V912" s="738"/>
      <c r="W912" s="738"/>
      <c r="X912" s="738"/>
    </row>
    <row r="913" spans="1:24">
      <c r="A913" s="738"/>
      <c r="B913" s="738"/>
      <c r="C913" s="771"/>
      <c r="D913" s="738"/>
      <c r="E913" s="738"/>
      <c r="F913" s="738"/>
      <c r="G913" s="738"/>
      <c r="H913" s="738"/>
      <c r="I913" s="738"/>
      <c r="J913" s="738"/>
      <c r="K913" s="738"/>
      <c r="L913" s="738"/>
      <c r="M913" s="738"/>
      <c r="N913" s="738"/>
      <c r="O913" s="738"/>
      <c r="P913" s="738"/>
      <c r="Q913" s="738"/>
      <c r="R913" s="738"/>
      <c r="S913" s="738"/>
      <c r="T913" s="738"/>
      <c r="U913" s="738"/>
      <c r="V913" s="738"/>
      <c r="W913" s="738"/>
      <c r="X913" s="738"/>
    </row>
    <row r="914" spans="1:24">
      <c r="A914" s="738"/>
      <c r="B914" s="738"/>
      <c r="C914" s="771"/>
      <c r="D914" s="738"/>
      <c r="E914" s="738"/>
      <c r="F914" s="738"/>
      <c r="G914" s="738"/>
      <c r="H914" s="738"/>
      <c r="I914" s="738"/>
      <c r="J914" s="738"/>
      <c r="K914" s="738"/>
      <c r="L914" s="738"/>
      <c r="M914" s="738"/>
      <c r="N914" s="738"/>
      <c r="O914" s="738"/>
      <c r="P914" s="738"/>
      <c r="Q914" s="738"/>
      <c r="R914" s="738"/>
      <c r="S914" s="738"/>
      <c r="T914" s="738"/>
      <c r="U914" s="738"/>
      <c r="V914" s="738"/>
      <c r="W914" s="738"/>
      <c r="X914" s="738"/>
    </row>
    <row r="915" spans="1:24">
      <c r="A915" s="738"/>
      <c r="B915" s="738"/>
      <c r="C915" s="771"/>
      <c r="D915" s="738"/>
      <c r="E915" s="738"/>
      <c r="F915" s="738"/>
      <c r="G915" s="738"/>
      <c r="H915" s="738"/>
      <c r="I915" s="738"/>
      <c r="J915" s="738"/>
      <c r="K915" s="738"/>
      <c r="L915" s="738"/>
      <c r="M915" s="738"/>
      <c r="N915" s="738"/>
      <c r="O915" s="738"/>
      <c r="P915" s="738"/>
      <c r="Q915" s="738"/>
      <c r="R915" s="738"/>
      <c r="S915" s="738"/>
      <c r="T915" s="738"/>
      <c r="U915" s="738"/>
      <c r="V915" s="738"/>
      <c r="W915" s="738"/>
      <c r="X915" s="738"/>
    </row>
    <row r="916" spans="1:24">
      <c r="A916" s="738"/>
      <c r="B916" s="738"/>
      <c r="C916" s="771"/>
      <c r="D916" s="738"/>
      <c r="E916" s="738"/>
      <c r="F916" s="738"/>
      <c r="G916" s="738"/>
      <c r="H916" s="738"/>
      <c r="I916" s="738"/>
      <c r="J916" s="738"/>
      <c r="K916" s="738"/>
      <c r="L916" s="738"/>
      <c r="M916" s="738"/>
      <c r="N916" s="738"/>
      <c r="O916" s="738"/>
      <c r="P916" s="738"/>
      <c r="Q916" s="738"/>
      <c r="R916" s="738"/>
      <c r="S916" s="738"/>
      <c r="T916" s="738"/>
      <c r="U916" s="738"/>
      <c r="V916" s="738"/>
      <c r="W916" s="738"/>
      <c r="X916" s="738"/>
    </row>
    <row r="917" spans="1:24">
      <c r="A917" s="738"/>
      <c r="B917" s="738"/>
      <c r="C917" s="771"/>
      <c r="D917" s="738"/>
      <c r="E917" s="738"/>
      <c r="F917" s="738"/>
      <c r="G917" s="738"/>
      <c r="H917" s="738"/>
      <c r="I917" s="738"/>
      <c r="J917" s="738"/>
      <c r="K917" s="738"/>
      <c r="L917" s="738"/>
      <c r="M917" s="738"/>
      <c r="N917" s="738"/>
      <c r="O917" s="738"/>
      <c r="P917" s="738"/>
      <c r="Q917" s="738"/>
      <c r="R917" s="738"/>
      <c r="S917" s="738"/>
      <c r="T917" s="738"/>
      <c r="U917" s="738"/>
      <c r="V917" s="738"/>
      <c r="W917" s="738"/>
      <c r="X917" s="738"/>
    </row>
    <row r="918" spans="1:24">
      <c r="A918" s="738"/>
      <c r="B918" s="738"/>
      <c r="C918" s="771"/>
      <c r="D918" s="738"/>
      <c r="E918" s="738"/>
      <c r="F918" s="738"/>
      <c r="G918" s="738"/>
      <c r="H918" s="738"/>
      <c r="I918" s="738"/>
      <c r="J918" s="738"/>
      <c r="K918" s="738"/>
      <c r="L918" s="738"/>
      <c r="M918" s="738"/>
      <c r="N918" s="738"/>
      <c r="O918" s="738"/>
      <c r="P918" s="738"/>
      <c r="Q918" s="738"/>
      <c r="R918" s="738"/>
      <c r="S918" s="738"/>
      <c r="T918" s="738"/>
      <c r="U918" s="738"/>
      <c r="V918" s="738"/>
      <c r="W918" s="738"/>
      <c r="X918" s="738"/>
    </row>
    <row r="919" spans="1:24">
      <c r="A919" s="738"/>
      <c r="B919" s="738"/>
      <c r="C919" s="771"/>
      <c r="D919" s="738"/>
      <c r="E919" s="738"/>
      <c r="F919" s="738"/>
      <c r="G919" s="738"/>
      <c r="H919" s="738"/>
      <c r="I919" s="738"/>
      <c r="J919" s="738"/>
      <c r="K919" s="738"/>
      <c r="L919" s="738"/>
      <c r="M919" s="738"/>
      <c r="N919" s="738"/>
      <c r="O919" s="738"/>
      <c r="P919" s="738"/>
      <c r="Q919" s="738"/>
      <c r="R919" s="738"/>
      <c r="S919" s="738"/>
      <c r="T919" s="738"/>
      <c r="U919" s="738"/>
      <c r="V919" s="738"/>
      <c r="W919" s="738"/>
      <c r="X919" s="738"/>
    </row>
    <row r="920" spans="1:24">
      <c r="A920" s="738"/>
      <c r="B920" s="738"/>
      <c r="C920" s="771"/>
      <c r="D920" s="738"/>
      <c r="E920" s="738"/>
      <c r="F920" s="738"/>
      <c r="G920" s="738"/>
      <c r="H920" s="738"/>
      <c r="I920" s="738"/>
      <c r="J920" s="738"/>
      <c r="K920" s="738"/>
      <c r="L920" s="738"/>
      <c r="M920" s="738"/>
      <c r="N920" s="738"/>
      <c r="O920" s="738"/>
      <c r="P920" s="738"/>
      <c r="Q920" s="738"/>
      <c r="R920" s="738"/>
      <c r="S920" s="738"/>
      <c r="T920" s="738"/>
      <c r="U920" s="738"/>
      <c r="V920" s="738"/>
      <c r="W920" s="738"/>
      <c r="X920" s="738"/>
    </row>
    <row r="921" spans="1:24">
      <c r="A921" s="738"/>
      <c r="B921" s="738"/>
      <c r="C921" s="771"/>
      <c r="D921" s="738"/>
      <c r="E921" s="738"/>
      <c r="F921" s="738"/>
      <c r="G921" s="738"/>
      <c r="H921" s="738"/>
      <c r="I921" s="738"/>
      <c r="J921" s="738"/>
      <c r="K921" s="738"/>
      <c r="L921" s="738"/>
      <c r="M921" s="738"/>
      <c r="N921" s="738"/>
      <c r="O921" s="738"/>
      <c r="P921" s="738"/>
      <c r="Q921" s="738"/>
      <c r="R921" s="738"/>
      <c r="S921" s="738"/>
      <c r="T921" s="738"/>
      <c r="U921" s="738"/>
      <c r="V921" s="738"/>
      <c r="W921" s="738"/>
      <c r="X921" s="738"/>
    </row>
    <row r="922" spans="1:24">
      <c r="A922" s="738"/>
      <c r="B922" s="738"/>
      <c r="C922" s="771"/>
      <c r="D922" s="738"/>
      <c r="E922" s="738"/>
      <c r="F922" s="738"/>
      <c r="G922" s="738"/>
      <c r="H922" s="738"/>
      <c r="I922" s="738"/>
      <c r="J922" s="738"/>
      <c r="K922" s="738"/>
      <c r="L922" s="738"/>
      <c r="M922" s="738"/>
      <c r="N922" s="738"/>
      <c r="O922" s="738"/>
      <c r="P922" s="738"/>
      <c r="Q922" s="738"/>
      <c r="R922" s="738"/>
      <c r="S922" s="738"/>
      <c r="T922" s="738"/>
      <c r="U922" s="738"/>
      <c r="V922" s="738"/>
      <c r="W922" s="738"/>
      <c r="X922" s="738"/>
    </row>
    <row r="923" spans="1:24">
      <c r="A923" s="738"/>
      <c r="B923" s="738"/>
      <c r="C923" s="771"/>
      <c r="D923" s="738"/>
      <c r="E923" s="738"/>
      <c r="F923" s="738"/>
      <c r="G923" s="738"/>
      <c r="H923" s="738"/>
      <c r="I923" s="738"/>
      <c r="J923" s="738"/>
      <c r="K923" s="738"/>
      <c r="L923" s="738"/>
      <c r="M923" s="738"/>
      <c r="N923" s="738"/>
      <c r="O923" s="738"/>
      <c r="P923" s="738"/>
      <c r="Q923" s="738"/>
      <c r="R923" s="738"/>
      <c r="S923" s="738"/>
      <c r="T923" s="738"/>
      <c r="U923" s="738"/>
      <c r="V923" s="738"/>
      <c r="W923" s="738"/>
      <c r="X923" s="738"/>
    </row>
    <row r="924" spans="1:24">
      <c r="A924" s="738"/>
      <c r="B924" s="738"/>
      <c r="C924" s="771"/>
      <c r="D924" s="738"/>
      <c r="E924" s="738"/>
      <c r="F924" s="738"/>
      <c r="G924" s="738"/>
      <c r="H924" s="738"/>
      <c r="I924" s="738"/>
      <c r="J924" s="738"/>
      <c r="K924" s="738"/>
      <c r="L924" s="738"/>
      <c r="M924" s="738"/>
      <c r="N924" s="738"/>
      <c r="O924" s="738"/>
      <c r="P924" s="738"/>
      <c r="Q924" s="738"/>
      <c r="R924" s="738"/>
      <c r="S924" s="738"/>
      <c r="T924" s="738"/>
      <c r="U924" s="738"/>
      <c r="V924" s="738"/>
      <c r="W924" s="738"/>
      <c r="X924" s="738"/>
    </row>
    <row r="925" spans="1:24">
      <c r="A925" s="738"/>
      <c r="B925" s="738"/>
      <c r="C925" s="771"/>
      <c r="D925" s="738"/>
      <c r="E925" s="738"/>
      <c r="F925" s="738"/>
      <c r="G925" s="738"/>
      <c r="H925" s="738"/>
      <c r="I925" s="738"/>
      <c r="J925" s="738"/>
      <c r="K925" s="738"/>
      <c r="L925" s="738"/>
      <c r="M925" s="738"/>
      <c r="N925" s="738"/>
      <c r="O925" s="738"/>
      <c r="P925" s="738"/>
      <c r="Q925" s="738"/>
      <c r="R925" s="738"/>
      <c r="S925" s="738"/>
      <c r="T925" s="738"/>
      <c r="U925" s="738"/>
      <c r="V925" s="738"/>
      <c r="W925" s="738"/>
      <c r="X925" s="738"/>
    </row>
    <row r="926" spans="1:24">
      <c r="A926" s="738"/>
      <c r="B926" s="738"/>
      <c r="C926" s="771"/>
      <c r="D926" s="738"/>
      <c r="E926" s="738"/>
      <c r="F926" s="738"/>
      <c r="G926" s="738"/>
      <c r="H926" s="738"/>
      <c r="I926" s="738"/>
      <c r="J926" s="738"/>
      <c r="K926" s="738"/>
      <c r="L926" s="738"/>
      <c r="M926" s="738"/>
      <c r="N926" s="738"/>
      <c r="O926" s="738"/>
      <c r="P926" s="738"/>
      <c r="Q926" s="738"/>
      <c r="R926" s="738"/>
      <c r="S926" s="738"/>
      <c r="T926" s="738"/>
      <c r="U926" s="738"/>
      <c r="V926" s="738"/>
      <c r="W926" s="738"/>
      <c r="X926" s="738"/>
    </row>
    <row r="927" spans="1:24">
      <c r="A927" s="738"/>
      <c r="B927" s="738"/>
      <c r="C927" s="771"/>
      <c r="D927" s="738"/>
      <c r="E927" s="738"/>
      <c r="F927" s="738"/>
      <c r="G927" s="738"/>
      <c r="H927" s="738"/>
      <c r="I927" s="738"/>
      <c r="J927" s="738"/>
      <c r="K927" s="738"/>
      <c r="L927" s="738"/>
      <c r="M927" s="738"/>
      <c r="N927" s="738"/>
      <c r="O927" s="738"/>
      <c r="P927" s="738"/>
      <c r="Q927" s="738"/>
      <c r="R927" s="738"/>
      <c r="S927" s="738"/>
      <c r="T927" s="738"/>
      <c r="U927" s="738"/>
      <c r="V927" s="738"/>
      <c r="W927" s="738"/>
      <c r="X927" s="738"/>
    </row>
    <row r="928" spans="1:24">
      <c r="A928" s="738"/>
      <c r="B928" s="738"/>
      <c r="C928" s="771"/>
      <c r="D928" s="738"/>
      <c r="E928" s="738"/>
      <c r="F928" s="738"/>
      <c r="G928" s="738"/>
      <c r="H928" s="738"/>
      <c r="I928" s="738"/>
      <c r="J928" s="738"/>
      <c r="K928" s="738"/>
      <c r="L928" s="738"/>
      <c r="M928" s="738"/>
      <c r="N928" s="738"/>
      <c r="O928" s="738"/>
      <c r="P928" s="738"/>
      <c r="Q928" s="738"/>
      <c r="R928" s="738"/>
      <c r="S928" s="738"/>
      <c r="T928" s="738"/>
      <c r="U928" s="738"/>
      <c r="V928" s="738"/>
      <c r="W928" s="738"/>
      <c r="X928" s="738"/>
    </row>
    <row r="929" spans="1:24">
      <c r="A929" s="738"/>
      <c r="B929" s="738"/>
      <c r="C929" s="771"/>
      <c r="D929" s="738"/>
      <c r="E929" s="738"/>
      <c r="F929" s="738"/>
      <c r="G929" s="738"/>
      <c r="H929" s="738"/>
      <c r="I929" s="738"/>
      <c r="J929" s="738"/>
      <c r="K929" s="738"/>
      <c r="L929" s="738"/>
      <c r="M929" s="738"/>
      <c r="N929" s="738"/>
      <c r="O929" s="738"/>
      <c r="P929" s="738"/>
      <c r="Q929" s="738"/>
      <c r="R929" s="738"/>
      <c r="S929" s="738"/>
      <c r="T929" s="738"/>
      <c r="U929" s="738"/>
      <c r="V929" s="738"/>
      <c r="W929" s="738"/>
      <c r="X929" s="738"/>
    </row>
    <row r="930" spans="1:24">
      <c r="A930" s="738"/>
      <c r="B930" s="738"/>
      <c r="C930" s="771"/>
      <c r="D930" s="738"/>
      <c r="E930" s="738"/>
      <c r="F930" s="738"/>
      <c r="G930" s="738"/>
      <c r="H930" s="738"/>
      <c r="I930" s="738"/>
      <c r="J930" s="738"/>
      <c r="K930" s="738"/>
      <c r="L930" s="738"/>
      <c r="M930" s="738"/>
      <c r="N930" s="738"/>
      <c r="O930" s="738"/>
      <c r="P930" s="738"/>
      <c r="Q930" s="738"/>
      <c r="R930" s="738"/>
      <c r="S930" s="738"/>
      <c r="T930" s="738"/>
      <c r="U930" s="738"/>
      <c r="V930" s="738"/>
      <c r="W930" s="738"/>
      <c r="X930" s="738"/>
    </row>
    <row r="931" spans="1:24">
      <c r="A931" s="738"/>
      <c r="B931" s="738"/>
      <c r="C931" s="771"/>
      <c r="D931" s="738"/>
      <c r="E931" s="738"/>
      <c r="F931" s="738"/>
      <c r="G931" s="738"/>
      <c r="H931" s="738"/>
      <c r="I931" s="738"/>
      <c r="J931" s="738"/>
      <c r="K931" s="738"/>
      <c r="L931" s="738"/>
      <c r="M931" s="738"/>
      <c r="N931" s="738"/>
      <c r="O931" s="738"/>
      <c r="P931" s="738"/>
      <c r="Q931" s="738"/>
      <c r="R931" s="738"/>
      <c r="S931" s="738"/>
      <c r="T931" s="738"/>
      <c r="U931" s="738"/>
      <c r="V931" s="738"/>
      <c r="W931" s="738"/>
      <c r="X931" s="738"/>
    </row>
    <row r="932" spans="1:24">
      <c r="A932" s="738"/>
      <c r="B932" s="738"/>
      <c r="C932" s="771"/>
      <c r="D932" s="738"/>
      <c r="E932" s="738"/>
      <c r="F932" s="738"/>
      <c r="G932" s="738"/>
      <c r="H932" s="738"/>
      <c r="I932" s="738"/>
      <c r="J932" s="738"/>
      <c r="K932" s="738"/>
      <c r="L932" s="738"/>
      <c r="M932" s="738"/>
      <c r="N932" s="738"/>
      <c r="O932" s="738"/>
      <c r="P932" s="738"/>
      <c r="Q932" s="738"/>
      <c r="R932" s="738"/>
      <c r="S932" s="738"/>
      <c r="T932" s="738"/>
      <c r="U932" s="738"/>
      <c r="V932" s="738"/>
      <c r="W932" s="738"/>
      <c r="X932" s="738"/>
    </row>
    <row r="933" spans="1:24">
      <c r="A933" s="738"/>
      <c r="B933" s="738"/>
      <c r="C933" s="771"/>
      <c r="D933" s="738"/>
      <c r="E933" s="738"/>
      <c r="F933" s="738"/>
      <c r="G933" s="738"/>
      <c r="H933" s="738"/>
      <c r="I933" s="738"/>
      <c r="J933" s="738"/>
      <c r="K933" s="738"/>
      <c r="L933" s="738"/>
      <c r="M933" s="738"/>
      <c r="N933" s="738"/>
      <c r="O933" s="738"/>
      <c r="P933" s="738"/>
      <c r="Q933" s="738"/>
      <c r="R933" s="738"/>
      <c r="S933" s="738"/>
      <c r="T933" s="738"/>
      <c r="U933" s="738"/>
      <c r="V933" s="738"/>
      <c r="W933" s="738"/>
      <c r="X933" s="738"/>
    </row>
    <row r="934" spans="1:24">
      <c r="A934" s="738"/>
      <c r="B934" s="738"/>
      <c r="C934" s="771"/>
      <c r="D934" s="738"/>
      <c r="E934" s="738"/>
      <c r="F934" s="738"/>
      <c r="G934" s="738"/>
      <c r="H934" s="738"/>
      <c r="I934" s="738"/>
      <c r="J934" s="738"/>
      <c r="K934" s="738"/>
      <c r="L934" s="738"/>
      <c r="M934" s="738"/>
      <c r="N934" s="738"/>
      <c r="O934" s="738"/>
      <c r="P934" s="738"/>
      <c r="Q934" s="738"/>
      <c r="R934" s="738"/>
      <c r="S934" s="738"/>
      <c r="T934" s="738"/>
      <c r="U934" s="738"/>
      <c r="V934" s="738"/>
      <c r="W934" s="738"/>
      <c r="X934" s="738"/>
    </row>
    <row r="935" spans="1:24">
      <c r="A935" s="738"/>
      <c r="B935" s="738"/>
      <c r="C935" s="771"/>
      <c r="D935" s="738"/>
      <c r="E935" s="738"/>
      <c r="F935" s="738"/>
      <c r="G935" s="738"/>
      <c r="H935" s="738"/>
      <c r="I935" s="738"/>
      <c r="J935" s="738"/>
      <c r="K935" s="738"/>
      <c r="L935" s="738"/>
      <c r="M935" s="738"/>
      <c r="N935" s="738"/>
      <c r="O935" s="738"/>
      <c r="P935" s="738"/>
      <c r="Q935" s="738"/>
      <c r="R935" s="738"/>
      <c r="S935" s="738"/>
      <c r="T935" s="738"/>
      <c r="U935" s="738"/>
      <c r="V935" s="738"/>
      <c r="W935" s="738"/>
      <c r="X935" s="738"/>
    </row>
    <row r="936" spans="1:24">
      <c r="A936" s="738"/>
      <c r="B936" s="738"/>
      <c r="C936" s="771"/>
      <c r="D936" s="738"/>
      <c r="E936" s="738"/>
      <c r="F936" s="738"/>
      <c r="G936" s="738"/>
      <c r="H936" s="738"/>
      <c r="I936" s="738"/>
      <c r="J936" s="738"/>
      <c r="K936" s="738"/>
      <c r="L936" s="738"/>
      <c r="M936" s="738"/>
      <c r="N936" s="738"/>
      <c r="O936" s="738"/>
      <c r="P936" s="738"/>
      <c r="Q936" s="738"/>
      <c r="R936" s="738"/>
      <c r="S936" s="738"/>
      <c r="T936" s="738"/>
      <c r="U936" s="738"/>
      <c r="V936" s="738"/>
      <c r="W936" s="738"/>
      <c r="X936" s="738"/>
    </row>
    <row r="937" spans="1:24">
      <c r="A937" s="738"/>
      <c r="B937" s="738"/>
      <c r="C937" s="771"/>
      <c r="D937" s="738"/>
      <c r="E937" s="738"/>
      <c r="F937" s="738"/>
      <c r="G937" s="738"/>
      <c r="H937" s="738"/>
      <c r="I937" s="738"/>
      <c r="J937" s="738"/>
      <c r="K937" s="738"/>
      <c r="L937" s="738"/>
      <c r="M937" s="738"/>
      <c r="N937" s="738"/>
      <c r="O937" s="738"/>
      <c r="P937" s="738"/>
      <c r="Q937" s="738"/>
      <c r="R937" s="738"/>
      <c r="S937" s="738"/>
      <c r="T937" s="738"/>
      <c r="U937" s="738"/>
      <c r="V937" s="738"/>
      <c r="W937" s="738"/>
      <c r="X937" s="738"/>
    </row>
    <row r="938" spans="1:24">
      <c r="A938" s="738"/>
      <c r="B938" s="738"/>
      <c r="C938" s="771"/>
      <c r="D938" s="738"/>
      <c r="E938" s="738"/>
      <c r="F938" s="738"/>
      <c r="G938" s="738"/>
      <c r="H938" s="738"/>
      <c r="I938" s="738"/>
      <c r="J938" s="738"/>
      <c r="K938" s="738"/>
      <c r="L938" s="738"/>
      <c r="M938" s="738"/>
      <c r="N938" s="738"/>
      <c r="O938" s="738"/>
      <c r="P938" s="738"/>
      <c r="Q938" s="738"/>
      <c r="R938" s="738"/>
      <c r="S938" s="738"/>
      <c r="T938" s="738"/>
      <c r="U938" s="738"/>
      <c r="V938" s="738"/>
      <c r="W938" s="738"/>
      <c r="X938" s="738"/>
    </row>
    <row r="939" spans="1:24">
      <c r="A939" s="738"/>
      <c r="B939" s="738"/>
      <c r="C939" s="771"/>
      <c r="D939" s="738"/>
      <c r="E939" s="738"/>
      <c r="F939" s="738"/>
      <c r="G939" s="738"/>
      <c r="H939" s="738"/>
      <c r="I939" s="738"/>
      <c r="J939" s="738"/>
      <c r="K939" s="738"/>
      <c r="L939" s="738"/>
      <c r="M939" s="738"/>
      <c r="N939" s="738"/>
      <c r="O939" s="738"/>
      <c r="P939" s="738"/>
      <c r="Q939" s="738"/>
      <c r="R939" s="738"/>
      <c r="S939" s="738"/>
      <c r="T939" s="738"/>
      <c r="U939" s="738"/>
      <c r="V939" s="738"/>
      <c r="W939" s="738"/>
      <c r="X939" s="738"/>
    </row>
    <row r="940" spans="1:24">
      <c r="A940" s="738"/>
      <c r="B940" s="738"/>
      <c r="C940" s="771"/>
      <c r="D940" s="738"/>
      <c r="E940" s="738"/>
      <c r="F940" s="738"/>
      <c r="G940" s="738"/>
      <c r="H940" s="738"/>
      <c r="I940" s="738"/>
      <c r="J940" s="738"/>
      <c r="K940" s="738"/>
      <c r="L940" s="738"/>
      <c r="M940" s="738"/>
      <c r="N940" s="738"/>
      <c r="O940" s="738"/>
      <c r="P940" s="738"/>
      <c r="Q940" s="738"/>
      <c r="R940" s="738"/>
      <c r="S940" s="738"/>
      <c r="T940" s="738"/>
      <c r="U940" s="738"/>
      <c r="V940" s="738"/>
      <c r="W940" s="738"/>
      <c r="X940" s="738"/>
    </row>
    <row r="941" spans="1:24">
      <c r="A941" s="738"/>
      <c r="B941" s="738"/>
      <c r="C941" s="771"/>
      <c r="D941" s="738"/>
      <c r="E941" s="738"/>
      <c r="F941" s="738"/>
      <c r="G941" s="738"/>
      <c r="H941" s="738"/>
      <c r="I941" s="738"/>
      <c r="J941" s="738"/>
      <c r="K941" s="738"/>
      <c r="L941" s="738"/>
      <c r="M941" s="738"/>
      <c r="N941" s="738"/>
      <c r="O941" s="738"/>
      <c r="P941" s="738"/>
      <c r="Q941" s="738"/>
      <c r="R941" s="738"/>
      <c r="S941" s="738"/>
      <c r="T941" s="738"/>
      <c r="U941" s="738"/>
      <c r="V941" s="738"/>
      <c r="W941" s="738"/>
      <c r="X941" s="738"/>
    </row>
    <row r="942" spans="1:24">
      <c r="A942" s="738"/>
      <c r="B942" s="738"/>
      <c r="C942" s="771"/>
      <c r="D942" s="738"/>
      <c r="E942" s="738"/>
      <c r="F942" s="738"/>
      <c r="G942" s="738"/>
      <c r="H942" s="738"/>
      <c r="I942" s="738"/>
      <c r="J942" s="738"/>
      <c r="K942" s="738"/>
      <c r="L942" s="738"/>
      <c r="M942" s="738"/>
      <c r="N942" s="738"/>
      <c r="O942" s="738"/>
      <c r="P942" s="738"/>
      <c r="Q942" s="738"/>
      <c r="R942" s="738"/>
      <c r="S942" s="738"/>
      <c r="T942" s="738"/>
      <c r="U942" s="738"/>
      <c r="V942" s="738"/>
      <c r="W942" s="738"/>
      <c r="X942" s="738"/>
    </row>
    <row r="943" spans="1:24">
      <c r="A943" s="738"/>
      <c r="B943" s="738"/>
      <c r="C943" s="771"/>
      <c r="D943" s="738"/>
      <c r="E943" s="738"/>
      <c r="F943" s="738"/>
      <c r="G943" s="738"/>
      <c r="H943" s="738"/>
      <c r="I943" s="738"/>
      <c r="J943" s="738"/>
      <c r="K943" s="738"/>
      <c r="L943" s="738"/>
      <c r="M943" s="738"/>
      <c r="N943" s="738"/>
      <c r="O943" s="738"/>
      <c r="P943" s="738"/>
      <c r="Q943" s="738"/>
      <c r="R943" s="738"/>
      <c r="S943" s="738"/>
      <c r="T943" s="738"/>
      <c r="U943" s="738"/>
      <c r="V943" s="738"/>
      <c r="W943" s="738"/>
      <c r="X943" s="738"/>
    </row>
    <row r="944" spans="1:24">
      <c r="A944" s="738"/>
      <c r="B944" s="738"/>
      <c r="C944" s="771"/>
      <c r="D944" s="738"/>
      <c r="E944" s="738"/>
      <c r="F944" s="738"/>
      <c r="G944" s="738"/>
      <c r="H944" s="738"/>
      <c r="I944" s="738"/>
      <c r="J944" s="738"/>
      <c r="K944" s="738"/>
      <c r="L944" s="738"/>
      <c r="M944" s="738"/>
      <c r="N944" s="738"/>
      <c r="O944" s="738"/>
      <c r="P944" s="738"/>
      <c r="Q944" s="738"/>
      <c r="R944" s="738"/>
      <c r="S944" s="738"/>
      <c r="T944" s="738"/>
      <c r="U944" s="738"/>
      <c r="V944" s="738"/>
      <c r="W944" s="738"/>
      <c r="X944" s="738"/>
    </row>
    <row r="945" spans="1:24">
      <c r="A945" s="738"/>
      <c r="B945" s="738"/>
      <c r="C945" s="771"/>
      <c r="D945" s="738"/>
      <c r="E945" s="738"/>
      <c r="F945" s="738"/>
      <c r="G945" s="738"/>
      <c r="H945" s="738"/>
      <c r="I945" s="738"/>
      <c r="J945" s="738"/>
      <c r="K945" s="738"/>
      <c r="L945" s="738"/>
      <c r="M945" s="738"/>
      <c r="N945" s="738"/>
      <c r="O945" s="738"/>
      <c r="P945" s="738"/>
      <c r="Q945" s="738"/>
      <c r="R945" s="738"/>
      <c r="S945" s="738"/>
      <c r="T945" s="738"/>
      <c r="U945" s="738"/>
      <c r="V945" s="738"/>
      <c r="W945" s="738"/>
      <c r="X945" s="738"/>
    </row>
    <row r="946" spans="1:24">
      <c r="A946" s="738"/>
      <c r="B946" s="738"/>
      <c r="C946" s="771"/>
      <c r="D946" s="738"/>
      <c r="E946" s="738"/>
      <c r="F946" s="738"/>
      <c r="G946" s="738"/>
      <c r="H946" s="738"/>
      <c r="I946" s="738"/>
      <c r="J946" s="738"/>
      <c r="K946" s="738"/>
      <c r="L946" s="738"/>
      <c r="M946" s="738"/>
      <c r="N946" s="738"/>
      <c r="O946" s="738"/>
      <c r="P946" s="738"/>
      <c r="Q946" s="738"/>
      <c r="R946" s="738"/>
      <c r="S946" s="738"/>
      <c r="T946" s="738"/>
      <c r="U946" s="738"/>
      <c r="V946" s="738"/>
      <c r="W946" s="738"/>
      <c r="X946" s="738"/>
    </row>
    <row r="947" spans="1:24">
      <c r="A947" s="738"/>
      <c r="B947" s="738"/>
      <c r="C947" s="771"/>
      <c r="D947" s="738"/>
      <c r="E947" s="738"/>
      <c r="F947" s="738"/>
      <c r="G947" s="738"/>
      <c r="H947" s="738"/>
      <c r="I947" s="738"/>
      <c r="J947" s="738"/>
      <c r="K947" s="738"/>
      <c r="L947" s="738"/>
      <c r="M947" s="738"/>
      <c r="N947" s="738"/>
      <c r="O947" s="738"/>
      <c r="P947" s="738"/>
      <c r="Q947" s="738"/>
      <c r="R947" s="738"/>
      <c r="S947" s="738"/>
      <c r="T947" s="738"/>
      <c r="U947" s="738"/>
      <c r="V947" s="738"/>
      <c r="W947" s="738"/>
      <c r="X947" s="738"/>
    </row>
    <row r="948" spans="1:24">
      <c r="A948" s="738"/>
      <c r="B948" s="738"/>
      <c r="C948" s="771"/>
      <c r="D948" s="738"/>
      <c r="E948" s="738"/>
      <c r="F948" s="738"/>
      <c r="G948" s="738"/>
      <c r="H948" s="738"/>
      <c r="I948" s="738"/>
      <c r="J948" s="738"/>
      <c r="K948" s="738"/>
      <c r="L948" s="738"/>
      <c r="M948" s="738"/>
      <c r="N948" s="738"/>
      <c r="O948" s="738"/>
      <c r="P948" s="738"/>
      <c r="Q948" s="738"/>
      <c r="R948" s="738"/>
      <c r="S948" s="738"/>
      <c r="T948" s="738"/>
      <c r="U948" s="738"/>
      <c r="V948" s="738"/>
      <c r="W948" s="738"/>
      <c r="X948" s="738"/>
    </row>
    <row r="949" spans="1:24">
      <c r="A949" s="738"/>
      <c r="B949" s="738"/>
      <c r="C949" s="771"/>
      <c r="D949" s="738"/>
      <c r="E949" s="738"/>
      <c r="F949" s="738"/>
      <c r="G949" s="738"/>
      <c r="H949" s="738"/>
      <c r="I949" s="738"/>
      <c r="J949" s="738"/>
      <c r="K949" s="738"/>
      <c r="L949" s="738"/>
      <c r="M949" s="738"/>
      <c r="N949" s="738"/>
      <c r="O949" s="738"/>
      <c r="P949" s="738"/>
      <c r="Q949" s="738"/>
      <c r="R949" s="738"/>
      <c r="S949" s="738"/>
      <c r="T949" s="738"/>
      <c r="U949" s="738"/>
      <c r="V949" s="738"/>
      <c r="W949" s="738"/>
      <c r="X949" s="738"/>
    </row>
    <row r="950" spans="1:24">
      <c r="A950" s="738"/>
      <c r="B950" s="738"/>
      <c r="C950" s="771"/>
      <c r="D950" s="738"/>
      <c r="E950" s="738"/>
      <c r="F950" s="738"/>
      <c r="G950" s="738"/>
      <c r="H950" s="738"/>
      <c r="I950" s="738"/>
      <c r="J950" s="738"/>
      <c r="K950" s="738"/>
      <c r="L950" s="738"/>
      <c r="M950" s="738"/>
      <c r="N950" s="738"/>
      <c r="O950" s="738"/>
      <c r="P950" s="738"/>
      <c r="Q950" s="738"/>
      <c r="R950" s="738"/>
      <c r="S950" s="738"/>
      <c r="T950" s="738"/>
      <c r="U950" s="738"/>
      <c r="V950" s="738"/>
      <c r="W950" s="738"/>
      <c r="X950" s="738"/>
    </row>
    <row r="951" spans="1:24">
      <c r="A951" s="738"/>
      <c r="B951" s="738"/>
      <c r="C951" s="771"/>
      <c r="D951" s="738"/>
      <c r="E951" s="738"/>
      <c r="F951" s="738"/>
      <c r="G951" s="738"/>
      <c r="H951" s="738"/>
      <c r="I951" s="738"/>
      <c r="J951" s="738"/>
      <c r="K951" s="738"/>
      <c r="L951" s="738"/>
      <c r="M951" s="738"/>
      <c r="N951" s="738"/>
      <c r="O951" s="738"/>
      <c r="P951" s="738"/>
      <c r="Q951" s="738"/>
      <c r="R951" s="738"/>
      <c r="S951" s="738"/>
      <c r="T951" s="738"/>
      <c r="U951" s="738"/>
      <c r="V951" s="738"/>
      <c r="W951" s="738"/>
      <c r="X951" s="738"/>
    </row>
    <row r="952" spans="1:24">
      <c r="A952" s="738"/>
      <c r="B952" s="738"/>
      <c r="C952" s="771"/>
      <c r="D952" s="738"/>
      <c r="E952" s="738"/>
      <c r="F952" s="738"/>
      <c r="G952" s="738"/>
      <c r="H952" s="738"/>
      <c r="I952" s="738"/>
      <c r="J952" s="738"/>
      <c r="K952" s="738"/>
      <c r="L952" s="738"/>
      <c r="M952" s="738"/>
      <c r="N952" s="738"/>
      <c r="O952" s="738"/>
      <c r="P952" s="738"/>
      <c r="Q952" s="738"/>
      <c r="R952" s="738"/>
      <c r="S952" s="738"/>
      <c r="T952" s="738"/>
      <c r="U952" s="738"/>
      <c r="V952" s="738"/>
      <c r="W952" s="738"/>
      <c r="X952" s="738"/>
    </row>
    <row r="953" spans="1:24">
      <c r="A953" s="738"/>
      <c r="B953" s="738"/>
      <c r="C953" s="771"/>
      <c r="D953" s="738"/>
      <c r="E953" s="738"/>
      <c r="F953" s="738"/>
      <c r="G953" s="738"/>
      <c r="H953" s="738"/>
      <c r="I953" s="738"/>
      <c r="J953" s="738"/>
      <c r="K953" s="738"/>
      <c r="L953" s="738"/>
      <c r="M953" s="738"/>
      <c r="N953" s="738"/>
      <c r="O953" s="738"/>
      <c r="P953" s="738"/>
      <c r="Q953" s="738"/>
      <c r="R953" s="738"/>
      <c r="S953" s="738"/>
      <c r="T953" s="738"/>
      <c r="U953" s="738"/>
      <c r="V953" s="738"/>
      <c r="W953" s="738"/>
      <c r="X953" s="738"/>
    </row>
    <row r="954" spans="1:24">
      <c r="A954" s="738"/>
      <c r="B954" s="738"/>
      <c r="C954" s="771"/>
      <c r="D954" s="738"/>
      <c r="E954" s="738"/>
      <c r="F954" s="738"/>
      <c r="G954" s="738"/>
      <c r="H954" s="738"/>
      <c r="I954" s="738"/>
      <c r="J954" s="738"/>
      <c r="K954" s="738"/>
      <c r="L954" s="738"/>
      <c r="M954" s="738"/>
      <c r="N954" s="738"/>
      <c r="O954" s="738"/>
      <c r="P954" s="738"/>
      <c r="Q954" s="738"/>
      <c r="R954" s="738"/>
      <c r="S954" s="738"/>
      <c r="T954" s="738"/>
      <c r="U954" s="738"/>
      <c r="V954" s="738"/>
      <c r="W954" s="738"/>
      <c r="X954" s="738"/>
    </row>
    <row r="955" spans="1:24">
      <c r="A955" s="738"/>
      <c r="B955" s="738"/>
      <c r="C955" s="771"/>
      <c r="D955" s="738"/>
      <c r="E955" s="738"/>
      <c r="F955" s="738"/>
      <c r="G955" s="738"/>
      <c r="H955" s="738"/>
      <c r="I955" s="738"/>
      <c r="J955" s="738"/>
      <c r="K955" s="738"/>
      <c r="L955" s="738"/>
      <c r="M955" s="738"/>
      <c r="N955" s="738"/>
      <c r="O955" s="738"/>
      <c r="P955" s="738"/>
      <c r="Q955" s="738"/>
      <c r="R955" s="738"/>
      <c r="S955" s="738"/>
      <c r="T955" s="738"/>
      <c r="U955" s="738"/>
      <c r="V955" s="738"/>
      <c r="W955" s="738"/>
      <c r="X955" s="738"/>
    </row>
    <row r="956" spans="1:24">
      <c r="A956" s="738"/>
      <c r="B956" s="738"/>
      <c r="C956" s="771"/>
      <c r="D956" s="738"/>
      <c r="E956" s="738"/>
      <c r="F956" s="738"/>
      <c r="G956" s="738"/>
      <c r="H956" s="738"/>
      <c r="I956" s="738"/>
      <c r="J956" s="738"/>
      <c r="K956" s="738"/>
      <c r="L956" s="738"/>
      <c r="M956" s="738"/>
      <c r="N956" s="738"/>
      <c r="O956" s="738"/>
      <c r="P956" s="738"/>
      <c r="Q956" s="738"/>
      <c r="R956" s="738"/>
      <c r="S956" s="738"/>
      <c r="T956" s="738"/>
      <c r="U956" s="738"/>
      <c r="V956" s="738"/>
      <c r="W956" s="738"/>
      <c r="X956" s="738"/>
    </row>
    <row r="957" spans="1:24">
      <c r="A957" s="738"/>
      <c r="B957" s="738"/>
      <c r="C957" s="771"/>
      <c r="D957" s="738"/>
      <c r="E957" s="738"/>
      <c r="F957" s="738"/>
      <c r="G957" s="738"/>
      <c r="H957" s="738"/>
      <c r="I957" s="738"/>
      <c r="J957" s="738"/>
      <c r="K957" s="738"/>
      <c r="L957" s="738"/>
      <c r="M957" s="738"/>
      <c r="N957" s="738"/>
      <c r="O957" s="738"/>
      <c r="P957" s="738"/>
      <c r="Q957" s="738"/>
      <c r="R957" s="738"/>
      <c r="S957" s="738"/>
      <c r="T957" s="738"/>
      <c r="U957" s="738"/>
      <c r="V957" s="738"/>
      <c r="W957" s="738"/>
      <c r="X957" s="738"/>
    </row>
    <row r="958" spans="1:24">
      <c r="A958" s="738"/>
      <c r="B958" s="738"/>
      <c r="C958" s="771"/>
      <c r="D958" s="738"/>
      <c r="E958" s="738"/>
      <c r="F958" s="738"/>
      <c r="G958" s="738"/>
      <c r="H958" s="738"/>
      <c r="I958" s="738"/>
      <c r="J958" s="738"/>
      <c r="K958" s="738"/>
      <c r="L958" s="738"/>
      <c r="M958" s="738"/>
      <c r="N958" s="738"/>
      <c r="O958" s="738"/>
      <c r="P958" s="738"/>
      <c r="Q958" s="738"/>
      <c r="R958" s="738"/>
      <c r="S958" s="738"/>
      <c r="T958" s="738"/>
      <c r="U958" s="738"/>
      <c r="V958" s="738"/>
      <c r="W958" s="738"/>
      <c r="X958" s="738"/>
    </row>
    <row r="959" spans="1:24">
      <c r="A959" s="738"/>
      <c r="B959" s="738"/>
      <c r="C959" s="771"/>
      <c r="D959" s="738"/>
      <c r="E959" s="738"/>
      <c r="F959" s="738"/>
      <c r="G959" s="738"/>
      <c r="H959" s="738"/>
      <c r="I959" s="738"/>
      <c r="J959" s="738"/>
      <c r="K959" s="738"/>
      <c r="L959" s="738"/>
      <c r="M959" s="738"/>
      <c r="N959" s="738"/>
      <c r="O959" s="738"/>
      <c r="P959" s="738"/>
      <c r="Q959" s="738"/>
      <c r="R959" s="738"/>
      <c r="S959" s="738"/>
      <c r="T959" s="738"/>
      <c r="U959" s="738"/>
      <c r="V959" s="738"/>
      <c r="W959" s="738"/>
      <c r="X959" s="738"/>
    </row>
    <row r="960" spans="1:24">
      <c r="A960" s="738"/>
      <c r="B960" s="738"/>
      <c r="C960" s="771"/>
      <c r="D960" s="738"/>
      <c r="E960" s="738"/>
      <c r="F960" s="738"/>
      <c r="G960" s="738"/>
      <c r="H960" s="738"/>
      <c r="I960" s="738"/>
      <c r="J960" s="738"/>
      <c r="K960" s="738"/>
      <c r="L960" s="738"/>
      <c r="M960" s="738"/>
      <c r="N960" s="738"/>
      <c r="O960" s="738"/>
      <c r="P960" s="738"/>
      <c r="Q960" s="738"/>
      <c r="R960" s="738"/>
      <c r="S960" s="738"/>
      <c r="T960" s="738"/>
      <c r="U960" s="738"/>
      <c r="V960" s="738"/>
      <c r="W960" s="738"/>
      <c r="X960" s="738"/>
    </row>
    <row r="961" spans="1:24">
      <c r="A961" s="738"/>
      <c r="B961" s="738"/>
      <c r="C961" s="771"/>
      <c r="D961" s="738"/>
      <c r="E961" s="738"/>
      <c r="F961" s="738"/>
      <c r="G961" s="738"/>
      <c r="H961" s="738"/>
      <c r="I961" s="738"/>
      <c r="J961" s="738"/>
      <c r="K961" s="738"/>
      <c r="L961" s="738"/>
      <c r="M961" s="738"/>
      <c r="N961" s="738"/>
      <c r="O961" s="738"/>
      <c r="P961" s="738"/>
      <c r="Q961" s="738"/>
      <c r="R961" s="738"/>
      <c r="S961" s="738"/>
      <c r="T961" s="738"/>
      <c r="U961" s="738"/>
      <c r="V961" s="738"/>
      <c r="W961" s="738"/>
      <c r="X961" s="738"/>
    </row>
    <row r="962" spans="1:24">
      <c r="A962" s="738"/>
      <c r="B962" s="738"/>
      <c r="C962" s="771"/>
      <c r="D962" s="738"/>
      <c r="E962" s="738"/>
      <c r="F962" s="738"/>
      <c r="G962" s="738"/>
      <c r="H962" s="738"/>
      <c r="I962" s="738"/>
      <c r="J962" s="738"/>
      <c r="K962" s="738"/>
      <c r="L962" s="738"/>
      <c r="M962" s="738"/>
      <c r="N962" s="738"/>
      <c r="O962" s="738"/>
      <c r="P962" s="738"/>
      <c r="Q962" s="738"/>
      <c r="R962" s="738"/>
      <c r="S962" s="738"/>
      <c r="T962" s="738"/>
      <c r="U962" s="738"/>
      <c r="V962" s="738"/>
      <c r="W962" s="738"/>
      <c r="X962" s="738"/>
    </row>
    <row r="963" spans="1:24">
      <c r="A963" s="738"/>
      <c r="B963" s="738"/>
      <c r="C963" s="771"/>
      <c r="D963" s="738"/>
      <c r="E963" s="738"/>
      <c r="F963" s="738"/>
      <c r="G963" s="738"/>
      <c r="H963" s="738"/>
      <c r="I963" s="738"/>
      <c r="J963" s="738"/>
      <c r="K963" s="738"/>
      <c r="L963" s="738"/>
      <c r="M963" s="738"/>
      <c r="N963" s="738"/>
      <c r="O963" s="738"/>
      <c r="P963" s="738"/>
      <c r="Q963" s="738"/>
      <c r="R963" s="738"/>
      <c r="S963" s="738"/>
      <c r="T963" s="738"/>
      <c r="U963" s="738"/>
      <c r="V963" s="738"/>
      <c r="W963" s="738"/>
      <c r="X963" s="738"/>
    </row>
    <row r="964" spans="1:24">
      <c r="A964" s="738"/>
      <c r="B964" s="738"/>
      <c r="C964" s="771"/>
      <c r="D964" s="738"/>
      <c r="E964" s="738"/>
      <c r="F964" s="738"/>
      <c r="G964" s="738"/>
      <c r="H964" s="738"/>
      <c r="I964" s="738"/>
      <c r="J964" s="738"/>
      <c r="K964" s="738"/>
      <c r="L964" s="738"/>
      <c r="M964" s="738"/>
      <c r="N964" s="738"/>
      <c r="O964" s="738"/>
      <c r="P964" s="738"/>
      <c r="Q964" s="738"/>
      <c r="R964" s="738"/>
      <c r="S964" s="738"/>
      <c r="T964" s="738"/>
      <c r="U964" s="738"/>
      <c r="V964" s="738"/>
      <c r="W964" s="738"/>
      <c r="X964" s="738"/>
    </row>
    <row r="965" spans="1:24">
      <c r="A965" s="738"/>
      <c r="B965" s="738"/>
      <c r="C965" s="771"/>
      <c r="D965" s="738"/>
      <c r="E965" s="738"/>
      <c r="F965" s="738"/>
      <c r="G965" s="738"/>
      <c r="H965" s="738"/>
      <c r="I965" s="738"/>
      <c r="J965" s="738"/>
      <c r="K965" s="738"/>
      <c r="L965" s="738"/>
      <c r="M965" s="738"/>
      <c r="N965" s="738"/>
      <c r="O965" s="738"/>
      <c r="P965" s="738"/>
      <c r="Q965" s="738"/>
      <c r="R965" s="738"/>
      <c r="S965" s="738"/>
      <c r="T965" s="738"/>
      <c r="U965" s="738"/>
      <c r="V965" s="738"/>
      <c r="W965" s="738"/>
      <c r="X965" s="738"/>
    </row>
    <row r="966" spans="1:24">
      <c r="A966" s="738"/>
      <c r="B966" s="738"/>
      <c r="C966" s="771"/>
      <c r="D966" s="738"/>
      <c r="E966" s="738"/>
      <c r="F966" s="738"/>
      <c r="G966" s="738"/>
      <c r="H966" s="738"/>
      <c r="I966" s="738"/>
      <c r="J966" s="738"/>
      <c r="K966" s="738"/>
      <c r="L966" s="738"/>
      <c r="M966" s="738"/>
      <c r="N966" s="738"/>
      <c r="O966" s="738"/>
      <c r="P966" s="738"/>
      <c r="Q966" s="738"/>
      <c r="R966" s="738"/>
      <c r="S966" s="738"/>
      <c r="T966" s="738"/>
      <c r="U966" s="738"/>
      <c r="V966" s="738"/>
      <c r="W966" s="738"/>
      <c r="X966" s="738"/>
    </row>
    <row r="967" spans="1:24">
      <c r="A967" s="738"/>
      <c r="B967" s="738"/>
      <c r="C967" s="771"/>
      <c r="D967" s="738"/>
      <c r="E967" s="738"/>
      <c r="F967" s="738"/>
      <c r="G967" s="738"/>
      <c r="H967" s="738"/>
      <c r="I967" s="738"/>
      <c r="J967" s="738"/>
      <c r="K967" s="738"/>
      <c r="L967" s="738"/>
      <c r="M967" s="738"/>
      <c r="N967" s="738"/>
      <c r="O967" s="738"/>
      <c r="P967" s="738"/>
      <c r="Q967" s="738"/>
      <c r="R967" s="738"/>
      <c r="S967" s="738"/>
      <c r="T967" s="738"/>
      <c r="U967" s="738"/>
      <c r="V967" s="738"/>
      <c r="W967" s="738"/>
      <c r="X967" s="738"/>
    </row>
    <row r="968" spans="1:24">
      <c r="A968" s="738"/>
      <c r="B968" s="738"/>
      <c r="C968" s="771"/>
      <c r="D968" s="738"/>
      <c r="E968" s="738"/>
      <c r="F968" s="738"/>
      <c r="G968" s="738"/>
      <c r="H968" s="738"/>
      <c r="I968" s="738"/>
      <c r="J968" s="738"/>
      <c r="K968" s="738"/>
      <c r="L968" s="738"/>
      <c r="M968" s="738"/>
      <c r="N968" s="738"/>
      <c r="O968" s="738"/>
      <c r="P968" s="738"/>
      <c r="Q968" s="738"/>
      <c r="R968" s="738"/>
      <c r="S968" s="738"/>
      <c r="T968" s="738"/>
      <c r="U968" s="738"/>
      <c r="V968" s="738"/>
      <c r="W968" s="738"/>
      <c r="X968" s="738"/>
    </row>
    <row r="969" spans="1:24">
      <c r="A969" s="738"/>
      <c r="B969" s="738"/>
      <c r="C969" s="771"/>
      <c r="D969" s="738"/>
      <c r="E969" s="738"/>
      <c r="F969" s="738"/>
      <c r="G969" s="738"/>
      <c r="H969" s="738"/>
      <c r="I969" s="738"/>
      <c r="J969" s="738"/>
      <c r="K969" s="738"/>
      <c r="L969" s="738"/>
      <c r="M969" s="738"/>
      <c r="N969" s="738"/>
      <c r="O969" s="738"/>
      <c r="P969" s="738"/>
      <c r="Q969" s="738"/>
      <c r="R969" s="738"/>
      <c r="S969" s="738"/>
      <c r="T969" s="738"/>
      <c r="U969" s="738"/>
      <c r="V969" s="738"/>
      <c r="W969" s="738"/>
      <c r="X969" s="738"/>
    </row>
    <row r="970" spans="1:24">
      <c r="A970" s="738"/>
      <c r="B970" s="738"/>
      <c r="C970" s="771"/>
      <c r="D970" s="738"/>
      <c r="E970" s="738"/>
      <c r="F970" s="738"/>
      <c r="G970" s="738"/>
      <c r="H970" s="738"/>
      <c r="I970" s="738"/>
      <c r="J970" s="738"/>
      <c r="K970" s="738"/>
      <c r="L970" s="738"/>
      <c r="M970" s="738"/>
      <c r="N970" s="738"/>
      <c r="O970" s="738"/>
      <c r="P970" s="738"/>
      <c r="Q970" s="738"/>
      <c r="R970" s="738"/>
      <c r="S970" s="738"/>
      <c r="T970" s="738"/>
      <c r="U970" s="738"/>
      <c r="V970" s="738"/>
      <c r="W970" s="738"/>
      <c r="X970" s="738"/>
    </row>
    <row r="971" spans="1:24">
      <c r="A971" s="738"/>
      <c r="B971" s="738"/>
      <c r="C971" s="771"/>
      <c r="D971" s="738"/>
      <c r="E971" s="738"/>
      <c r="F971" s="738"/>
      <c r="G971" s="738"/>
      <c r="H971" s="738"/>
      <c r="I971" s="738"/>
      <c r="J971" s="738"/>
      <c r="K971" s="738"/>
      <c r="L971" s="738"/>
      <c r="M971" s="738"/>
      <c r="N971" s="738"/>
      <c r="O971" s="738"/>
      <c r="P971" s="738"/>
      <c r="Q971" s="738"/>
      <c r="R971" s="738"/>
      <c r="S971" s="738"/>
      <c r="T971" s="738"/>
      <c r="U971" s="738"/>
      <c r="V971" s="738"/>
      <c r="W971" s="738"/>
      <c r="X971" s="738"/>
    </row>
    <row r="972" spans="1:24">
      <c r="A972" s="738"/>
      <c r="B972" s="738"/>
      <c r="C972" s="771"/>
      <c r="D972" s="738"/>
      <c r="E972" s="738"/>
      <c r="F972" s="738"/>
      <c r="G972" s="738"/>
      <c r="H972" s="738"/>
      <c r="I972" s="738"/>
      <c r="J972" s="738"/>
      <c r="K972" s="738"/>
      <c r="L972" s="738"/>
      <c r="M972" s="738"/>
      <c r="N972" s="738"/>
      <c r="O972" s="738"/>
      <c r="P972" s="738"/>
      <c r="Q972" s="738"/>
      <c r="R972" s="738"/>
      <c r="S972" s="738"/>
      <c r="T972" s="738"/>
      <c r="U972" s="738"/>
      <c r="V972" s="738"/>
      <c r="W972" s="738"/>
      <c r="X972" s="738"/>
    </row>
    <row r="973" spans="1:24">
      <c r="A973" s="738"/>
      <c r="B973" s="738"/>
      <c r="C973" s="771"/>
      <c r="D973" s="738"/>
      <c r="E973" s="738"/>
      <c r="F973" s="738"/>
      <c r="G973" s="738"/>
      <c r="H973" s="738"/>
      <c r="I973" s="738"/>
      <c r="J973" s="738"/>
      <c r="K973" s="738"/>
      <c r="L973" s="738"/>
      <c r="M973" s="738"/>
      <c r="N973" s="738"/>
      <c r="O973" s="738"/>
      <c r="P973" s="738"/>
      <c r="Q973" s="738"/>
      <c r="R973" s="738"/>
      <c r="S973" s="738"/>
      <c r="T973" s="738"/>
      <c r="U973" s="738"/>
      <c r="V973" s="738"/>
      <c r="W973" s="738"/>
      <c r="X973" s="738"/>
    </row>
    <row r="974" spans="1:24">
      <c r="A974" s="738"/>
      <c r="B974" s="738"/>
      <c r="C974" s="771"/>
      <c r="D974" s="738"/>
      <c r="E974" s="738"/>
      <c r="F974" s="738"/>
      <c r="G974" s="738"/>
      <c r="H974" s="738"/>
      <c r="I974" s="738"/>
      <c r="J974" s="738"/>
      <c r="K974" s="738"/>
      <c r="L974" s="738"/>
      <c r="M974" s="738"/>
      <c r="N974" s="738"/>
      <c r="O974" s="738"/>
      <c r="P974" s="738"/>
      <c r="Q974" s="738"/>
      <c r="R974" s="738"/>
      <c r="S974" s="738"/>
      <c r="T974" s="738"/>
      <c r="U974" s="738"/>
      <c r="V974" s="738"/>
      <c r="W974" s="738"/>
      <c r="X974" s="738"/>
    </row>
    <row r="975" spans="1:24">
      <c r="A975" s="738"/>
      <c r="B975" s="738"/>
      <c r="C975" s="771"/>
      <c r="D975" s="738"/>
      <c r="E975" s="738"/>
      <c r="F975" s="738"/>
      <c r="G975" s="738"/>
      <c r="H975" s="738"/>
      <c r="I975" s="738"/>
      <c r="J975" s="738"/>
      <c r="K975" s="738"/>
      <c r="L975" s="738"/>
      <c r="M975" s="738"/>
      <c r="N975" s="738"/>
      <c r="O975" s="738"/>
      <c r="P975" s="738"/>
      <c r="Q975" s="738"/>
      <c r="R975" s="738"/>
      <c r="S975" s="738"/>
      <c r="T975" s="738"/>
      <c r="U975" s="738"/>
      <c r="V975" s="738"/>
      <c r="W975" s="738"/>
      <c r="X975" s="738"/>
    </row>
    <row r="976" spans="1:24">
      <c r="A976" s="738"/>
      <c r="B976" s="738"/>
      <c r="C976" s="771"/>
      <c r="D976" s="738"/>
      <c r="E976" s="738"/>
      <c r="F976" s="738"/>
      <c r="G976" s="738"/>
      <c r="H976" s="738"/>
      <c r="I976" s="738"/>
      <c r="J976" s="738"/>
      <c r="K976" s="738"/>
      <c r="L976" s="738"/>
      <c r="M976" s="738"/>
      <c r="N976" s="738"/>
      <c r="O976" s="738"/>
      <c r="P976" s="738"/>
      <c r="Q976" s="738"/>
      <c r="R976" s="738"/>
      <c r="S976" s="738"/>
      <c r="T976" s="738"/>
      <c r="U976" s="738"/>
      <c r="V976" s="738"/>
      <c r="W976" s="738"/>
      <c r="X976" s="738"/>
    </row>
    <row r="977" spans="1:24">
      <c r="A977" s="738"/>
      <c r="B977" s="738"/>
      <c r="C977" s="771"/>
      <c r="D977" s="738"/>
      <c r="E977" s="738"/>
      <c r="F977" s="738"/>
      <c r="G977" s="738"/>
      <c r="H977" s="738"/>
      <c r="I977" s="738"/>
      <c r="J977" s="738"/>
      <c r="K977" s="738"/>
      <c r="L977" s="738"/>
      <c r="M977" s="738"/>
      <c r="N977" s="738"/>
      <c r="O977" s="738"/>
      <c r="P977" s="738"/>
      <c r="Q977" s="738"/>
      <c r="R977" s="738"/>
      <c r="S977" s="738"/>
      <c r="T977" s="738"/>
      <c r="U977" s="738"/>
      <c r="V977" s="738"/>
      <c r="W977" s="738"/>
      <c r="X977" s="738"/>
    </row>
    <row r="978" spans="1:24">
      <c r="A978" s="738"/>
      <c r="B978" s="738"/>
      <c r="C978" s="771"/>
      <c r="D978" s="738"/>
      <c r="E978" s="738"/>
      <c r="F978" s="738"/>
      <c r="G978" s="738"/>
      <c r="H978" s="738"/>
      <c r="I978" s="738"/>
      <c r="J978" s="738"/>
      <c r="K978" s="738"/>
      <c r="L978" s="738"/>
      <c r="M978" s="738"/>
      <c r="N978" s="738"/>
      <c r="O978" s="738"/>
      <c r="P978" s="738"/>
      <c r="Q978" s="738"/>
      <c r="R978" s="738"/>
      <c r="S978" s="738"/>
      <c r="T978" s="738"/>
      <c r="U978" s="738"/>
      <c r="V978" s="738"/>
      <c r="W978" s="738"/>
      <c r="X978" s="738"/>
    </row>
    <row r="979" spans="1:24">
      <c r="A979" s="738"/>
      <c r="B979" s="738"/>
      <c r="C979" s="771"/>
      <c r="D979" s="738"/>
      <c r="E979" s="738"/>
      <c r="F979" s="738"/>
      <c r="G979" s="738"/>
      <c r="H979" s="738"/>
      <c r="I979" s="738"/>
      <c r="J979" s="738"/>
      <c r="K979" s="738"/>
      <c r="L979" s="738"/>
      <c r="M979" s="738"/>
      <c r="N979" s="738"/>
      <c r="O979" s="738"/>
      <c r="P979" s="738"/>
      <c r="Q979" s="738"/>
      <c r="R979" s="738"/>
      <c r="S979" s="738"/>
      <c r="T979" s="738"/>
      <c r="U979" s="738"/>
      <c r="V979" s="738"/>
      <c r="W979" s="738"/>
      <c r="X979" s="738"/>
    </row>
    <row r="980" spans="1:24">
      <c r="A980" s="738"/>
      <c r="B980" s="738"/>
      <c r="C980" s="771"/>
      <c r="D980" s="738"/>
      <c r="E980" s="738"/>
      <c r="F980" s="738"/>
      <c r="G980" s="738"/>
      <c r="H980" s="738"/>
      <c r="I980" s="738"/>
      <c r="J980" s="738"/>
      <c r="K980" s="738"/>
      <c r="L980" s="738"/>
      <c r="M980" s="738"/>
      <c r="N980" s="738"/>
      <c r="O980" s="738"/>
      <c r="P980" s="738"/>
      <c r="Q980" s="738"/>
      <c r="R980" s="738"/>
      <c r="S980" s="738"/>
      <c r="T980" s="738"/>
      <c r="U980" s="738"/>
      <c r="V980" s="738"/>
      <c r="W980" s="738"/>
      <c r="X980" s="738"/>
    </row>
    <row r="981" spans="1:24">
      <c r="A981" s="738"/>
      <c r="B981" s="738"/>
      <c r="C981" s="771"/>
      <c r="D981" s="738"/>
      <c r="E981" s="738"/>
      <c r="F981" s="738"/>
      <c r="G981" s="738"/>
      <c r="H981" s="738"/>
      <c r="I981" s="738"/>
      <c r="J981" s="738"/>
      <c r="K981" s="738"/>
      <c r="L981" s="738"/>
      <c r="M981" s="738"/>
      <c r="N981" s="738"/>
      <c r="O981" s="738"/>
      <c r="P981" s="738"/>
      <c r="Q981" s="738"/>
      <c r="R981" s="738"/>
      <c r="S981" s="738"/>
      <c r="T981" s="738"/>
      <c r="U981" s="738"/>
      <c r="V981" s="738"/>
      <c r="W981" s="738"/>
      <c r="X981" s="738"/>
    </row>
    <row r="982" spans="1:24">
      <c r="A982" s="738"/>
      <c r="B982" s="738"/>
      <c r="C982" s="771"/>
      <c r="D982" s="738"/>
      <c r="E982" s="738"/>
      <c r="F982" s="738"/>
      <c r="G982" s="738"/>
      <c r="H982" s="738"/>
      <c r="I982" s="738"/>
      <c r="J982" s="738"/>
      <c r="K982" s="738"/>
      <c r="L982" s="738"/>
      <c r="M982" s="738"/>
      <c r="N982" s="738"/>
      <c r="O982" s="738"/>
      <c r="P982" s="738"/>
      <c r="Q982" s="738"/>
      <c r="R982" s="738"/>
      <c r="S982" s="738"/>
      <c r="T982" s="738"/>
      <c r="U982" s="738"/>
      <c r="V982" s="738"/>
      <c r="W982" s="738"/>
      <c r="X982" s="738"/>
    </row>
    <row r="983" spans="1:24">
      <c r="A983" s="738"/>
      <c r="B983" s="738"/>
      <c r="C983" s="771"/>
      <c r="D983" s="738"/>
      <c r="E983" s="738"/>
      <c r="F983" s="738"/>
      <c r="G983" s="738"/>
      <c r="H983" s="738"/>
      <c r="I983" s="738"/>
      <c r="J983" s="738"/>
      <c r="K983" s="738"/>
      <c r="L983" s="738"/>
      <c r="M983" s="738"/>
      <c r="N983" s="738"/>
      <c r="O983" s="738"/>
      <c r="P983" s="738"/>
      <c r="Q983" s="738"/>
      <c r="R983" s="738"/>
      <c r="S983" s="738"/>
      <c r="T983" s="738"/>
      <c r="U983" s="738"/>
      <c r="V983" s="738"/>
      <c r="W983" s="738"/>
      <c r="X983" s="738"/>
    </row>
    <row r="984" spans="1:24">
      <c r="A984" s="738"/>
      <c r="B984" s="738"/>
      <c r="C984" s="771"/>
      <c r="D984" s="738"/>
      <c r="E984" s="738"/>
      <c r="F984" s="738"/>
      <c r="G984" s="738"/>
      <c r="H984" s="738"/>
      <c r="I984" s="738"/>
      <c r="J984" s="738"/>
      <c r="K984" s="738"/>
      <c r="L984" s="738"/>
      <c r="M984" s="738"/>
      <c r="N984" s="738"/>
      <c r="O984" s="738"/>
      <c r="P984" s="738"/>
      <c r="Q984" s="738"/>
      <c r="R984" s="738"/>
      <c r="S984" s="738"/>
      <c r="T984" s="738"/>
      <c r="U984" s="738"/>
      <c r="V984" s="738"/>
      <c r="W984" s="738"/>
      <c r="X984" s="738"/>
    </row>
    <row r="985" spans="1:24">
      <c r="A985" s="738"/>
      <c r="B985" s="738"/>
      <c r="C985" s="771"/>
      <c r="D985" s="738"/>
      <c r="E985" s="738"/>
      <c r="F985" s="738"/>
      <c r="G985" s="738"/>
      <c r="H985" s="738"/>
      <c r="I985" s="738"/>
      <c r="J985" s="738"/>
      <c r="K985" s="738"/>
      <c r="L985" s="738"/>
      <c r="M985" s="738"/>
      <c r="N985" s="738"/>
      <c r="O985" s="738"/>
      <c r="P985" s="738"/>
      <c r="Q985" s="738"/>
      <c r="R985" s="738"/>
      <c r="S985" s="738"/>
      <c r="T985" s="738"/>
      <c r="U985" s="738"/>
      <c r="V985" s="738"/>
      <c r="W985" s="738"/>
      <c r="X985" s="738"/>
    </row>
    <row r="986" spans="1:24">
      <c r="A986" s="738"/>
      <c r="B986" s="738"/>
      <c r="C986" s="771"/>
      <c r="D986" s="738"/>
      <c r="E986" s="738"/>
      <c r="F986" s="738"/>
      <c r="G986" s="738"/>
      <c r="H986" s="738"/>
      <c r="I986" s="738"/>
      <c r="J986" s="738"/>
      <c r="K986" s="738"/>
      <c r="L986" s="738"/>
      <c r="M986" s="738"/>
      <c r="N986" s="738"/>
      <c r="O986" s="738"/>
      <c r="P986" s="738"/>
      <c r="Q986" s="738"/>
      <c r="R986" s="738"/>
      <c r="S986" s="738"/>
      <c r="T986" s="738"/>
      <c r="U986" s="738"/>
      <c r="V986" s="738"/>
      <c r="W986" s="738"/>
      <c r="X986" s="738"/>
    </row>
    <row r="987" spans="1:24">
      <c r="A987" s="738"/>
      <c r="B987" s="738"/>
      <c r="C987" s="771"/>
      <c r="D987" s="738"/>
      <c r="E987" s="738"/>
      <c r="F987" s="738"/>
      <c r="G987" s="738"/>
      <c r="H987" s="738"/>
      <c r="I987" s="738"/>
      <c r="J987" s="738"/>
      <c r="K987" s="738"/>
      <c r="L987" s="738"/>
      <c r="M987" s="738"/>
      <c r="N987" s="738"/>
      <c r="O987" s="738"/>
      <c r="P987" s="738"/>
      <c r="Q987" s="738"/>
      <c r="R987" s="738"/>
      <c r="S987" s="738"/>
      <c r="T987" s="738"/>
      <c r="U987" s="738"/>
      <c r="V987" s="738"/>
      <c r="W987" s="738"/>
      <c r="X987" s="738"/>
    </row>
    <row r="988" spans="1:24">
      <c r="A988" s="738"/>
      <c r="B988" s="738"/>
      <c r="C988" s="771"/>
      <c r="D988" s="738"/>
      <c r="E988" s="738"/>
      <c r="F988" s="738"/>
      <c r="G988" s="738"/>
      <c r="H988" s="738"/>
      <c r="I988" s="738"/>
      <c r="J988" s="738"/>
      <c r="K988" s="738"/>
      <c r="L988" s="738"/>
      <c r="M988" s="738"/>
      <c r="N988" s="738"/>
      <c r="O988" s="738"/>
      <c r="P988" s="738"/>
      <c r="Q988" s="738"/>
      <c r="R988" s="738"/>
      <c r="S988" s="738"/>
      <c r="T988" s="738"/>
      <c r="U988" s="738"/>
      <c r="V988" s="738"/>
      <c r="W988" s="738"/>
      <c r="X988" s="738"/>
    </row>
    <row r="989" spans="1:24">
      <c r="A989" s="738"/>
      <c r="B989" s="738"/>
      <c r="C989" s="771"/>
      <c r="D989" s="738"/>
      <c r="E989" s="738"/>
      <c r="F989" s="738"/>
      <c r="G989" s="738"/>
      <c r="H989" s="738"/>
      <c r="I989" s="738"/>
      <c r="J989" s="738"/>
      <c r="K989" s="738"/>
      <c r="L989" s="738"/>
      <c r="M989" s="738"/>
      <c r="N989" s="738"/>
      <c r="O989" s="738"/>
      <c r="P989" s="738"/>
      <c r="Q989" s="738"/>
      <c r="R989" s="738"/>
      <c r="S989" s="738"/>
      <c r="T989" s="738"/>
      <c r="U989" s="738"/>
      <c r="V989" s="738"/>
      <c r="W989" s="738"/>
      <c r="X989" s="738"/>
    </row>
    <row r="990" spans="1:24">
      <c r="A990" s="738"/>
      <c r="B990" s="738"/>
      <c r="C990" s="771"/>
      <c r="D990" s="738"/>
      <c r="E990" s="738"/>
      <c r="F990" s="738"/>
      <c r="G990" s="738"/>
      <c r="H990" s="738"/>
      <c r="I990" s="738"/>
      <c r="J990" s="738"/>
      <c r="K990" s="738"/>
      <c r="L990" s="738"/>
      <c r="M990" s="738"/>
      <c r="N990" s="738"/>
      <c r="O990" s="738"/>
      <c r="P990" s="738"/>
      <c r="Q990" s="738"/>
      <c r="R990" s="738"/>
      <c r="S990" s="738"/>
      <c r="T990" s="738"/>
      <c r="U990" s="738"/>
      <c r="V990" s="738"/>
      <c r="W990" s="738"/>
      <c r="X990" s="738"/>
    </row>
    <row r="991" spans="1:24">
      <c r="A991" s="738"/>
      <c r="B991" s="738"/>
      <c r="C991" s="771"/>
      <c r="D991" s="738"/>
      <c r="E991" s="738"/>
      <c r="F991" s="738"/>
      <c r="G991" s="738"/>
      <c r="H991" s="738"/>
      <c r="I991" s="738"/>
      <c r="J991" s="738"/>
      <c r="K991" s="738"/>
      <c r="L991" s="738"/>
      <c r="M991" s="738"/>
      <c r="N991" s="738"/>
      <c r="O991" s="738"/>
      <c r="P991" s="738"/>
      <c r="Q991" s="738"/>
      <c r="R991" s="738"/>
      <c r="S991" s="738"/>
      <c r="T991" s="738"/>
      <c r="U991" s="738"/>
      <c r="V991" s="738"/>
      <c r="W991" s="738"/>
      <c r="X991" s="738"/>
    </row>
    <row r="992" spans="1:24">
      <c r="A992" s="738"/>
      <c r="B992" s="738"/>
      <c r="C992" s="771"/>
      <c r="D992" s="738"/>
      <c r="E992" s="738"/>
      <c r="F992" s="738"/>
      <c r="G992" s="738"/>
      <c r="H992" s="738"/>
      <c r="I992" s="738"/>
      <c r="J992" s="738"/>
      <c r="K992" s="738"/>
      <c r="L992" s="738"/>
      <c r="M992" s="738"/>
      <c r="N992" s="738"/>
      <c r="O992" s="738"/>
      <c r="P992" s="738"/>
      <c r="Q992" s="738"/>
      <c r="R992" s="738"/>
      <c r="S992" s="738"/>
      <c r="T992" s="738"/>
      <c r="U992" s="738"/>
      <c r="V992" s="738"/>
      <c r="W992" s="738"/>
      <c r="X992" s="738"/>
    </row>
    <row r="993" spans="1:24">
      <c r="A993" s="738"/>
      <c r="B993" s="738"/>
      <c r="C993" s="771"/>
      <c r="D993" s="738"/>
      <c r="E993" s="738"/>
      <c r="F993" s="738"/>
      <c r="G993" s="738"/>
      <c r="H993" s="738"/>
      <c r="I993" s="738"/>
      <c r="J993" s="738"/>
      <c r="K993" s="738"/>
      <c r="L993" s="738"/>
      <c r="M993" s="738"/>
      <c r="N993" s="738"/>
      <c r="O993" s="738"/>
      <c r="P993" s="738"/>
      <c r="Q993" s="738"/>
      <c r="R993" s="738"/>
      <c r="S993" s="738"/>
      <c r="T993" s="738"/>
      <c r="U993" s="738"/>
      <c r="V993" s="738"/>
      <c r="W993" s="738"/>
      <c r="X993" s="738"/>
    </row>
    <row r="994" spans="1:24">
      <c r="A994" s="738"/>
      <c r="B994" s="738"/>
      <c r="C994" s="771"/>
      <c r="D994" s="738"/>
      <c r="E994" s="738"/>
      <c r="F994" s="738"/>
      <c r="G994" s="738"/>
      <c r="H994" s="738"/>
      <c r="I994" s="738"/>
      <c r="J994" s="738"/>
      <c r="K994" s="738"/>
      <c r="L994" s="738"/>
      <c r="M994" s="738"/>
      <c r="N994" s="738"/>
      <c r="O994" s="738"/>
      <c r="P994" s="738"/>
      <c r="Q994" s="738"/>
      <c r="R994" s="738"/>
      <c r="S994" s="738"/>
      <c r="T994" s="738"/>
      <c r="U994" s="738"/>
      <c r="V994" s="738"/>
      <c r="W994" s="738"/>
      <c r="X994" s="738"/>
    </row>
    <row r="995" spans="1:24">
      <c r="A995" s="738"/>
      <c r="B995" s="738"/>
      <c r="C995" s="771"/>
      <c r="D995" s="738"/>
      <c r="E995" s="738"/>
      <c r="F995" s="738"/>
      <c r="G995" s="738"/>
      <c r="H995" s="738"/>
      <c r="I995" s="738"/>
      <c r="J995" s="738"/>
      <c r="K995" s="738"/>
      <c r="L995" s="738"/>
      <c r="M995" s="738"/>
      <c r="N995" s="738"/>
      <c r="O995" s="738"/>
      <c r="P995" s="738"/>
      <c r="Q995" s="738"/>
      <c r="R995" s="738"/>
      <c r="S995" s="738"/>
      <c r="T995" s="738"/>
      <c r="U995" s="738"/>
      <c r="V995" s="738"/>
      <c r="W995" s="738"/>
      <c r="X995" s="738"/>
    </row>
    <row r="996" spans="1:24">
      <c r="A996" s="738"/>
      <c r="B996" s="738"/>
      <c r="C996" s="771"/>
      <c r="D996" s="738"/>
      <c r="E996" s="738"/>
      <c r="F996" s="738"/>
      <c r="G996" s="738"/>
      <c r="H996" s="738"/>
      <c r="I996" s="738"/>
      <c r="J996" s="738"/>
      <c r="K996" s="738"/>
      <c r="L996" s="738"/>
      <c r="M996" s="738"/>
      <c r="N996" s="738"/>
      <c r="O996" s="738"/>
      <c r="P996" s="738"/>
      <c r="Q996" s="738"/>
      <c r="R996" s="738"/>
      <c r="S996" s="738"/>
      <c r="T996" s="738"/>
      <c r="U996" s="738"/>
      <c r="V996" s="738"/>
      <c r="W996" s="738"/>
      <c r="X996" s="738"/>
    </row>
    <row r="997" spans="1:24">
      <c r="A997" s="738"/>
      <c r="B997" s="738"/>
      <c r="C997" s="771"/>
      <c r="D997" s="738"/>
      <c r="E997" s="738"/>
      <c r="F997" s="738"/>
      <c r="G997" s="738"/>
      <c r="H997" s="738"/>
      <c r="I997" s="738"/>
      <c r="J997" s="738"/>
      <c r="K997" s="738"/>
      <c r="L997" s="738"/>
      <c r="M997" s="738"/>
      <c r="N997" s="738"/>
      <c r="O997" s="738"/>
      <c r="P997" s="738"/>
      <c r="Q997" s="738"/>
      <c r="R997" s="738"/>
      <c r="S997" s="738"/>
      <c r="T997" s="738"/>
      <c r="U997" s="738"/>
      <c r="V997" s="738"/>
      <c r="W997" s="738"/>
      <c r="X997" s="738"/>
    </row>
    <row r="998" spans="1:24">
      <c r="A998" s="738"/>
      <c r="B998" s="738"/>
      <c r="C998" s="771"/>
      <c r="D998" s="738"/>
      <c r="E998" s="738"/>
      <c r="F998" s="738"/>
      <c r="G998" s="738"/>
      <c r="H998" s="738"/>
      <c r="I998" s="738"/>
      <c r="J998" s="738"/>
      <c r="K998" s="738"/>
      <c r="L998" s="738"/>
      <c r="M998" s="738"/>
      <c r="N998" s="738"/>
      <c r="O998" s="738"/>
      <c r="P998" s="738"/>
      <c r="Q998" s="738"/>
      <c r="R998" s="738"/>
      <c r="S998" s="738"/>
      <c r="T998" s="738"/>
      <c r="U998" s="738"/>
      <c r="V998" s="738"/>
      <c r="W998" s="738"/>
      <c r="X998" s="738"/>
    </row>
    <row r="999" spans="1:24">
      <c r="A999" s="738"/>
      <c r="B999" s="738"/>
      <c r="C999" s="771"/>
      <c r="D999" s="738"/>
      <c r="E999" s="738"/>
      <c r="F999" s="738"/>
      <c r="G999" s="738"/>
      <c r="H999" s="738"/>
      <c r="I999" s="738"/>
      <c r="J999" s="738"/>
      <c r="K999" s="738"/>
      <c r="L999" s="738"/>
      <c r="M999" s="738"/>
      <c r="N999" s="738"/>
      <c r="O999" s="738"/>
      <c r="P999" s="738"/>
      <c r="Q999" s="738"/>
      <c r="R999" s="738"/>
      <c r="S999" s="738"/>
      <c r="T999" s="738"/>
      <c r="U999" s="738"/>
      <c r="V999" s="738"/>
      <c r="W999" s="738"/>
      <c r="X999" s="738"/>
    </row>
    <row r="1000" spans="1:24">
      <c r="A1000" s="738"/>
      <c r="B1000" s="738"/>
      <c r="C1000" s="771"/>
      <c r="D1000" s="738"/>
      <c r="E1000" s="738"/>
      <c r="F1000" s="738"/>
      <c r="G1000" s="738"/>
      <c r="H1000" s="738"/>
      <c r="I1000" s="738"/>
      <c r="J1000" s="738"/>
      <c r="K1000" s="738"/>
      <c r="L1000" s="738"/>
      <c r="M1000" s="738"/>
      <c r="N1000" s="738"/>
      <c r="O1000" s="738"/>
      <c r="P1000" s="738"/>
      <c r="Q1000" s="738"/>
      <c r="R1000" s="738"/>
      <c r="S1000" s="738"/>
      <c r="T1000" s="738"/>
      <c r="U1000" s="738"/>
      <c r="V1000" s="738"/>
      <c r="W1000" s="738"/>
      <c r="X1000" s="73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R109"/>
  <sheetViews>
    <sheetView zoomScale="75" zoomScaleNormal="75" workbookViewId="0">
      <selection sqref="A1:C1"/>
    </sheetView>
  </sheetViews>
  <sheetFormatPr defaultColWidth="7.08203125" defaultRowHeight="17.149999999999999" customHeight="1"/>
  <cols>
    <col min="1" max="1" width="3.58203125" style="356" customWidth="1"/>
    <col min="2" max="2" width="47.58203125" style="356" customWidth="1"/>
    <col min="3" max="3" width="47.58203125" style="152" customWidth="1"/>
    <col min="4" max="7" width="7.08203125" style="356" customWidth="1"/>
    <col min="8" max="252" width="7.08203125" style="152" customWidth="1"/>
    <col min="253" max="16384" width="7.08203125" style="153"/>
  </cols>
  <sheetData>
    <row r="1" spans="1:7" ht="21" customHeight="1" thickBot="1">
      <c r="A1" s="1328" t="s">
        <v>359</v>
      </c>
      <c r="B1" s="1329"/>
      <c r="C1" s="1329"/>
      <c r="D1" s="360"/>
      <c r="E1" s="360"/>
      <c r="F1" s="360"/>
      <c r="G1" s="360"/>
    </row>
    <row r="2" spans="1:7" ht="18.5" thickBot="1">
      <c r="A2" s="1187" t="s">
        <v>89</v>
      </c>
      <c r="B2" s="1188"/>
      <c r="C2" s="411">
        <v>44734</v>
      </c>
      <c r="D2" s="361"/>
      <c r="E2" s="361"/>
      <c r="F2" s="361"/>
      <c r="G2" s="361"/>
    </row>
    <row r="3" spans="1:7" ht="18">
      <c r="A3" s="1177" t="s">
        <v>90</v>
      </c>
      <c r="B3" s="412" t="s">
        <v>348</v>
      </c>
      <c r="C3" s="413" t="s">
        <v>575</v>
      </c>
      <c r="D3" s="361"/>
      <c r="E3" s="361"/>
      <c r="F3" s="361"/>
      <c r="G3" s="361"/>
    </row>
    <row r="4" spans="1:7" ht="18">
      <c r="A4" s="1178"/>
      <c r="B4" s="358" t="s">
        <v>92</v>
      </c>
      <c r="C4" s="372" t="s">
        <v>2060</v>
      </c>
      <c r="D4" s="361"/>
      <c r="E4" s="361"/>
      <c r="F4" s="361"/>
      <c r="G4" s="361"/>
    </row>
    <row r="5" spans="1:7" ht="18">
      <c r="A5" s="1178"/>
      <c r="B5" s="358" t="s">
        <v>362</v>
      </c>
      <c r="C5" s="372" t="s">
        <v>229</v>
      </c>
      <c r="D5" s="361"/>
      <c r="E5" s="361"/>
      <c r="F5" s="361"/>
      <c r="G5" s="361"/>
    </row>
    <row r="6" spans="1:7" ht="18" customHeight="1">
      <c r="A6" s="1178"/>
      <c r="B6" s="358" t="s">
        <v>94</v>
      </c>
      <c r="C6" s="372" t="s">
        <v>2061</v>
      </c>
      <c r="D6" s="361"/>
      <c r="E6" s="361"/>
      <c r="F6" s="361"/>
      <c r="G6" s="361"/>
    </row>
    <row r="7" spans="1:7" ht="33">
      <c r="A7" s="1178"/>
      <c r="B7" s="358" t="s">
        <v>364</v>
      </c>
      <c r="C7" s="372" t="s">
        <v>576</v>
      </c>
      <c r="D7" s="361"/>
      <c r="E7" s="362"/>
      <c r="F7" s="361"/>
      <c r="G7" s="361"/>
    </row>
    <row r="8" spans="1:7" ht="18" customHeight="1">
      <c r="A8" s="1178"/>
      <c r="B8" s="358" t="s">
        <v>231</v>
      </c>
      <c r="C8" s="237">
        <f t="shared" ref="C8:C9" si="0">C104*20000000</f>
        <v>6203098.6122329105</v>
      </c>
      <c r="D8" s="361"/>
      <c r="E8" s="361"/>
      <c r="F8" s="361"/>
      <c r="G8" s="361"/>
    </row>
    <row r="9" spans="1:7" ht="18" customHeight="1">
      <c r="A9" s="1178"/>
      <c r="B9" s="358" t="s">
        <v>232</v>
      </c>
      <c r="C9" s="291">
        <f t="shared" si="0"/>
        <v>844800000</v>
      </c>
      <c r="D9" s="361"/>
      <c r="E9" s="361"/>
      <c r="F9" s="361"/>
      <c r="G9" s="361"/>
    </row>
    <row r="10" spans="1:7" ht="18" customHeight="1">
      <c r="A10" s="1178"/>
      <c r="B10" s="358" t="s">
        <v>98</v>
      </c>
      <c r="C10" s="372" t="s">
        <v>234</v>
      </c>
      <c r="D10" s="361"/>
      <c r="E10" s="361"/>
      <c r="F10" s="361"/>
      <c r="G10" s="361"/>
    </row>
    <row r="11" spans="1:7" ht="18" customHeight="1">
      <c r="A11" s="1178"/>
      <c r="B11" s="358" t="s">
        <v>99</v>
      </c>
      <c r="C11" s="372" t="s">
        <v>100</v>
      </c>
      <c r="D11" s="361"/>
      <c r="E11" s="361"/>
      <c r="F11" s="361"/>
      <c r="G11" s="361"/>
    </row>
    <row r="12" spans="1:7" ht="18" customHeight="1">
      <c r="A12" s="1178"/>
      <c r="B12" s="358" t="s">
        <v>101</v>
      </c>
      <c r="C12" s="372" t="s">
        <v>100</v>
      </c>
      <c r="D12" s="361"/>
      <c r="E12" s="361"/>
      <c r="F12" s="361"/>
      <c r="G12" s="361"/>
    </row>
    <row r="13" spans="1:7" ht="18" customHeight="1">
      <c r="A13" s="1178"/>
      <c r="B13" s="358" t="s">
        <v>103</v>
      </c>
      <c r="C13" s="372" t="s">
        <v>102</v>
      </c>
      <c r="D13" s="361"/>
      <c r="E13" s="361"/>
      <c r="F13" s="361"/>
      <c r="G13" s="361"/>
    </row>
    <row r="14" spans="1:7" ht="18" customHeight="1">
      <c r="A14" s="1178"/>
      <c r="B14" s="358" t="s">
        <v>104</v>
      </c>
      <c r="C14" s="372" t="s">
        <v>100</v>
      </c>
      <c r="D14" s="361"/>
      <c r="E14" s="361"/>
      <c r="F14" s="361"/>
      <c r="G14" s="361"/>
    </row>
    <row r="15" spans="1:7" ht="18" customHeight="1">
      <c r="A15" s="1178"/>
      <c r="B15" s="358" t="s">
        <v>105</v>
      </c>
      <c r="C15" s="372" t="s">
        <v>178</v>
      </c>
      <c r="D15" s="361"/>
      <c r="E15" s="361"/>
      <c r="F15" s="361"/>
      <c r="G15" s="361"/>
    </row>
    <row r="16" spans="1:7" ht="18" customHeight="1">
      <c r="A16" s="1178"/>
      <c r="B16" s="358" t="s">
        <v>106</v>
      </c>
      <c r="C16" s="372" t="s">
        <v>178</v>
      </c>
      <c r="D16" s="361"/>
      <c r="E16" s="361"/>
      <c r="F16" s="361"/>
      <c r="G16" s="361"/>
    </row>
    <row r="17" spans="1:7" ht="18">
      <c r="A17" s="1178"/>
      <c r="B17" s="358" t="s">
        <v>108</v>
      </c>
      <c r="C17" s="216" t="s">
        <v>481</v>
      </c>
      <c r="D17" s="361"/>
      <c r="E17" s="361"/>
      <c r="F17" s="361"/>
      <c r="G17" s="361"/>
    </row>
    <row r="18" spans="1:7" ht="33">
      <c r="A18" s="1178"/>
      <c r="B18" s="358" t="s">
        <v>365</v>
      </c>
      <c r="C18" s="372" t="s">
        <v>351</v>
      </c>
      <c r="D18" s="361"/>
      <c r="E18" s="361"/>
      <c r="F18" s="361"/>
      <c r="G18" s="361"/>
    </row>
    <row r="19" spans="1:7" ht="18" customHeight="1">
      <c r="A19" s="1178"/>
      <c r="B19" s="358" t="s">
        <v>111</v>
      </c>
      <c r="C19" s="372" t="s">
        <v>178</v>
      </c>
      <c r="D19" s="361"/>
      <c r="E19" s="361"/>
      <c r="F19" s="361"/>
      <c r="G19" s="361"/>
    </row>
    <row r="20" spans="1:7" ht="18" customHeight="1">
      <c r="A20" s="1178"/>
      <c r="B20" s="358" t="s">
        <v>352</v>
      </c>
      <c r="C20" s="372" t="s">
        <v>100</v>
      </c>
      <c r="D20" s="361"/>
      <c r="E20" s="361"/>
      <c r="F20" s="361"/>
      <c r="G20" s="361"/>
    </row>
    <row r="21" spans="1:7" ht="18" customHeight="1">
      <c r="A21" s="1178"/>
      <c r="B21" s="358" t="s">
        <v>113</v>
      </c>
      <c r="C21" s="372" t="s">
        <v>178</v>
      </c>
      <c r="D21" s="361"/>
      <c r="E21" s="361"/>
      <c r="F21" s="361"/>
      <c r="G21" s="361"/>
    </row>
    <row r="22" spans="1:7" ht="18" customHeight="1">
      <c r="A22" s="1178"/>
      <c r="B22" s="358" t="s">
        <v>114</v>
      </c>
      <c r="C22" s="372" t="s">
        <v>178</v>
      </c>
      <c r="D22" s="361"/>
      <c r="E22" s="361"/>
      <c r="F22" s="361"/>
      <c r="G22" s="361"/>
    </row>
    <row r="23" spans="1:7" ht="18" customHeight="1">
      <c r="A23" s="1178"/>
      <c r="B23" s="358" t="s">
        <v>115</v>
      </c>
      <c r="C23" s="372" t="s">
        <v>178</v>
      </c>
      <c r="D23" s="361"/>
      <c r="E23" s="361"/>
      <c r="F23" s="361"/>
      <c r="G23" s="361"/>
    </row>
    <row r="24" spans="1:7" ht="18" customHeight="1">
      <c r="A24" s="1178"/>
      <c r="B24" s="358" t="s">
        <v>116</v>
      </c>
      <c r="C24" s="372" t="s">
        <v>178</v>
      </c>
      <c r="D24" s="361"/>
      <c r="E24" s="361"/>
      <c r="F24" s="361"/>
      <c r="G24" s="361"/>
    </row>
    <row r="25" spans="1:7" ht="18" customHeight="1">
      <c r="A25" s="1178"/>
      <c r="B25" s="358" t="s">
        <v>117</v>
      </c>
      <c r="C25" s="372" t="s">
        <v>118</v>
      </c>
      <c r="D25" s="361"/>
      <c r="E25" s="361"/>
      <c r="F25" s="361"/>
      <c r="G25" s="361"/>
    </row>
    <row r="26" spans="1:7" ht="18" customHeight="1">
      <c r="A26" s="1178"/>
      <c r="B26" s="358" t="s">
        <v>119</v>
      </c>
      <c r="C26" s="372" t="s">
        <v>178</v>
      </c>
      <c r="D26" s="361"/>
      <c r="E26" s="361"/>
      <c r="F26" s="361"/>
      <c r="G26" s="361"/>
    </row>
    <row r="27" spans="1:7" ht="49.5">
      <c r="A27" s="1178"/>
      <c r="B27" s="358" t="s">
        <v>120</v>
      </c>
      <c r="C27" s="372" t="s">
        <v>577</v>
      </c>
      <c r="D27" s="361"/>
      <c r="E27" s="361"/>
      <c r="F27" s="361"/>
      <c r="G27" s="361"/>
    </row>
    <row r="28" spans="1:7" ht="18" customHeight="1">
      <c r="A28" s="1178"/>
      <c r="B28" s="358" t="s">
        <v>122</v>
      </c>
      <c r="C28" s="372" t="s">
        <v>123</v>
      </c>
      <c r="D28" s="361"/>
      <c r="E28" s="361"/>
      <c r="F28" s="361"/>
      <c r="G28" s="361"/>
    </row>
    <row r="29" spans="1:7" ht="36.75" customHeight="1">
      <c r="A29" s="1178"/>
      <c r="B29" s="358" t="s">
        <v>124</v>
      </c>
      <c r="C29" s="372" t="s">
        <v>125</v>
      </c>
      <c r="D29" s="361"/>
      <c r="E29" s="361"/>
      <c r="F29" s="361"/>
      <c r="G29" s="361"/>
    </row>
    <row r="30" spans="1:7" ht="33">
      <c r="A30" s="1178"/>
      <c r="B30" s="358" t="s">
        <v>126</v>
      </c>
      <c r="C30" s="372" t="s">
        <v>908</v>
      </c>
      <c r="D30" s="361"/>
      <c r="E30" s="361"/>
      <c r="F30" s="361"/>
      <c r="G30" s="361"/>
    </row>
    <row r="31" spans="1:7" ht="99">
      <c r="A31" s="1178"/>
      <c r="B31" s="358" t="s">
        <v>128</v>
      </c>
      <c r="C31" s="372" t="s">
        <v>1202</v>
      </c>
      <c r="D31" s="361"/>
      <c r="E31" s="361"/>
      <c r="F31" s="361"/>
      <c r="G31" s="361"/>
    </row>
    <row r="32" spans="1:7" ht="33.5" thickBot="1">
      <c r="A32" s="1326"/>
      <c r="B32" s="359" t="s">
        <v>129</v>
      </c>
      <c r="C32" s="372" t="s">
        <v>229</v>
      </c>
      <c r="D32" s="361"/>
      <c r="E32" s="361"/>
      <c r="F32" s="361"/>
      <c r="G32" s="361"/>
    </row>
    <row r="33" spans="1:7" ht="18" customHeight="1">
      <c r="A33" s="1182" t="s">
        <v>130</v>
      </c>
      <c r="B33" s="412" t="s">
        <v>131</v>
      </c>
      <c r="C33" s="413" t="s">
        <v>2061</v>
      </c>
      <c r="D33" s="361"/>
      <c r="E33" s="361"/>
      <c r="F33" s="361"/>
      <c r="G33" s="361"/>
    </row>
    <row r="34" spans="1:7" ht="18" customHeight="1">
      <c r="A34" s="1183"/>
      <c r="B34" s="358" t="s">
        <v>132</v>
      </c>
      <c r="C34" s="372" t="s">
        <v>2062</v>
      </c>
      <c r="D34" s="361"/>
      <c r="E34" s="361"/>
      <c r="F34" s="361"/>
      <c r="G34" s="361"/>
    </row>
    <row r="35" spans="1:7" ht="18" customHeight="1">
      <c r="A35" s="1183"/>
      <c r="B35" s="358" t="s">
        <v>133</v>
      </c>
      <c r="C35" s="372" t="s">
        <v>1747</v>
      </c>
      <c r="D35" s="361"/>
      <c r="E35" s="361"/>
      <c r="F35" s="361"/>
      <c r="G35" s="361"/>
    </row>
    <row r="36" spans="1:7" ht="18" customHeight="1">
      <c r="A36" s="1183"/>
      <c r="B36" s="358" t="s">
        <v>135</v>
      </c>
      <c r="C36" s="372" t="s">
        <v>178</v>
      </c>
      <c r="D36" s="361"/>
      <c r="E36" s="361"/>
      <c r="F36" s="361"/>
      <c r="G36" s="361"/>
    </row>
    <row r="37" spans="1:7" ht="18" customHeight="1">
      <c r="A37" s="1183"/>
      <c r="B37" s="358" t="s">
        <v>136</v>
      </c>
      <c r="C37" s="372" t="s">
        <v>178</v>
      </c>
      <c r="D37" s="361"/>
      <c r="E37" s="361"/>
      <c r="F37" s="361"/>
      <c r="G37" s="361"/>
    </row>
    <row r="38" spans="1:7" ht="19" customHeight="1" thickBot="1">
      <c r="A38" s="1327"/>
      <c r="B38" s="359" t="s">
        <v>137</v>
      </c>
      <c r="C38" s="240" t="s">
        <v>102</v>
      </c>
      <c r="D38" s="361"/>
      <c r="E38" s="361"/>
      <c r="F38" s="361"/>
      <c r="G38" s="361"/>
    </row>
    <row r="39" spans="1:7" ht="18" customHeight="1">
      <c r="A39" s="1182" t="s">
        <v>138</v>
      </c>
      <c r="B39" s="412" t="s">
        <v>139</v>
      </c>
      <c r="C39" s="413" t="s">
        <v>100</v>
      </c>
      <c r="D39" s="361"/>
      <c r="E39" s="361"/>
      <c r="F39" s="361"/>
      <c r="G39" s="361"/>
    </row>
    <row r="40" spans="1:7" ht="18" customHeight="1">
      <c r="A40" s="1183"/>
      <c r="B40" s="358" t="s">
        <v>140</v>
      </c>
      <c r="C40" s="372" t="s">
        <v>178</v>
      </c>
      <c r="D40" s="361"/>
      <c r="E40" s="361"/>
      <c r="F40" s="361"/>
      <c r="G40" s="361"/>
    </row>
    <row r="41" spans="1:7" ht="18" customHeight="1">
      <c r="A41" s="1183"/>
      <c r="B41" s="358" t="s">
        <v>141</v>
      </c>
      <c r="C41" s="372" t="s">
        <v>178</v>
      </c>
      <c r="D41" s="361"/>
      <c r="E41" s="361"/>
      <c r="F41" s="361"/>
      <c r="G41" s="361"/>
    </row>
    <row r="42" spans="1:7" ht="18" customHeight="1">
      <c r="A42" s="1183"/>
      <c r="B42" s="358" t="s">
        <v>142</v>
      </c>
      <c r="C42" s="372" t="s">
        <v>178</v>
      </c>
      <c r="D42" s="361"/>
      <c r="E42" s="361"/>
      <c r="F42" s="361"/>
      <c r="G42" s="361"/>
    </row>
    <row r="43" spans="1:7" ht="18" customHeight="1">
      <c r="A43" s="1183"/>
      <c r="B43" s="358" t="s">
        <v>143</v>
      </c>
      <c r="C43" s="372" t="s">
        <v>178</v>
      </c>
      <c r="D43" s="361"/>
      <c r="E43" s="361"/>
      <c r="F43" s="361"/>
      <c r="G43" s="361"/>
    </row>
    <row r="44" spans="1:7" ht="19" customHeight="1" thickBot="1">
      <c r="A44" s="1327"/>
      <c r="B44" s="359" t="s">
        <v>144</v>
      </c>
      <c r="C44" s="240" t="s">
        <v>178</v>
      </c>
      <c r="D44" s="361"/>
      <c r="E44" s="361"/>
      <c r="F44" s="361"/>
      <c r="G44" s="361"/>
    </row>
    <row r="45" spans="1:7" ht="18" customHeight="1">
      <c r="A45" s="1182" t="s">
        <v>145</v>
      </c>
      <c r="B45" s="412" t="s">
        <v>146</v>
      </c>
      <c r="C45" s="413" t="s">
        <v>102</v>
      </c>
      <c r="D45" s="361"/>
      <c r="E45" s="361"/>
      <c r="F45" s="361"/>
      <c r="G45" s="361"/>
    </row>
    <row r="46" spans="1:7" ht="33">
      <c r="A46" s="1183"/>
      <c r="B46" s="358" t="s">
        <v>148</v>
      </c>
      <c r="C46" s="372" t="s">
        <v>2063</v>
      </c>
      <c r="D46" s="361"/>
      <c r="E46" s="361"/>
      <c r="F46" s="361"/>
      <c r="G46" s="361"/>
    </row>
    <row r="47" spans="1:7" ht="19" customHeight="1" thickBot="1">
      <c r="A47" s="1327"/>
      <c r="B47" s="359" t="s">
        <v>149</v>
      </c>
      <c r="C47" s="240" t="s">
        <v>178</v>
      </c>
      <c r="D47" s="361"/>
      <c r="E47" s="361"/>
      <c r="F47" s="361"/>
      <c r="G47" s="361"/>
    </row>
    <row r="48" spans="1:7" ht="18" customHeight="1">
      <c r="A48" s="1177" t="s">
        <v>368</v>
      </c>
      <c r="B48" s="412" t="s">
        <v>151</v>
      </c>
      <c r="C48" s="413" t="s">
        <v>102</v>
      </c>
      <c r="D48" s="361"/>
      <c r="E48" s="361"/>
      <c r="F48" s="361"/>
      <c r="G48" s="361"/>
    </row>
    <row r="49" spans="1:7" ht="18" customHeight="1">
      <c r="A49" s="1178"/>
      <c r="B49" s="358" t="s">
        <v>152</v>
      </c>
      <c r="C49" s="372" t="s">
        <v>578</v>
      </c>
      <c r="D49" s="361"/>
      <c r="E49" s="361"/>
      <c r="F49" s="361"/>
      <c r="G49" s="361"/>
    </row>
    <row r="50" spans="1:7" ht="18">
      <c r="A50" s="1178"/>
      <c r="B50" s="358" t="s">
        <v>153</v>
      </c>
      <c r="C50" s="372" t="s">
        <v>579</v>
      </c>
      <c r="D50" s="361"/>
      <c r="E50" s="361"/>
      <c r="F50" s="361"/>
      <c r="G50" s="361"/>
    </row>
    <row r="51" spans="1:7" ht="18" customHeight="1">
      <c r="A51" s="1178"/>
      <c r="B51" s="358" t="s">
        <v>154</v>
      </c>
      <c r="C51" s="372" t="s">
        <v>2064</v>
      </c>
      <c r="D51" s="361"/>
      <c r="E51" s="361"/>
      <c r="F51" s="361"/>
      <c r="G51" s="361"/>
    </row>
    <row r="52" spans="1:7" ht="33">
      <c r="A52" s="1178"/>
      <c r="B52" s="358" t="s">
        <v>155</v>
      </c>
      <c r="C52" s="372" t="s">
        <v>2065</v>
      </c>
      <c r="D52" s="361"/>
      <c r="E52" s="361"/>
      <c r="F52" s="361"/>
      <c r="G52" s="361"/>
    </row>
    <row r="53" spans="1:7" ht="49.5">
      <c r="A53" s="1178"/>
      <c r="B53" s="358" t="s">
        <v>353</v>
      </c>
      <c r="C53" s="372" t="s">
        <v>370</v>
      </c>
      <c r="D53" s="361"/>
      <c r="E53" s="361"/>
      <c r="F53" s="361"/>
      <c r="G53" s="361"/>
    </row>
    <row r="54" spans="1:7" ht="33">
      <c r="A54" s="1178"/>
      <c r="B54" s="358" t="s">
        <v>157</v>
      </c>
      <c r="C54" s="372" t="s">
        <v>371</v>
      </c>
      <c r="D54" s="361"/>
      <c r="E54" s="361"/>
      <c r="F54" s="361"/>
      <c r="G54" s="361"/>
    </row>
    <row r="55" spans="1:7" ht="18" customHeight="1">
      <c r="A55" s="1178"/>
      <c r="B55" s="358" t="s">
        <v>158</v>
      </c>
      <c r="C55" s="372" t="s">
        <v>2066</v>
      </c>
      <c r="D55" s="361"/>
      <c r="E55" s="361"/>
      <c r="F55" s="361"/>
      <c r="G55" s="361"/>
    </row>
    <row r="56" spans="1:7" ht="18" customHeight="1">
      <c r="A56" s="1178"/>
      <c r="B56" s="358" t="s">
        <v>159</v>
      </c>
      <c r="C56" s="372" t="s">
        <v>372</v>
      </c>
      <c r="D56" s="361"/>
      <c r="E56" s="361"/>
      <c r="F56" s="361"/>
      <c r="G56" s="361"/>
    </row>
    <row r="57" spans="1:7" ht="18" customHeight="1">
      <c r="A57" s="1178"/>
      <c r="B57" s="358" t="s">
        <v>160</v>
      </c>
      <c r="C57" s="372" t="s">
        <v>178</v>
      </c>
      <c r="D57" s="361"/>
      <c r="E57" s="361"/>
      <c r="F57" s="361"/>
      <c r="G57" s="361"/>
    </row>
    <row r="58" spans="1:7" ht="18" customHeight="1">
      <c r="A58" s="1178"/>
      <c r="B58" s="358" t="s">
        <v>162</v>
      </c>
      <c r="C58" s="372" t="s">
        <v>178</v>
      </c>
      <c r="D58" s="361"/>
      <c r="E58" s="361"/>
      <c r="F58" s="361"/>
      <c r="G58" s="361"/>
    </row>
    <row r="59" spans="1:7" ht="18" customHeight="1">
      <c r="A59" s="1178"/>
      <c r="B59" s="358" t="s">
        <v>163</v>
      </c>
      <c r="C59" s="372" t="s">
        <v>2066</v>
      </c>
      <c r="D59" s="361"/>
      <c r="E59" s="361"/>
      <c r="F59" s="361"/>
      <c r="G59" s="361"/>
    </row>
    <row r="60" spans="1:7" ht="18" customHeight="1">
      <c r="A60" s="1178"/>
      <c r="B60" s="358" t="s">
        <v>164</v>
      </c>
      <c r="C60" s="372" t="s">
        <v>178</v>
      </c>
      <c r="D60" s="361"/>
      <c r="E60" s="361"/>
      <c r="F60" s="361"/>
      <c r="G60" s="361"/>
    </row>
    <row r="61" spans="1:7" ht="49.5">
      <c r="A61" s="1178"/>
      <c r="B61" s="358" t="s">
        <v>165</v>
      </c>
      <c r="C61" s="372" t="s">
        <v>2067</v>
      </c>
      <c r="D61" s="361"/>
      <c r="E61" s="361"/>
      <c r="F61" s="361"/>
      <c r="G61" s="361"/>
    </row>
    <row r="62" spans="1:7" ht="18" customHeight="1">
      <c r="A62" s="1178"/>
      <c r="B62" s="358" t="s">
        <v>166</v>
      </c>
      <c r="C62" s="372" t="s">
        <v>178</v>
      </c>
      <c r="D62" s="361"/>
      <c r="E62" s="361"/>
      <c r="F62" s="361"/>
      <c r="G62" s="361"/>
    </row>
    <row r="63" spans="1:7" ht="18" customHeight="1">
      <c r="A63" s="1178"/>
      <c r="B63" s="358" t="s">
        <v>167</v>
      </c>
      <c r="C63" s="372" t="s">
        <v>178</v>
      </c>
      <c r="D63" s="361"/>
      <c r="E63" s="361"/>
      <c r="F63" s="361"/>
      <c r="G63" s="361"/>
    </row>
    <row r="64" spans="1:7" ht="18" customHeight="1">
      <c r="A64" s="1178"/>
      <c r="B64" s="358" t="s">
        <v>168</v>
      </c>
      <c r="C64" s="372" t="s">
        <v>178</v>
      </c>
      <c r="D64" s="361"/>
      <c r="E64" s="361"/>
      <c r="F64" s="361"/>
      <c r="G64" s="361"/>
    </row>
    <row r="65" spans="1:7" ht="18" customHeight="1">
      <c r="A65" s="1178"/>
      <c r="B65" s="358" t="s">
        <v>169</v>
      </c>
      <c r="C65" s="372" t="s">
        <v>100</v>
      </c>
      <c r="D65" s="361"/>
      <c r="E65" s="361"/>
      <c r="F65" s="361"/>
      <c r="G65" s="361"/>
    </row>
    <row r="66" spans="1:7" ht="18" customHeight="1">
      <c r="A66" s="1178"/>
      <c r="B66" s="358" t="s">
        <v>170</v>
      </c>
      <c r="C66" s="372" t="s">
        <v>178</v>
      </c>
      <c r="D66" s="361"/>
      <c r="E66" s="361"/>
      <c r="F66" s="361"/>
      <c r="G66" s="361"/>
    </row>
    <row r="67" spans="1:7" ht="18" customHeight="1">
      <c r="A67" s="1178"/>
      <c r="B67" s="358" t="s">
        <v>171</v>
      </c>
      <c r="C67" s="372" t="s">
        <v>178</v>
      </c>
      <c r="D67" s="361"/>
      <c r="E67" s="361"/>
      <c r="F67" s="361"/>
      <c r="G67" s="361"/>
    </row>
    <row r="68" spans="1:7" ht="19" customHeight="1" thickBot="1">
      <c r="A68" s="1326"/>
      <c r="B68" s="359" t="s">
        <v>172</v>
      </c>
      <c r="C68" s="240" t="s">
        <v>178</v>
      </c>
      <c r="D68" s="361"/>
      <c r="E68" s="361"/>
      <c r="F68" s="361"/>
      <c r="G68" s="361"/>
    </row>
    <row r="69" spans="1:7" ht="18" customHeight="1">
      <c r="A69" s="1182" t="s">
        <v>173</v>
      </c>
      <c r="B69" s="412" t="s">
        <v>174</v>
      </c>
      <c r="C69" s="413" t="s">
        <v>102</v>
      </c>
      <c r="D69" s="361"/>
      <c r="E69" s="361"/>
      <c r="F69" s="361"/>
      <c r="G69" s="361"/>
    </row>
    <row r="70" spans="1:7" ht="18">
      <c r="A70" s="1183"/>
      <c r="B70" s="358" t="s">
        <v>175</v>
      </c>
      <c r="C70" s="372" t="s">
        <v>1207</v>
      </c>
      <c r="D70" s="361"/>
      <c r="E70" s="361"/>
      <c r="F70" s="361"/>
      <c r="G70" s="361"/>
    </row>
    <row r="71" spans="1:7" ht="18" customHeight="1">
      <c r="A71" s="1183"/>
      <c r="B71" s="358" t="s">
        <v>177</v>
      </c>
      <c r="C71" s="372" t="s">
        <v>178</v>
      </c>
      <c r="D71" s="361"/>
      <c r="E71" s="361"/>
      <c r="F71" s="361"/>
      <c r="G71" s="361"/>
    </row>
    <row r="72" spans="1:7" ht="18" customHeight="1">
      <c r="A72" s="1183"/>
      <c r="B72" s="358" t="s">
        <v>179</v>
      </c>
      <c r="C72" s="372" t="s">
        <v>178</v>
      </c>
      <c r="D72" s="361"/>
      <c r="E72" s="361"/>
      <c r="F72" s="361"/>
      <c r="G72" s="361"/>
    </row>
    <row r="73" spans="1:7" ht="66">
      <c r="A73" s="1183"/>
      <c r="B73" s="358" t="s">
        <v>180</v>
      </c>
      <c r="C73" s="372" t="s">
        <v>373</v>
      </c>
      <c r="D73" s="361"/>
      <c r="E73" s="361"/>
      <c r="F73" s="361"/>
      <c r="G73" s="361"/>
    </row>
    <row r="74" spans="1:7" ht="18" customHeight="1">
      <c r="A74" s="1183"/>
      <c r="B74" s="358" t="s">
        <v>356</v>
      </c>
      <c r="C74" s="372" t="s">
        <v>123</v>
      </c>
      <c r="D74" s="361"/>
      <c r="E74" s="361"/>
      <c r="F74" s="361"/>
      <c r="G74" s="361"/>
    </row>
    <row r="75" spans="1:7" ht="18" customHeight="1">
      <c r="A75" s="1183"/>
      <c r="B75" s="358" t="s">
        <v>183</v>
      </c>
      <c r="C75" s="372" t="s">
        <v>102</v>
      </c>
      <c r="D75" s="361"/>
      <c r="E75" s="361"/>
      <c r="F75" s="361"/>
      <c r="G75" s="361"/>
    </row>
    <row r="76" spans="1:7" ht="18" customHeight="1">
      <c r="A76" s="1183"/>
      <c r="B76" s="358" t="s">
        <v>184</v>
      </c>
      <c r="C76" s="372" t="s">
        <v>185</v>
      </c>
      <c r="D76" s="361"/>
      <c r="E76" s="361"/>
      <c r="F76" s="361"/>
      <c r="G76" s="361"/>
    </row>
    <row r="77" spans="1:7" ht="83" thickBot="1">
      <c r="A77" s="1327"/>
      <c r="B77" s="359" t="s">
        <v>186</v>
      </c>
      <c r="C77" s="240" t="s">
        <v>412</v>
      </c>
      <c r="D77" s="361"/>
      <c r="E77" s="361"/>
      <c r="F77" s="361"/>
      <c r="G77" s="361"/>
    </row>
    <row r="78" spans="1:7" ht="33">
      <c r="A78" s="1177" t="s">
        <v>188</v>
      </c>
      <c r="B78" s="412" t="s">
        <v>189</v>
      </c>
      <c r="C78" s="413" t="s">
        <v>1685</v>
      </c>
      <c r="D78" s="361"/>
      <c r="E78" s="361"/>
      <c r="F78" s="361"/>
      <c r="G78" s="361"/>
    </row>
    <row r="79" spans="1:7" ht="89.25" customHeight="1">
      <c r="A79" s="1178"/>
      <c r="B79" s="358" t="s">
        <v>190</v>
      </c>
      <c r="C79" s="372" t="s">
        <v>1686</v>
      </c>
      <c r="D79" s="361"/>
      <c r="E79" s="361"/>
      <c r="F79" s="361"/>
      <c r="G79" s="361"/>
    </row>
    <row r="80" spans="1:7" ht="18">
      <c r="A80" s="1178"/>
      <c r="B80" s="358" t="s">
        <v>192</v>
      </c>
      <c r="C80" s="372" t="s">
        <v>413</v>
      </c>
      <c r="D80" s="361"/>
      <c r="E80" s="361"/>
      <c r="F80" s="361"/>
      <c r="G80" s="361"/>
    </row>
    <row r="81" spans="1:7" ht="18">
      <c r="A81" s="1178"/>
      <c r="B81" s="358" t="s">
        <v>193</v>
      </c>
      <c r="C81" s="372" t="s">
        <v>414</v>
      </c>
      <c r="D81" s="361"/>
      <c r="E81" s="361"/>
      <c r="F81" s="361"/>
      <c r="G81" s="361"/>
    </row>
    <row r="82" spans="1:7" ht="49.5">
      <c r="A82" s="1178"/>
      <c r="B82" s="358" t="s">
        <v>194</v>
      </c>
      <c r="C82" s="372" t="s">
        <v>394</v>
      </c>
      <c r="D82" s="361"/>
      <c r="E82" s="361"/>
      <c r="F82" s="361"/>
      <c r="G82" s="361"/>
    </row>
    <row r="83" spans="1:7" ht="18" customHeight="1">
      <c r="A83" s="1178"/>
      <c r="B83" s="358" t="s">
        <v>195</v>
      </c>
      <c r="C83" s="372" t="s">
        <v>100</v>
      </c>
      <c r="D83" s="361"/>
      <c r="E83" s="361"/>
      <c r="F83" s="361"/>
      <c r="G83" s="361"/>
    </row>
    <row r="84" spans="1:7" ht="18" customHeight="1">
      <c r="A84" s="1178"/>
      <c r="B84" s="358" t="s">
        <v>170</v>
      </c>
      <c r="C84" s="372" t="s">
        <v>178</v>
      </c>
      <c r="D84" s="361"/>
      <c r="E84" s="361"/>
      <c r="F84" s="361"/>
      <c r="G84" s="361"/>
    </row>
    <row r="85" spans="1:7" ht="18" customHeight="1">
      <c r="A85" s="1178"/>
      <c r="B85" s="358" t="s">
        <v>171</v>
      </c>
      <c r="C85" s="372" t="s">
        <v>178</v>
      </c>
      <c r="D85" s="361"/>
      <c r="E85" s="361"/>
      <c r="F85" s="361"/>
      <c r="G85" s="361"/>
    </row>
    <row r="86" spans="1:7" ht="18" customHeight="1">
      <c r="A86" s="1178"/>
      <c r="B86" s="358" t="s">
        <v>196</v>
      </c>
      <c r="C86" s="372" t="s">
        <v>178</v>
      </c>
      <c r="D86" s="361"/>
      <c r="E86" s="361"/>
      <c r="F86" s="361"/>
      <c r="G86" s="361"/>
    </row>
    <row r="87" spans="1:7" ht="18" customHeight="1">
      <c r="A87" s="1178"/>
      <c r="B87" s="358" t="s">
        <v>197</v>
      </c>
      <c r="C87" s="242"/>
      <c r="D87" s="361"/>
      <c r="E87" s="361"/>
      <c r="F87" s="361"/>
      <c r="G87" s="361"/>
    </row>
    <row r="88" spans="1:7" ht="18" customHeight="1">
      <c r="A88" s="1178"/>
      <c r="B88" s="358" t="s">
        <v>198</v>
      </c>
      <c r="C88" s="372" t="s">
        <v>100</v>
      </c>
      <c r="D88" s="361"/>
      <c r="E88" s="361"/>
      <c r="F88" s="361"/>
      <c r="G88" s="361"/>
    </row>
    <row r="89" spans="1:7" ht="18" customHeight="1">
      <c r="A89" s="1178"/>
      <c r="B89" s="358" t="s">
        <v>199</v>
      </c>
      <c r="C89" s="372" t="s">
        <v>178</v>
      </c>
      <c r="D89" s="361"/>
      <c r="E89" s="361"/>
      <c r="F89" s="361"/>
      <c r="G89" s="361"/>
    </row>
    <row r="90" spans="1:7" ht="18" customHeight="1">
      <c r="A90" s="1178"/>
      <c r="B90" s="358" t="s">
        <v>200</v>
      </c>
      <c r="C90" s="372" t="s">
        <v>178</v>
      </c>
      <c r="D90" s="361"/>
      <c r="E90" s="361"/>
      <c r="F90" s="361"/>
      <c r="G90" s="361"/>
    </row>
    <row r="91" spans="1:7" ht="18" customHeight="1">
      <c r="A91" s="1178"/>
      <c r="B91" s="358" t="s">
        <v>201</v>
      </c>
      <c r="C91" s="372" t="s">
        <v>178</v>
      </c>
      <c r="D91" s="361"/>
      <c r="E91" s="361"/>
      <c r="F91" s="361"/>
      <c r="G91" s="361"/>
    </row>
    <row r="92" spans="1:7" ht="19" customHeight="1" thickBot="1">
      <c r="A92" s="1326"/>
      <c r="B92" s="359" t="s">
        <v>202</v>
      </c>
      <c r="C92" s="240" t="s">
        <v>178</v>
      </c>
      <c r="D92" s="361"/>
      <c r="E92" s="361"/>
      <c r="F92" s="361"/>
      <c r="G92" s="361"/>
    </row>
    <row r="93" spans="1:7" ht="49.5">
      <c r="A93" s="1177" t="s">
        <v>203</v>
      </c>
      <c r="B93" s="412" t="s">
        <v>204</v>
      </c>
      <c r="C93" s="413" t="s">
        <v>436</v>
      </c>
      <c r="D93" s="361"/>
      <c r="E93" s="361"/>
      <c r="F93" s="361"/>
      <c r="G93" s="361"/>
    </row>
    <row r="94" spans="1:7" ht="33">
      <c r="A94" s="1178"/>
      <c r="B94" s="358" t="s">
        <v>205</v>
      </c>
      <c r="C94" s="372" t="s">
        <v>416</v>
      </c>
      <c r="D94" s="361"/>
      <c r="E94" s="361"/>
      <c r="F94" s="361"/>
      <c r="G94" s="361"/>
    </row>
    <row r="95" spans="1:7" ht="18" customHeight="1">
      <c r="A95" s="1178"/>
      <c r="B95" s="358" t="s">
        <v>206</v>
      </c>
      <c r="C95" s="372" t="s">
        <v>100</v>
      </c>
      <c r="D95" s="361"/>
      <c r="E95" s="361"/>
      <c r="F95" s="361"/>
      <c r="G95" s="361"/>
    </row>
    <row r="96" spans="1:7" ht="33">
      <c r="A96" s="1178"/>
      <c r="B96" s="358" t="s">
        <v>207</v>
      </c>
      <c r="C96" s="372" t="s">
        <v>100</v>
      </c>
      <c r="D96" s="361"/>
      <c r="E96" s="361"/>
      <c r="F96" s="361"/>
      <c r="G96" s="361"/>
    </row>
    <row r="97" spans="1:7" ht="49.5">
      <c r="A97" s="1178"/>
      <c r="B97" s="358" t="s">
        <v>208</v>
      </c>
      <c r="C97" s="372" t="s">
        <v>437</v>
      </c>
      <c r="D97" s="361"/>
      <c r="E97" s="361"/>
      <c r="F97" s="361"/>
      <c r="G97" s="361"/>
    </row>
    <row r="98" spans="1:7" ht="66">
      <c r="A98" s="1178"/>
      <c r="B98" s="358" t="s">
        <v>209</v>
      </c>
      <c r="C98" s="372" t="s">
        <v>210</v>
      </c>
      <c r="D98" s="361"/>
      <c r="E98" s="361"/>
      <c r="F98" s="361"/>
      <c r="G98" s="361"/>
    </row>
    <row r="99" spans="1:7" ht="137.25" customHeight="1">
      <c r="A99" s="1178"/>
      <c r="B99" s="358" t="s">
        <v>211</v>
      </c>
      <c r="C99" s="372" t="s">
        <v>1687</v>
      </c>
      <c r="D99" s="361"/>
      <c r="E99" s="361"/>
      <c r="F99" s="361"/>
      <c r="G99" s="361"/>
    </row>
    <row r="100" spans="1:7" ht="18">
      <c r="A100" s="1178"/>
      <c r="B100" s="358" t="s">
        <v>374</v>
      </c>
      <c r="C100" s="372" t="s">
        <v>100</v>
      </c>
      <c r="D100" s="361"/>
      <c r="E100" s="361"/>
      <c r="F100" s="361"/>
      <c r="G100" s="361"/>
    </row>
    <row r="101" spans="1:7" ht="18" customHeight="1">
      <c r="A101" s="1178"/>
      <c r="B101" s="358" t="s">
        <v>213</v>
      </c>
      <c r="C101" s="372" t="s">
        <v>100</v>
      </c>
      <c r="D101" s="361"/>
      <c r="E101" s="361"/>
      <c r="F101" s="361"/>
      <c r="G101" s="361"/>
    </row>
    <row r="102" spans="1:7" ht="19" customHeight="1" thickBot="1">
      <c r="A102" s="1326"/>
      <c r="B102" s="776" t="s">
        <v>214</v>
      </c>
      <c r="C102" s="293" t="s">
        <v>100</v>
      </c>
      <c r="D102" s="361"/>
      <c r="E102" s="361"/>
      <c r="F102" s="361"/>
      <c r="G102" s="361"/>
    </row>
    <row r="103" spans="1:7" ht="33">
      <c r="A103" s="1177" t="s">
        <v>375</v>
      </c>
      <c r="B103" s="777" t="s">
        <v>216</v>
      </c>
      <c r="C103" s="778" t="s">
        <v>1208</v>
      </c>
      <c r="D103" s="361"/>
      <c r="E103" s="361"/>
      <c r="F103" s="361"/>
      <c r="G103" s="361"/>
    </row>
    <row r="104" spans="1:7" ht="18" customHeight="1">
      <c r="A104" s="1178"/>
      <c r="B104" s="358" t="s">
        <v>376</v>
      </c>
      <c r="C104" s="243">
        <f>C105/136.19</f>
        <v>0.31015493061164551</v>
      </c>
      <c r="D104" s="361"/>
      <c r="E104" s="361"/>
      <c r="F104" s="361"/>
      <c r="G104" s="361"/>
    </row>
    <row r="105" spans="1:7" ht="18" customHeight="1">
      <c r="A105" s="1178"/>
      <c r="B105" s="358" t="s">
        <v>344</v>
      </c>
      <c r="C105" s="244">
        <v>42.24</v>
      </c>
      <c r="D105" s="361"/>
      <c r="E105" s="361"/>
      <c r="F105" s="361"/>
      <c r="G105" s="361"/>
    </row>
    <row r="106" spans="1:7" ht="18" customHeight="1">
      <c r="A106" s="1178"/>
      <c r="B106" s="358" t="s">
        <v>377</v>
      </c>
      <c r="C106" s="372" t="s">
        <v>1754</v>
      </c>
      <c r="D106" s="361"/>
      <c r="E106" s="361"/>
      <c r="F106" s="361"/>
      <c r="G106" s="361"/>
    </row>
    <row r="107" spans="1:7" ht="19" customHeight="1" thickBot="1">
      <c r="A107" s="1326"/>
      <c r="B107" s="359" t="s">
        <v>220</v>
      </c>
      <c r="C107" s="240" t="s">
        <v>2068</v>
      </c>
      <c r="D107" s="361"/>
      <c r="E107" s="361"/>
      <c r="F107" s="361"/>
      <c r="G107" s="361"/>
    </row>
    <row r="108" spans="1:7" ht="66.5" thickBot="1">
      <c r="A108" s="1180" t="s">
        <v>222</v>
      </c>
      <c r="B108" s="1181"/>
      <c r="C108" s="414" t="s">
        <v>581</v>
      </c>
      <c r="D108" s="361"/>
      <c r="E108" s="361"/>
      <c r="F108" s="361"/>
      <c r="G108" s="361"/>
    </row>
    <row r="109" spans="1:7" ht="200.15" customHeight="1">
      <c r="A109" s="1091" t="s">
        <v>223</v>
      </c>
      <c r="B109" s="1092"/>
      <c r="C109" s="1092"/>
      <c r="D109" s="363"/>
      <c r="E109" s="363"/>
      <c r="F109" s="363"/>
      <c r="G109" s="36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175" t="s">
        <v>224</v>
      </c>
      <c r="B2" s="1176"/>
      <c r="C2" s="785">
        <v>44984</v>
      </c>
    </row>
    <row r="3" spans="1:3">
      <c r="A3" s="1266" t="s">
        <v>225</v>
      </c>
      <c r="B3" s="786" t="s">
        <v>226</v>
      </c>
      <c r="C3" s="345" t="s">
        <v>2774</v>
      </c>
    </row>
    <row r="4" spans="1:3">
      <c r="A4" s="1096"/>
      <c r="B4" s="5" t="s">
        <v>227</v>
      </c>
      <c r="C4" s="345" t="s">
        <v>2775</v>
      </c>
    </row>
    <row r="5" spans="1:3">
      <c r="A5" s="1096"/>
      <c r="B5" s="5" t="s">
        <v>362</v>
      </c>
      <c r="C5" s="345" t="s">
        <v>229</v>
      </c>
    </row>
    <row r="6" spans="1:3">
      <c r="A6" s="1096"/>
      <c r="B6" s="5" t="s">
        <v>94</v>
      </c>
      <c r="C6" s="345" t="s">
        <v>2772</v>
      </c>
    </row>
    <row r="7" spans="1:3">
      <c r="A7" s="1096"/>
      <c r="B7" s="5" t="s">
        <v>364</v>
      </c>
      <c r="C7" s="994">
        <v>44893</v>
      </c>
    </row>
    <row r="8" spans="1:3">
      <c r="A8" s="1096"/>
      <c r="B8" s="5" t="s">
        <v>231</v>
      </c>
      <c r="C8" s="345" t="s">
        <v>2776</v>
      </c>
    </row>
    <row r="9" spans="1:3">
      <c r="A9" s="1096"/>
      <c r="B9" s="5" t="s">
        <v>232</v>
      </c>
      <c r="C9" s="345" t="s">
        <v>2776</v>
      </c>
    </row>
    <row r="10" spans="1:3" ht="115.5">
      <c r="A10" s="1096"/>
      <c r="B10" s="5" t="s">
        <v>233</v>
      </c>
      <c r="C10" s="345" t="s">
        <v>2777</v>
      </c>
    </row>
    <row r="11" spans="1:3">
      <c r="A11" s="1096"/>
      <c r="B11" s="5" t="s">
        <v>235</v>
      </c>
      <c r="C11" s="345" t="s">
        <v>100</v>
      </c>
    </row>
    <row r="12" spans="1:3">
      <c r="A12" s="1096"/>
      <c r="B12" s="5" t="s">
        <v>236</v>
      </c>
      <c r="C12" s="345" t="s">
        <v>100</v>
      </c>
    </row>
    <row r="13" spans="1:3">
      <c r="A13" s="1096"/>
      <c r="B13" s="5" t="s">
        <v>237</v>
      </c>
      <c r="C13" s="345" t="s">
        <v>100</v>
      </c>
    </row>
    <row r="14" spans="1:3">
      <c r="A14" s="1096"/>
      <c r="B14" s="5" t="s">
        <v>238</v>
      </c>
      <c r="C14" s="345" t="s">
        <v>100</v>
      </c>
    </row>
    <row r="15" spans="1:3">
      <c r="A15" s="1096"/>
      <c r="B15" s="5" t="s">
        <v>240</v>
      </c>
      <c r="C15" s="345" t="s">
        <v>239</v>
      </c>
    </row>
    <row r="16" spans="1:3">
      <c r="A16" s="1096"/>
      <c r="B16" s="5" t="s">
        <v>241</v>
      </c>
      <c r="C16" s="345" t="s">
        <v>239</v>
      </c>
    </row>
    <row r="17" spans="1:3" ht="33">
      <c r="A17" s="1096"/>
      <c r="B17" s="5" t="s">
        <v>242</v>
      </c>
      <c r="C17" s="345" t="s">
        <v>2778</v>
      </c>
    </row>
    <row r="18" spans="1:3" ht="33">
      <c r="A18" s="1096"/>
      <c r="B18" s="5" t="s">
        <v>109</v>
      </c>
      <c r="C18" s="345" t="s">
        <v>351</v>
      </c>
    </row>
    <row r="19" spans="1:3">
      <c r="A19" s="1096"/>
      <c r="B19" s="5" t="s">
        <v>243</v>
      </c>
      <c r="C19" s="345" t="s">
        <v>229</v>
      </c>
    </row>
    <row r="20" spans="1:3">
      <c r="A20" s="1096"/>
      <c r="B20" s="5" t="s">
        <v>244</v>
      </c>
      <c r="C20" s="345" t="s">
        <v>100</v>
      </c>
    </row>
    <row r="21" spans="1:3">
      <c r="A21" s="1096"/>
      <c r="B21" s="5" t="s">
        <v>245</v>
      </c>
      <c r="C21" s="345" t="s">
        <v>239</v>
      </c>
    </row>
    <row r="22" spans="1:3">
      <c r="A22" s="1096"/>
      <c r="B22" s="5" t="s">
        <v>246</v>
      </c>
      <c r="C22" s="345" t="s">
        <v>239</v>
      </c>
    </row>
    <row r="23" spans="1:3">
      <c r="A23" s="1096"/>
      <c r="B23" s="5" t="s">
        <v>247</v>
      </c>
      <c r="C23" s="345" t="s">
        <v>239</v>
      </c>
    </row>
    <row r="24" spans="1:3">
      <c r="A24" s="1096"/>
      <c r="B24" s="5" t="s">
        <v>248</v>
      </c>
      <c r="C24" s="345" t="s">
        <v>239</v>
      </c>
    </row>
    <row r="25" spans="1:3">
      <c r="A25" s="1096"/>
      <c r="B25" s="5" t="s">
        <v>249</v>
      </c>
      <c r="C25" s="345" t="s">
        <v>118</v>
      </c>
    </row>
    <row r="26" spans="1:3">
      <c r="A26" s="1096"/>
      <c r="B26" s="5" t="s">
        <v>250</v>
      </c>
      <c r="C26" s="345" t="s">
        <v>239</v>
      </c>
    </row>
    <row r="27" spans="1:3">
      <c r="A27" s="1096"/>
      <c r="B27" s="5" t="s">
        <v>251</v>
      </c>
      <c r="C27" s="345" t="s">
        <v>252</v>
      </c>
    </row>
    <row r="28" spans="1:3">
      <c r="A28" s="1096"/>
      <c r="B28" s="5" t="s">
        <v>253</v>
      </c>
      <c r="C28" s="345" t="s">
        <v>123</v>
      </c>
    </row>
    <row r="29" spans="1:3">
      <c r="A29" s="1096"/>
      <c r="B29" s="5" t="s">
        <v>254</v>
      </c>
      <c r="C29" s="345" t="s">
        <v>2779</v>
      </c>
    </row>
    <row r="30" spans="1:3" ht="33">
      <c r="A30" s="1096"/>
      <c r="B30" s="5" t="s">
        <v>255</v>
      </c>
      <c r="C30" s="345" t="s">
        <v>2780</v>
      </c>
    </row>
    <row r="31" spans="1:3" ht="66">
      <c r="A31" s="1096"/>
      <c r="B31" s="5" t="s">
        <v>257</v>
      </c>
      <c r="C31" s="345" t="s">
        <v>2781</v>
      </c>
    </row>
    <row r="32" spans="1:3" ht="33.5" thickBot="1">
      <c r="A32" s="1097"/>
      <c r="B32" s="11" t="s">
        <v>2349</v>
      </c>
      <c r="C32" s="14" t="s">
        <v>27</v>
      </c>
    </row>
    <row r="33" spans="1:3">
      <c r="A33" s="1265" t="s">
        <v>258</v>
      </c>
      <c r="B33" s="786" t="s">
        <v>259</v>
      </c>
      <c r="C33" s="345" t="s">
        <v>2772</v>
      </c>
    </row>
    <row r="34" spans="1:3">
      <c r="A34" s="1099"/>
      <c r="B34" s="5" t="s">
        <v>260</v>
      </c>
      <c r="C34" s="345" t="s">
        <v>2782</v>
      </c>
    </row>
    <row r="35" spans="1:3">
      <c r="A35" s="1099"/>
      <c r="B35" s="5" t="s">
        <v>261</v>
      </c>
      <c r="C35" s="345" t="s">
        <v>134</v>
      </c>
    </row>
    <row r="36" spans="1:3">
      <c r="A36" s="1099"/>
      <c r="B36" s="5" t="s">
        <v>262</v>
      </c>
      <c r="C36" s="345" t="s">
        <v>239</v>
      </c>
    </row>
    <row r="37" spans="1:3">
      <c r="A37" s="1099"/>
      <c r="B37" s="5" t="s">
        <v>263</v>
      </c>
      <c r="C37" s="345" t="s">
        <v>239</v>
      </c>
    </row>
    <row r="38" spans="1:3" ht="17" thickBot="1">
      <c r="A38" s="1100"/>
      <c r="B38" s="13" t="s">
        <v>264</v>
      </c>
      <c r="C38" s="14" t="s">
        <v>147</v>
      </c>
    </row>
    <row r="39" spans="1:3">
      <c r="A39" s="1265" t="s">
        <v>265</v>
      </c>
      <c r="B39" s="786" t="s">
        <v>266</v>
      </c>
      <c r="C39" s="345" t="s">
        <v>100</v>
      </c>
    </row>
    <row r="40" spans="1:3">
      <c r="A40" s="1099"/>
      <c r="B40" s="5" t="s">
        <v>267</v>
      </c>
      <c r="C40" s="345" t="s">
        <v>229</v>
      </c>
    </row>
    <row r="41" spans="1:3">
      <c r="A41" s="1099"/>
      <c r="B41" s="5" t="s">
        <v>268</v>
      </c>
      <c r="C41" s="345" t="s">
        <v>229</v>
      </c>
    </row>
    <row r="42" spans="1:3">
      <c r="A42" s="1099"/>
      <c r="B42" s="5" t="s">
        <v>269</v>
      </c>
      <c r="C42" s="345" t="s">
        <v>229</v>
      </c>
    </row>
    <row r="43" spans="1:3">
      <c r="A43" s="1099"/>
      <c r="B43" s="5" t="s">
        <v>270</v>
      </c>
      <c r="C43" s="345" t="s">
        <v>229</v>
      </c>
    </row>
    <row r="44" spans="1:3" ht="17" thickBot="1">
      <c r="A44" s="1100"/>
      <c r="B44" s="410" t="s">
        <v>271</v>
      </c>
      <c r="C44" s="14" t="s">
        <v>229</v>
      </c>
    </row>
    <row r="45" spans="1:3">
      <c r="A45" s="1265" t="s">
        <v>272</v>
      </c>
      <c r="B45" s="786" t="s">
        <v>273</v>
      </c>
      <c r="C45" s="345" t="s">
        <v>147</v>
      </c>
    </row>
    <row r="46" spans="1:3" ht="66">
      <c r="A46" s="1099"/>
      <c r="B46" s="5" t="s">
        <v>274</v>
      </c>
      <c r="C46" s="345" t="s">
        <v>2783</v>
      </c>
    </row>
    <row r="47" spans="1:3" ht="17" thickBot="1">
      <c r="A47" s="1100"/>
      <c r="B47" s="13" t="s">
        <v>275</v>
      </c>
      <c r="C47" s="14" t="s">
        <v>229</v>
      </c>
    </row>
    <row r="48" spans="1:3">
      <c r="A48" s="1099" t="s">
        <v>150</v>
      </c>
      <c r="B48" s="11" t="s">
        <v>276</v>
      </c>
      <c r="C48" s="345" t="s">
        <v>147</v>
      </c>
    </row>
    <row r="49" spans="1:3">
      <c r="A49" s="1099"/>
      <c r="B49" s="5" t="s">
        <v>277</v>
      </c>
      <c r="C49" s="345" t="s">
        <v>2784</v>
      </c>
    </row>
    <row r="50" spans="1:3">
      <c r="A50" s="1099"/>
      <c r="B50" s="5" t="s">
        <v>279</v>
      </c>
      <c r="C50" s="345" t="s">
        <v>2785</v>
      </c>
    </row>
    <row r="51" spans="1:3">
      <c r="A51" s="1099"/>
      <c r="B51" s="5" t="s">
        <v>280</v>
      </c>
      <c r="C51" s="345" t="s">
        <v>1013</v>
      </c>
    </row>
    <row r="52" spans="1:3" ht="148.5">
      <c r="A52" s="1099"/>
      <c r="B52" s="5" t="s">
        <v>281</v>
      </c>
      <c r="C52" s="345" t="s">
        <v>2786</v>
      </c>
    </row>
    <row r="53" spans="1:3" ht="49.5">
      <c r="A53" s="1099"/>
      <c r="B53" s="5" t="s">
        <v>283</v>
      </c>
      <c r="C53" s="345" t="s">
        <v>2787</v>
      </c>
    </row>
    <row r="54" spans="1:3" ht="33">
      <c r="A54" s="1099"/>
      <c r="B54" s="5" t="s">
        <v>284</v>
      </c>
      <c r="C54" s="345" t="s">
        <v>2788</v>
      </c>
    </row>
    <row r="55" spans="1:3">
      <c r="A55" s="1099"/>
      <c r="B55" s="5" t="s">
        <v>286</v>
      </c>
      <c r="C55" s="345" t="s">
        <v>2789</v>
      </c>
    </row>
    <row r="56" spans="1:3">
      <c r="A56" s="1099"/>
      <c r="B56" s="5" t="s">
        <v>287</v>
      </c>
      <c r="C56" s="345" t="s">
        <v>372</v>
      </c>
    </row>
    <row r="57" spans="1:3">
      <c r="A57" s="1099"/>
      <c r="B57" s="5" t="s">
        <v>289</v>
      </c>
      <c r="C57" s="345" t="s">
        <v>229</v>
      </c>
    </row>
    <row r="58" spans="1:3">
      <c r="A58" s="1099"/>
      <c r="B58" s="5" t="s">
        <v>291</v>
      </c>
      <c r="C58" s="345" t="s">
        <v>229</v>
      </c>
    </row>
    <row r="59" spans="1:3">
      <c r="A59" s="1099"/>
      <c r="B59" s="5" t="s">
        <v>293</v>
      </c>
      <c r="C59" s="345" t="s">
        <v>2789</v>
      </c>
    </row>
    <row r="60" spans="1:3">
      <c r="A60" s="1099"/>
      <c r="B60" s="5" t="s">
        <v>294</v>
      </c>
      <c r="C60" s="345" t="s">
        <v>100</v>
      </c>
    </row>
    <row r="61" spans="1:3">
      <c r="A61" s="1099"/>
      <c r="B61" s="5" t="s">
        <v>295</v>
      </c>
      <c r="C61" s="345" t="s">
        <v>2790</v>
      </c>
    </row>
    <row r="62" spans="1:3">
      <c r="A62" s="1099"/>
      <c r="B62" s="5" t="s">
        <v>296</v>
      </c>
      <c r="C62" s="345" t="s">
        <v>1567</v>
      </c>
    </row>
    <row r="63" spans="1:3">
      <c r="A63" s="1099"/>
      <c r="B63" s="5" t="s">
        <v>297</v>
      </c>
      <c r="C63" s="345" t="s">
        <v>239</v>
      </c>
    </row>
    <row r="64" spans="1:3">
      <c r="A64" s="1099"/>
      <c r="B64" s="5" t="s">
        <v>298</v>
      </c>
      <c r="C64" s="345" t="s">
        <v>229</v>
      </c>
    </row>
    <row r="65" spans="1:3">
      <c r="A65" s="1099"/>
      <c r="B65" s="5" t="s">
        <v>299</v>
      </c>
      <c r="C65" s="345" t="s">
        <v>102</v>
      </c>
    </row>
    <row r="66" spans="1:3">
      <c r="A66" s="1099"/>
      <c r="B66" s="5" t="s">
        <v>300</v>
      </c>
      <c r="C66" s="345" t="s">
        <v>2791</v>
      </c>
    </row>
    <row r="67" spans="1:3">
      <c r="A67" s="1099"/>
      <c r="B67" s="5" t="s">
        <v>301</v>
      </c>
      <c r="C67" s="788">
        <v>44768</v>
      </c>
    </row>
    <row r="68" spans="1:3" ht="17" thickBot="1">
      <c r="A68" s="1100"/>
      <c r="B68" s="13" t="s">
        <v>302</v>
      </c>
      <c r="C68" s="14" t="s">
        <v>2792</v>
      </c>
    </row>
    <row r="69" spans="1:3">
      <c r="A69" s="1265" t="s">
        <v>303</v>
      </c>
      <c r="B69" s="786" t="s">
        <v>304</v>
      </c>
      <c r="C69" s="345" t="s">
        <v>102</v>
      </c>
    </row>
    <row r="70" spans="1:3">
      <c r="A70" s="1099"/>
      <c r="B70" s="5" t="s">
        <v>305</v>
      </c>
      <c r="C70" s="345" t="s">
        <v>176</v>
      </c>
    </row>
    <row r="71" spans="1:3">
      <c r="A71" s="1099"/>
      <c r="B71" s="5" t="s">
        <v>306</v>
      </c>
      <c r="C71" s="345" t="s">
        <v>229</v>
      </c>
    </row>
    <row r="72" spans="1:3">
      <c r="A72" s="1099"/>
      <c r="B72" s="5" t="s">
        <v>307</v>
      </c>
      <c r="C72" s="345" t="s">
        <v>229</v>
      </c>
    </row>
    <row r="73" spans="1:3" ht="49.5">
      <c r="A73" s="1099"/>
      <c r="B73" s="5" t="s">
        <v>308</v>
      </c>
      <c r="C73" s="345" t="s">
        <v>2793</v>
      </c>
    </row>
    <row r="74" spans="1:3">
      <c r="A74" s="1099"/>
      <c r="B74" s="5" t="s">
        <v>309</v>
      </c>
      <c r="C74" s="345" t="s">
        <v>123</v>
      </c>
    </row>
    <row r="75" spans="1:3">
      <c r="A75" s="1099"/>
      <c r="B75" s="5" t="s">
        <v>310</v>
      </c>
      <c r="C75" s="345" t="s">
        <v>147</v>
      </c>
    </row>
    <row r="76" spans="1:3">
      <c r="A76" s="1099"/>
      <c r="B76" s="5" t="s">
        <v>311</v>
      </c>
      <c r="C76" s="345" t="s">
        <v>2794</v>
      </c>
    </row>
    <row r="77" spans="1:3" ht="83" thickBot="1">
      <c r="A77" s="1100"/>
      <c r="B77" s="13" t="s">
        <v>312</v>
      </c>
      <c r="C77" s="14" t="s">
        <v>2795</v>
      </c>
    </row>
    <row r="78" spans="1:3" ht="49.5">
      <c r="A78" s="1265" t="s">
        <v>314</v>
      </c>
      <c r="B78" s="786" t="s">
        <v>315</v>
      </c>
      <c r="C78" s="345" t="s">
        <v>2796</v>
      </c>
    </row>
    <row r="79" spans="1:3" ht="49.5">
      <c r="A79" s="1099"/>
      <c r="B79" s="5" t="s">
        <v>316</v>
      </c>
      <c r="C79" s="345" t="s">
        <v>2797</v>
      </c>
    </row>
    <row r="80" spans="1:3" ht="49.5">
      <c r="A80" s="1099"/>
      <c r="B80" s="5" t="s">
        <v>318</v>
      </c>
      <c r="C80" s="345" t="s">
        <v>2798</v>
      </c>
    </row>
    <row r="81" spans="1:3">
      <c r="A81" s="1099"/>
      <c r="B81" s="5" t="s">
        <v>319</v>
      </c>
      <c r="C81" s="345" t="s">
        <v>414</v>
      </c>
    </row>
    <row r="82" spans="1:3" ht="82.5">
      <c r="A82" s="1099"/>
      <c r="B82" s="5" t="s">
        <v>320</v>
      </c>
      <c r="C82" s="345" t="s">
        <v>2799</v>
      </c>
    </row>
    <row r="83" spans="1:3">
      <c r="A83" s="1099"/>
      <c r="B83" s="5" t="s">
        <v>321</v>
      </c>
      <c r="C83" s="345" t="s">
        <v>100</v>
      </c>
    </row>
    <row r="84" spans="1:3">
      <c r="A84" s="1099"/>
      <c r="B84" s="5" t="s">
        <v>300</v>
      </c>
      <c r="C84" s="345" t="s">
        <v>239</v>
      </c>
    </row>
    <row r="85" spans="1:3">
      <c r="A85" s="1099"/>
      <c r="B85" s="5" t="s">
        <v>301</v>
      </c>
      <c r="C85" s="345" t="s">
        <v>239</v>
      </c>
    </row>
    <row r="86" spans="1:3">
      <c r="A86" s="1099"/>
      <c r="B86" s="5" t="s">
        <v>322</v>
      </c>
      <c r="C86" s="345" t="s">
        <v>229</v>
      </c>
    </row>
    <row r="87" spans="1:3">
      <c r="A87" s="1099"/>
      <c r="B87" s="5" t="s">
        <v>323</v>
      </c>
      <c r="C87" s="345"/>
    </row>
    <row r="88" spans="1:3">
      <c r="A88" s="1099"/>
      <c r="B88" s="5" t="s">
        <v>324</v>
      </c>
      <c r="C88" s="345" t="s">
        <v>100</v>
      </c>
    </row>
    <row r="89" spans="1:3">
      <c r="A89" s="1099"/>
      <c r="B89" s="5" t="s">
        <v>325</v>
      </c>
      <c r="C89" s="345" t="s">
        <v>229</v>
      </c>
    </row>
    <row r="90" spans="1:3">
      <c r="A90" s="1099"/>
      <c r="B90" s="5" t="s">
        <v>326</v>
      </c>
      <c r="C90" s="345" t="s">
        <v>229</v>
      </c>
    </row>
    <row r="91" spans="1:3">
      <c r="A91" s="1099"/>
      <c r="B91" s="5" t="s">
        <v>327</v>
      </c>
      <c r="C91" s="345" t="s">
        <v>229</v>
      </c>
    </row>
    <row r="92" spans="1:3" ht="17" thickBot="1">
      <c r="A92" s="1100"/>
      <c r="B92" s="13" t="s">
        <v>328</v>
      </c>
      <c r="C92" s="14" t="s">
        <v>229</v>
      </c>
    </row>
    <row r="93" spans="1:3" ht="66">
      <c r="A93" s="1265" t="s">
        <v>329</v>
      </c>
      <c r="B93" s="786" t="s">
        <v>330</v>
      </c>
      <c r="C93" s="345" t="s">
        <v>2800</v>
      </c>
    </row>
    <row r="94" spans="1:3" ht="33">
      <c r="A94" s="1099"/>
      <c r="B94" s="5" t="s">
        <v>331</v>
      </c>
      <c r="C94" s="345" t="s">
        <v>2373</v>
      </c>
    </row>
    <row r="95" spans="1:3" ht="115.5">
      <c r="A95" s="1099"/>
      <c r="B95" s="5" t="s">
        <v>332</v>
      </c>
      <c r="C95" s="345" t="s">
        <v>2801</v>
      </c>
    </row>
    <row r="96" spans="1:3" ht="33">
      <c r="A96" s="1099"/>
      <c r="B96" s="5" t="s">
        <v>333</v>
      </c>
      <c r="C96" s="345" t="s">
        <v>239</v>
      </c>
    </row>
    <row r="97" spans="1:3" ht="49.5">
      <c r="A97" s="1099"/>
      <c r="B97" s="5" t="s">
        <v>334</v>
      </c>
      <c r="C97" s="345" t="s">
        <v>2802</v>
      </c>
    </row>
    <row r="98" spans="1:3" ht="148.5">
      <c r="A98" s="1099"/>
      <c r="B98" s="5" t="s">
        <v>335</v>
      </c>
      <c r="C98" s="345" t="s">
        <v>2803</v>
      </c>
    </row>
    <row r="99" spans="1:3" ht="33">
      <c r="A99" s="1099"/>
      <c r="B99" s="5" t="s">
        <v>337</v>
      </c>
      <c r="C99" s="345" t="s">
        <v>239</v>
      </c>
    </row>
    <row r="100" spans="1:3">
      <c r="A100" s="1099"/>
      <c r="B100" s="5" t="s">
        <v>338</v>
      </c>
      <c r="C100" s="345" t="s">
        <v>239</v>
      </c>
    </row>
    <row r="101" spans="1:3">
      <c r="A101" s="1099"/>
      <c r="B101" s="5" t="s">
        <v>340</v>
      </c>
      <c r="C101" s="345" t="s">
        <v>239</v>
      </c>
    </row>
    <row r="102" spans="1:3" ht="17" thickBot="1">
      <c r="A102" s="1100"/>
      <c r="B102" s="410" t="s">
        <v>341</v>
      </c>
      <c r="C102" s="14" t="s">
        <v>239</v>
      </c>
    </row>
    <row r="103" spans="1:3">
      <c r="A103" s="1101" t="s">
        <v>215</v>
      </c>
      <c r="B103" s="5" t="s">
        <v>342</v>
      </c>
      <c r="C103" s="345" t="s">
        <v>229</v>
      </c>
    </row>
    <row r="104" spans="1:3">
      <c r="A104" s="1101"/>
      <c r="B104" s="5" t="s">
        <v>217</v>
      </c>
      <c r="C104" s="345" t="s">
        <v>229</v>
      </c>
    </row>
    <row r="105" spans="1:3">
      <c r="A105" s="1101"/>
      <c r="B105" s="5" t="s">
        <v>344</v>
      </c>
      <c r="C105" s="345" t="s">
        <v>229</v>
      </c>
    </row>
    <row r="106" spans="1:3">
      <c r="A106" s="1101"/>
      <c r="B106" s="5" t="s">
        <v>1017</v>
      </c>
      <c r="C106" s="345" t="s">
        <v>229</v>
      </c>
    </row>
    <row r="107" spans="1:3" ht="17" thickBot="1">
      <c r="A107" s="1102"/>
      <c r="B107" s="44" t="s">
        <v>346</v>
      </c>
      <c r="C107" s="14" t="s">
        <v>229</v>
      </c>
    </row>
    <row r="108" spans="1:3" ht="17" thickBot="1">
      <c r="A108" s="1173" t="s">
        <v>347</v>
      </c>
      <c r="B108" s="1174"/>
      <c r="C108" s="156" t="s">
        <v>229</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dimension ref="A1:X1000"/>
  <sheetViews>
    <sheetView zoomScale="75" zoomScaleNormal="75" workbookViewId="0">
      <selection sqref="A1:C1"/>
    </sheetView>
  </sheetViews>
  <sheetFormatPr defaultColWidth="13.25" defaultRowHeight="15" customHeight="1"/>
  <cols>
    <col min="1" max="1" width="3.58203125" style="926" customWidth="1"/>
    <col min="2" max="3" width="47.58203125" style="926" customWidth="1"/>
    <col min="4" max="24" width="6.6640625" style="926" customWidth="1"/>
    <col min="25" max="16384" width="13.25" style="926"/>
  </cols>
  <sheetData>
    <row r="1" spans="1:24" ht="20.5" thickBot="1">
      <c r="A1" s="1333" t="s">
        <v>359</v>
      </c>
      <c r="B1" s="1334"/>
      <c r="C1" s="1334"/>
      <c r="D1" s="925"/>
      <c r="E1" s="925"/>
      <c r="F1" s="925"/>
      <c r="G1" s="925"/>
      <c r="H1" s="925"/>
      <c r="I1" s="925"/>
      <c r="J1" s="925"/>
      <c r="K1" s="925"/>
      <c r="L1" s="925"/>
      <c r="M1" s="925"/>
      <c r="N1" s="925"/>
      <c r="O1" s="925"/>
      <c r="P1" s="925"/>
      <c r="Q1" s="925"/>
      <c r="R1" s="925"/>
      <c r="S1" s="925"/>
      <c r="T1" s="925"/>
      <c r="U1" s="925"/>
      <c r="V1" s="925"/>
      <c r="W1" s="925"/>
      <c r="X1" s="925"/>
    </row>
    <row r="2" spans="1:24" ht="18.5" thickBot="1">
      <c r="A2" s="1335" t="s">
        <v>89</v>
      </c>
      <c r="B2" s="1336"/>
      <c r="C2" s="927">
        <v>45012</v>
      </c>
      <c r="D2" s="925"/>
      <c r="E2" s="925"/>
      <c r="F2" s="925"/>
      <c r="G2" s="925"/>
      <c r="H2" s="925"/>
      <c r="I2" s="925"/>
      <c r="J2" s="925"/>
      <c r="K2" s="925"/>
      <c r="L2" s="925"/>
      <c r="M2" s="925"/>
      <c r="N2" s="925"/>
      <c r="O2" s="925"/>
      <c r="P2" s="925"/>
      <c r="Q2" s="925"/>
      <c r="R2" s="925"/>
      <c r="S2" s="925"/>
      <c r="T2" s="925"/>
      <c r="U2" s="925"/>
      <c r="V2" s="925"/>
      <c r="W2" s="925"/>
      <c r="X2" s="925"/>
    </row>
    <row r="3" spans="1:24" ht="18">
      <c r="A3" s="1337" t="s">
        <v>90</v>
      </c>
      <c r="B3" s="928" t="s">
        <v>348</v>
      </c>
      <c r="C3" s="929" t="s">
        <v>2678</v>
      </c>
      <c r="D3" s="925"/>
      <c r="E3" s="925"/>
      <c r="F3" s="925"/>
      <c r="G3" s="925"/>
      <c r="H3" s="925"/>
      <c r="I3" s="925"/>
      <c r="J3" s="925"/>
      <c r="K3" s="925"/>
      <c r="L3" s="925"/>
      <c r="M3" s="925"/>
      <c r="N3" s="925"/>
      <c r="O3" s="925"/>
      <c r="P3" s="925"/>
      <c r="Q3" s="925"/>
      <c r="R3" s="925"/>
      <c r="S3" s="925"/>
      <c r="T3" s="925"/>
      <c r="U3" s="925"/>
      <c r="V3" s="925"/>
      <c r="W3" s="925"/>
      <c r="X3" s="925"/>
    </row>
    <row r="4" spans="1:24" ht="18">
      <c r="A4" s="1331"/>
      <c r="B4" s="930" t="s">
        <v>92</v>
      </c>
      <c r="C4" s="929" t="s">
        <v>2679</v>
      </c>
      <c r="D4" s="925"/>
      <c r="E4" s="925"/>
      <c r="F4" s="925"/>
      <c r="G4" s="925"/>
      <c r="H4" s="925"/>
      <c r="I4" s="925"/>
      <c r="J4" s="925"/>
      <c r="K4" s="925"/>
      <c r="L4" s="925"/>
      <c r="M4" s="925"/>
      <c r="N4" s="925"/>
      <c r="O4" s="925"/>
      <c r="P4" s="925"/>
      <c r="Q4" s="925"/>
      <c r="R4" s="925"/>
      <c r="S4" s="925"/>
      <c r="T4" s="925"/>
      <c r="U4" s="925"/>
      <c r="V4" s="925"/>
      <c r="W4" s="925"/>
      <c r="X4" s="925"/>
    </row>
    <row r="5" spans="1:24" ht="18">
      <c r="A5" s="1331"/>
      <c r="B5" s="930" t="s">
        <v>362</v>
      </c>
      <c r="C5" s="929" t="s">
        <v>2383</v>
      </c>
      <c r="D5" s="925"/>
      <c r="E5" s="925"/>
      <c r="F5" s="925"/>
      <c r="G5" s="925"/>
      <c r="H5" s="925"/>
      <c r="I5" s="925"/>
      <c r="J5" s="925"/>
      <c r="K5" s="925"/>
      <c r="L5" s="925"/>
      <c r="M5" s="925"/>
      <c r="N5" s="925"/>
      <c r="O5" s="925"/>
      <c r="P5" s="925"/>
      <c r="Q5" s="925"/>
      <c r="R5" s="925"/>
      <c r="S5" s="925"/>
      <c r="T5" s="925"/>
      <c r="U5" s="925"/>
      <c r="V5" s="925"/>
      <c r="W5" s="925"/>
      <c r="X5" s="925"/>
    </row>
    <row r="6" spans="1:24" ht="18">
      <c r="A6" s="1331"/>
      <c r="B6" s="930" t="s">
        <v>94</v>
      </c>
      <c r="C6" s="929" t="s">
        <v>2680</v>
      </c>
      <c r="D6" s="925"/>
      <c r="E6" s="925"/>
      <c r="F6" s="925"/>
      <c r="G6" s="925"/>
      <c r="H6" s="925"/>
      <c r="I6" s="925"/>
      <c r="J6" s="925"/>
      <c r="K6" s="925"/>
      <c r="L6" s="925"/>
      <c r="M6" s="925"/>
      <c r="N6" s="925"/>
      <c r="O6" s="925"/>
      <c r="P6" s="925"/>
      <c r="Q6" s="925"/>
      <c r="R6" s="925"/>
      <c r="S6" s="925"/>
      <c r="T6" s="925"/>
      <c r="U6" s="925"/>
      <c r="V6" s="925"/>
      <c r="W6" s="925"/>
      <c r="X6" s="925"/>
    </row>
    <row r="7" spans="1:24" ht="18">
      <c r="A7" s="1331"/>
      <c r="B7" s="930" t="s">
        <v>364</v>
      </c>
      <c r="C7" s="931">
        <v>44833</v>
      </c>
      <c r="D7" s="925"/>
      <c r="E7" s="925"/>
      <c r="F7" s="925"/>
      <c r="G7" s="925"/>
      <c r="H7" s="925"/>
      <c r="I7" s="925"/>
      <c r="J7" s="925"/>
      <c r="K7" s="925"/>
      <c r="L7" s="925"/>
      <c r="M7" s="925"/>
      <c r="N7" s="925"/>
      <c r="O7" s="925"/>
      <c r="P7" s="925"/>
      <c r="Q7" s="925"/>
      <c r="R7" s="925"/>
      <c r="S7" s="925"/>
      <c r="T7" s="925"/>
      <c r="U7" s="925"/>
      <c r="V7" s="925"/>
      <c r="W7" s="925"/>
      <c r="X7" s="925"/>
    </row>
    <row r="8" spans="1:24" ht="18">
      <c r="A8" s="1331"/>
      <c r="B8" s="930" t="s">
        <v>231</v>
      </c>
      <c r="C8" s="932">
        <v>761309815</v>
      </c>
      <c r="D8" s="925"/>
      <c r="E8" s="925"/>
      <c r="F8" s="925"/>
      <c r="G8" s="925"/>
      <c r="H8" s="925"/>
      <c r="I8" s="925"/>
      <c r="J8" s="925"/>
      <c r="K8" s="925"/>
      <c r="L8" s="925"/>
      <c r="M8" s="925"/>
      <c r="N8" s="925"/>
      <c r="O8" s="925"/>
      <c r="P8" s="925"/>
      <c r="Q8" s="925"/>
      <c r="R8" s="925"/>
      <c r="S8" s="925"/>
      <c r="T8" s="925"/>
      <c r="U8" s="925"/>
      <c r="V8" s="925"/>
      <c r="W8" s="925"/>
      <c r="X8" s="925"/>
    </row>
    <row r="9" spans="1:24" ht="18">
      <c r="A9" s="1331"/>
      <c r="B9" s="930" t="s">
        <v>232</v>
      </c>
      <c r="C9" s="933">
        <v>99484667567</v>
      </c>
      <c r="D9" s="925"/>
      <c r="E9" s="925"/>
      <c r="F9" s="925"/>
      <c r="G9" s="925"/>
      <c r="H9" s="925"/>
      <c r="I9" s="925"/>
      <c r="J9" s="925"/>
      <c r="K9" s="925"/>
      <c r="L9" s="925"/>
      <c r="M9" s="925"/>
      <c r="N9" s="925"/>
      <c r="O9" s="925"/>
      <c r="P9" s="925"/>
      <c r="Q9" s="925"/>
      <c r="R9" s="925"/>
      <c r="S9" s="925"/>
      <c r="T9" s="925"/>
      <c r="U9" s="925"/>
      <c r="V9" s="925"/>
      <c r="W9" s="925"/>
      <c r="X9" s="925"/>
    </row>
    <row r="10" spans="1:24" ht="18">
      <c r="A10" s="1331"/>
      <c r="B10" s="930" t="s">
        <v>98</v>
      </c>
      <c r="C10" s="929" t="s">
        <v>2681</v>
      </c>
      <c r="D10" s="925"/>
      <c r="E10" s="925"/>
      <c r="F10" s="925"/>
      <c r="G10" s="925"/>
      <c r="H10" s="925"/>
      <c r="I10" s="925"/>
      <c r="J10" s="925"/>
      <c r="K10" s="925"/>
      <c r="L10" s="925"/>
      <c r="M10" s="925"/>
      <c r="N10" s="925"/>
      <c r="O10" s="925"/>
      <c r="P10" s="925"/>
      <c r="Q10" s="925"/>
      <c r="R10" s="925"/>
      <c r="S10" s="925"/>
      <c r="T10" s="925"/>
      <c r="U10" s="925"/>
      <c r="V10" s="925"/>
      <c r="W10" s="925"/>
      <c r="X10" s="925"/>
    </row>
    <row r="11" spans="1:24" ht="18">
      <c r="A11" s="1331"/>
      <c r="B11" s="930" t="s">
        <v>99</v>
      </c>
      <c r="C11" s="929" t="s">
        <v>100</v>
      </c>
      <c r="D11" s="925"/>
      <c r="E11" s="925"/>
      <c r="F11" s="925"/>
      <c r="G11" s="925"/>
      <c r="H11" s="925"/>
      <c r="I11" s="925"/>
      <c r="J11" s="925"/>
      <c r="K11" s="925"/>
      <c r="L11" s="925"/>
      <c r="M11" s="925"/>
      <c r="N11" s="925"/>
      <c r="O11" s="925"/>
      <c r="P11" s="925"/>
      <c r="Q11" s="925"/>
      <c r="R11" s="925"/>
      <c r="S11" s="925"/>
      <c r="T11" s="925"/>
      <c r="U11" s="925"/>
      <c r="V11" s="925"/>
      <c r="W11" s="925"/>
      <c r="X11" s="925"/>
    </row>
    <row r="12" spans="1:24" ht="18">
      <c r="A12" s="1331"/>
      <c r="B12" s="930" t="s">
        <v>101</v>
      </c>
      <c r="C12" s="929" t="s">
        <v>2486</v>
      </c>
      <c r="D12" s="925"/>
      <c r="E12" s="925"/>
      <c r="F12" s="925"/>
      <c r="G12" s="925"/>
      <c r="H12" s="925"/>
      <c r="I12" s="925"/>
      <c r="J12" s="925"/>
      <c r="K12" s="925"/>
      <c r="L12" s="925"/>
      <c r="M12" s="925"/>
      <c r="N12" s="925"/>
      <c r="O12" s="925"/>
      <c r="P12" s="925"/>
      <c r="Q12" s="925"/>
      <c r="R12" s="925"/>
      <c r="S12" s="925"/>
      <c r="T12" s="925"/>
      <c r="U12" s="925"/>
      <c r="V12" s="925"/>
      <c r="W12" s="925"/>
      <c r="X12" s="925"/>
    </row>
    <row r="13" spans="1:24" ht="18">
      <c r="A13" s="1331"/>
      <c r="B13" s="930" t="s">
        <v>103</v>
      </c>
      <c r="C13" s="929" t="s">
        <v>100</v>
      </c>
      <c r="D13" s="925"/>
      <c r="E13" s="925"/>
      <c r="F13" s="925"/>
      <c r="G13" s="925"/>
      <c r="H13" s="925"/>
      <c r="I13" s="925"/>
      <c r="J13" s="925"/>
      <c r="K13" s="925"/>
      <c r="L13" s="925"/>
      <c r="M13" s="925"/>
      <c r="N13" s="925"/>
      <c r="O13" s="925"/>
      <c r="P13" s="925"/>
      <c r="Q13" s="925"/>
      <c r="R13" s="925"/>
      <c r="S13" s="925"/>
      <c r="T13" s="925"/>
      <c r="U13" s="925"/>
      <c r="V13" s="925"/>
      <c r="W13" s="925"/>
      <c r="X13" s="925"/>
    </row>
    <row r="14" spans="1:24" ht="18">
      <c r="A14" s="1331"/>
      <c r="B14" s="930" t="s">
        <v>104</v>
      </c>
      <c r="C14" s="929" t="s">
        <v>100</v>
      </c>
      <c r="D14" s="925"/>
      <c r="E14" s="925"/>
      <c r="F14" s="925"/>
      <c r="G14" s="925"/>
      <c r="H14" s="925"/>
      <c r="I14" s="925"/>
      <c r="J14" s="925"/>
      <c r="K14" s="925"/>
      <c r="L14" s="925"/>
      <c r="M14" s="925"/>
      <c r="N14" s="925"/>
      <c r="O14" s="925"/>
      <c r="P14" s="925"/>
      <c r="Q14" s="925"/>
      <c r="R14" s="925"/>
      <c r="S14" s="925"/>
      <c r="T14" s="925"/>
      <c r="U14" s="925"/>
      <c r="V14" s="925"/>
      <c r="W14" s="925"/>
      <c r="X14" s="925"/>
    </row>
    <row r="15" spans="1:24" ht="18">
      <c r="A15" s="1331"/>
      <c r="B15" s="930" t="s">
        <v>105</v>
      </c>
      <c r="C15" s="929" t="s">
        <v>2383</v>
      </c>
      <c r="D15" s="925"/>
      <c r="E15" s="925"/>
      <c r="F15" s="925"/>
      <c r="G15" s="925"/>
      <c r="H15" s="925"/>
      <c r="I15" s="925"/>
      <c r="J15" s="925"/>
      <c r="K15" s="925"/>
      <c r="L15" s="925"/>
      <c r="M15" s="925"/>
      <c r="N15" s="925"/>
      <c r="O15" s="925"/>
      <c r="P15" s="925"/>
      <c r="Q15" s="925"/>
      <c r="R15" s="925"/>
      <c r="S15" s="925"/>
      <c r="T15" s="925"/>
      <c r="U15" s="925"/>
      <c r="V15" s="925"/>
      <c r="W15" s="925"/>
      <c r="X15" s="925"/>
    </row>
    <row r="16" spans="1:24" ht="18">
      <c r="A16" s="1331"/>
      <c r="B16" s="930" t="s">
        <v>106</v>
      </c>
      <c r="C16" s="929" t="s">
        <v>2383</v>
      </c>
      <c r="D16" s="925"/>
      <c r="E16" s="925"/>
      <c r="F16" s="925"/>
      <c r="G16" s="925"/>
      <c r="H16" s="925"/>
      <c r="I16" s="925"/>
      <c r="J16" s="925"/>
      <c r="K16" s="925"/>
      <c r="L16" s="925"/>
      <c r="M16" s="925"/>
      <c r="N16" s="925"/>
      <c r="O16" s="925"/>
      <c r="P16" s="925"/>
      <c r="Q16" s="925"/>
      <c r="R16" s="925"/>
      <c r="S16" s="925"/>
      <c r="T16" s="925"/>
      <c r="U16" s="925"/>
      <c r="V16" s="925"/>
      <c r="W16" s="925"/>
      <c r="X16" s="925"/>
    </row>
    <row r="17" spans="1:24" ht="49.5">
      <c r="A17" s="1331"/>
      <c r="B17" s="930" t="s">
        <v>108</v>
      </c>
      <c r="C17" s="929" t="s">
        <v>2682</v>
      </c>
      <c r="D17" s="925"/>
      <c r="E17" s="925"/>
      <c r="F17" s="925"/>
      <c r="G17" s="925"/>
      <c r="H17" s="925"/>
      <c r="I17" s="925"/>
      <c r="J17" s="925"/>
      <c r="K17" s="925"/>
      <c r="L17" s="925"/>
      <c r="M17" s="925"/>
      <c r="N17" s="925"/>
      <c r="O17" s="925"/>
      <c r="P17" s="925"/>
      <c r="Q17" s="925"/>
      <c r="R17" s="925"/>
      <c r="S17" s="925"/>
      <c r="T17" s="925"/>
      <c r="U17" s="925"/>
      <c r="V17" s="925"/>
      <c r="W17" s="925"/>
      <c r="X17" s="925"/>
    </row>
    <row r="18" spans="1:24" ht="33">
      <c r="A18" s="1331"/>
      <c r="B18" s="930" t="s">
        <v>365</v>
      </c>
      <c r="C18" s="929" t="s">
        <v>1217</v>
      </c>
      <c r="D18" s="925"/>
      <c r="E18" s="925"/>
      <c r="F18" s="925"/>
      <c r="G18" s="925"/>
      <c r="H18" s="925"/>
      <c r="I18" s="925"/>
      <c r="J18" s="925"/>
      <c r="K18" s="925"/>
      <c r="L18" s="925"/>
      <c r="M18" s="925"/>
      <c r="N18" s="925"/>
      <c r="O18" s="925"/>
      <c r="P18" s="925"/>
      <c r="Q18" s="925"/>
      <c r="R18" s="925"/>
      <c r="S18" s="925"/>
      <c r="T18" s="925"/>
      <c r="U18" s="925"/>
      <c r="V18" s="925"/>
      <c r="W18" s="925"/>
      <c r="X18" s="925"/>
    </row>
    <row r="19" spans="1:24" ht="18">
      <c r="A19" s="1331"/>
      <c r="B19" s="930" t="s">
        <v>111</v>
      </c>
      <c r="C19" s="929" t="s">
        <v>2383</v>
      </c>
      <c r="D19" s="925"/>
      <c r="E19" s="925"/>
      <c r="F19" s="925"/>
      <c r="G19" s="925"/>
      <c r="H19" s="925"/>
      <c r="I19" s="925"/>
      <c r="J19" s="925"/>
      <c r="K19" s="925"/>
      <c r="L19" s="925"/>
      <c r="M19" s="925"/>
      <c r="N19" s="925"/>
      <c r="O19" s="925"/>
      <c r="P19" s="925"/>
      <c r="Q19" s="925"/>
      <c r="R19" s="925"/>
      <c r="S19" s="925"/>
      <c r="T19" s="925"/>
      <c r="U19" s="925"/>
      <c r="V19" s="925"/>
      <c r="W19" s="925"/>
      <c r="X19" s="925"/>
    </row>
    <row r="20" spans="1:24" ht="18">
      <c r="A20" s="1331"/>
      <c r="B20" s="930" t="s">
        <v>1159</v>
      </c>
      <c r="C20" s="929" t="s">
        <v>100</v>
      </c>
      <c r="D20" s="925"/>
      <c r="E20" s="925"/>
      <c r="F20" s="925"/>
      <c r="G20" s="925"/>
      <c r="H20" s="925"/>
      <c r="I20" s="925"/>
      <c r="J20" s="925"/>
      <c r="K20" s="925"/>
      <c r="L20" s="925"/>
      <c r="M20" s="925"/>
      <c r="N20" s="925"/>
      <c r="O20" s="925"/>
      <c r="P20" s="925"/>
      <c r="Q20" s="925"/>
      <c r="R20" s="925"/>
      <c r="S20" s="925"/>
      <c r="T20" s="925"/>
      <c r="U20" s="925"/>
      <c r="V20" s="925"/>
      <c r="W20" s="925"/>
      <c r="X20" s="925"/>
    </row>
    <row r="21" spans="1:24" ht="18">
      <c r="A21" s="1331"/>
      <c r="B21" s="930" t="s">
        <v>113</v>
      </c>
      <c r="C21" s="929" t="s">
        <v>2383</v>
      </c>
      <c r="D21" s="925"/>
      <c r="E21" s="925"/>
      <c r="F21" s="925"/>
      <c r="G21" s="925"/>
      <c r="H21" s="925"/>
      <c r="I21" s="925"/>
      <c r="J21" s="925"/>
      <c r="K21" s="925"/>
      <c r="L21" s="925"/>
      <c r="M21" s="925"/>
      <c r="N21" s="925"/>
      <c r="O21" s="925"/>
      <c r="P21" s="925"/>
      <c r="Q21" s="925"/>
      <c r="R21" s="925"/>
      <c r="S21" s="925"/>
      <c r="T21" s="925"/>
      <c r="U21" s="925"/>
      <c r="V21" s="925"/>
      <c r="W21" s="925"/>
      <c r="X21" s="925"/>
    </row>
    <row r="22" spans="1:24" ht="18">
      <c r="A22" s="1331"/>
      <c r="B22" s="930" t="s">
        <v>114</v>
      </c>
      <c r="C22" s="929" t="s">
        <v>2383</v>
      </c>
      <c r="D22" s="925"/>
      <c r="E22" s="925"/>
      <c r="F22" s="925"/>
      <c r="G22" s="925"/>
      <c r="H22" s="925"/>
      <c r="I22" s="925"/>
      <c r="J22" s="925"/>
      <c r="K22" s="925"/>
      <c r="L22" s="925"/>
      <c r="M22" s="925"/>
      <c r="N22" s="925"/>
      <c r="O22" s="925"/>
      <c r="P22" s="925"/>
      <c r="Q22" s="925"/>
      <c r="R22" s="925"/>
      <c r="S22" s="925"/>
      <c r="T22" s="925"/>
      <c r="U22" s="925"/>
      <c r="V22" s="925"/>
      <c r="W22" s="925"/>
      <c r="X22" s="925"/>
    </row>
    <row r="23" spans="1:24" ht="18">
      <c r="A23" s="1331"/>
      <c r="B23" s="930" t="s">
        <v>115</v>
      </c>
      <c r="C23" s="929" t="s">
        <v>2383</v>
      </c>
      <c r="D23" s="925"/>
      <c r="E23" s="925"/>
      <c r="F23" s="925"/>
      <c r="G23" s="925"/>
      <c r="H23" s="925"/>
      <c r="I23" s="925"/>
      <c r="J23" s="925"/>
      <c r="K23" s="925"/>
      <c r="L23" s="925"/>
      <c r="M23" s="925"/>
      <c r="N23" s="925"/>
      <c r="O23" s="925"/>
      <c r="P23" s="925"/>
      <c r="Q23" s="925"/>
      <c r="R23" s="925"/>
      <c r="S23" s="925"/>
      <c r="T23" s="925"/>
      <c r="U23" s="925"/>
      <c r="V23" s="925"/>
      <c r="W23" s="925"/>
      <c r="X23" s="925"/>
    </row>
    <row r="24" spans="1:24" ht="18">
      <c r="A24" s="1331"/>
      <c r="B24" s="930" t="s">
        <v>116</v>
      </c>
      <c r="C24" s="929" t="s">
        <v>2383</v>
      </c>
      <c r="D24" s="925"/>
      <c r="E24" s="925"/>
      <c r="F24" s="925"/>
      <c r="G24" s="925"/>
      <c r="H24" s="925"/>
      <c r="I24" s="925"/>
      <c r="J24" s="925"/>
      <c r="K24" s="925"/>
      <c r="L24" s="925"/>
      <c r="M24" s="925"/>
      <c r="N24" s="925"/>
      <c r="O24" s="925"/>
      <c r="P24" s="925"/>
      <c r="Q24" s="925"/>
      <c r="R24" s="925"/>
      <c r="S24" s="925"/>
      <c r="T24" s="925"/>
      <c r="U24" s="925"/>
      <c r="V24" s="925"/>
      <c r="W24" s="925"/>
      <c r="X24" s="925"/>
    </row>
    <row r="25" spans="1:24" ht="18">
      <c r="A25" s="1331"/>
      <c r="B25" s="930" t="s">
        <v>117</v>
      </c>
      <c r="C25" s="929" t="s">
        <v>118</v>
      </c>
      <c r="D25" s="925"/>
      <c r="E25" s="925"/>
      <c r="F25" s="925"/>
      <c r="G25" s="925"/>
      <c r="H25" s="925"/>
      <c r="I25" s="925"/>
      <c r="J25" s="925"/>
      <c r="K25" s="925"/>
      <c r="L25" s="925"/>
      <c r="M25" s="925"/>
      <c r="N25" s="925"/>
      <c r="O25" s="925"/>
      <c r="P25" s="925"/>
      <c r="Q25" s="925"/>
      <c r="R25" s="925"/>
      <c r="S25" s="925"/>
      <c r="T25" s="925"/>
      <c r="U25" s="925"/>
      <c r="V25" s="925"/>
      <c r="W25" s="925"/>
      <c r="X25" s="925"/>
    </row>
    <row r="26" spans="1:24" ht="18">
      <c r="A26" s="1331"/>
      <c r="B26" s="930" t="s">
        <v>119</v>
      </c>
      <c r="C26" s="929" t="s">
        <v>2383</v>
      </c>
      <c r="D26" s="925"/>
      <c r="E26" s="925"/>
      <c r="F26" s="925"/>
      <c r="G26" s="925"/>
      <c r="H26" s="925"/>
      <c r="I26" s="925"/>
      <c r="J26" s="925"/>
      <c r="K26" s="925"/>
      <c r="L26" s="925"/>
      <c r="M26" s="925"/>
      <c r="N26" s="925"/>
      <c r="O26" s="925"/>
      <c r="P26" s="925"/>
      <c r="Q26" s="925"/>
      <c r="R26" s="925"/>
      <c r="S26" s="925"/>
      <c r="T26" s="925"/>
      <c r="U26" s="925"/>
      <c r="V26" s="925"/>
      <c r="W26" s="925"/>
      <c r="X26" s="925"/>
    </row>
    <row r="27" spans="1:24" ht="18">
      <c r="A27" s="1331"/>
      <c r="B27" s="930" t="s">
        <v>120</v>
      </c>
      <c r="C27" s="929" t="s">
        <v>2572</v>
      </c>
      <c r="D27" s="925"/>
      <c r="E27" s="925"/>
      <c r="F27" s="925"/>
      <c r="G27" s="925"/>
      <c r="H27" s="925"/>
      <c r="I27" s="925"/>
      <c r="J27" s="925"/>
      <c r="K27" s="925"/>
      <c r="L27" s="925"/>
      <c r="M27" s="925"/>
      <c r="N27" s="925"/>
      <c r="O27" s="925"/>
      <c r="P27" s="925"/>
      <c r="Q27" s="925"/>
      <c r="R27" s="925"/>
      <c r="S27" s="925"/>
      <c r="T27" s="925"/>
      <c r="U27" s="925"/>
      <c r="V27" s="925"/>
      <c r="W27" s="925"/>
      <c r="X27" s="925"/>
    </row>
    <row r="28" spans="1:24" ht="18">
      <c r="A28" s="1331"/>
      <c r="B28" s="930" t="s">
        <v>122</v>
      </c>
      <c r="C28" s="929" t="s">
        <v>123</v>
      </c>
      <c r="D28" s="925"/>
      <c r="E28" s="925"/>
      <c r="F28" s="925"/>
      <c r="G28" s="925"/>
      <c r="H28" s="925"/>
      <c r="I28" s="925"/>
      <c r="J28" s="925"/>
      <c r="K28" s="925"/>
      <c r="L28" s="925"/>
      <c r="M28" s="925"/>
      <c r="N28" s="925"/>
      <c r="O28" s="925"/>
      <c r="P28" s="925"/>
      <c r="Q28" s="925"/>
      <c r="R28" s="925"/>
      <c r="S28" s="925"/>
      <c r="T28" s="925"/>
      <c r="U28" s="925"/>
      <c r="V28" s="925"/>
      <c r="W28" s="925"/>
      <c r="X28" s="925"/>
    </row>
    <row r="29" spans="1:24" ht="49.5">
      <c r="A29" s="1331"/>
      <c r="B29" s="930" t="s">
        <v>124</v>
      </c>
      <c r="C29" s="929" t="s">
        <v>2386</v>
      </c>
      <c r="D29" s="925"/>
      <c r="E29" s="925"/>
      <c r="F29" s="925"/>
      <c r="G29" s="925"/>
      <c r="H29" s="925"/>
      <c r="I29" s="925"/>
      <c r="J29" s="925"/>
      <c r="K29" s="925"/>
      <c r="L29" s="925"/>
      <c r="M29" s="925"/>
      <c r="N29" s="925"/>
      <c r="O29" s="925"/>
      <c r="P29" s="925"/>
      <c r="Q29" s="925"/>
      <c r="R29" s="925"/>
      <c r="S29" s="925"/>
      <c r="T29" s="925"/>
      <c r="U29" s="925"/>
      <c r="V29" s="925"/>
      <c r="W29" s="925"/>
      <c r="X29" s="925"/>
    </row>
    <row r="30" spans="1:24" ht="33">
      <c r="A30" s="1331"/>
      <c r="B30" s="930" t="s">
        <v>126</v>
      </c>
      <c r="C30" s="929" t="s">
        <v>423</v>
      </c>
      <c r="D30" s="925"/>
      <c r="E30" s="925"/>
      <c r="F30" s="925"/>
      <c r="G30" s="925"/>
      <c r="H30" s="925"/>
      <c r="I30" s="925"/>
      <c r="J30" s="925"/>
      <c r="K30" s="925"/>
      <c r="L30" s="925"/>
      <c r="M30" s="925"/>
      <c r="N30" s="925"/>
      <c r="O30" s="925"/>
      <c r="P30" s="925"/>
      <c r="Q30" s="925"/>
      <c r="R30" s="925"/>
      <c r="S30" s="925"/>
      <c r="T30" s="925"/>
      <c r="U30" s="925"/>
      <c r="V30" s="925"/>
      <c r="W30" s="925"/>
      <c r="X30" s="925"/>
    </row>
    <row r="31" spans="1:24" ht="18">
      <c r="A31" s="1331"/>
      <c r="B31" s="930" t="s">
        <v>128</v>
      </c>
      <c r="C31" s="929" t="s">
        <v>2683</v>
      </c>
      <c r="D31" s="925"/>
      <c r="E31" s="925"/>
      <c r="F31" s="925"/>
      <c r="G31" s="925"/>
      <c r="H31" s="925"/>
      <c r="I31" s="925"/>
      <c r="J31" s="925"/>
      <c r="K31" s="925"/>
      <c r="L31" s="925"/>
      <c r="M31" s="925"/>
      <c r="N31" s="925"/>
      <c r="O31" s="925"/>
      <c r="P31" s="925"/>
      <c r="Q31" s="925"/>
      <c r="R31" s="925"/>
      <c r="S31" s="925"/>
      <c r="T31" s="925"/>
      <c r="U31" s="925"/>
      <c r="V31" s="925"/>
      <c r="W31" s="925"/>
      <c r="X31" s="925"/>
    </row>
    <row r="32" spans="1:24" ht="33.5" thickBot="1">
      <c r="A32" s="1332"/>
      <c r="B32" s="934" t="s">
        <v>129</v>
      </c>
      <c r="C32" s="935" t="s">
        <v>367</v>
      </c>
      <c r="D32" s="925"/>
      <c r="E32" s="925"/>
      <c r="F32" s="925"/>
      <c r="G32" s="925"/>
      <c r="H32" s="925"/>
      <c r="I32" s="925"/>
      <c r="J32" s="925"/>
      <c r="K32" s="925"/>
      <c r="L32" s="925"/>
      <c r="M32" s="925"/>
      <c r="N32" s="925"/>
      <c r="O32" s="925"/>
      <c r="P32" s="925"/>
      <c r="Q32" s="925"/>
      <c r="R32" s="925"/>
      <c r="S32" s="925"/>
      <c r="T32" s="925"/>
      <c r="U32" s="925"/>
      <c r="V32" s="925"/>
      <c r="W32" s="925"/>
      <c r="X32" s="925"/>
    </row>
    <row r="33" spans="1:24" ht="18">
      <c r="A33" s="1330" t="s">
        <v>130</v>
      </c>
      <c r="B33" s="928" t="s">
        <v>131</v>
      </c>
      <c r="C33" s="929" t="s">
        <v>2680</v>
      </c>
      <c r="D33" s="925"/>
      <c r="E33" s="925"/>
      <c r="F33" s="925"/>
      <c r="G33" s="925"/>
      <c r="H33" s="925"/>
      <c r="I33" s="925"/>
      <c r="J33" s="925"/>
      <c r="K33" s="925"/>
      <c r="L33" s="925"/>
      <c r="M33" s="925"/>
      <c r="N33" s="925"/>
      <c r="O33" s="925"/>
      <c r="P33" s="925"/>
      <c r="Q33" s="925"/>
      <c r="R33" s="925"/>
      <c r="S33" s="925"/>
      <c r="T33" s="925"/>
      <c r="U33" s="925"/>
      <c r="V33" s="925"/>
      <c r="W33" s="925"/>
      <c r="X33" s="925"/>
    </row>
    <row r="34" spans="1:24" ht="18">
      <c r="A34" s="1331"/>
      <c r="B34" s="930" t="s">
        <v>132</v>
      </c>
      <c r="C34" s="929" t="s">
        <v>2684</v>
      </c>
      <c r="D34" s="925"/>
      <c r="E34" s="925"/>
      <c r="F34" s="925"/>
      <c r="G34" s="925"/>
      <c r="H34" s="925"/>
      <c r="I34" s="925"/>
      <c r="J34" s="925"/>
      <c r="K34" s="925"/>
      <c r="L34" s="925"/>
      <c r="M34" s="925"/>
      <c r="N34" s="925"/>
      <c r="O34" s="925"/>
      <c r="P34" s="925"/>
      <c r="Q34" s="925"/>
      <c r="R34" s="925"/>
      <c r="S34" s="925"/>
      <c r="T34" s="925"/>
      <c r="U34" s="925"/>
      <c r="V34" s="925"/>
      <c r="W34" s="925"/>
      <c r="X34" s="925"/>
    </row>
    <row r="35" spans="1:24" ht="18">
      <c r="A35" s="1331"/>
      <c r="B35" s="930" t="s">
        <v>133</v>
      </c>
      <c r="C35" s="929" t="s">
        <v>134</v>
      </c>
      <c r="D35" s="925"/>
      <c r="E35" s="925"/>
      <c r="F35" s="925"/>
      <c r="G35" s="925"/>
      <c r="H35" s="925"/>
      <c r="I35" s="925"/>
      <c r="J35" s="925"/>
      <c r="K35" s="925"/>
      <c r="L35" s="925"/>
      <c r="M35" s="925"/>
      <c r="N35" s="925"/>
      <c r="O35" s="925"/>
      <c r="P35" s="925"/>
      <c r="Q35" s="925"/>
      <c r="R35" s="925"/>
      <c r="S35" s="925"/>
      <c r="T35" s="925"/>
      <c r="U35" s="925"/>
      <c r="V35" s="925"/>
      <c r="W35" s="925"/>
      <c r="X35" s="925"/>
    </row>
    <row r="36" spans="1:24" ht="18">
      <c r="A36" s="1331"/>
      <c r="B36" s="930" t="s">
        <v>135</v>
      </c>
      <c r="C36" s="929" t="s">
        <v>2383</v>
      </c>
      <c r="D36" s="925"/>
      <c r="E36" s="925"/>
      <c r="F36" s="925"/>
      <c r="G36" s="925"/>
      <c r="H36" s="925"/>
      <c r="I36" s="925"/>
      <c r="J36" s="925"/>
      <c r="K36" s="925"/>
      <c r="L36" s="925"/>
      <c r="M36" s="925"/>
      <c r="N36" s="925"/>
      <c r="O36" s="925"/>
      <c r="P36" s="925"/>
      <c r="Q36" s="925"/>
      <c r="R36" s="925"/>
      <c r="S36" s="925"/>
      <c r="T36" s="925"/>
      <c r="U36" s="925"/>
      <c r="V36" s="925"/>
      <c r="W36" s="925"/>
      <c r="X36" s="925"/>
    </row>
    <row r="37" spans="1:24" ht="18">
      <c r="A37" s="1331"/>
      <c r="B37" s="930" t="s">
        <v>136</v>
      </c>
      <c r="C37" s="929" t="s">
        <v>2383</v>
      </c>
      <c r="D37" s="925"/>
      <c r="E37" s="925"/>
      <c r="F37" s="925"/>
      <c r="G37" s="925"/>
      <c r="H37" s="925"/>
      <c r="I37" s="925"/>
      <c r="J37" s="925"/>
      <c r="K37" s="925"/>
      <c r="L37" s="925"/>
      <c r="M37" s="925"/>
      <c r="N37" s="925"/>
      <c r="O37" s="925"/>
      <c r="P37" s="925"/>
      <c r="Q37" s="925"/>
      <c r="R37" s="925"/>
      <c r="S37" s="925"/>
      <c r="T37" s="925"/>
      <c r="U37" s="925"/>
      <c r="V37" s="925"/>
      <c r="W37" s="925"/>
      <c r="X37" s="925"/>
    </row>
    <row r="38" spans="1:24" ht="18.5" thickBot="1">
      <c r="A38" s="1332"/>
      <c r="B38" s="936" t="s">
        <v>137</v>
      </c>
      <c r="C38" s="935" t="s">
        <v>100</v>
      </c>
      <c r="D38" s="925"/>
      <c r="E38" s="925"/>
      <c r="F38" s="925"/>
      <c r="G38" s="925"/>
      <c r="H38" s="925"/>
      <c r="I38" s="925"/>
      <c r="J38" s="925"/>
      <c r="K38" s="925"/>
      <c r="L38" s="925"/>
      <c r="M38" s="925"/>
      <c r="N38" s="925"/>
      <c r="O38" s="925"/>
      <c r="P38" s="925"/>
      <c r="Q38" s="925"/>
      <c r="R38" s="925"/>
      <c r="S38" s="925"/>
      <c r="T38" s="925"/>
      <c r="U38" s="925"/>
      <c r="V38" s="925"/>
      <c r="W38" s="925"/>
      <c r="X38" s="925"/>
    </row>
    <row r="39" spans="1:24" ht="18">
      <c r="A39" s="1330" t="s">
        <v>138</v>
      </c>
      <c r="B39" s="928" t="s">
        <v>139</v>
      </c>
      <c r="C39" s="929" t="s">
        <v>100</v>
      </c>
      <c r="D39" s="925"/>
      <c r="E39" s="925"/>
      <c r="F39" s="925"/>
      <c r="G39" s="925"/>
      <c r="H39" s="925"/>
      <c r="I39" s="925"/>
      <c r="J39" s="925"/>
      <c r="K39" s="925"/>
      <c r="L39" s="925"/>
      <c r="M39" s="925"/>
      <c r="N39" s="925"/>
      <c r="O39" s="925"/>
      <c r="P39" s="925"/>
      <c r="Q39" s="925"/>
      <c r="R39" s="925"/>
      <c r="S39" s="925"/>
      <c r="T39" s="925"/>
      <c r="U39" s="925"/>
      <c r="V39" s="925"/>
      <c r="W39" s="925"/>
      <c r="X39" s="925"/>
    </row>
    <row r="40" spans="1:24" ht="18">
      <c r="A40" s="1331"/>
      <c r="B40" s="930" t="s">
        <v>140</v>
      </c>
      <c r="C40" s="929" t="s">
        <v>2383</v>
      </c>
      <c r="D40" s="925"/>
      <c r="E40" s="925"/>
      <c r="F40" s="925"/>
      <c r="G40" s="925"/>
      <c r="H40" s="925"/>
      <c r="I40" s="925"/>
      <c r="J40" s="925"/>
      <c r="K40" s="925"/>
      <c r="L40" s="925"/>
      <c r="M40" s="925"/>
      <c r="N40" s="925"/>
      <c r="O40" s="925"/>
      <c r="P40" s="925"/>
      <c r="Q40" s="925"/>
      <c r="R40" s="925"/>
      <c r="S40" s="925"/>
      <c r="T40" s="925"/>
      <c r="U40" s="925"/>
      <c r="V40" s="925"/>
      <c r="W40" s="925"/>
      <c r="X40" s="925"/>
    </row>
    <row r="41" spans="1:24" ht="18">
      <c r="A41" s="1331"/>
      <c r="B41" s="930" t="s">
        <v>141</v>
      </c>
      <c r="C41" s="929" t="s">
        <v>2383</v>
      </c>
      <c r="D41" s="925"/>
      <c r="E41" s="925"/>
      <c r="F41" s="925"/>
      <c r="G41" s="925"/>
      <c r="H41" s="925"/>
      <c r="I41" s="925"/>
      <c r="J41" s="925"/>
      <c r="K41" s="925"/>
      <c r="L41" s="925"/>
      <c r="M41" s="925"/>
      <c r="N41" s="925"/>
      <c r="O41" s="925"/>
      <c r="P41" s="925"/>
      <c r="Q41" s="925"/>
      <c r="R41" s="925"/>
      <c r="S41" s="925"/>
      <c r="T41" s="925"/>
      <c r="U41" s="925"/>
      <c r="V41" s="925"/>
      <c r="W41" s="925"/>
      <c r="X41" s="925"/>
    </row>
    <row r="42" spans="1:24" ht="18">
      <c r="A42" s="1331"/>
      <c r="B42" s="930" t="s">
        <v>142</v>
      </c>
      <c r="C42" s="929" t="s">
        <v>2383</v>
      </c>
      <c r="D42" s="925"/>
      <c r="E42" s="925"/>
      <c r="F42" s="925"/>
      <c r="G42" s="925"/>
      <c r="H42" s="925"/>
      <c r="I42" s="925"/>
      <c r="J42" s="925"/>
      <c r="K42" s="925"/>
      <c r="L42" s="925"/>
      <c r="M42" s="925"/>
      <c r="N42" s="925"/>
      <c r="O42" s="925"/>
      <c r="P42" s="925"/>
      <c r="Q42" s="925"/>
      <c r="R42" s="925"/>
      <c r="S42" s="925"/>
      <c r="T42" s="925"/>
      <c r="U42" s="925"/>
      <c r="V42" s="925"/>
      <c r="W42" s="925"/>
      <c r="X42" s="925"/>
    </row>
    <row r="43" spans="1:24" ht="18">
      <c r="A43" s="1331"/>
      <c r="B43" s="930" t="s">
        <v>143</v>
      </c>
      <c r="C43" s="929" t="s">
        <v>2383</v>
      </c>
      <c r="D43" s="925"/>
      <c r="E43" s="925"/>
      <c r="F43" s="925"/>
      <c r="G43" s="925"/>
      <c r="H43" s="925"/>
      <c r="I43" s="925"/>
      <c r="J43" s="925"/>
      <c r="K43" s="925"/>
      <c r="L43" s="925"/>
      <c r="M43" s="925"/>
      <c r="N43" s="925"/>
      <c r="O43" s="925"/>
      <c r="P43" s="925"/>
      <c r="Q43" s="925"/>
      <c r="R43" s="925"/>
      <c r="S43" s="925"/>
      <c r="T43" s="925"/>
      <c r="U43" s="925"/>
      <c r="V43" s="925"/>
      <c r="W43" s="925"/>
      <c r="X43" s="925"/>
    </row>
    <row r="44" spans="1:24" ht="18.5" thickBot="1">
      <c r="A44" s="1332"/>
      <c r="B44" s="937" t="s">
        <v>144</v>
      </c>
      <c r="C44" s="935" t="s">
        <v>2383</v>
      </c>
      <c r="D44" s="925"/>
      <c r="E44" s="925"/>
      <c r="F44" s="925"/>
      <c r="G44" s="925"/>
      <c r="H44" s="925"/>
      <c r="I44" s="925"/>
      <c r="J44" s="925"/>
      <c r="K44" s="925"/>
      <c r="L44" s="925"/>
      <c r="M44" s="925"/>
      <c r="N44" s="925"/>
      <c r="O44" s="925"/>
      <c r="P44" s="925"/>
      <c r="Q44" s="925"/>
      <c r="R44" s="925"/>
      <c r="S44" s="925"/>
      <c r="T44" s="925"/>
      <c r="U44" s="925"/>
      <c r="V44" s="925"/>
      <c r="W44" s="925"/>
      <c r="X44" s="925"/>
    </row>
    <row r="45" spans="1:24" ht="18">
      <c r="A45" s="1330" t="s">
        <v>145</v>
      </c>
      <c r="B45" s="928" t="s">
        <v>146</v>
      </c>
      <c r="C45" s="929" t="s">
        <v>100</v>
      </c>
      <c r="D45" s="925"/>
      <c r="E45" s="925"/>
      <c r="F45" s="925"/>
      <c r="G45" s="925"/>
      <c r="H45" s="925"/>
      <c r="I45" s="925"/>
      <c r="J45" s="925"/>
      <c r="K45" s="925"/>
      <c r="L45" s="925"/>
      <c r="M45" s="925"/>
      <c r="N45" s="925"/>
      <c r="O45" s="925"/>
      <c r="P45" s="925"/>
      <c r="Q45" s="925"/>
      <c r="R45" s="925"/>
      <c r="S45" s="925"/>
      <c r="T45" s="925"/>
      <c r="U45" s="925"/>
      <c r="V45" s="925"/>
      <c r="W45" s="925"/>
      <c r="X45" s="925"/>
    </row>
    <row r="46" spans="1:24" ht="18">
      <c r="A46" s="1331"/>
      <c r="B46" s="930" t="s">
        <v>148</v>
      </c>
      <c r="C46" s="929" t="s">
        <v>2383</v>
      </c>
      <c r="D46" s="925"/>
      <c r="E46" s="925"/>
      <c r="F46" s="925"/>
      <c r="G46" s="925"/>
      <c r="H46" s="925"/>
      <c r="I46" s="925"/>
      <c r="J46" s="925"/>
      <c r="K46" s="925"/>
      <c r="L46" s="925"/>
      <c r="M46" s="925"/>
      <c r="N46" s="925"/>
      <c r="O46" s="925"/>
      <c r="P46" s="925"/>
      <c r="Q46" s="925"/>
      <c r="R46" s="925"/>
      <c r="S46" s="925"/>
      <c r="T46" s="925"/>
      <c r="U46" s="925"/>
      <c r="V46" s="925"/>
      <c r="W46" s="925"/>
      <c r="X46" s="925"/>
    </row>
    <row r="47" spans="1:24" ht="18.5" thickBot="1">
      <c r="A47" s="1332"/>
      <c r="B47" s="936" t="s">
        <v>149</v>
      </c>
      <c r="C47" s="935" t="s">
        <v>2383</v>
      </c>
      <c r="D47" s="925"/>
      <c r="E47" s="925"/>
      <c r="F47" s="925"/>
      <c r="G47" s="925"/>
      <c r="H47" s="925"/>
      <c r="I47" s="925"/>
      <c r="J47" s="925"/>
      <c r="K47" s="925"/>
      <c r="L47" s="925"/>
      <c r="M47" s="925"/>
      <c r="N47" s="925"/>
      <c r="O47" s="925"/>
      <c r="P47" s="925"/>
      <c r="Q47" s="925"/>
      <c r="R47" s="925"/>
      <c r="S47" s="925"/>
      <c r="T47" s="925"/>
      <c r="U47" s="925"/>
      <c r="V47" s="925"/>
      <c r="W47" s="925"/>
      <c r="X47" s="925"/>
    </row>
    <row r="48" spans="1:24" ht="18">
      <c r="A48" s="1340" t="s">
        <v>368</v>
      </c>
      <c r="B48" s="934" t="s">
        <v>151</v>
      </c>
      <c r="C48" s="929" t="s">
        <v>102</v>
      </c>
      <c r="D48" s="925"/>
      <c r="E48" s="925"/>
      <c r="F48" s="925"/>
      <c r="G48" s="925"/>
      <c r="H48" s="925"/>
      <c r="I48" s="925"/>
      <c r="J48" s="925"/>
      <c r="K48" s="925"/>
      <c r="L48" s="925"/>
      <c r="M48" s="925"/>
      <c r="N48" s="925"/>
      <c r="O48" s="925"/>
      <c r="P48" s="925"/>
      <c r="Q48" s="925"/>
      <c r="R48" s="925"/>
      <c r="S48" s="925"/>
      <c r="T48" s="925"/>
      <c r="U48" s="925"/>
      <c r="V48" s="925"/>
      <c r="W48" s="925"/>
      <c r="X48" s="925"/>
    </row>
    <row r="49" spans="1:24" ht="18">
      <c r="A49" s="1331"/>
      <c r="B49" s="930" t="s">
        <v>152</v>
      </c>
      <c r="C49" s="929" t="s">
        <v>2685</v>
      </c>
      <c r="D49" s="925"/>
      <c r="E49" s="925"/>
      <c r="F49" s="925"/>
      <c r="G49" s="925"/>
      <c r="H49" s="925"/>
      <c r="I49" s="925"/>
      <c r="J49" s="925"/>
      <c r="K49" s="925"/>
      <c r="L49" s="925"/>
      <c r="M49" s="925"/>
      <c r="N49" s="925"/>
      <c r="O49" s="925"/>
      <c r="P49" s="925"/>
      <c r="Q49" s="925"/>
      <c r="R49" s="925"/>
      <c r="S49" s="925"/>
      <c r="T49" s="925"/>
      <c r="U49" s="925"/>
      <c r="V49" s="925"/>
      <c r="W49" s="925"/>
      <c r="X49" s="925"/>
    </row>
    <row r="50" spans="1:24" ht="18">
      <c r="A50" s="1331"/>
      <c r="B50" s="930" t="s">
        <v>153</v>
      </c>
      <c r="C50" s="929" t="s">
        <v>2686</v>
      </c>
      <c r="D50" s="925"/>
      <c r="E50" s="925"/>
      <c r="F50" s="925"/>
      <c r="G50" s="925"/>
      <c r="H50" s="925"/>
      <c r="I50" s="925"/>
      <c r="J50" s="925"/>
      <c r="K50" s="925"/>
      <c r="L50" s="925"/>
      <c r="M50" s="925"/>
      <c r="N50" s="925"/>
      <c r="O50" s="925"/>
      <c r="P50" s="925"/>
      <c r="Q50" s="925"/>
      <c r="R50" s="925"/>
      <c r="S50" s="925"/>
      <c r="T50" s="925"/>
      <c r="U50" s="925"/>
      <c r="V50" s="925"/>
      <c r="W50" s="925"/>
      <c r="X50" s="925"/>
    </row>
    <row r="51" spans="1:24" ht="18">
      <c r="A51" s="1331"/>
      <c r="B51" s="930" t="s">
        <v>154</v>
      </c>
      <c r="C51" s="929" t="s">
        <v>1013</v>
      </c>
      <c r="D51" s="925"/>
      <c r="E51" s="925"/>
      <c r="F51" s="925"/>
      <c r="G51" s="925"/>
      <c r="H51" s="925"/>
      <c r="I51" s="925"/>
      <c r="J51" s="925"/>
      <c r="K51" s="925"/>
      <c r="L51" s="925"/>
      <c r="M51" s="925"/>
      <c r="N51" s="925"/>
      <c r="O51" s="925"/>
      <c r="P51" s="925"/>
      <c r="Q51" s="925"/>
      <c r="R51" s="925"/>
      <c r="S51" s="925"/>
      <c r="T51" s="925"/>
      <c r="U51" s="925"/>
      <c r="V51" s="925"/>
      <c r="W51" s="925"/>
      <c r="X51" s="925"/>
    </row>
    <row r="52" spans="1:24" ht="33">
      <c r="A52" s="1331"/>
      <c r="B52" s="930" t="s">
        <v>155</v>
      </c>
      <c r="C52" s="929" t="s">
        <v>2687</v>
      </c>
      <c r="D52" s="925"/>
      <c r="E52" s="925"/>
      <c r="F52" s="925"/>
      <c r="G52" s="925"/>
      <c r="H52" s="925"/>
      <c r="I52" s="925"/>
      <c r="J52" s="925"/>
      <c r="K52" s="925"/>
      <c r="L52" s="925"/>
      <c r="M52" s="925"/>
      <c r="N52" s="925"/>
      <c r="O52" s="925"/>
      <c r="P52" s="925"/>
      <c r="Q52" s="925"/>
      <c r="R52" s="925"/>
      <c r="S52" s="925"/>
      <c r="T52" s="925"/>
      <c r="U52" s="925"/>
      <c r="V52" s="925"/>
      <c r="W52" s="925"/>
      <c r="X52" s="925"/>
    </row>
    <row r="53" spans="1:24" ht="99">
      <c r="A53" s="1331"/>
      <c r="B53" s="930" t="s">
        <v>1168</v>
      </c>
      <c r="C53" s="929" t="s">
        <v>2688</v>
      </c>
      <c r="D53" s="925"/>
      <c r="E53" s="925"/>
      <c r="F53" s="925"/>
      <c r="G53" s="925"/>
      <c r="H53" s="925"/>
      <c r="I53" s="925"/>
      <c r="J53" s="925"/>
      <c r="K53" s="925"/>
      <c r="L53" s="925"/>
      <c r="M53" s="925"/>
      <c r="N53" s="925"/>
      <c r="O53" s="925"/>
      <c r="P53" s="925"/>
      <c r="Q53" s="925"/>
      <c r="R53" s="925"/>
      <c r="S53" s="925"/>
      <c r="T53" s="925"/>
      <c r="U53" s="925"/>
      <c r="V53" s="925"/>
      <c r="W53" s="925"/>
      <c r="X53" s="925"/>
    </row>
    <row r="54" spans="1:24" ht="18">
      <c r="A54" s="1331"/>
      <c r="B54" s="930" t="s">
        <v>157</v>
      </c>
      <c r="C54" s="929" t="s">
        <v>2569</v>
      </c>
      <c r="D54" s="925"/>
      <c r="E54" s="925"/>
      <c r="F54" s="925"/>
      <c r="G54" s="925"/>
      <c r="H54" s="925"/>
      <c r="I54" s="925"/>
      <c r="J54" s="925"/>
      <c r="K54" s="925"/>
      <c r="L54" s="925"/>
      <c r="M54" s="925"/>
      <c r="N54" s="925"/>
      <c r="O54" s="925"/>
      <c r="P54" s="925"/>
      <c r="Q54" s="925"/>
      <c r="R54" s="925"/>
      <c r="S54" s="925"/>
      <c r="T54" s="925"/>
      <c r="U54" s="925"/>
      <c r="V54" s="925"/>
      <c r="W54" s="925"/>
      <c r="X54" s="925"/>
    </row>
    <row r="55" spans="1:24" ht="18">
      <c r="A55" s="1331"/>
      <c r="B55" s="930" t="s">
        <v>158</v>
      </c>
      <c r="C55" s="929" t="s">
        <v>2689</v>
      </c>
      <c r="D55" s="925"/>
      <c r="E55" s="925"/>
      <c r="F55" s="925"/>
      <c r="G55" s="925"/>
      <c r="H55" s="925"/>
      <c r="I55" s="925"/>
      <c r="J55" s="925"/>
      <c r="K55" s="925"/>
      <c r="L55" s="925"/>
      <c r="M55" s="925"/>
      <c r="N55" s="925"/>
      <c r="O55" s="925"/>
      <c r="P55" s="925"/>
      <c r="Q55" s="925"/>
      <c r="R55" s="925"/>
      <c r="S55" s="925"/>
      <c r="T55" s="925"/>
      <c r="U55" s="925"/>
      <c r="V55" s="925"/>
      <c r="W55" s="925"/>
      <c r="X55" s="925"/>
    </row>
    <row r="56" spans="1:24" ht="18">
      <c r="A56" s="1331"/>
      <c r="B56" s="930" t="s">
        <v>159</v>
      </c>
      <c r="C56" s="929" t="s">
        <v>2690</v>
      </c>
      <c r="D56" s="925"/>
      <c r="E56" s="925"/>
      <c r="F56" s="925"/>
      <c r="G56" s="925"/>
      <c r="H56" s="925"/>
      <c r="I56" s="925"/>
      <c r="J56" s="925"/>
      <c r="K56" s="925"/>
      <c r="L56" s="925"/>
      <c r="M56" s="925"/>
      <c r="N56" s="925"/>
      <c r="O56" s="925"/>
      <c r="P56" s="925"/>
      <c r="Q56" s="925"/>
      <c r="R56" s="925"/>
      <c r="S56" s="925"/>
      <c r="T56" s="925"/>
      <c r="U56" s="925"/>
      <c r="V56" s="925"/>
      <c r="W56" s="925"/>
      <c r="X56" s="925"/>
    </row>
    <row r="57" spans="1:24" ht="33">
      <c r="A57" s="1331"/>
      <c r="B57" s="930" t="s">
        <v>160</v>
      </c>
      <c r="C57" s="929" t="s">
        <v>2691</v>
      </c>
      <c r="D57" s="925"/>
      <c r="E57" s="925"/>
      <c r="F57" s="925"/>
      <c r="G57" s="925"/>
      <c r="H57" s="925"/>
      <c r="I57" s="925"/>
      <c r="J57" s="925"/>
      <c r="K57" s="925"/>
      <c r="L57" s="925"/>
      <c r="M57" s="925"/>
      <c r="N57" s="925"/>
      <c r="O57" s="925"/>
      <c r="P57" s="925"/>
      <c r="Q57" s="925"/>
      <c r="R57" s="925"/>
      <c r="S57" s="925"/>
      <c r="T57" s="925"/>
      <c r="U57" s="925"/>
      <c r="V57" s="925"/>
      <c r="W57" s="925"/>
      <c r="X57" s="925"/>
    </row>
    <row r="58" spans="1:24" ht="66">
      <c r="A58" s="1331"/>
      <c r="B58" s="930" t="s">
        <v>162</v>
      </c>
      <c r="C58" s="929" t="s">
        <v>2692</v>
      </c>
      <c r="D58" s="925"/>
      <c r="E58" s="925"/>
      <c r="F58" s="925"/>
      <c r="G58" s="925"/>
      <c r="H58" s="925"/>
      <c r="I58" s="925"/>
      <c r="J58" s="925"/>
      <c r="K58" s="925"/>
      <c r="L58" s="925"/>
      <c r="M58" s="925"/>
      <c r="N58" s="925"/>
      <c r="O58" s="925"/>
      <c r="P58" s="925"/>
      <c r="Q58" s="925"/>
      <c r="R58" s="925"/>
      <c r="S58" s="925"/>
      <c r="T58" s="925"/>
      <c r="U58" s="925"/>
      <c r="V58" s="925"/>
      <c r="W58" s="925"/>
      <c r="X58" s="925"/>
    </row>
    <row r="59" spans="1:24" ht="18">
      <c r="A59" s="1331"/>
      <c r="B59" s="930" t="s">
        <v>163</v>
      </c>
      <c r="C59" s="929" t="s">
        <v>2689</v>
      </c>
      <c r="D59" s="925"/>
      <c r="E59" s="925"/>
      <c r="F59" s="925"/>
      <c r="G59" s="925"/>
      <c r="H59" s="925"/>
      <c r="I59" s="925"/>
      <c r="J59" s="925"/>
      <c r="K59" s="925"/>
      <c r="L59" s="925"/>
      <c r="M59" s="925"/>
      <c r="N59" s="925"/>
      <c r="O59" s="925"/>
      <c r="P59" s="925"/>
      <c r="Q59" s="925"/>
      <c r="R59" s="925"/>
      <c r="S59" s="925"/>
      <c r="T59" s="925"/>
      <c r="U59" s="925"/>
      <c r="V59" s="925"/>
      <c r="W59" s="925"/>
      <c r="X59" s="925"/>
    </row>
    <row r="60" spans="1:24" ht="33">
      <c r="A60" s="1331"/>
      <c r="B60" s="930" t="s">
        <v>164</v>
      </c>
      <c r="C60" s="929" t="s">
        <v>2693</v>
      </c>
      <c r="D60" s="925"/>
      <c r="E60" s="925"/>
      <c r="F60" s="925"/>
      <c r="G60" s="925"/>
      <c r="H60" s="925"/>
      <c r="I60" s="925"/>
      <c r="J60" s="925"/>
      <c r="K60" s="925"/>
      <c r="L60" s="925"/>
      <c r="M60" s="925"/>
      <c r="N60" s="925"/>
      <c r="O60" s="925"/>
      <c r="P60" s="925"/>
      <c r="Q60" s="925"/>
      <c r="R60" s="925"/>
      <c r="S60" s="925"/>
      <c r="T60" s="925"/>
      <c r="U60" s="925"/>
      <c r="V60" s="925"/>
      <c r="W60" s="925"/>
      <c r="X60" s="925"/>
    </row>
    <row r="61" spans="1:24" ht="18">
      <c r="A61" s="1331"/>
      <c r="B61" s="930" t="s">
        <v>165</v>
      </c>
      <c r="C61" s="929" t="s">
        <v>2694</v>
      </c>
      <c r="D61" s="925"/>
      <c r="E61" s="925"/>
      <c r="F61" s="925"/>
      <c r="G61" s="925"/>
      <c r="H61" s="925"/>
      <c r="I61" s="925"/>
      <c r="J61" s="925"/>
      <c r="K61" s="925"/>
      <c r="L61" s="925"/>
      <c r="M61" s="925"/>
      <c r="N61" s="925"/>
      <c r="O61" s="925"/>
      <c r="P61" s="925"/>
      <c r="Q61" s="925"/>
      <c r="R61" s="925"/>
      <c r="S61" s="925"/>
      <c r="T61" s="925"/>
      <c r="U61" s="925"/>
      <c r="V61" s="925"/>
      <c r="W61" s="925"/>
      <c r="X61" s="925"/>
    </row>
    <row r="62" spans="1:24" ht="18">
      <c r="A62" s="1331"/>
      <c r="B62" s="930" t="s">
        <v>166</v>
      </c>
      <c r="C62" s="929" t="s">
        <v>2695</v>
      </c>
      <c r="D62" s="925"/>
      <c r="E62" s="925"/>
      <c r="F62" s="925"/>
      <c r="G62" s="925"/>
      <c r="H62" s="925"/>
      <c r="I62" s="925"/>
      <c r="J62" s="925"/>
      <c r="K62" s="925"/>
      <c r="L62" s="925"/>
      <c r="M62" s="925"/>
      <c r="N62" s="925"/>
      <c r="O62" s="925"/>
      <c r="P62" s="925"/>
      <c r="Q62" s="925"/>
      <c r="R62" s="925"/>
      <c r="S62" s="925"/>
      <c r="T62" s="925"/>
      <c r="U62" s="925"/>
      <c r="V62" s="925"/>
      <c r="W62" s="925"/>
      <c r="X62" s="925"/>
    </row>
    <row r="63" spans="1:24" ht="18">
      <c r="A63" s="1331"/>
      <c r="B63" s="930" t="s">
        <v>167</v>
      </c>
      <c r="C63" s="929" t="s">
        <v>2383</v>
      </c>
      <c r="D63" s="925"/>
      <c r="E63" s="925"/>
      <c r="F63" s="925"/>
      <c r="G63" s="925"/>
      <c r="H63" s="925"/>
      <c r="I63" s="925"/>
      <c r="J63" s="925"/>
      <c r="K63" s="925"/>
      <c r="L63" s="925"/>
      <c r="M63" s="925"/>
      <c r="N63" s="925"/>
      <c r="O63" s="925"/>
      <c r="P63" s="925"/>
      <c r="Q63" s="925"/>
      <c r="R63" s="925"/>
      <c r="S63" s="925"/>
      <c r="T63" s="925"/>
      <c r="U63" s="925"/>
      <c r="V63" s="925"/>
      <c r="W63" s="925"/>
      <c r="X63" s="925"/>
    </row>
    <row r="64" spans="1:24" ht="18">
      <c r="A64" s="1331"/>
      <c r="B64" s="930" t="s">
        <v>168</v>
      </c>
      <c r="C64" s="929" t="s">
        <v>178</v>
      </c>
      <c r="D64" s="925"/>
      <c r="E64" s="925"/>
      <c r="F64" s="925"/>
      <c r="G64" s="925"/>
      <c r="H64" s="925"/>
      <c r="I64" s="925"/>
      <c r="J64" s="925"/>
      <c r="K64" s="925"/>
      <c r="L64" s="925"/>
      <c r="M64" s="925"/>
      <c r="N64" s="925"/>
      <c r="O64" s="925"/>
      <c r="P64" s="925"/>
      <c r="Q64" s="925"/>
      <c r="R64" s="925"/>
      <c r="S64" s="925"/>
      <c r="T64" s="925"/>
      <c r="U64" s="925"/>
      <c r="V64" s="925"/>
      <c r="W64" s="925"/>
      <c r="X64" s="925"/>
    </row>
    <row r="65" spans="1:24" ht="18">
      <c r="A65" s="1331"/>
      <c r="B65" s="930" t="s">
        <v>169</v>
      </c>
      <c r="C65" s="929" t="s">
        <v>102</v>
      </c>
      <c r="D65" s="925"/>
      <c r="E65" s="925"/>
      <c r="F65" s="925"/>
      <c r="G65" s="925"/>
      <c r="H65" s="925"/>
      <c r="I65" s="925"/>
      <c r="J65" s="925"/>
      <c r="K65" s="925"/>
      <c r="L65" s="925"/>
      <c r="M65" s="925"/>
      <c r="N65" s="925"/>
      <c r="O65" s="925"/>
      <c r="P65" s="925"/>
      <c r="Q65" s="925"/>
      <c r="R65" s="925"/>
      <c r="S65" s="925"/>
      <c r="T65" s="925"/>
      <c r="U65" s="925"/>
      <c r="V65" s="925"/>
      <c r="W65" s="925"/>
      <c r="X65" s="925"/>
    </row>
    <row r="66" spans="1:24" ht="18">
      <c r="A66" s="1331"/>
      <c r="B66" s="930" t="s">
        <v>170</v>
      </c>
      <c r="C66" s="929" t="s">
        <v>2400</v>
      </c>
      <c r="D66" s="925"/>
      <c r="E66" s="925"/>
      <c r="F66" s="925"/>
      <c r="G66" s="925"/>
      <c r="H66" s="925"/>
      <c r="I66" s="925"/>
      <c r="J66" s="925"/>
      <c r="K66" s="925"/>
      <c r="L66" s="925"/>
      <c r="M66" s="925"/>
      <c r="N66" s="925"/>
      <c r="O66" s="925"/>
      <c r="P66" s="925"/>
      <c r="Q66" s="925"/>
      <c r="R66" s="925"/>
      <c r="S66" s="925"/>
      <c r="T66" s="925"/>
      <c r="U66" s="925"/>
      <c r="V66" s="925"/>
      <c r="W66" s="925"/>
      <c r="X66" s="925"/>
    </row>
    <row r="67" spans="1:24" ht="18">
      <c r="A67" s="1331"/>
      <c r="B67" s="930" t="s">
        <v>171</v>
      </c>
      <c r="C67" s="929" t="s">
        <v>2696</v>
      </c>
      <c r="D67" s="925"/>
      <c r="E67" s="925"/>
      <c r="F67" s="925"/>
      <c r="G67" s="925"/>
      <c r="H67" s="925"/>
      <c r="I67" s="925"/>
      <c r="J67" s="925"/>
      <c r="K67" s="925"/>
      <c r="L67" s="925"/>
      <c r="M67" s="925"/>
      <c r="N67" s="925"/>
      <c r="O67" s="925"/>
      <c r="P67" s="925"/>
      <c r="Q67" s="925"/>
      <c r="R67" s="925"/>
      <c r="S67" s="925"/>
      <c r="T67" s="925"/>
      <c r="U67" s="925"/>
      <c r="V67" s="925"/>
      <c r="W67" s="925"/>
      <c r="X67" s="925"/>
    </row>
    <row r="68" spans="1:24" ht="33.5" thickBot="1">
      <c r="A68" s="1332"/>
      <c r="B68" s="936" t="s">
        <v>172</v>
      </c>
      <c r="C68" s="935" t="s">
        <v>2604</v>
      </c>
      <c r="D68" s="925"/>
      <c r="E68" s="925"/>
      <c r="F68" s="925"/>
      <c r="G68" s="925"/>
      <c r="H68" s="925"/>
      <c r="I68" s="925"/>
      <c r="J68" s="925"/>
      <c r="K68" s="925"/>
      <c r="L68" s="925"/>
      <c r="M68" s="925"/>
      <c r="N68" s="925"/>
      <c r="O68" s="925"/>
      <c r="P68" s="925"/>
      <c r="Q68" s="925"/>
      <c r="R68" s="925"/>
      <c r="S68" s="925"/>
      <c r="T68" s="925"/>
      <c r="U68" s="925"/>
      <c r="V68" s="925"/>
      <c r="W68" s="925"/>
      <c r="X68" s="925"/>
    </row>
    <row r="69" spans="1:24" ht="18">
      <c r="A69" s="1330" t="s">
        <v>173</v>
      </c>
      <c r="B69" s="928" t="s">
        <v>174</v>
      </c>
      <c r="C69" s="929" t="s">
        <v>102</v>
      </c>
      <c r="D69" s="925"/>
      <c r="E69" s="925"/>
      <c r="F69" s="925"/>
      <c r="G69" s="925"/>
      <c r="H69" s="925"/>
      <c r="I69" s="925"/>
      <c r="J69" s="925"/>
      <c r="K69" s="925"/>
      <c r="L69" s="925"/>
      <c r="M69" s="925"/>
      <c r="N69" s="925"/>
      <c r="O69" s="925"/>
      <c r="P69" s="925"/>
      <c r="Q69" s="925"/>
      <c r="R69" s="925"/>
      <c r="S69" s="925"/>
      <c r="T69" s="925"/>
      <c r="U69" s="925"/>
      <c r="V69" s="925"/>
      <c r="W69" s="925"/>
      <c r="X69" s="925"/>
    </row>
    <row r="70" spans="1:24" ht="18">
      <c r="A70" s="1331"/>
      <c r="B70" s="930" t="s">
        <v>175</v>
      </c>
      <c r="C70" s="929" t="s">
        <v>176</v>
      </c>
      <c r="D70" s="925"/>
      <c r="E70" s="925"/>
      <c r="F70" s="925"/>
      <c r="G70" s="925"/>
      <c r="H70" s="925"/>
      <c r="I70" s="925"/>
      <c r="J70" s="925"/>
      <c r="K70" s="925"/>
      <c r="L70" s="925"/>
      <c r="M70" s="925"/>
      <c r="N70" s="925"/>
      <c r="O70" s="925"/>
      <c r="P70" s="925"/>
      <c r="Q70" s="925"/>
      <c r="R70" s="925"/>
      <c r="S70" s="925"/>
      <c r="T70" s="925"/>
      <c r="U70" s="925"/>
      <c r="V70" s="925"/>
      <c r="W70" s="925"/>
      <c r="X70" s="925"/>
    </row>
    <row r="71" spans="1:24" ht="18">
      <c r="A71" s="1331"/>
      <c r="B71" s="930" t="s">
        <v>177</v>
      </c>
      <c r="C71" s="929" t="s">
        <v>2383</v>
      </c>
      <c r="D71" s="925"/>
      <c r="E71" s="925"/>
      <c r="F71" s="925"/>
      <c r="G71" s="925"/>
      <c r="H71" s="925"/>
      <c r="I71" s="925"/>
      <c r="J71" s="925"/>
      <c r="K71" s="925"/>
      <c r="L71" s="925"/>
      <c r="M71" s="925"/>
      <c r="N71" s="925"/>
      <c r="O71" s="925"/>
      <c r="P71" s="925"/>
      <c r="Q71" s="925"/>
      <c r="R71" s="925"/>
      <c r="S71" s="925"/>
      <c r="T71" s="925"/>
      <c r="U71" s="925"/>
      <c r="V71" s="925"/>
      <c r="W71" s="925"/>
      <c r="X71" s="925"/>
    </row>
    <row r="72" spans="1:24" ht="18">
      <c r="A72" s="1331"/>
      <c r="B72" s="930" t="s">
        <v>179</v>
      </c>
      <c r="C72" s="929" t="s">
        <v>2383</v>
      </c>
      <c r="D72" s="925"/>
      <c r="E72" s="925"/>
      <c r="F72" s="925"/>
      <c r="G72" s="925"/>
      <c r="H72" s="925"/>
      <c r="I72" s="925"/>
      <c r="J72" s="925"/>
      <c r="K72" s="925"/>
      <c r="L72" s="925"/>
      <c r="M72" s="925"/>
      <c r="N72" s="925"/>
      <c r="O72" s="925"/>
      <c r="P72" s="925"/>
      <c r="Q72" s="925"/>
      <c r="R72" s="925"/>
      <c r="S72" s="925"/>
      <c r="T72" s="925"/>
      <c r="U72" s="925"/>
      <c r="V72" s="925"/>
      <c r="W72" s="925"/>
      <c r="X72" s="925"/>
    </row>
    <row r="73" spans="1:24" ht="49.5">
      <c r="A73" s="1331"/>
      <c r="B73" s="930" t="s">
        <v>180</v>
      </c>
      <c r="C73" s="929" t="s">
        <v>181</v>
      </c>
      <c r="D73" s="925"/>
      <c r="E73" s="925"/>
      <c r="F73" s="925"/>
      <c r="G73" s="925"/>
      <c r="H73" s="925"/>
      <c r="I73" s="925"/>
      <c r="J73" s="925"/>
      <c r="K73" s="925"/>
      <c r="L73" s="925"/>
      <c r="M73" s="925"/>
      <c r="N73" s="925"/>
      <c r="O73" s="925"/>
      <c r="P73" s="925"/>
      <c r="Q73" s="925"/>
      <c r="R73" s="925"/>
      <c r="S73" s="925"/>
      <c r="T73" s="925"/>
      <c r="U73" s="925"/>
      <c r="V73" s="925"/>
      <c r="W73" s="925"/>
      <c r="X73" s="925"/>
    </row>
    <row r="74" spans="1:24" ht="18">
      <c r="A74" s="1331"/>
      <c r="B74" s="930" t="s">
        <v>356</v>
      </c>
      <c r="C74" s="929" t="s">
        <v>123</v>
      </c>
      <c r="D74" s="925"/>
      <c r="E74" s="925"/>
      <c r="F74" s="925"/>
      <c r="G74" s="925"/>
      <c r="H74" s="925"/>
      <c r="I74" s="925"/>
      <c r="J74" s="925"/>
      <c r="K74" s="925"/>
      <c r="L74" s="925"/>
      <c r="M74" s="925"/>
      <c r="N74" s="925"/>
      <c r="O74" s="925"/>
      <c r="P74" s="925"/>
      <c r="Q74" s="925"/>
      <c r="R74" s="925"/>
      <c r="S74" s="925"/>
      <c r="T74" s="925"/>
      <c r="U74" s="925"/>
      <c r="V74" s="925"/>
      <c r="W74" s="925"/>
      <c r="X74" s="925"/>
    </row>
    <row r="75" spans="1:24" ht="18">
      <c r="A75" s="1331"/>
      <c r="B75" s="930" t="s">
        <v>183</v>
      </c>
      <c r="C75" s="929" t="s">
        <v>100</v>
      </c>
      <c r="D75" s="925"/>
      <c r="E75" s="925"/>
      <c r="F75" s="925"/>
      <c r="G75" s="925"/>
      <c r="H75" s="925"/>
      <c r="I75" s="925"/>
      <c r="J75" s="925"/>
      <c r="K75" s="925"/>
      <c r="L75" s="925"/>
      <c r="M75" s="925"/>
      <c r="N75" s="925"/>
      <c r="O75" s="925"/>
      <c r="P75" s="925"/>
      <c r="Q75" s="925"/>
      <c r="R75" s="925"/>
      <c r="S75" s="925"/>
      <c r="T75" s="925"/>
      <c r="U75" s="925"/>
      <c r="V75" s="925"/>
      <c r="W75" s="925"/>
      <c r="X75" s="925"/>
    </row>
    <row r="76" spans="1:24" ht="18">
      <c r="A76" s="1331"/>
      <c r="B76" s="930" t="s">
        <v>184</v>
      </c>
      <c r="C76" s="929" t="s">
        <v>185</v>
      </c>
      <c r="D76" s="925"/>
      <c r="E76" s="925"/>
      <c r="F76" s="925"/>
      <c r="G76" s="925"/>
      <c r="H76" s="925"/>
      <c r="I76" s="925"/>
      <c r="J76" s="925"/>
      <c r="K76" s="925"/>
      <c r="L76" s="925"/>
      <c r="M76" s="925"/>
      <c r="N76" s="925"/>
      <c r="O76" s="925"/>
      <c r="P76" s="925"/>
      <c r="Q76" s="925"/>
      <c r="R76" s="925"/>
      <c r="S76" s="925"/>
      <c r="T76" s="925"/>
      <c r="U76" s="925"/>
      <c r="V76" s="925"/>
      <c r="W76" s="925"/>
      <c r="X76" s="925"/>
    </row>
    <row r="77" spans="1:24" ht="83" thickBot="1">
      <c r="A77" s="1332"/>
      <c r="B77" s="936" t="s">
        <v>186</v>
      </c>
      <c r="C77" s="935" t="s">
        <v>2697</v>
      </c>
      <c r="D77" s="925"/>
      <c r="E77" s="925"/>
      <c r="F77" s="925"/>
      <c r="G77" s="925"/>
      <c r="H77" s="925"/>
      <c r="I77" s="925"/>
      <c r="J77" s="925"/>
      <c r="K77" s="925"/>
      <c r="L77" s="925"/>
      <c r="M77" s="925"/>
      <c r="N77" s="925"/>
      <c r="O77" s="925"/>
      <c r="P77" s="925"/>
      <c r="Q77" s="925"/>
      <c r="R77" s="925"/>
      <c r="S77" s="925"/>
      <c r="T77" s="925"/>
      <c r="U77" s="925"/>
      <c r="V77" s="925"/>
      <c r="W77" s="925"/>
      <c r="X77" s="925"/>
    </row>
    <row r="78" spans="1:24" ht="18">
      <c r="A78" s="1330" t="s">
        <v>188</v>
      </c>
      <c r="B78" s="928" t="s">
        <v>189</v>
      </c>
      <c r="C78" s="929" t="s">
        <v>2698</v>
      </c>
      <c r="D78" s="925"/>
      <c r="E78" s="925"/>
      <c r="F78" s="925"/>
      <c r="G78" s="925"/>
      <c r="H78" s="925"/>
      <c r="I78" s="925"/>
      <c r="J78" s="925"/>
      <c r="K78" s="925"/>
      <c r="L78" s="925"/>
      <c r="M78" s="925"/>
      <c r="N78" s="925"/>
      <c r="O78" s="925"/>
      <c r="P78" s="925"/>
      <c r="Q78" s="925"/>
      <c r="R78" s="925"/>
      <c r="S78" s="925"/>
      <c r="T78" s="925"/>
      <c r="U78" s="925"/>
      <c r="V78" s="925"/>
      <c r="W78" s="925"/>
      <c r="X78" s="925"/>
    </row>
    <row r="79" spans="1:24" ht="132">
      <c r="A79" s="1331"/>
      <c r="B79" s="930" t="s">
        <v>190</v>
      </c>
      <c r="C79" s="929" t="s">
        <v>2699</v>
      </c>
      <c r="D79" s="925"/>
      <c r="E79" s="925"/>
      <c r="F79" s="925"/>
      <c r="G79" s="925"/>
      <c r="H79" s="925"/>
      <c r="I79" s="925"/>
      <c r="J79" s="925"/>
      <c r="K79" s="925"/>
      <c r="L79" s="925"/>
      <c r="M79" s="925"/>
      <c r="N79" s="925"/>
      <c r="O79" s="925"/>
      <c r="P79" s="925"/>
      <c r="Q79" s="925"/>
      <c r="R79" s="925"/>
      <c r="S79" s="925"/>
      <c r="T79" s="925"/>
      <c r="U79" s="925"/>
      <c r="V79" s="925"/>
      <c r="W79" s="925"/>
      <c r="X79" s="925"/>
    </row>
    <row r="80" spans="1:24" ht="198">
      <c r="A80" s="1331"/>
      <c r="B80" s="930" t="s">
        <v>192</v>
      </c>
      <c r="C80" s="929" t="s">
        <v>2700</v>
      </c>
      <c r="D80" s="925"/>
      <c r="E80" s="925"/>
      <c r="F80" s="925"/>
      <c r="G80" s="925"/>
      <c r="H80" s="925"/>
      <c r="I80" s="925"/>
      <c r="J80" s="925"/>
      <c r="K80" s="925"/>
      <c r="L80" s="925"/>
      <c r="M80" s="925"/>
      <c r="N80" s="925"/>
      <c r="O80" s="925"/>
      <c r="P80" s="925"/>
      <c r="Q80" s="925"/>
      <c r="R80" s="925"/>
      <c r="S80" s="925"/>
      <c r="T80" s="925"/>
      <c r="U80" s="925"/>
      <c r="V80" s="925"/>
      <c r="W80" s="925"/>
      <c r="X80" s="925"/>
    </row>
    <row r="81" spans="1:24" ht="18">
      <c r="A81" s="1331"/>
      <c r="B81" s="930" t="s">
        <v>193</v>
      </c>
      <c r="C81" s="929" t="s">
        <v>414</v>
      </c>
      <c r="D81" s="925"/>
      <c r="E81" s="925"/>
      <c r="F81" s="925"/>
      <c r="G81" s="925"/>
      <c r="H81" s="925"/>
      <c r="I81" s="925"/>
      <c r="J81" s="925"/>
      <c r="K81" s="925"/>
      <c r="L81" s="925"/>
      <c r="M81" s="925"/>
      <c r="N81" s="925"/>
      <c r="O81" s="925"/>
      <c r="P81" s="925"/>
      <c r="Q81" s="925"/>
      <c r="R81" s="925"/>
      <c r="S81" s="925"/>
      <c r="T81" s="925"/>
      <c r="U81" s="925"/>
      <c r="V81" s="925"/>
      <c r="W81" s="925"/>
      <c r="X81" s="925"/>
    </row>
    <row r="82" spans="1:24" ht="148.5">
      <c r="A82" s="1331"/>
      <c r="B82" s="930" t="s">
        <v>194</v>
      </c>
      <c r="C82" s="929" t="s">
        <v>2701</v>
      </c>
      <c r="D82" s="925"/>
      <c r="E82" s="925"/>
      <c r="F82" s="925"/>
      <c r="G82" s="925"/>
      <c r="H82" s="925"/>
      <c r="I82" s="925"/>
      <c r="J82" s="925"/>
      <c r="K82" s="925"/>
      <c r="L82" s="925"/>
      <c r="M82" s="925"/>
      <c r="N82" s="925"/>
      <c r="O82" s="925"/>
      <c r="P82" s="925"/>
      <c r="Q82" s="925"/>
      <c r="R82" s="925"/>
      <c r="S82" s="925"/>
      <c r="T82" s="925"/>
      <c r="U82" s="925"/>
      <c r="V82" s="925"/>
      <c r="W82" s="925"/>
      <c r="X82" s="925"/>
    </row>
    <row r="83" spans="1:24" ht="18">
      <c r="A83" s="1331"/>
      <c r="B83" s="930" t="s">
        <v>195</v>
      </c>
      <c r="C83" s="929" t="s">
        <v>100</v>
      </c>
      <c r="D83" s="925"/>
      <c r="E83" s="925"/>
      <c r="F83" s="925"/>
      <c r="G83" s="925"/>
      <c r="H83" s="925"/>
      <c r="I83" s="925"/>
      <c r="J83" s="925"/>
      <c r="K83" s="925"/>
      <c r="L83" s="925"/>
      <c r="M83" s="925"/>
      <c r="N83" s="925"/>
      <c r="O83" s="925"/>
      <c r="P83" s="925"/>
      <c r="Q83" s="925"/>
      <c r="R83" s="925"/>
      <c r="S83" s="925"/>
      <c r="T83" s="925"/>
      <c r="U83" s="925"/>
      <c r="V83" s="925"/>
      <c r="W83" s="925"/>
      <c r="X83" s="925"/>
    </row>
    <row r="84" spans="1:24" ht="18">
      <c r="A84" s="1331"/>
      <c r="B84" s="930" t="s">
        <v>170</v>
      </c>
      <c r="C84" s="929" t="s">
        <v>2383</v>
      </c>
      <c r="D84" s="925"/>
      <c r="E84" s="925"/>
      <c r="F84" s="925"/>
      <c r="G84" s="925"/>
      <c r="H84" s="925"/>
      <c r="I84" s="925"/>
      <c r="J84" s="925"/>
      <c r="K84" s="925"/>
      <c r="L84" s="925"/>
      <c r="M84" s="925"/>
      <c r="N84" s="925"/>
      <c r="O84" s="925"/>
      <c r="P84" s="925"/>
      <c r="Q84" s="925"/>
      <c r="R84" s="925"/>
      <c r="S84" s="925"/>
      <c r="T84" s="925"/>
      <c r="U84" s="925"/>
      <c r="V84" s="925"/>
      <c r="W84" s="925"/>
      <c r="X84" s="925"/>
    </row>
    <row r="85" spans="1:24" ht="18">
      <c r="A85" s="1331"/>
      <c r="B85" s="930" t="s">
        <v>171</v>
      </c>
      <c r="C85" s="929" t="s">
        <v>2383</v>
      </c>
      <c r="D85" s="925"/>
      <c r="E85" s="925"/>
      <c r="F85" s="925"/>
      <c r="G85" s="925"/>
      <c r="H85" s="925"/>
      <c r="I85" s="925"/>
      <c r="J85" s="925"/>
      <c r="K85" s="925"/>
      <c r="L85" s="925"/>
      <c r="M85" s="925"/>
      <c r="N85" s="925"/>
      <c r="O85" s="925"/>
      <c r="P85" s="925"/>
      <c r="Q85" s="925"/>
      <c r="R85" s="925"/>
      <c r="S85" s="925"/>
      <c r="T85" s="925"/>
      <c r="U85" s="925"/>
      <c r="V85" s="925"/>
      <c r="W85" s="925"/>
      <c r="X85" s="925"/>
    </row>
    <row r="86" spans="1:24" ht="18">
      <c r="A86" s="1331"/>
      <c r="B86" s="930" t="s">
        <v>196</v>
      </c>
      <c r="C86" s="929" t="s">
        <v>2383</v>
      </c>
      <c r="D86" s="925"/>
      <c r="E86" s="925"/>
      <c r="F86" s="925"/>
      <c r="G86" s="925"/>
      <c r="H86" s="925"/>
      <c r="I86" s="925"/>
      <c r="J86" s="925"/>
      <c r="K86" s="925"/>
      <c r="L86" s="925"/>
      <c r="M86" s="925"/>
      <c r="N86" s="925"/>
      <c r="O86" s="925"/>
      <c r="P86" s="925"/>
      <c r="Q86" s="925"/>
      <c r="R86" s="925"/>
      <c r="S86" s="925"/>
      <c r="T86" s="925"/>
      <c r="U86" s="925"/>
      <c r="V86" s="925"/>
      <c r="W86" s="925"/>
      <c r="X86" s="925"/>
    </row>
    <row r="87" spans="1:24" ht="18">
      <c r="A87" s="1331"/>
      <c r="B87" s="930" t="s">
        <v>197</v>
      </c>
      <c r="C87" s="929"/>
      <c r="D87" s="925"/>
      <c r="E87" s="925"/>
      <c r="F87" s="925"/>
      <c r="G87" s="925"/>
      <c r="H87" s="925"/>
      <c r="I87" s="925"/>
      <c r="J87" s="925"/>
      <c r="K87" s="925"/>
      <c r="L87" s="925"/>
      <c r="M87" s="925"/>
      <c r="N87" s="925"/>
      <c r="O87" s="925"/>
      <c r="P87" s="925"/>
      <c r="Q87" s="925"/>
      <c r="R87" s="925"/>
      <c r="S87" s="925"/>
      <c r="T87" s="925"/>
      <c r="U87" s="925"/>
      <c r="V87" s="925"/>
      <c r="W87" s="925"/>
      <c r="X87" s="925"/>
    </row>
    <row r="88" spans="1:24" ht="18">
      <c r="A88" s="1331"/>
      <c r="B88" s="930" t="s">
        <v>198</v>
      </c>
      <c r="C88" s="929" t="s">
        <v>100</v>
      </c>
      <c r="D88" s="925"/>
      <c r="E88" s="925"/>
      <c r="F88" s="925"/>
      <c r="G88" s="925"/>
      <c r="H88" s="925"/>
      <c r="I88" s="925"/>
      <c r="J88" s="925"/>
      <c r="K88" s="925"/>
      <c r="L88" s="925"/>
      <c r="M88" s="925"/>
      <c r="N88" s="925"/>
      <c r="O88" s="925"/>
      <c r="P88" s="925"/>
      <c r="Q88" s="925"/>
      <c r="R88" s="925"/>
      <c r="S88" s="925"/>
      <c r="T88" s="925"/>
      <c r="U88" s="925"/>
      <c r="V88" s="925"/>
      <c r="W88" s="925"/>
      <c r="X88" s="925"/>
    </row>
    <row r="89" spans="1:24" ht="18">
      <c r="A89" s="1331"/>
      <c r="B89" s="930" t="s">
        <v>199</v>
      </c>
      <c r="C89" s="929" t="s">
        <v>2383</v>
      </c>
      <c r="D89" s="925"/>
      <c r="E89" s="925"/>
      <c r="F89" s="925"/>
      <c r="G89" s="925"/>
      <c r="H89" s="925"/>
      <c r="I89" s="925"/>
      <c r="J89" s="925"/>
      <c r="K89" s="925"/>
      <c r="L89" s="925"/>
      <c r="M89" s="925"/>
      <c r="N89" s="925"/>
      <c r="O89" s="925"/>
      <c r="P89" s="925"/>
      <c r="Q89" s="925"/>
      <c r="R89" s="925"/>
      <c r="S89" s="925"/>
      <c r="T89" s="925"/>
      <c r="U89" s="925"/>
      <c r="V89" s="925"/>
      <c r="W89" s="925"/>
      <c r="X89" s="925"/>
    </row>
    <row r="90" spans="1:24" ht="18">
      <c r="A90" s="1331"/>
      <c r="B90" s="930" t="s">
        <v>200</v>
      </c>
      <c r="C90" s="929" t="s">
        <v>2383</v>
      </c>
      <c r="D90" s="925"/>
      <c r="E90" s="925"/>
      <c r="F90" s="925"/>
      <c r="G90" s="925"/>
      <c r="H90" s="925"/>
      <c r="I90" s="925"/>
      <c r="J90" s="925"/>
      <c r="K90" s="925"/>
      <c r="L90" s="925"/>
      <c r="M90" s="925"/>
      <c r="N90" s="925"/>
      <c r="O90" s="925"/>
      <c r="P90" s="925"/>
      <c r="Q90" s="925"/>
      <c r="R90" s="925"/>
      <c r="S90" s="925"/>
      <c r="T90" s="925"/>
      <c r="U90" s="925"/>
      <c r="V90" s="925"/>
      <c r="W90" s="925"/>
      <c r="X90" s="925"/>
    </row>
    <row r="91" spans="1:24" ht="18">
      <c r="A91" s="1331"/>
      <c r="B91" s="930" t="s">
        <v>201</v>
      </c>
      <c r="C91" s="929" t="s">
        <v>2383</v>
      </c>
      <c r="D91" s="925"/>
      <c r="E91" s="925"/>
      <c r="F91" s="925"/>
      <c r="G91" s="925"/>
      <c r="H91" s="925"/>
      <c r="I91" s="925"/>
      <c r="J91" s="925"/>
      <c r="K91" s="925"/>
      <c r="L91" s="925"/>
      <c r="M91" s="925"/>
      <c r="N91" s="925"/>
      <c r="O91" s="925"/>
      <c r="P91" s="925"/>
      <c r="Q91" s="925"/>
      <c r="R91" s="925"/>
      <c r="S91" s="925"/>
      <c r="T91" s="925"/>
      <c r="U91" s="925"/>
      <c r="V91" s="925"/>
      <c r="W91" s="925"/>
      <c r="X91" s="925"/>
    </row>
    <row r="92" spans="1:24" ht="18.5" thickBot="1">
      <c r="A92" s="1332"/>
      <c r="B92" s="936" t="s">
        <v>202</v>
      </c>
      <c r="C92" s="935" t="s">
        <v>2383</v>
      </c>
      <c r="D92" s="925"/>
      <c r="E92" s="925"/>
      <c r="F92" s="925"/>
      <c r="G92" s="925"/>
      <c r="H92" s="925"/>
      <c r="I92" s="925"/>
      <c r="J92" s="925"/>
      <c r="K92" s="925"/>
      <c r="L92" s="925"/>
      <c r="M92" s="925"/>
      <c r="N92" s="925"/>
      <c r="O92" s="925"/>
      <c r="P92" s="925"/>
      <c r="Q92" s="925"/>
      <c r="R92" s="925"/>
      <c r="S92" s="925"/>
      <c r="T92" s="925"/>
      <c r="U92" s="925"/>
      <c r="V92" s="925"/>
      <c r="W92" s="925"/>
      <c r="X92" s="925"/>
    </row>
    <row r="93" spans="1:24" ht="33">
      <c r="A93" s="1330" t="s">
        <v>203</v>
      </c>
      <c r="B93" s="928" t="s">
        <v>204</v>
      </c>
      <c r="C93" s="929" t="s">
        <v>416</v>
      </c>
      <c r="D93" s="925"/>
      <c r="E93" s="925"/>
      <c r="F93" s="925"/>
      <c r="G93" s="925"/>
      <c r="H93" s="925"/>
      <c r="I93" s="925"/>
      <c r="J93" s="925"/>
      <c r="K93" s="925"/>
      <c r="L93" s="925"/>
      <c r="M93" s="925"/>
      <c r="N93" s="925"/>
      <c r="O93" s="925"/>
      <c r="P93" s="925"/>
      <c r="Q93" s="925"/>
      <c r="R93" s="925"/>
      <c r="S93" s="925"/>
      <c r="T93" s="925"/>
      <c r="U93" s="925"/>
      <c r="V93" s="925"/>
      <c r="W93" s="925"/>
      <c r="X93" s="925"/>
    </row>
    <row r="94" spans="1:24" ht="33">
      <c r="A94" s="1331"/>
      <c r="B94" s="930" t="s">
        <v>205</v>
      </c>
      <c r="C94" s="929" t="s">
        <v>2487</v>
      </c>
      <c r="D94" s="925"/>
      <c r="E94" s="925"/>
      <c r="F94" s="925"/>
      <c r="G94" s="925"/>
      <c r="H94" s="925"/>
      <c r="I94" s="925"/>
      <c r="J94" s="925"/>
      <c r="K94" s="925"/>
      <c r="L94" s="925"/>
      <c r="M94" s="925"/>
      <c r="N94" s="925"/>
      <c r="O94" s="925"/>
      <c r="P94" s="925"/>
      <c r="Q94" s="925"/>
      <c r="R94" s="925"/>
      <c r="S94" s="925"/>
      <c r="T94" s="925"/>
      <c r="U94" s="925"/>
      <c r="V94" s="925"/>
      <c r="W94" s="925"/>
      <c r="X94" s="925"/>
    </row>
    <row r="95" spans="1:24" ht="18">
      <c r="A95" s="1331"/>
      <c r="B95" s="930" t="s">
        <v>206</v>
      </c>
      <c r="C95" s="929" t="s">
        <v>2383</v>
      </c>
      <c r="D95" s="925"/>
      <c r="E95" s="925"/>
      <c r="F95" s="925"/>
      <c r="G95" s="925"/>
      <c r="H95" s="925"/>
      <c r="I95" s="925"/>
      <c r="J95" s="925"/>
      <c r="K95" s="925"/>
      <c r="L95" s="925"/>
      <c r="M95" s="925"/>
      <c r="N95" s="925"/>
      <c r="O95" s="925"/>
      <c r="P95" s="925"/>
      <c r="Q95" s="925"/>
      <c r="R95" s="925"/>
      <c r="S95" s="925"/>
      <c r="T95" s="925"/>
      <c r="U95" s="925"/>
      <c r="V95" s="925"/>
      <c r="W95" s="925"/>
      <c r="X95" s="925"/>
    </row>
    <row r="96" spans="1:24" ht="82.5">
      <c r="A96" s="1331"/>
      <c r="B96" s="930" t="s">
        <v>207</v>
      </c>
      <c r="C96" s="929" t="s">
        <v>2702</v>
      </c>
      <c r="D96" s="925"/>
      <c r="E96" s="925"/>
      <c r="F96" s="925"/>
      <c r="G96" s="925"/>
      <c r="H96" s="925"/>
      <c r="I96" s="925"/>
      <c r="J96" s="925"/>
      <c r="K96" s="925"/>
      <c r="L96" s="925"/>
      <c r="M96" s="925"/>
      <c r="N96" s="925"/>
      <c r="O96" s="925"/>
      <c r="P96" s="925"/>
      <c r="Q96" s="925"/>
      <c r="R96" s="925"/>
      <c r="S96" s="925"/>
      <c r="T96" s="925"/>
      <c r="U96" s="925"/>
      <c r="V96" s="925"/>
      <c r="W96" s="925"/>
      <c r="X96" s="925"/>
    </row>
    <row r="97" spans="1:24" ht="33">
      <c r="A97" s="1331"/>
      <c r="B97" s="930" t="s">
        <v>208</v>
      </c>
      <c r="C97" s="929" t="s">
        <v>2021</v>
      </c>
      <c r="D97" s="925"/>
      <c r="E97" s="925"/>
      <c r="F97" s="925"/>
      <c r="G97" s="925"/>
      <c r="H97" s="925"/>
      <c r="I97" s="925"/>
      <c r="J97" s="925"/>
      <c r="K97" s="925"/>
      <c r="L97" s="925"/>
      <c r="M97" s="925"/>
      <c r="N97" s="925"/>
      <c r="O97" s="925"/>
      <c r="P97" s="925"/>
      <c r="Q97" s="925"/>
      <c r="R97" s="925"/>
      <c r="S97" s="925"/>
      <c r="T97" s="925"/>
      <c r="U97" s="925"/>
      <c r="V97" s="925"/>
      <c r="W97" s="925"/>
      <c r="X97" s="925"/>
    </row>
    <row r="98" spans="1:24" ht="49.5">
      <c r="A98" s="1331"/>
      <c r="B98" s="930" t="s">
        <v>209</v>
      </c>
      <c r="C98" s="929" t="s">
        <v>1631</v>
      </c>
      <c r="D98" s="925"/>
      <c r="E98" s="925"/>
      <c r="F98" s="925"/>
      <c r="G98" s="925"/>
      <c r="H98" s="925"/>
      <c r="I98" s="925"/>
      <c r="J98" s="925"/>
      <c r="K98" s="925"/>
      <c r="L98" s="925"/>
      <c r="M98" s="925"/>
      <c r="N98" s="925"/>
      <c r="O98" s="925"/>
      <c r="P98" s="925"/>
      <c r="Q98" s="925"/>
      <c r="R98" s="925"/>
      <c r="S98" s="925"/>
      <c r="T98" s="925"/>
      <c r="U98" s="925"/>
      <c r="V98" s="925"/>
      <c r="W98" s="925"/>
      <c r="X98" s="925"/>
    </row>
    <row r="99" spans="1:24" ht="33">
      <c r="A99" s="1331"/>
      <c r="B99" s="930" t="s">
        <v>211</v>
      </c>
      <c r="C99" s="929" t="s">
        <v>2383</v>
      </c>
      <c r="D99" s="925"/>
      <c r="E99" s="925"/>
      <c r="F99" s="925"/>
      <c r="G99" s="925"/>
      <c r="H99" s="925"/>
      <c r="I99" s="925"/>
      <c r="J99" s="925"/>
      <c r="K99" s="925"/>
      <c r="L99" s="925"/>
      <c r="M99" s="925"/>
      <c r="N99" s="925"/>
      <c r="O99" s="925"/>
      <c r="P99" s="925"/>
      <c r="Q99" s="925"/>
      <c r="R99" s="925"/>
      <c r="S99" s="925"/>
      <c r="T99" s="925"/>
      <c r="U99" s="925"/>
      <c r="V99" s="925"/>
      <c r="W99" s="925"/>
      <c r="X99" s="925"/>
    </row>
    <row r="100" spans="1:24" ht="18">
      <c r="A100" s="1331"/>
      <c r="B100" s="930" t="s">
        <v>374</v>
      </c>
      <c r="C100" s="929" t="s">
        <v>2383</v>
      </c>
      <c r="D100" s="925"/>
      <c r="E100" s="925"/>
      <c r="F100" s="925"/>
      <c r="G100" s="925"/>
      <c r="H100" s="925"/>
      <c r="I100" s="925"/>
      <c r="J100" s="925"/>
      <c r="K100" s="925"/>
      <c r="L100" s="925"/>
      <c r="M100" s="925"/>
      <c r="N100" s="925"/>
      <c r="O100" s="925"/>
      <c r="P100" s="925"/>
      <c r="Q100" s="925"/>
      <c r="R100" s="925"/>
      <c r="S100" s="925"/>
      <c r="T100" s="925"/>
      <c r="U100" s="925"/>
      <c r="V100" s="925"/>
      <c r="W100" s="925"/>
      <c r="X100" s="925"/>
    </row>
    <row r="101" spans="1:24" ht="18">
      <c r="A101" s="1331"/>
      <c r="B101" s="930" t="s">
        <v>213</v>
      </c>
      <c r="C101" s="929" t="s">
        <v>2383</v>
      </c>
      <c r="D101" s="925"/>
      <c r="E101" s="925"/>
      <c r="F101" s="925"/>
      <c r="G101" s="925"/>
      <c r="H101" s="925"/>
      <c r="I101" s="925"/>
      <c r="J101" s="925"/>
      <c r="K101" s="925"/>
      <c r="L101" s="925"/>
      <c r="M101" s="925"/>
      <c r="N101" s="925"/>
      <c r="O101" s="925"/>
      <c r="P101" s="925"/>
      <c r="Q101" s="925"/>
      <c r="R101" s="925"/>
      <c r="S101" s="925"/>
      <c r="T101" s="925"/>
      <c r="U101" s="925"/>
      <c r="V101" s="925"/>
      <c r="W101" s="925"/>
      <c r="X101" s="925"/>
    </row>
    <row r="102" spans="1:24" ht="18.5" thickBot="1">
      <c r="A102" s="1332"/>
      <c r="B102" s="937" t="s">
        <v>214</v>
      </c>
      <c r="C102" s="935" t="s">
        <v>2383</v>
      </c>
      <c r="D102" s="925"/>
      <c r="E102" s="925"/>
      <c r="F102" s="925"/>
      <c r="G102" s="925"/>
      <c r="H102" s="925"/>
      <c r="I102" s="925"/>
      <c r="J102" s="925"/>
      <c r="K102" s="925"/>
      <c r="L102" s="925"/>
      <c r="M102" s="925"/>
      <c r="N102" s="925"/>
      <c r="O102" s="925"/>
      <c r="P102" s="925"/>
      <c r="Q102" s="925"/>
      <c r="R102" s="925"/>
      <c r="S102" s="925"/>
      <c r="T102" s="925"/>
      <c r="U102" s="925"/>
      <c r="V102" s="925"/>
      <c r="W102" s="925"/>
      <c r="X102" s="925"/>
    </row>
    <row r="103" spans="1:24" ht="33">
      <c r="A103" s="1340" t="s">
        <v>375</v>
      </c>
      <c r="B103" s="930" t="s">
        <v>216</v>
      </c>
      <c r="C103" s="929" t="s">
        <v>2703</v>
      </c>
      <c r="D103" s="925"/>
      <c r="E103" s="925"/>
      <c r="F103" s="925"/>
      <c r="G103" s="925"/>
      <c r="H103" s="925"/>
      <c r="I103" s="925"/>
      <c r="J103" s="925"/>
      <c r="K103" s="925"/>
      <c r="L103" s="925"/>
      <c r="M103" s="925"/>
      <c r="N103" s="925"/>
      <c r="O103" s="925"/>
      <c r="P103" s="925"/>
      <c r="Q103" s="925"/>
      <c r="R103" s="925"/>
      <c r="S103" s="925"/>
      <c r="T103" s="925"/>
      <c r="U103" s="925"/>
      <c r="V103" s="925"/>
      <c r="W103" s="925"/>
      <c r="X103" s="925"/>
    </row>
    <row r="104" spans="1:24" ht="18">
      <c r="A104" s="1331"/>
      <c r="B104" s="930" t="s">
        <v>376</v>
      </c>
      <c r="C104" s="938">
        <v>7.6130000000000003E-2</v>
      </c>
      <c r="D104" s="925"/>
      <c r="E104" s="925"/>
      <c r="F104" s="925"/>
      <c r="G104" s="925"/>
      <c r="H104" s="925"/>
      <c r="I104" s="925"/>
      <c r="J104" s="925"/>
      <c r="K104" s="925"/>
      <c r="L104" s="925"/>
      <c r="M104" s="925"/>
      <c r="N104" s="925"/>
      <c r="O104" s="925"/>
      <c r="P104" s="925"/>
      <c r="Q104" s="925"/>
      <c r="R104" s="925"/>
      <c r="S104" s="925"/>
      <c r="T104" s="925"/>
      <c r="U104" s="925"/>
      <c r="V104" s="925"/>
      <c r="W104" s="925"/>
      <c r="X104" s="925"/>
    </row>
    <row r="105" spans="1:24" ht="18">
      <c r="A105" s="1331"/>
      <c r="B105" s="930" t="s">
        <v>344</v>
      </c>
      <c r="C105" s="939">
        <v>9.9499999999999993</v>
      </c>
      <c r="D105" s="925"/>
      <c r="E105" s="925"/>
      <c r="F105" s="925"/>
      <c r="G105" s="925"/>
      <c r="H105" s="925"/>
      <c r="I105" s="925"/>
      <c r="J105" s="925"/>
      <c r="K105" s="925"/>
      <c r="L105" s="925"/>
      <c r="M105" s="925"/>
      <c r="N105" s="925"/>
      <c r="O105" s="925"/>
      <c r="P105" s="925"/>
      <c r="Q105" s="925"/>
      <c r="R105" s="925"/>
      <c r="S105" s="925"/>
      <c r="T105" s="925"/>
      <c r="U105" s="925"/>
      <c r="V105" s="925"/>
      <c r="W105" s="925"/>
      <c r="X105" s="925"/>
    </row>
    <row r="106" spans="1:24" ht="18">
      <c r="A106" s="1331"/>
      <c r="B106" s="930" t="s">
        <v>574</v>
      </c>
      <c r="C106" s="929" t="s">
        <v>2704</v>
      </c>
      <c r="D106" s="925"/>
      <c r="E106" s="925"/>
      <c r="F106" s="925"/>
      <c r="G106" s="925"/>
      <c r="H106" s="925"/>
      <c r="I106" s="925"/>
      <c r="J106" s="925"/>
      <c r="K106" s="925"/>
      <c r="L106" s="925"/>
      <c r="M106" s="925"/>
      <c r="N106" s="925"/>
      <c r="O106" s="925"/>
      <c r="P106" s="925"/>
      <c r="Q106" s="925"/>
      <c r="R106" s="925"/>
      <c r="S106" s="925"/>
      <c r="T106" s="925"/>
      <c r="U106" s="925"/>
      <c r="V106" s="925"/>
      <c r="W106" s="925"/>
      <c r="X106" s="925"/>
    </row>
    <row r="107" spans="1:24" ht="18.5" thickBot="1">
      <c r="A107" s="1332"/>
      <c r="B107" s="940" t="s">
        <v>1184</v>
      </c>
      <c r="C107" s="935" t="s">
        <v>2383</v>
      </c>
      <c r="D107" s="925"/>
      <c r="E107" s="925"/>
      <c r="F107" s="925"/>
      <c r="G107" s="925"/>
      <c r="H107" s="925"/>
      <c r="I107" s="925"/>
      <c r="J107" s="925"/>
      <c r="K107" s="925"/>
      <c r="L107" s="925"/>
      <c r="M107" s="925"/>
      <c r="N107" s="925"/>
      <c r="O107" s="925"/>
      <c r="P107" s="925"/>
      <c r="Q107" s="925"/>
      <c r="R107" s="925"/>
      <c r="S107" s="925"/>
      <c r="T107" s="925"/>
      <c r="U107" s="925"/>
      <c r="V107" s="925"/>
      <c r="W107" s="925"/>
      <c r="X107" s="925"/>
    </row>
    <row r="108" spans="1:24" ht="18.5" thickBot="1">
      <c r="A108" s="1341" t="s">
        <v>222</v>
      </c>
      <c r="B108" s="1336"/>
      <c r="C108" s="941" t="s">
        <v>2383</v>
      </c>
      <c r="D108" s="925"/>
      <c r="E108" s="925"/>
      <c r="F108" s="925"/>
      <c r="G108" s="925"/>
      <c r="H108" s="925"/>
      <c r="I108" s="925"/>
      <c r="J108" s="925"/>
      <c r="K108" s="925"/>
      <c r="L108" s="925"/>
      <c r="M108" s="925"/>
      <c r="N108" s="925"/>
      <c r="O108" s="925"/>
      <c r="P108" s="925"/>
      <c r="Q108" s="925"/>
      <c r="R108" s="925"/>
      <c r="S108" s="925"/>
      <c r="T108" s="925"/>
      <c r="U108" s="925"/>
      <c r="V108" s="925"/>
      <c r="W108" s="925"/>
      <c r="X108" s="925"/>
    </row>
    <row r="109" spans="1:24" ht="235.5" customHeight="1">
      <c r="A109" s="1338" t="s">
        <v>511</v>
      </c>
      <c r="B109" s="1339"/>
      <c r="C109" s="1339"/>
      <c r="D109" s="925"/>
      <c r="E109" s="925"/>
      <c r="F109" s="925"/>
      <c r="G109" s="925"/>
      <c r="H109" s="925"/>
      <c r="I109" s="925"/>
      <c r="J109" s="925"/>
      <c r="K109" s="925"/>
      <c r="L109" s="925"/>
      <c r="M109" s="925"/>
      <c r="N109" s="925"/>
      <c r="O109" s="925"/>
      <c r="P109" s="925"/>
      <c r="Q109" s="925"/>
      <c r="R109" s="925"/>
      <c r="S109" s="925"/>
      <c r="T109" s="925"/>
      <c r="U109" s="925"/>
      <c r="V109" s="925"/>
      <c r="W109" s="925"/>
      <c r="X109" s="925"/>
    </row>
    <row r="110" spans="1:24" ht="16.5" customHeight="1">
      <c r="A110" s="925"/>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row>
    <row r="111" spans="1:24" ht="16.5" customHeight="1">
      <c r="A111" s="925"/>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row>
    <row r="112" spans="1:24" ht="16.5" customHeight="1">
      <c r="A112" s="925"/>
      <c r="B112" s="925"/>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row>
    <row r="113" spans="1:24" ht="16.5" customHeight="1">
      <c r="A113" s="925"/>
      <c r="B113" s="925"/>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row>
    <row r="114" spans="1:24" ht="16.5" customHeight="1">
      <c r="A114" s="925"/>
      <c r="B114" s="925"/>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row>
    <row r="115" spans="1:24" ht="16.5" customHeight="1">
      <c r="A115" s="925"/>
      <c r="B115" s="925"/>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row>
    <row r="116" spans="1:24" ht="16.5" customHeight="1">
      <c r="A116" s="925"/>
      <c r="B116" s="925"/>
      <c r="C116" s="925"/>
      <c r="D116" s="925"/>
      <c r="E116" s="925"/>
      <c r="F116" s="925"/>
      <c r="G116" s="925"/>
      <c r="H116" s="925"/>
      <c r="I116" s="925"/>
      <c r="J116" s="925"/>
      <c r="K116" s="925"/>
      <c r="L116" s="925"/>
      <c r="M116" s="925"/>
      <c r="N116" s="925"/>
      <c r="O116" s="925"/>
      <c r="P116" s="925"/>
      <c r="Q116" s="925"/>
      <c r="R116" s="925"/>
      <c r="S116" s="925"/>
      <c r="T116" s="925"/>
      <c r="U116" s="925"/>
      <c r="V116" s="925"/>
      <c r="W116" s="925"/>
      <c r="X116" s="925"/>
    </row>
    <row r="117" spans="1:24" ht="16.5" customHeight="1">
      <c r="A117" s="925"/>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row>
    <row r="118" spans="1:24" ht="16.5" customHeight="1">
      <c r="A118" s="925"/>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row>
    <row r="119" spans="1:24" ht="16.5" customHeight="1">
      <c r="A119" s="925"/>
      <c r="B119" s="925"/>
      <c r="C119" s="925"/>
      <c r="D119" s="925"/>
      <c r="E119" s="925"/>
      <c r="F119" s="925"/>
      <c r="G119" s="925"/>
      <c r="H119" s="925"/>
      <c r="I119" s="925"/>
      <c r="J119" s="925"/>
      <c r="K119" s="925"/>
      <c r="L119" s="925"/>
      <c r="M119" s="925"/>
      <c r="N119" s="925"/>
      <c r="O119" s="925"/>
      <c r="P119" s="925"/>
      <c r="Q119" s="925"/>
      <c r="R119" s="925"/>
      <c r="S119" s="925"/>
      <c r="T119" s="925"/>
      <c r="U119" s="925"/>
      <c r="V119" s="925"/>
      <c r="W119" s="925"/>
      <c r="X119" s="925"/>
    </row>
    <row r="120" spans="1:24" ht="16.5" customHeight="1">
      <c r="A120" s="925"/>
      <c r="B120" s="925"/>
      <c r="C120" s="925"/>
      <c r="D120" s="925"/>
      <c r="E120" s="925"/>
      <c r="F120" s="925"/>
      <c r="G120" s="925"/>
      <c r="H120" s="925"/>
      <c r="I120" s="925"/>
      <c r="J120" s="925"/>
      <c r="K120" s="925"/>
      <c r="L120" s="925"/>
      <c r="M120" s="925"/>
      <c r="N120" s="925"/>
      <c r="O120" s="925"/>
      <c r="P120" s="925"/>
      <c r="Q120" s="925"/>
      <c r="R120" s="925"/>
      <c r="S120" s="925"/>
      <c r="T120" s="925"/>
      <c r="U120" s="925"/>
      <c r="V120" s="925"/>
      <c r="W120" s="925"/>
      <c r="X120" s="925"/>
    </row>
    <row r="121" spans="1:24" ht="16.5" customHeight="1">
      <c r="A121" s="925"/>
      <c r="B121" s="925"/>
      <c r="C121" s="925"/>
      <c r="D121" s="925"/>
      <c r="E121" s="925"/>
      <c r="F121" s="925"/>
      <c r="G121" s="925"/>
      <c r="H121" s="925"/>
      <c r="I121" s="925"/>
      <c r="J121" s="925"/>
      <c r="K121" s="925"/>
      <c r="L121" s="925"/>
      <c r="M121" s="925"/>
      <c r="N121" s="925"/>
      <c r="O121" s="925"/>
      <c r="P121" s="925"/>
      <c r="Q121" s="925"/>
      <c r="R121" s="925"/>
      <c r="S121" s="925"/>
      <c r="T121" s="925"/>
      <c r="U121" s="925"/>
      <c r="V121" s="925"/>
      <c r="W121" s="925"/>
      <c r="X121" s="925"/>
    </row>
    <row r="122" spans="1:24" ht="16.5" customHeight="1">
      <c r="A122" s="925"/>
      <c r="B122" s="925"/>
      <c r="C122" s="925"/>
      <c r="D122" s="925"/>
      <c r="E122" s="925"/>
      <c r="F122" s="925"/>
      <c r="G122" s="925"/>
      <c r="H122" s="925"/>
      <c r="I122" s="925"/>
      <c r="J122" s="925"/>
      <c r="K122" s="925"/>
      <c r="L122" s="925"/>
      <c r="M122" s="925"/>
      <c r="N122" s="925"/>
      <c r="O122" s="925"/>
      <c r="P122" s="925"/>
      <c r="Q122" s="925"/>
      <c r="R122" s="925"/>
      <c r="S122" s="925"/>
      <c r="T122" s="925"/>
      <c r="U122" s="925"/>
      <c r="V122" s="925"/>
      <c r="W122" s="925"/>
      <c r="X122" s="925"/>
    </row>
    <row r="123" spans="1:24" ht="16.5" customHeight="1">
      <c r="A123" s="925"/>
      <c r="B123" s="925"/>
      <c r="C123" s="925"/>
      <c r="D123" s="925"/>
      <c r="E123" s="925"/>
      <c r="F123" s="925"/>
      <c r="G123" s="925"/>
      <c r="H123" s="925"/>
      <c r="I123" s="925"/>
      <c r="J123" s="925"/>
      <c r="K123" s="925"/>
      <c r="L123" s="925"/>
      <c r="M123" s="925"/>
      <c r="N123" s="925"/>
      <c r="O123" s="925"/>
      <c r="P123" s="925"/>
      <c r="Q123" s="925"/>
      <c r="R123" s="925"/>
      <c r="S123" s="925"/>
      <c r="T123" s="925"/>
      <c r="U123" s="925"/>
      <c r="V123" s="925"/>
      <c r="W123" s="925"/>
      <c r="X123" s="925"/>
    </row>
    <row r="124" spans="1:24" ht="16.5" customHeight="1">
      <c r="A124" s="925"/>
      <c r="B124" s="925"/>
      <c r="C124" s="925"/>
      <c r="D124" s="925"/>
      <c r="E124" s="925"/>
      <c r="F124" s="925"/>
      <c r="G124" s="925"/>
      <c r="H124" s="925"/>
      <c r="I124" s="925"/>
      <c r="J124" s="925"/>
      <c r="K124" s="925"/>
      <c r="L124" s="925"/>
      <c r="M124" s="925"/>
      <c r="N124" s="925"/>
      <c r="O124" s="925"/>
      <c r="P124" s="925"/>
      <c r="Q124" s="925"/>
      <c r="R124" s="925"/>
      <c r="S124" s="925"/>
      <c r="T124" s="925"/>
      <c r="U124" s="925"/>
      <c r="V124" s="925"/>
      <c r="W124" s="925"/>
      <c r="X124" s="925"/>
    </row>
    <row r="125" spans="1:24" ht="16.5" customHeight="1">
      <c r="A125" s="925"/>
      <c r="B125" s="925"/>
      <c r="C125" s="925"/>
      <c r="D125" s="925"/>
      <c r="E125" s="925"/>
      <c r="F125" s="925"/>
      <c r="G125" s="925"/>
      <c r="H125" s="925"/>
      <c r="I125" s="925"/>
      <c r="J125" s="925"/>
      <c r="K125" s="925"/>
      <c r="L125" s="925"/>
      <c r="M125" s="925"/>
      <c r="N125" s="925"/>
      <c r="O125" s="925"/>
      <c r="P125" s="925"/>
      <c r="Q125" s="925"/>
      <c r="R125" s="925"/>
      <c r="S125" s="925"/>
      <c r="T125" s="925"/>
      <c r="U125" s="925"/>
      <c r="V125" s="925"/>
      <c r="W125" s="925"/>
      <c r="X125" s="925"/>
    </row>
    <row r="126" spans="1:24" ht="16.5" customHeight="1">
      <c r="A126" s="925"/>
      <c r="B126" s="925"/>
      <c r="C126" s="925"/>
      <c r="D126" s="925"/>
      <c r="E126" s="925"/>
      <c r="F126" s="925"/>
      <c r="G126" s="925"/>
      <c r="H126" s="925"/>
      <c r="I126" s="925"/>
      <c r="J126" s="925"/>
      <c r="K126" s="925"/>
      <c r="L126" s="925"/>
      <c r="M126" s="925"/>
      <c r="N126" s="925"/>
      <c r="O126" s="925"/>
      <c r="P126" s="925"/>
      <c r="Q126" s="925"/>
      <c r="R126" s="925"/>
      <c r="S126" s="925"/>
      <c r="T126" s="925"/>
      <c r="U126" s="925"/>
      <c r="V126" s="925"/>
      <c r="W126" s="925"/>
      <c r="X126" s="925"/>
    </row>
    <row r="127" spans="1:24" ht="16.5" customHeight="1">
      <c r="A127" s="925"/>
      <c r="B127" s="925"/>
      <c r="C127" s="925"/>
      <c r="D127" s="925"/>
      <c r="E127" s="925"/>
      <c r="F127" s="925"/>
      <c r="G127" s="925"/>
      <c r="H127" s="925"/>
      <c r="I127" s="925"/>
      <c r="J127" s="925"/>
      <c r="K127" s="925"/>
      <c r="L127" s="925"/>
      <c r="M127" s="925"/>
      <c r="N127" s="925"/>
      <c r="O127" s="925"/>
      <c r="P127" s="925"/>
      <c r="Q127" s="925"/>
      <c r="R127" s="925"/>
      <c r="S127" s="925"/>
      <c r="T127" s="925"/>
      <c r="U127" s="925"/>
      <c r="V127" s="925"/>
      <c r="W127" s="925"/>
      <c r="X127" s="925"/>
    </row>
    <row r="128" spans="1:24" ht="16.5" customHeight="1">
      <c r="A128" s="925"/>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5"/>
      <c r="X128" s="925"/>
    </row>
    <row r="129" spans="1:24" ht="16.5" customHeight="1">
      <c r="A129" s="925"/>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925"/>
      <c r="X129" s="925"/>
    </row>
    <row r="130" spans="1:24" ht="16.5" customHeight="1">
      <c r="A130" s="925"/>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925"/>
      <c r="X130" s="925"/>
    </row>
    <row r="131" spans="1:24" ht="16.5" customHeight="1">
      <c r="A131" s="925"/>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5"/>
      <c r="X131" s="925"/>
    </row>
    <row r="132" spans="1:24" ht="16.5" customHeight="1">
      <c r="A132" s="925"/>
      <c r="B132" s="925"/>
      <c r="C132" s="925"/>
      <c r="D132" s="925"/>
      <c r="E132" s="925"/>
      <c r="F132" s="925"/>
      <c r="G132" s="925"/>
      <c r="H132" s="925"/>
      <c r="I132" s="925"/>
      <c r="J132" s="925"/>
      <c r="K132" s="925"/>
      <c r="L132" s="925"/>
      <c r="M132" s="925"/>
      <c r="N132" s="925"/>
      <c r="O132" s="925"/>
      <c r="P132" s="925"/>
      <c r="Q132" s="925"/>
      <c r="R132" s="925"/>
      <c r="S132" s="925"/>
      <c r="T132" s="925"/>
      <c r="U132" s="925"/>
      <c r="V132" s="925"/>
      <c r="W132" s="925"/>
      <c r="X132" s="925"/>
    </row>
    <row r="133" spans="1:24" ht="16.5" customHeight="1">
      <c r="A133" s="925"/>
      <c r="B133" s="925"/>
      <c r="C133" s="925"/>
      <c r="D133" s="925"/>
      <c r="E133" s="925"/>
      <c r="F133" s="925"/>
      <c r="G133" s="925"/>
      <c r="H133" s="925"/>
      <c r="I133" s="925"/>
      <c r="J133" s="925"/>
      <c r="K133" s="925"/>
      <c r="L133" s="925"/>
      <c r="M133" s="925"/>
      <c r="N133" s="925"/>
      <c r="O133" s="925"/>
      <c r="P133" s="925"/>
      <c r="Q133" s="925"/>
      <c r="R133" s="925"/>
      <c r="S133" s="925"/>
      <c r="T133" s="925"/>
      <c r="U133" s="925"/>
      <c r="V133" s="925"/>
      <c r="W133" s="925"/>
      <c r="X133" s="925"/>
    </row>
    <row r="134" spans="1:24" ht="16.5" customHeight="1">
      <c r="A134" s="925"/>
      <c r="B134" s="925"/>
      <c r="C134" s="925"/>
      <c r="D134" s="925"/>
      <c r="E134" s="925"/>
      <c r="F134" s="925"/>
      <c r="G134" s="925"/>
      <c r="H134" s="925"/>
      <c r="I134" s="925"/>
      <c r="J134" s="925"/>
      <c r="K134" s="925"/>
      <c r="L134" s="925"/>
      <c r="M134" s="925"/>
      <c r="N134" s="925"/>
      <c r="O134" s="925"/>
      <c r="P134" s="925"/>
      <c r="Q134" s="925"/>
      <c r="R134" s="925"/>
      <c r="S134" s="925"/>
      <c r="T134" s="925"/>
      <c r="U134" s="925"/>
      <c r="V134" s="925"/>
      <c r="W134" s="925"/>
      <c r="X134" s="925"/>
    </row>
    <row r="135" spans="1:24" ht="16.5" customHeight="1">
      <c r="A135" s="925"/>
      <c r="B135" s="925"/>
      <c r="C135" s="925"/>
      <c r="D135" s="925"/>
      <c r="E135" s="925"/>
      <c r="F135" s="925"/>
      <c r="G135" s="925"/>
      <c r="H135" s="925"/>
      <c r="I135" s="925"/>
      <c r="J135" s="925"/>
      <c r="K135" s="925"/>
      <c r="L135" s="925"/>
      <c r="M135" s="925"/>
      <c r="N135" s="925"/>
      <c r="O135" s="925"/>
      <c r="P135" s="925"/>
      <c r="Q135" s="925"/>
      <c r="R135" s="925"/>
      <c r="S135" s="925"/>
      <c r="T135" s="925"/>
      <c r="U135" s="925"/>
      <c r="V135" s="925"/>
      <c r="W135" s="925"/>
      <c r="X135" s="925"/>
    </row>
    <row r="136" spans="1:24" ht="16.5" customHeight="1">
      <c r="A136" s="925"/>
      <c r="B136" s="925"/>
      <c r="C136" s="925"/>
      <c r="D136" s="925"/>
      <c r="E136" s="925"/>
      <c r="F136" s="925"/>
      <c r="G136" s="925"/>
      <c r="H136" s="925"/>
      <c r="I136" s="925"/>
      <c r="J136" s="925"/>
      <c r="K136" s="925"/>
      <c r="L136" s="925"/>
      <c r="M136" s="925"/>
      <c r="N136" s="925"/>
      <c r="O136" s="925"/>
      <c r="P136" s="925"/>
      <c r="Q136" s="925"/>
      <c r="R136" s="925"/>
      <c r="S136" s="925"/>
      <c r="T136" s="925"/>
      <c r="U136" s="925"/>
      <c r="V136" s="925"/>
      <c r="W136" s="925"/>
      <c r="X136" s="925"/>
    </row>
    <row r="137" spans="1:24" ht="16.5" customHeight="1">
      <c r="A137" s="925"/>
      <c r="B137" s="925"/>
      <c r="C137" s="925"/>
      <c r="D137" s="925"/>
      <c r="E137" s="925"/>
      <c r="F137" s="925"/>
      <c r="G137" s="925"/>
      <c r="H137" s="925"/>
      <c r="I137" s="925"/>
      <c r="J137" s="925"/>
      <c r="K137" s="925"/>
      <c r="L137" s="925"/>
      <c r="M137" s="925"/>
      <c r="N137" s="925"/>
      <c r="O137" s="925"/>
      <c r="P137" s="925"/>
      <c r="Q137" s="925"/>
      <c r="R137" s="925"/>
      <c r="S137" s="925"/>
      <c r="T137" s="925"/>
      <c r="U137" s="925"/>
      <c r="V137" s="925"/>
      <c r="W137" s="925"/>
      <c r="X137" s="925"/>
    </row>
    <row r="138" spans="1:24" ht="16.5" customHeight="1">
      <c r="A138" s="925"/>
      <c r="B138" s="925"/>
      <c r="C138" s="925"/>
      <c r="D138" s="925"/>
      <c r="E138" s="925"/>
      <c r="F138" s="925"/>
      <c r="G138" s="925"/>
      <c r="H138" s="925"/>
      <c r="I138" s="925"/>
      <c r="J138" s="925"/>
      <c r="K138" s="925"/>
      <c r="L138" s="925"/>
      <c r="M138" s="925"/>
      <c r="N138" s="925"/>
      <c r="O138" s="925"/>
      <c r="P138" s="925"/>
      <c r="Q138" s="925"/>
      <c r="R138" s="925"/>
      <c r="S138" s="925"/>
      <c r="T138" s="925"/>
      <c r="U138" s="925"/>
      <c r="V138" s="925"/>
      <c r="W138" s="925"/>
      <c r="X138" s="925"/>
    </row>
    <row r="139" spans="1:24" ht="16.5" customHeight="1">
      <c r="A139" s="925"/>
      <c r="B139" s="925"/>
      <c r="C139" s="925"/>
      <c r="D139" s="925"/>
      <c r="E139" s="925"/>
      <c r="F139" s="925"/>
      <c r="G139" s="925"/>
      <c r="H139" s="925"/>
      <c r="I139" s="925"/>
      <c r="J139" s="925"/>
      <c r="K139" s="925"/>
      <c r="L139" s="925"/>
      <c r="M139" s="925"/>
      <c r="N139" s="925"/>
      <c r="O139" s="925"/>
      <c r="P139" s="925"/>
      <c r="Q139" s="925"/>
      <c r="R139" s="925"/>
      <c r="S139" s="925"/>
      <c r="T139" s="925"/>
      <c r="U139" s="925"/>
      <c r="V139" s="925"/>
      <c r="W139" s="925"/>
      <c r="X139" s="925"/>
    </row>
    <row r="140" spans="1:24" ht="16.5" customHeight="1">
      <c r="A140" s="925"/>
      <c r="B140" s="925"/>
      <c r="C140" s="925"/>
      <c r="D140" s="925"/>
      <c r="E140" s="925"/>
      <c r="F140" s="925"/>
      <c r="G140" s="925"/>
      <c r="H140" s="925"/>
      <c r="I140" s="925"/>
      <c r="J140" s="925"/>
      <c r="K140" s="925"/>
      <c r="L140" s="925"/>
      <c r="M140" s="925"/>
      <c r="N140" s="925"/>
      <c r="O140" s="925"/>
      <c r="P140" s="925"/>
      <c r="Q140" s="925"/>
      <c r="R140" s="925"/>
      <c r="S140" s="925"/>
      <c r="T140" s="925"/>
      <c r="U140" s="925"/>
      <c r="V140" s="925"/>
      <c r="W140" s="925"/>
      <c r="X140" s="925"/>
    </row>
    <row r="141" spans="1:24" ht="16.5" customHeight="1">
      <c r="A141" s="925"/>
      <c r="B141" s="925"/>
      <c r="C141" s="925"/>
      <c r="D141" s="925"/>
      <c r="E141" s="925"/>
      <c r="F141" s="925"/>
      <c r="G141" s="925"/>
      <c r="H141" s="925"/>
      <c r="I141" s="925"/>
      <c r="J141" s="925"/>
      <c r="K141" s="925"/>
      <c r="L141" s="925"/>
      <c r="M141" s="925"/>
      <c r="N141" s="925"/>
      <c r="O141" s="925"/>
      <c r="P141" s="925"/>
      <c r="Q141" s="925"/>
      <c r="R141" s="925"/>
      <c r="S141" s="925"/>
      <c r="T141" s="925"/>
      <c r="U141" s="925"/>
      <c r="V141" s="925"/>
      <c r="W141" s="925"/>
      <c r="X141" s="925"/>
    </row>
    <row r="142" spans="1:24" ht="16.5" customHeight="1">
      <c r="A142" s="925"/>
      <c r="B142" s="925"/>
      <c r="C142" s="925"/>
      <c r="D142" s="925"/>
      <c r="E142" s="925"/>
      <c r="F142" s="925"/>
      <c r="G142" s="925"/>
      <c r="H142" s="925"/>
      <c r="I142" s="925"/>
      <c r="J142" s="925"/>
      <c r="K142" s="925"/>
      <c r="L142" s="925"/>
      <c r="M142" s="925"/>
      <c r="N142" s="925"/>
      <c r="O142" s="925"/>
      <c r="P142" s="925"/>
      <c r="Q142" s="925"/>
      <c r="R142" s="925"/>
      <c r="S142" s="925"/>
      <c r="T142" s="925"/>
      <c r="U142" s="925"/>
      <c r="V142" s="925"/>
      <c r="W142" s="925"/>
      <c r="X142" s="925"/>
    </row>
    <row r="143" spans="1:24" ht="16.5" customHeight="1">
      <c r="A143" s="925"/>
      <c r="B143" s="925"/>
      <c r="C143" s="925"/>
      <c r="D143" s="925"/>
      <c r="E143" s="925"/>
      <c r="F143" s="925"/>
      <c r="G143" s="925"/>
      <c r="H143" s="925"/>
      <c r="I143" s="925"/>
      <c r="J143" s="925"/>
      <c r="K143" s="925"/>
      <c r="L143" s="925"/>
      <c r="M143" s="925"/>
      <c r="N143" s="925"/>
      <c r="O143" s="925"/>
      <c r="P143" s="925"/>
      <c r="Q143" s="925"/>
      <c r="R143" s="925"/>
      <c r="S143" s="925"/>
      <c r="T143" s="925"/>
      <c r="U143" s="925"/>
      <c r="V143" s="925"/>
      <c r="W143" s="925"/>
      <c r="X143" s="925"/>
    </row>
    <row r="144" spans="1:24" ht="16.5" customHeight="1">
      <c r="A144" s="925"/>
      <c r="B144" s="925"/>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row>
    <row r="145" spans="1:24" ht="16.5" customHeight="1">
      <c r="A145" s="925"/>
      <c r="B145" s="925"/>
      <c r="C145" s="925"/>
      <c r="D145" s="925"/>
      <c r="E145" s="925"/>
      <c r="F145" s="925"/>
      <c r="G145" s="925"/>
      <c r="H145" s="925"/>
      <c r="I145" s="925"/>
      <c r="J145" s="925"/>
      <c r="K145" s="925"/>
      <c r="L145" s="925"/>
      <c r="M145" s="925"/>
      <c r="N145" s="925"/>
      <c r="O145" s="925"/>
      <c r="P145" s="925"/>
      <c r="Q145" s="925"/>
      <c r="R145" s="925"/>
      <c r="S145" s="925"/>
      <c r="T145" s="925"/>
      <c r="U145" s="925"/>
      <c r="V145" s="925"/>
      <c r="W145" s="925"/>
      <c r="X145" s="925"/>
    </row>
    <row r="146" spans="1:24" ht="16.5" customHeight="1">
      <c r="A146" s="925"/>
      <c r="B146" s="925"/>
      <c r="C146" s="925"/>
      <c r="D146" s="925"/>
      <c r="E146" s="925"/>
      <c r="F146" s="925"/>
      <c r="G146" s="925"/>
      <c r="H146" s="925"/>
      <c r="I146" s="925"/>
      <c r="J146" s="925"/>
      <c r="K146" s="925"/>
      <c r="L146" s="925"/>
      <c r="M146" s="925"/>
      <c r="N146" s="925"/>
      <c r="O146" s="925"/>
      <c r="P146" s="925"/>
      <c r="Q146" s="925"/>
      <c r="R146" s="925"/>
      <c r="S146" s="925"/>
      <c r="T146" s="925"/>
      <c r="U146" s="925"/>
      <c r="V146" s="925"/>
      <c r="W146" s="925"/>
      <c r="X146" s="925"/>
    </row>
    <row r="147" spans="1:24" ht="16.5" customHeight="1">
      <c r="A147" s="925"/>
      <c r="B147" s="925"/>
      <c r="C147" s="925"/>
      <c r="D147" s="925"/>
      <c r="E147" s="925"/>
      <c r="F147" s="925"/>
      <c r="G147" s="925"/>
      <c r="H147" s="925"/>
      <c r="I147" s="925"/>
      <c r="J147" s="925"/>
      <c r="K147" s="925"/>
      <c r="L147" s="925"/>
      <c r="M147" s="925"/>
      <c r="N147" s="925"/>
      <c r="O147" s="925"/>
      <c r="P147" s="925"/>
      <c r="Q147" s="925"/>
      <c r="R147" s="925"/>
      <c r="S147" s="925"/>
      <c r="T147" s="925"/>
      <c r="U147" s="925"/>
      <c r="V147" s="925"/>
      <c r="W147" s="925"/>
      <c r="X147" s="925"/>
    </row>
    <row r="148" spans="1:24" ht="16.5" customHeight="1">
      <c r="A148" s="925"/>
      <c r="B148" s="925"/>
      <c r="C148" s="925"/>
      <c r="D148" s="925"/>
      <c r="E148" s="925"/>
      <c r="F148" s="925"/>
      <c r="G148" s="925"/>
      <c r="H148" s="925"/>
      <c r="I148" s="925"/>
      <c r="J148" s="925"/>
      <c r="K148" s="925"/>
      <c r="L148" s="925"/>
      <c r="M148" s="925"/>
      <c r="N148" s="925"/>
      <c r="O148" s="925"/>
      <c r="P148" s="925"/>
      <c r="Q148" s="925"/>
      <c r="R148" s="925"/>
      <c r="S148" s="925"/>
      <c r="T148" s="925"/>
      <c r="U148" s="925"/>
      <c r="V148" s="925"/>
      <c r="W148" s="925"/>
      <c r="X148" s="925"/>
    </row>
    <row r="149" spans="1:24" ht="16.5" customHeight="1">
      <c r="A149" s="925"/>
      <c r="B149" s="925"/>
      <c r="C149" s="925"/>
      <c r="D149" s="925"/>
      <c r="E149" s="925"/>
      <c r="F149" s="925"/>
      <c r="G149" s="925"/>
      <c r="H149" s="925"/>
      <c r="I149" s="925"/>
      <c r="J149" s="925"/>
      <c r="K149" s="925"/>
      <c r="L149" s="925"/>
      <c r="M149" s="925"/>
      <c r="N149" s="925"/>
      <c r="O149" s="925"/>
      <c r="P149" s="925"/>
      <c r="Q149" s="925"/>
      <c r="R149" s="925"/>
      <c r="S149" s="925"/>
      <c r="T149" s="925"/>
      <c r="U149" s="925"/>
      <c r="V149" s="925"/>
      <c r="W149" s="925"/>
      <c r="X149" s="925"/>
    </row>
    <row r="150" spans="1:24" ht="16.5" customHeight="1">
      <c r="A150" s="925"/>
      <c r="B150" s="925"/>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row>
    <row r="151" spans="1:24" ht="16.5" customHeight="1">
      <c r="A151" s="925"/>
      <c r="B151" s="925"/>
      <c r="C151" s="925"/>
      <c r="D151" s="925"/>
      <c r="E151" s="925"/>
      <c r="F151" s="925"/>
      <c r="G151" s="925"/>
      <c r="H151" s="925"/>
      <c r="I151" s="925"/>
      <c r="J151" s="925"/>
      <c r="K151" s="925"/>
      <c r="L151" s="925"/>
      <c r="M151" s="925"/>
      <c r="N151" s="925"/>
      <c r="O151" s="925"/>
      <c r="P151" s="925"/>
      <c r="Q151" s="925"/>
      <c r="R151" s="925"/>
      <c r="S151" s="925"/>
      <c r="T151" s="925"/>
      <c r="U151" s="925"/>
      <c r="V151" s="925"/>
      <c r="W151" s="925"/>
      <c r="X151" s="925"/>
    </row>
    <row r="152" spans="1:24" ht="16.5" customHeight="1">
      <c r="A152" s="925"/>
      <c r="B152" s="925"/>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row>
    <row r="153" spans="1:24" ht="16.5" customHeight="1">
      <c r="A153" s="925"/>
      <c r="B153" s="925"/>
      <c r="C153" s="925"/>
      <c r="D153" s="925"/>
      <c r="E153" s="925"/>
      <c r="F153" s="925"/>
      <c r="G153" s="925"/>
      <c r="H153" s="925"/>
      <c r="I153" s="925"/>
      <c r="J153" s="925"/>
      <c r="K153" s="925"/>
      <c r="L153" s="925"/>
      <c r="M153" s="925"/>
      <c r="N153" s="925"/>
      <c r="O153" s="925"/>
      <c r="P153" s="925"/>
      <c r="Q153" s="925"/>
      <c r="R153" s="925"/>
      <c r="S153" s="925"/>
      <c r="T153" s="925"/>
      <c r="U153" s="925"/>
      <c r="V153" s="925"/>
      <c r="W153" s="925"/>
      <c r="X153" s="925"/>
    </row>
    <row r="154" spans="1:24" ht="16.5" customHeight="1">
      <c r="A154" s="925"/>
      <c r="B154" s="925"/>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row>
    <row r="155" spans="1:24" ht="16.5" customHeight="1">
      <c r="A155" s="925"/>
      <c r="B155" s="925"/>
      <c r="C155" s="925"/>
      <c r="D155" s="925"/>
      <c r="E155" s="925"/>
      <c r="F155" s="925"/>
      <c r="G155" s="925"/>
      <c r="H155" s="925"/>
      <c r="I155" s="925"/>
      <c r="J155" s="925"/>
      <c r="K155" s="925"/>
      <c r="L155" s="925"/>
      <c r="M155" s="925"/>
      <c r="N155" s="925"/>
      <c r="O155" s="925"/>
      <c r="P155" s="925"/>
      <c r="Q155" s="925"/>
      <c r="R155" s="925"/>
      <c r="S155" s="925"/>
      <c r="T155" s="925"/>
      <c r="U155" s="925"/>
      <c r="V155" s="925"/>
      <c r="W155" s="925"/>
      <c r="X155" s="925"/>
    </row>
    <row r="156" spans="1:24" ht="16.5" customHeight="1">
      <c r="A156" s="925"/>
      <c r="B156" s="925"/>
      <c r="C156" s="925"/>
      <c r="D156" s="925"/>
      <c r="E156" s="925"/>
      <c r="F156" s="925"/>
      <c r="G156" s="925"/>
      <c r="H156" s="925"/>
      <c r="I156" s="925"/>
      <c r="J156" s="925"/>
      <c r="K156" s="925"/>
      <c r="L156" s="925"/>
      <c r="M156" s="925"/>
      <c r="N156" s="925"/>
      <c r="O156" s="925"/>
      <c r="P156" s="925"/>
      <c r="Q156" s="925"/>
      <c r="R156" s="925"/>
      <c r="S156" s="925"/>
      <c r="T156" s="925"/>
      <c r="U156" s="925"/>
      <c r="V156" s="925"/>
      <c r="W156" s="925"/>
      <c r="X156" s="925"/>
    </row>
    <row r="157" spans="1:24" ht="16.5" customHeight="1">
      <c r="A157" s="925"/>
      <c r="B157" s="925"/>
      <c r="C157" s="925"/>
      <c r="D157" s="925"/>
      <c r="E157" s="925"/>
      <c r="F157" s="925"/>
      <c r="G157" s="925"/>
      <c r="H157" s="925"/>
      <c r="I157" s="925"/>
      <c r="J157" s="925"/>
      <c r="K157" s="925"/>
      <c r="L157" s="925"/>
      <c r="M157" s="925"/>
      <c r="N157" s="925"/>
      <c r="O157" s="925"/>
      <c r="P157" s="925"/>
      <c r="Q157" s="925"/>
      <c r="R157" s="925"/>
      <c r="S157" s="925"/>
      <c r="T157" s="925"/>
      <c r="U157" s="925"/>
      <c r="V157" s="925"/>
      <c r="W157" s="925"/>
      <c r="X157" s="925"/>
    </row>
    <row r="158" spans="1:24" ht="16.5" customHeight="1">
      <c r="A158" s="925"/>
      <c r="B158" s="925"/>
      <c r="C158" s="925"/>
      <c r="D158" s="925"/>
      <c r="E158" s="925"/>
      <c r="F158" s="925"/>
      <c r="G158" s="925"/>
      <c r="H158" s="925"/>
      <c r="I158" s="925"/>
      <c r="J158" s="925"/>
      <c r="K158" s="925"/>
      <c r="L158" s="925"/>
      <c r="M158" s="925"/>
      <c r="N158" s="925"/>
      <c r="O158" s="925"/>
      <c r="P158" s="925"/>
      <c r="Q158" s="925"/>
      <c r="R158" s="925"/>
      <c r="S158" s="925"/>
      <c r="T158" s="925"/>
      <c r="U158" s="925"/>
      <c r="V158" s="925"/>
      <c r="W158" s="925"/>
      <c r="X158" s="925"/>
    </row>
    <row r="159" spans="1:24" ht="16.5" customHeight="1">
      <c r="A159" s="925"/>
      <c r="B159" s="925"/>
      <c r="C159" s="925"/>
      <c r="D159" s="925"/>
      <c r="E159" s="925"/>
      <c r="F159" s="925"/>
      <c r="G159" s="925"/>
      <c r="H159" s="925"/>
      <c r="I159" s="925"/>
      <c r="J159" s="925"/>
      <c r="K159" s="925"/>
      <c r="L159" s="925"/>
      <c r="M159" s="925"/>
      <c r="N159" s="925"/>
      <c r="O159" s="925"/>
      <c r="P159" s="925"/>
      <c r="Q159" s="925"/>
      <c r="R159" s="925"/>
      <c r="S159" s="925"/>
      <c r="T159" s="925"/>
      <c r="U159" s="925"/>
      <c r="V159" s="925"/>
      <c r="W159" s="925"/>
      <c r="X159" s="925"/>
    </row>
    <row r="160" spans="1:24" ht="16.5" customHeight="1">
      <c r="A160" s="925"/>
      <c r="B160" s="925"/>
      <c r="C160" s="925"/>
      <c r="D160" s="925"/>
      <c r="E160" s="925"/>
      <c r="F160" s="925"/>
      <c r="G160" s="925"/>
      <c r="H160" s="925"/>
      <c r="I160" s="925"/>
      <c r="J160" s="925"/>
      <c r="K160" s="925"/>
      <c r="L160" s="925"/>
      <c r="M160" s="925"/>
      <c r="N160" s="925"/>
      <c r="O160" s="925"/>
      <c r="P160" s="925"/>
      <c r="Q160" s="925"/>
      <c r="R160" s="925"/>
      <c r="S160" s="925"/>
      <c r="T160" s="925"/>
      <c r="U160" s="925"/>
      <c r="V160" s="925"/>
      <c r="W160" s="925"/>
      <c r="X160" s="925"/>
    </row>
    <row r="161" spans="1:24" ht="16.5" customHeight="1">
      <c r="A161" s="925"/>
      <c r="B161" s="925"/>
      <c r="C161" s="925"/>
      <c r="D161" s="925"/>
      <c r="E161" s="925"/>
      <c r="F161" s="925"/>
      <c r="G161" s="925"/>
      <c r="H161" s="925"/>
      <c r="I161" s="925"/>
      <c r="J161" s="925"/>
      <c r="K161" s="925"/>
      <c r="L161" s="925"/>
      <c r="M161" s="925"/>
      <c r="N161" s="925"/>
      <c r="O161" s="925"/>
      <c r="P161" s="925"/>
      <c r="Q161" s="925"/>
      <c r="R161" s="925"/>
      <c r="S161" s="925"/>
      <c r="T161" s="925"/>
      <c r="U161" s="925"/>
      <c r="V161" s="925"/>
      <c r="W161" s="925"/>
      <c r="X161" s="925"/>
    </row>
    <row r="162" spans="1:24" ht="16.5" customHeight="1">
      <c r="A162" s="925"/>
      <c r="B162" s="925"/>
      <c r="C162" s="925"/>
      <c r="D162" s="925"/>
      <c r="E162" s="925"/>
      <c r="F162" s="925"/>
      <c r="G162" s="925"/>
      <c r="H162" s="925"/>
      <c r="I162" s="925"/>
      <c r="J162" s="925"/>
      <c r="K162" s="925"/>
      <c r="L162" s="925"/>
      <c r="M162" s="925"/>
      <c r="N162" s="925"/>
      <c r="O162" s="925"/>
      <c r="P162" s="925"/>
      <c r="Q162" s="925"/>
      <c r="R162" s="925"/>
      <c r="S162" s="925"/>
      <c r="T162" s="925"/>
      <c r="U162" s="925"/>
      <c r="V162" s="925"/>
      <c r="W162" s="925"/>
      <c r="X162" s="925"/>
    </row>
    <row r="163" spans="1:24" ht="16.5" customHeight="1">
      <c r="A163" s="925"/>
      <c r="B163" s="925"/>
      <c r="C163" s="925"/>
      <c r="D163" s="925"/>
      <c r="E163" s="925"/>
      <c r="F163" s="925"/>
      <c r="G163" s="925"/>
      <c r="H163" s="925"/>
      <c r="I163" s="925"/>
      <c r="J163" s="925"/>
      <c r="K163" s="925"/>
      <c r="L163" s="925"/>
      <c r="M163" s="925"/>
      <c r="N163" s="925"/>
      <c r="O163" s="925"/>
      <c r="P163" s="925"/>
      <c r="Q163" s="925"/>
      <c r="R163" s="925"/>
      <c r="S163" s="925"/>
      <c r="T163" s="925"/>
      <c r="U163" s="925"/>
      <c r="V163" s="925"/>
      <c r="W163" s="925"/>
      <c r="X163" s="925"/>
    </row>
    <row r="164" spans="1:24" ht="16.5" customHeight="1">
      <c r="A164" s="925"/>
      <c r="B164" s="925"/>
      <c r="C164" s="925"/>
      <c r="D164" s="925"/>
      <c r="E164" s="925"/>
      <c r="F164" s="925"/>
      <c r="G164" s="925"/>
      <c r="H164" s="925"/>
      <c r="I164" s="925"/>
      <c r="J164" s="925"/>
      <c r="K164" s="925"/>
      <c r="L164" s="925"/>
      <c r="M164" s="925"/>
      <c r="N164" s="925"/>
      <c r="O164" s="925"/>
      <c r="P164" s="925"/>
      <c r="Q164" s="925"/>
      <c r="R164" s="925"/>
      <c r="S164" s="925"/>
      <c r="T164" s="925"/>
      <c r="U164" s="925"/>
      <c r="V164" s="925"/>
      <c r="W164" s="925"/>
      <c r="X164" s="925"/>
    </row>
    <row r="165" spans="1:24" ht="16.5" customHeight="1">
      <c r="A165" s="925"/>
      <c r="B165" s="925"/>
      <c r="C165" s="925"/>
      <c r="D165" s="925"/>
      <c r="E165" s="925"/>
      <c r="F165" s="925"/>
      <c r="G165" s="925"/>
      <c r="H165" s="925"/>
      <c r="I165" s="925"/>
      <c r="J165" s="925"/>
      <c r="K165" s="925"/>
      <c r="L165" s="925"/>
      <c r="M165" s="925"/>
      <c r="N165" s="925"/>
      <c r="O165" s="925"/>
      <c r="P165" s="925"/>
      <c r="Q165" s="925"/>
      <c r="R165" s="925"/>
      <c r="S165" s="925"/>
      <c r="T165" s="925"/>
      <c r="U165" s="925"/>
      <c r="V165" s="925"/>
      <c r="W165" s="925"/>
      <c r="X165" s="925"/>
    </row>
    <row r="166" spans="1:24" ht="16.5" customHeight="1">
      <c r="A166" s="925"/>
      <c r="B166" s="925"/>
      <c r="C166" s="925"/>
      <c r="D166" s="925"/>
      <c r="E166" s="925"/>
      <c r="F166" s="925"/>
      <c r="G166" s="925"/>
      <c r="H166" s="925"/>
      <c r="I166" s="925"/>
      <c r="J166" s="925"/>
      <c r="K166" s="925"/>
      <c r="L166" s="925"/>
      <c r="M166" s="925"/>
      <c r="N166" s="925"/>
      <c r="O166" s="925"/>
      <c r="P166" s="925"/>
      <c r="Q166" s="925"/>
      <c r="R166" s="925"/>
      <c r="S166" s="925"/>
      <c r="T166" s="925"/>
      <c r="U166" s="925"/>
      <c r="V166" s="925"/>
      <c r="W166" s="925"/>
      <c r="X166" s="925"/>
    </row>
    <row r="167" spans="1:24" ht="16.5" customHeight="1">
      <c r="A167" s="925"/>
      <c r="B167" s="925"/>
      <c r="C167" s="925"/>
      <c r="D167" s="925"/>
      <c r="E167" s="925"/>
      <c r="F167" s="925"/>
      <c r="G167" s="925"/>
      <c r="H167" s="925"/>
      <c r="I167" s="925"/>
      <c r="J167" s="925"/>
      <c r="K167" s="925"/>
      <c r="L167" s="925"/>
      <c r="M167" s="925"/>
      <c r="N167" s="925"/>
      <c r="O167" s="925"/>
      <c r="P167" s="925"/>
      <c r="Q167" s="925"/>
      <c r="R167" s="925"/>
      <c r="S167" s="925"/>
      <c r="T167" s="925"/>
      <c r="U167" s="925"/>
      <c r="V167" s="925"/>
      <c r="W167" s="925"/>
      <c r="X167" s="925"/>
    </row>
    <row r="168" spans="1:24" ht="16.5" customHeight="1">
      <c r="A168" s="925"/>
      <c r="B168" s="925"/>
      <c r="C168" s="925"/>
      <c r="D168" s="925"/>
      <c r="E168" s="925"/>
      <c r="F168" s="925"/>
      <c r="G168" s="925"/>
      <c r="H168" s="925"/>
      <c r="I168" s="925"/>
      <c r="J168" s="925"/>
      <c r="K168" s="925"/>
      <c r="L168" s="925"/>
      <c r="M168" s="925"/>
      <c r="N168" s="925"/>
      <c r="O168" s="925"/>
      <c r="P168" s="925"/>
      <c r="Q168" s="925"/>
      <c r="R168" s="925"/>
      <c r="S168" s="925"/>
      <c r="T168" s="925"/>
      <c r="U168" s="925"/>
      <c r="V168" s="925"/>
      <c r="W168" s="925"/>
      <c r="X168" s="925"/>
    </row>
    <row r="169" spans="1:24" ht="16.5" customHeight="1">
      <c r="A169" s="925"/>
      <c r="B169" s="925"/>
      <c r="C169" s="925"/>
      <c r="D169" s="925"/>
      <c r="E169" s="925"/>
      <c r="F169" s="925"/>
      <c r="G169" s="925"/>
      <c r="H169" s="925"/>
      <c r="I169" s="925"/>
      <c r="J169" s="925"/>
      <c r="K169" s="925"/>
      <c r="L169" s="925"/>
      <c r="M169" s="925"/>
      <c r="N169" s="925"/>
      <c r="O169" s="925"/>
      <c r="P169" s="925"/>
      <c r="Q169" s="925"/>
      <c r="R169" s="925"/>
      <c r="S169" s="925"/>
      <c r="T169" s="925"/>
      <c r="U169" s="925"/>
      <c r="V169" s="925"/>
      <c r="W169" s="925"/>
      <c r="X169" s="925"/>
    </row>
    <row r="170" spans="1:24" ht="16.5" customHeight="1">
      <c r="A170" s="925"/>
      <c r="B170" s="925"/>
      <c r="C170" s="925"/>
      <c r="D170" s="925"/>
      <c r="E170" s="925"/>
      <c r="F170" s="925"/>
      <c r="G170" s="925"/>
      <c r="H170" s="925"/>
      <c r="I170" s="925"/>
      <c r="J170" s="925"/>
      <c r="K170" s="925"/>
      <c r="L170" s="925"/>
      <c r="M170" s="925"/>
      <c r="N170" s="925"/>
      <c r="O170" s="925"/>
      <c r="P170" s="925"/>
      <c r="Q170" s="925"/>
      <c r="R170" s="925"/>
      <c r="S170" s="925"/>
      <c r="T170" s="925"/>
      <c r="U170" s="925"/>
      <c r="V170" s="925"/>
      <c r="W170" s="925"/>
      <c r="X170" s="925"/>
    </row>
    <row r="171" spans="1:24" ht="16.5" customHeight="1">
      <c r="A171" s="925"/>
      <c r="B171" s="925"/>
      <c r="C171" s="925"/>
      <c r="D171" s="925"/>
      <c r="E171" s="925"/>
      <c r="F171" s="925"/>
      <c r="G171" s="925"/>
      <c r="H171" s="925"/>
      <c r="I171" s="925"/>
      <c r="J171" s="925"/>
      <c r="K171" s="925"/>
      <c r="L171" s="925"/>
      <c r="M171" s="925"/>
      <c r="N171" s="925"/>
      <c r="O171" s="925"/>
      <c r="P171" s="925"/>
      <c r="Q171" s="925"/>
      <c r="R171" s="925"/>
      <c r="S171" s="925"/>
      <c r="T171" s="925"/>
      <c r="U171" s="925"/>
      <c r="V171" s="925"/>
      <c r="W171" s="925"/>
      <c r="X171" s="925"/>
    </row>
    <row r="172" spans="1:24" ht="16.5" customHeight="1">
      <c r="A172" s="925"/>
      <c r="B172" s="925"/>
      <c r="C172" s="925"/>
      <c r="D172" s="925"/>
      <c r="E172" s="925"/>
      <c r="F172" s="925"/>
      <c r="G172" s="925"/>
      <c r="H172" s="925"/>
      <c r="I172" s="925"/>
      <c r="J172" s="925"/>
      <c r="K172" s="925"/>
      <c r="L172" s="925"/>
      <c r="M172" s="925"/>
      <c r="N172" s="925"/>
      <c r="O172" s="925"/>
      <c r="P172" s="925"/>
      <c r="Q172" s="925"/>
      <c r="R172" s="925"/>
      <c r="S172" s="925"/>
      <c r="T172" s="925"/>
      <c r="U172" s="925"/>
      <c r="V172" s="925"/>
      <c r="W172" s="925"/>
      <c r="X172" s="925"/>
    </row>
    <row r="173" spans="1:24" ht="16.5" customHeight="1">
      <c r="A173" s="925"/>
      <c r="B173" s="925"/>
      <c r="C173" s="925"/>
      <c r="D173" s="925"/>
      <c r="E173" s="925"/>
      <c r="F173" s="925"/>
      <c r="G173" s="925"/>
      <c r="H173" s="925"/>
      <c r="I173" s="925"/>
      <c r="J173" s="925"/>
      <c r="K173" s="925"/>
      <c r="L173" s="925"/>
      <c r="M173" s="925"/>
      <c r="N173" s="925"/>
      <c r="O173" s="925"/>
      <c r="P173" s="925"/>
      <c r="Q173" s="925"/>
      <c r="R173" s="925"/>
      <c r="S173" s="925"/>
      <c r="T173" s="925"/>
      <c r="U173" s="925"/>
      <c r="V173" s="925"/>
      <c r="W173" s="925"/>
      <c r="X173" s="925"/>
    </row>
    <row r="174" spans="1:24" ht="16.5" customHeight="1">
      <c r="A174" s="925"/>
      <c r="B174" s="925"/>
      <c r="C174" s="925"/>
      <c r="D174" s="925"/>
      <c r="E174" s="925"/>
      <c r="F174" s="925"/>
      <c r="G174" s="925"/>
      <c r="H174" s="925"/>
      <c r="I174" s="925"/>
      <c r="J174" s="925"/>
      <c r="K174" s="925"/>
      <c r="L174" s="925"/>
      <c r="M174" s="925"/>
      <c r="N174" s="925"/>
      <c r="O174" s="925"/>
      <c r="P174" s="925"/>
      <c r="Q174" s="925"/>
      <c r="R174" s="925"/>
      <c r="S174" s="925"/>
      <c r="T174" s="925"/>
      <c r="U174" s="925"/>
      <c r="V174" s="925"/>
      <c r="W174" s="925"/>
      <c r="X174" s="925"/>
    </row>
    <row r="175" spans="1:24" ht="16.5" customHeight="1">
      <c r="A175" s="925"/>
      <c r="B175" s="925"/>
      <c r="C175" s="925"/>
      <c r="D175" s="925"/>
      <c r="E175" s="925"/>
      <c r="F175" s="925"/>
      <c r="G175" s="925"/>
      <c r="H175" s="925"/>
      <c r="I175" s="925"/>
      <c r="J175" s="925"/>
      <c r="K175" s="925"/>
      <c r="L175" s="925"/>
      <c r="M175" s="925"/>
      <c r="N175" s="925"/>
      <c r="O175" s="925"/>
      <c r="P175" s="925"/>
      <c r="Q175" s="925"/>
      <c r="R175" s="925"/>
      <c r="S175" s="925"/>
      <c r="T175" s="925"/>
      <c r="U175" s="925"/>
      <c r="V175" s="925"/>
      <c r="W175" s="925"/>
      <c r="X175" s="925"/>
    </row>
    <row r="176" spans="1:24" ht="16.5" customHeight="1">
      <c r="A176" s="925"/>
      <c r="B176" s="925"/>
      <c r="C176" s="925"/>
      <c r="D176" s="925"/>
      <c r="E176" s="925"/>
      <c r="F176" s="925"/>
      <c r="G176" s="925"/>
      <c r="H176" s="925"/>
      <c r="I176" s="925"/>
      <c r="J176" s="925"/>
      <c r="K176" s="925"/>
      <c r="L176" s="925"/>
      <c r="M176" s="925"/>
      <c r="N176" s="925"/>
      <c r="O176" s="925"/>
      <c r="P176" s="925"/>
      <c r="Q176" s="925"/>
      <c r="R176" s="925"/>
      <c r="S176" s="925"/>
      <c r="T176" s="925"/>
      <c r="U176" s="925"/>
      <c r="V176" s="925"/>
      <c r="W176" s="925"/>
      <c r="X176" s="925"/>
    </row>
    <row r="177" spans="1:24" ht="16.5" customHeight="1">
      <c r="A177" s="925"/>
      <c r="B177" s="925"/>
      <c r="C177" s="925"/>
      <c r="D177" s="925"/>
      <c r="E177" s="925"/>
      <c r="F177" s="925"/>
      <c r="G177" s="925"/>
      <c r="H177" s="925"/>
      <c r="I177" s="925"/>
      <c r="J177" s="925"/>
      <c r="K177" s="925"/>
      <c r="L177" s="925"/>
      <c r="M177" s="925"/>
      <c r="N177" s="925"/>
      <c r="O177" s="925"/>
      <c r="P177" s="925"/>
      <c r="Q177" s="925"/>
      <c r="R177" s="925"/>
      <c r="S177" s="925"/>
      <c r="T177" s="925"/>
      <c r="U177" s="925"/>
      <c r="V177" s="925"/>
      <c r="W177" s="925"/>
      <c r="X177" s="925"/>
    </row>
    <row r="178" spans="1:24" ht="16.5" customHeight="1">
      <c r="A178" s="925"/>
      <c r="B178" s="925"/>
      <c r="C178" s="925"/>
      <c r="D178" s="925"/>
      <c r="E178" s="925"/>
      <c r="F178" s="925"/>
      <c r="G178" s="925"/>
      <c r="H178" s="925"/>
      <c r="I178" s="925"/>
      <c r="J178" s="925"/>
      <c r="K178" s="925"/>
      <c r="L178" s="925"/>
      <c r="M178" s="925"/>
      <c r="N178" s="925"/>
      <c r="O178" s="925"/>
      <c r="P178" s="925"/>
      <c r="Q178" s="925"/>
      <c r="R178" s="925"/>
      <c r="S178" s="925"/>
      <c r="T178" s="925"/>
      <c r="U178" s="925"/>
      <c r="V178" s="925"/>
      <c r="W178" s="925"/>
      <c r="X178" s="925"/>
    </row>
    <row r="179" spans="1:24" ht="16.5" customHeight="1">
      <c r="A179" s="925"/>
      <c r="B179" s="925"/>
      <c r="C179" s="925"/>
      <c r="D179" s="925"/>
      <c r="E179" s="925"/>
      <c r="F179" s="925"/>
      <c r="G179" s="925"/>
      <c r="H179" s="925"/>
      <c r="I179" s="925"/>
      <c r="J179" s="925"/>
      <c r="K179" s="925"/>
      <c r="L179" s="925"/>
      <c r="M179" s="925"/>
      <c r="N179" s="925"/>
      <c r="O179" s="925"/>
      <c r="P179" s="925"/>
      <c r="Q179" s="925"/>
      <c r="R179" s="925"/>
      <c r="S179" s="925"/>
      <c r="T179" s="925"/>
      <c r="U179" s="925"/>
      <c r="V179" s="925"/>
      <c r="W179" s="925"/>
      <c r="X179" s="925"/>
    </row>
    <row r="180" spans="1:24" ht="16.5" customHeight="1">
      <c r="A180" s="925"/>
      <c r="B180" s="925"/>
      <c r="C180" s="925"/>
      <c r="D180" s="925"/>
      <c r="E180" s="925"/>
      <c r="F180" s="925"/>
      <c r="G180" s="925"/>
      <c r="H180" s="925"/>
      <c r="I180" s="925"/>
      <c r="J180" s="925"/>
      <c r="K180" s="925"/>
      <c r="L180" s="925"/>
      <c r="M180" s="925"/>
      <c r="N180" s="925"/>
      <c r="O180" s="925"/>
      <c r="P180" s="925"/>
      <c r="Q180" s="925"/>
      <c r="R180" s="925"/>
      <c r="S180" s="925"/>
      <c r="T180" s="925"/>
      <c r="U180" s="925"/>
      <c r="V180" s="925"/>
      <c r="W180" s="925"/>
      <c r="X180" s="925"/>
    </row>
    <row r="181" spans="1:24" ht="16.5" customHeight="1">
      <c r="A181" s="925"/>
      <c r="B181" s="925"/>
      <c r="C181" s="925"/>
      <c r="D181" s="925"/>
      <c r="E181" s="925"/>
      <c r="F181" s="925"/>
      <c r="G181" s="925"/>
      <c r="H181" s="925"/>
      <c r="I181" s="925"/>
      <c r="J181" s="925"/>
      <c r="K181" s="925"/>
      <c r="L181" s="925"/>
      <c r="M181" s="925"/>
      <c r="N181" s="925"/>
      <c r="O181" s="925"/>
      <c r="P181" s="925"/>
      <c r="Q181" s="925"/>
      <c r="R181" s="925"/>
      <c r="S181" s="925"/>
      <c r="T181" s="925"/>
      <c r="U181" s="925"/>
      <c r="V181" s="925"/>
      <c r="W181" s="925"/>
      <c r="X181" s="925"/>
    </row>
    <row r="182" spans="1:24" ht="16.5" customHeight="1">
      <c r="A182" s="925"/>
      <c r="B182" s="925"/>
      <c r="C182" s="925"/>
      <c r="D182" s="925"/>
      <c r="E182" s="925"/>
      <c r="F182" s="925"/>
      <c r="G182" s="925"/>
      <c r="H182" s="925"/>
      <c r="I182" s="925"/>
      <c r="J182" s="925"/>
      <c r="K182" s="925"/>
      <c r="L182" s="925"/>
      <c r="M182" s="925"/>
      <c r="N182" s="925"/>
      <c r="O182" s="925"/>
      <c r="P182" s="925"/>
      <c r="Q182" s="925"/>
      <c r="R182" s="925"/>
      <c r="S182" s="925"/>
      <c r="T182" s="925"/>
      <c r="U182" s="925"/>
      <c r="V182" s="925"/>
      <c r="W182" s="925"/>
      <c r="X182" s="925"/>
    </row>
    <row r="183" spans="1:24" ht="16.5" customHeight="1">
      <c r="A183" s="925"/>
      <c r="B183" s="925"/>
      <c r="C183" s="925"/>
      <c r="D183" s="925"/>
      <c r="E183" s="925"/>
      <c r="F183" s="925"/>
      <c r="G183" s="925"/>
      <c r="H183" s="925"/>
      <c r="I183" s="925"/>
      <c r="J183" s="925"/>
      <c r="K183" s="925"/>
      <c r="L183" s="925"/>
      <c r="M183" s="925"/>
      <c r="N183" s="925"/>
      <c r="O183" s="925"/>
      <c r="P183" s="925"/>
      <c r="Q183" s="925"/>
      <c r="R183" s="925"/>
      <c r="S183" s="925"/>
      <c r="T183" s="925"/>
      <c r="U183" s="925"/>
      <c r="V183" s="925"/>
      <c r="W183" s="925"/>
      <c r="X183" s="925"/>
    </row>
    <row r="184" spans="1:24" ht="16.5" customHeight="1">
      <c r="A184" s="925"/>
      <c r="B184" s="925"/>
      <c r="C184" s="925"/>
      <c r="D184" s="925"/>
      <c r="E184" s="925"/>
      <c r="F184" s="925"/>
      <c r="G184" s="925"/>
      <c r="H184" s="925"/>
      <c r="I184" s="925"/>
      <c r="J184" s="925"/>
      <c r="K184" s="925"/>
      <c r="L184" s="925"/>
      <c r="M184" s="925"/>
      <c r="N184" s="925"/>
      <c r="O184" s="925"/>
      <c r="P184" s="925"/>
      <c r="Q184" s="925"/>
      <c r="R184" s="925"/>
      <c r="S184" s="925"/>
      <c r="T184" s="925"/>
      <c r="U184" s="925"/>
      <c r="V184" s="925"/>
      <c r="W184" s="925"/>
      <c r="X184" s="925"/>
    </row>
    <row r="185" spans="1:24" ht="16.5" customHeight="1">
      <c r="A185" s="925"/>
      <c r="B185" s="925"/>
      <c r="C185" s="925"/>
      <c r="D185" s="925"/>
      <c r="E185" s="925"/>
      <c r="F185" s="925"/>
      <c r="G185" s="925"/>
      <c r="H185" s="925"/>
      <c r="I185" s="925"/>
      <c r="J185" s="925"/>
      <c r="K185" s="925"/>
      <c r="L185" s="925"/>
      <c r="M185" s="925"/>
      <c r="N185" s="925"/>
      <c r="O185" s="925"/>
      <c r="P185" s="925"/>
      <c r="Q185" s="925"/>
      <c r="R185" s="925"/>
      <c r="S185" s="925"/>
      <c r="T185" s="925"/>
      <c r="U185" s="925"/>
      <c r="V185" s="925"/>
      <c r="W185" s="925"/>
      <c r="X185" s="925"/>
    </row>
    <row r="186" spans="1:24" ht="16.5" customHeight="1">
      <c r="A186" s="925"/>
      <c r="B186" s="925"/>
      <c r="C186" s="925"/>
      <c r="D186" s="925"/>
      <c r="E186" s="925"/>
      <c r="F186" s="925"/>
      <c r="G186" s="925"/>
      <c r="H186" s="925"/>
      <c r="I186" s="925"/>
      <c r="J186" s="925"/>
      <c r="K186" s="925"/>
      <c r="L186" s="925"/>
      <c r="M186" s="925"/>
      <c r="N186" s="925"/>
      <c r="O186" s="925"/>
      <c r="P186" s="925"/>
      <c r="Q186" s="925"/>
      <c r="R186" s="925"/>
      <c r="S186" s="925"/>
      <c r="T186" s="925"/>
      <c r="U186" s="925"/>
      <c r="V186" s="925"/>
      <c r="W186" s="925"/>
      <c r="X186" s="925"/>
    </row>
    <row r="187" spans="1:24" ht="16.5" customHeight="1">
      <c r="A187" s="925"/>
      <c r="B187" s="925"/>
      <c r="C187" s="925"/>
      <c r="D187" s="925"/>
      <c r="E187" s="925"/>
      <c r="F187" s="925"/>
      <c r="G187" s="925"/>
      <c r="H187" s="925"/>
      <c r="I187" s="925"/>
      <c r="J187" s="925"/>
      <c r="K187" s="925"/>
      <c r="L187" s="925"/>
      <c r="M187" s="925"/>
      <c r="N187" s="925"/>
      <c r="O187" s="925"/>
      <c r="P187" s="925"/>
      <c r="Q187" s="925"/>
      <c r="R187" s="925"/>
      <c r="S187" s="925"/>
      <c r="T187" s="925"/>
      <c r="U187" s="925"/>
      <c r="V187" s="925"/>
      <c r="W187" s="925"/>
      <c r="X187" s="925"/>
    </row>
    <row r="188" spans="1:24" ht="16.5" customHeight="1">
      <c r="A188" s="925"/>
      <c r="B188" s="925"/>
      <c r="C188" s="925"/>
      <c r="D188" s="925"/>
      <c r="E188" s="925"/>
      <c r="F188" s="925"/>
      <c r="G188" s="925"/>
      <c r="H188" s="925"/>
      <c r="I188" s="925"/>
      <c r="J188" s="925"/>
      <c r="K188" s="925"/>
      <c r="L188" s="925"/>
      <c r="M188" s="925"/>
      <c r="N188" s="925"/>
      <c r="O188" s="925"/>
      <c r="P188" s="925"/>
      <c r="Q188" s="925"/>
      <c r="R188" s="925"/>
      <c r="S188" s="925"/>
      <c r="T188" s="925"/>
      <c r="U188" s="925"/>
      <c r="V188" s="925"/>
      <c r="W188" s="925"/>
      <c r="X188" s="925"/>
    </row>
    <row r="189" spans="1:24" ht="16.5" customHeight="1">
      <c r="A189" s="925"/>
      <c r="B189" s="925"/>
      <c r="C189" s="925"/>
      <c r="D189" s="925"/>
      <c r="E189" s="925"/>
      <c r="F189" s="925"/>
      <c r="G189" s="925"/>
      <c r="H189" s="925"/>
      <c r="I189" s="925"/>
      <c r="J189" s="925"/>
      <c r="K189" s="925"/>
      <c r="L189" s="925"/>
      <c r="M189" s="925"/>
      <c r="N189" s="925"/>
      <c r="O189" s="925"/>
      <c r="P189" s="925"/>
      <c r="Q189" s="925"/>
      <c r="R189" s="925"/>
      <c r="S189" s="925"/>
      <c r="T189" s="925"/>
      <c r="U189" s="925"/>
      <c r="V189" s="925"/>
      <c r="W189" s="925"/>
      <c r="X189" s="925"/>
    </row>
    <row r="190" spans="1:24" ht="16.5" customHeight="1">
      <c r="A190" s="925"/>
      <c r="B190" s="925"/>
      <c r="C190" s="925"/>
      <c r="D190" s="925"/>
      <c r="E190" s="925"/>
      <c r="F190" s="925"/>
      <c r="G190" s="925"/>
      <c r="H190" s="925"/>
      <c r="I190" s="925"/>
      <c r="J190" s="925"/>
      <c r="K190" s="925"/>
      <c r="L190" s="925"/>
      <c r="M190" s="925"/>
      <c r="N190" s="925"/>
      <c r="O190" s="925"/>
      <c r="P190" s="925"/>
      <c r="Q190" s="925"/>
      <c r="R190" s="925"/>
      <c r="S190" s="925"/>
      <c r="T190" s="925"/>
      <c r="U190" s="925"/>
      <c r="V190" s="925"/>
      <c r="W190" s="925"/>
      <c r="X190" s="925"/>
    </row>
    <row r="191" spans="1:24" ht="16.5" customHeight="1">
      <c r="A191" s="925"/>
      <c r="B191" s="925"/>
      <c r="C191" s="925"/>
      <c r="D191" s="925"/>
      <c r="E191" s="925"/>
      <c r="F191" s="925"/>
      <c r="G191" s="925"/>
      <c r="H191" s="925"/>
      <c r="I191" s="925"/>
      <c r="J191" s="925"/>
      <c r="K191" s="925"/>
      <c r="L191" s="925"/>
      <c r="M191" s="925"/>
      <c r="N191" s="925"/>
      <c r="O191" s="925"/>
      <c r="P191" s="925"/>
      <c r="Q191" s="925"/>
      <c r="R191" s="925"/>
      <c r="S191" s="925"/>
      <c r="T191" s="925"/>
      <c r="U191" s="925"/>
      <c r="V191" s="925"/>
      <c r="W191" s="925"/>
      <c r="X191" s="925"/>
    </row>
    <row r="192" spans="1:24" ht="16.5" customHeight="1">
      <c r="A192" s="925"/>
      <c r="B192" s="925"/>
      <c r="C192" s="925"/>
      <c r="D192" s="925"/>
      <c r="E192" s="925"/>
      <c r="F192" s="925"/>
      <c r="G192" s="925"/>
      <c r="H192" s="925"/>
      <c r="I192" s="925"/>
      <c r="J192" s="925"/>
      <c r="K192" s="925"/>
      <c r="L192" s="925"/>
      <c r="M192" s="925"/>
      <c r="N192" s="925"/>
      <c r="O192" s="925"/>
      <c r="P192" s="925"/>
      <c r="Q192" s="925"/>
      <c r="R192" s="925"/>
      <c r="S192" s="925"/>
      <c r="T192" s="925"/>
      <c r="U192" s="925"/>
      <c r="V192" s="925"/>
      <c r="W192" s="925"/>
      <c r="X192" s="925"/>
    </row>
    <row r="193" spans="1:24" ht="16.5" customHeight="1">
      <c r="A193" s="925"/>
      <c r="B193" s="925"/>
      <c r="C193" s="925"/>
      <c r="D193" s="925"/>
      <c r="E193" s="925"/>
      <c r="F193" s="925"/>
      <c r="G193" s="925"/>
      <c r="H193" s="925"/>
      <c r="I193" s="925"/>
      <c r="J193" s="925"/>
      <c r="K193" s="925"/>
      <c r="L193" s="925"/>
      <c r="M193" s="925"/>
      <c r="N193" s="925"/>
      <c r="O193" s="925"/>
      <c r="P193" s="925"/>
      <c r="Q193" s="925"/>
      <c r="R193" s="925"/>
      <c r="S193" s="925"/>
      <c r="T193" s="925"/>
      <c r="U193" s="925"/>
      <c r="V193" s="925"/>
      <c r="W193" s="925"/>
      <c r="X193" s="925"/>
    </row>
    <row r="194" spans="1:24" ht="16.5" customHeight="1">
      <c r="A194" s="925"/>
      <c r="B194" s="925"/>
      <c r="C194" s="925"/>
      <c r="D194" s="925"/>
      <c r="E194" s="925"/>
      <c r="F194" s="925"/>
      <c r="G194" s="925"/>
      <c r="H194" s="925"/>
      <c r="I194" s="925"/>
      <c r="J194" s="925"/>
      <c r="K194" s="925"/>
      <c r="L194" s="925"/>
      <c r="M194" s="925"/>
      <c r="N194" s="925"/>
      <c r="O194" s="925"/>
      <c r="P194" s="925"/>
      <c r="Q194" s="925"/>
      <c r="R194" s="925"/>
      <c r="S194" s="925"/>
      <c r="T194" s="925"/>
      <c r="U194" s="925"/>
      <c r="V194" s="925"/>
      <c r="W194" s="925"/>
      <c r="X194" s="925"/>
    </row>
    <row r="195" spans="1:24" ht="16.5" customHeight="1">
      <c r="A195" s="925"/>
      <c r="B195" s="925"/>
      <c r="C195" s="925"/>
      <c r="D195" s="925"/>
      <c r="E195" s="925"/>
      <c r="F195" s="925"/>
      <c r="G195" s="925"/>
      <c r="H195" s="925"/>
      <c r="I195" s="925"/>
      <c r="J195" s="925"/>
      <c r="K195" s="925"/>
      <c r="L195" s="925"/>
      <c r="M195" s="925"/>
      <c r="N195" s="925"/>
      <c r="O195" s="925"/>
      <c r="P195" s="925"/>
      <c r="Q195" s="925"/>
      <c r="R195" s="925"/>
      <c r="S195" s="925"/>
      <c r="T195" s="925"/>
      <c r="U195" s="925"/>
      <c r="V195" s="925"/>
      <c r="W195" s="925"/>
      <c r="X195" s="925"/>
    </row>
    <row r="196" spans="1:24" ht="16.5" customHeight="1">
      <c r="A196" s="925"/>
      <c r="B196" s="925"/>
      <c r="C196" s="925"/>
      <c r="D196" s="925"/>
      <c r="E196" s="925"/>
      <c r="F196" s="925"/>
      <c r="G196" s="925"/>
      <c r="H196" s="925"/>
      <c r="I196" s="925"/>
      <c r="J196" s="925"/>
      <c r="K196" s="925"/>
      <c r="L196" s="925"/>
      <c r="M196" s="925"/>
      <c r="N196" s="925"/>
      <c r="O196" s="925"/>
      <c r="P196" s="925"/>
      <c r="Q196" s="925"/>
      <c r="R196" s="925"/>
      <c r="S196" s="925"/>
      <c r="T196" s="925"/>
      <c r="U196" s="925"/>
      <c r="V196" s="925"/>
      <c r="W196" s="925"/>
      <c r="X196" s="925"/>
    </row>
    <row r="197" spans="1:24" ht="16.5" customHeight="1">
      <c r="A197" s="925"/>
      <c r="B197" s="925"/>
      <c r="C197" s="925"/>
      <c r="D197" s="925"/>
      <c r="E197" s="925"/>
      <c r="F197" s="925"/>
      <c r="G197" s="925"/>
      <c r="H197" s="925"/>
      <c r="I197" s="925"/>
      <c r="J197" s="925"/>
      <c r="K197" s="925"/>
      <c r="L197" s="925"/>
      <c r="M197" s="925"/>
      <c r="N197" s="925"/>
      <c r="O197" s="925"/>
      <c r="P197" s="925"/>
      <c r="Q197" s="925"/>
      <c r="R197" s="925"/>
      <c r="S197" s="925"/>
      <c r="T197" s="925"/>
      <c r="U197" s="925"/>
      <c r="V197" s="925"/>
      <c r="W197" s="925"/>
      <c r="X197" s="925"/>
    </row>
    <row r="198" spans="1:24" ht="16.5" customHeight="1">
      <c r="A198" s="925"/>
      <c r="B198" s="925"/>
      <c r="C198" s="925"/>
      <c r="D198" s="925"/>
      <c r="E198" s="925"/>
      <c r="F198" s="925"/>
      <c r="G198" s="925"/>
      <c r="H198" s="925"/>
      <c r="I198" s="925"/>
      <c r="J198" s="925"/>
      <c r="K198" s="925"/>
      <c r="L198" s="925"/>
      <c r="M198" s="925"/>
      <c r="N198" s="925"/>
      <c r="O198" s="925"/>
      <c r="P198" s="925"/>
      <c r="Q198" s="925"/>
      <c r="R198" s="925"/>
      <c r="S198" s="925"/>
      <c r="T198" s="925"/>
      <c r="U198" s="925"/>
      <c r="V198" s="925"/>
      <c r="W198" s="925"/>
      <c r="X198" s="925"/>
    </row>
    <row r="199" spans="1:24" ht="16.5" customHeight="1">
      <c r="A199" s="925"/>
      <c r="B199" s="925"/>
      <c r="C199" s="925"/>
      <c r="D199" s="925"/>
      <c r="E199" s="925"/>
      <c r="F199" s="925"/>
      <c r="G199" s="925"/>
      <c r="H199" s="925"/>
      <c r="I199" s="925"/>
      <c r="J199" s="925"/>
      <c r="K199" s="925"/>
      <c r="L199" s="925"/>
      <c r="M199" s="925"/>
      <c r="N199" s="925"/>
      <c r="O199" s="925"/>
      <c r="P199" s="925"/>
      <c r="Q199" s="925"/>
      <c r="R199" s="925"/>
      <c r="S199" s="925"/>
      <c r="T199" s="925"/>
      <c r="U199" s="925"/>
      <c r="V199" s="925"/>
      <c r="W199" s="925"/>
      <c r="X199" s="925"/>
    </row>
    <row r="200" spans="1:24" ht="16.5" customHeight="1">
      <c r="A200" s="925"/>
      <c r="B200" s="925"/>
      <c r="C200" s="925"/>
      <c r="D200" s="925"/>
      <c r="E200" s="925"/>
      <c r="F200" s="925"/>
      <c r="G200" s="925"/>
      <c r="H200" s="925"/>
      <c r="I200" s="925"/>
      <c r="J200" s="925"/>
      <c r="K200" s="925"/>
      <c r="L200" s="925"/>
      <c r="M200" s="925"/>
      <c r="N200" s="925"/>
      <c r="O200" s="925"/>
      <c r="P200" s="925"/>
      <c r="Q200" s="925"/>
      <c r="R200" s="925"/>
      <c r="S200" s="925"/>
      <c r="T200" s="925"/>
      <c r="U200" s="925"/>
      <c r="V200" s="925"/>
      <c r="W200" s="925"/>
      <c r="X200" s="925"/>
    </row>
    <row r="201" spans="1:24" ht="16.5" customHeight="1">
      <c r="A201" s="925"/>
      <c r="B201" s="925"/>
      <c r="C201" s="925"/>
      <c r="D201" s="925"/>
      <c r="E201" s="925"/>
      <c r="F201" s="925"/>
      <c r="G201" s="925"/>
      <c r="H201" s="925"/>
      <c r="I201" s="925"/>
      <c r="J201" s="925"/>
      <c r="K201" s="925"/>
      <c r="L201" s="925"/>
      <c r="M201" s="925"/>
      <c r="N201" s="925"/>
      <c r="O201" s="925"/>
      <c r="P201" s="925"/>
      <c r="Q201" s="925"/>
      <c r="R201" s="925"/>
      <c r="S201" s="925"/>
      <c r="T201" s="925"/>
      <c r="U201" s="925"/>
      <c r="V201" s="925"/>
      <c r="W201" s="925"/>
      <c r="X201" s="925"/>
    </row>
    <row r="202" spans="1:24" ht="16.5" customHeight="1">
      <c r="A202" s="925"/>
      <c r="B202" s="925"/>
      <c r="C202" s="925"/>
      <c r="D202" s="925"/>
      <c r="E202" s="925"/>
      <c r="F202" s="925"/>
      <c r="G202" s="925"/>
      <c r="H202" s="925"/>
      <c r="I202" s="925"/>
      <c r="J202" s="925"/>
      <c r="K202" s="925"/>
      <c r="L202" s="925"/>
      <c r="M202" s="925"/>
      <c r="N202" s="925"/>
      <c r="O202" s="925"/>
      <c r="P202" s="925"/>
      <c r="Q202" s="925"/>
      <c r="R202" s="925"/>
      <c r="S202" s="925"/>
      <c r="T202" s="925"/>
      <c r="U202" s="925"/>
      <c r="V202" s="925"/>
      <c r="W202" s="925"/>
      <c r="X202" s="925"/>
    </row>
    <row r="203" spans="1:24" ht="16.5" customHeight="1">
      <c r="A203" s="925"/>
      <c r="B203" s="925"/>
      <c r="C203" s="925"/>
      <c r="D203" s="925"/>
      <c r="E203" s="925"/>
      <c r="F203" s="925"/>
      <c r="G203" s="925"/>
      <c r="H203" s="925"/>
      <c r="I203" s="925"/>
      <c r="J203" s="925"/>
      <c r="K203" s="925"/>
      <c r="L203" s="925"/>
      <c r="M203" s="925"/>
      <c r="N203" s="925"/>
      <c r="O203" s="925"/>
      <c r="P203" s="925"/>
      <c r="Q203" s="925"/>
      <c r="R203" s="925"/>
      <c r="S203" s="925"/>
      <c r="T203" s="925"/>
      <c r="U203" s="925"/>
      <c r="V203" s="925"/>
      <c r="W203" s="925"/>
      <c r="X203" s="925"/>
    </row>
    <row r="204" spans="1:24" ht="16.5" customHeight="1">
      <c r="A204" s="925"/>
      <c r="B204" s="925"/>
      <c r="C204" s="925"/>
      <c r="D204" s="925"/>
      <c r="E204" s="925"/>
      <c r="F204" s="925"/>
      <c r="G204" s="925"/>
      <c r="H204" s="925"/>
      <c r="I204" s="925"/>
      <c r="J204" s="925"/>
      <c r="K204" s="925"/>
      <c r="L204" s="925"/>
      <c r="M204" s="925"/>
      <c r="N204" s="925"/>
      <c r="O204" s="925"/>
      <c r="P204" s="925"/>
      <c r="Q204" s="925"/>
      <c r="R204" s="925"/>
      <c r="S204" s="925"/>
      <c r="T204" s="925"/>
      <c r="U204" s="925"/>
      <c r="V204" s="925"/>
      <c r="W204" s="925"/>
      <c r="X204" s="925"/>
    </row>
    <row r="205" spans="1:24" ht="16.5" customHeight="1">
      <c r="A205" s="925"/>
      <c r="B205" s="925"/>
      <c r="C205" s="925"/>
      <c r="D205" s="925"/>
      <c r="E205" s="925"/>
      <c r="F205" s="925"/>
      <c r="G205" s="925"/>
      <c r="H205" s="925"/>
      <c r="I205" s="925"/>
      <c r="J205" s="925"/>
      <c r="K205" s="925"/>
      <c r="L205" s="925"/>
      <c r="M205" s="925"/>
      <c r="N205" s="925"/>
      <c r="O205" s="925"/>
      <c r="P205" s="925"/>
      <c r="Q205" s="925"/>
      <c r="R205" s="925"/>
      <c r="S205" s="925"/>
      <c r="T205" s="925"/>
      <c r="U205" s="925"/>
      <c r="V205" s="925"/>
      <c r="W205" s="925"/>
      <c r="X205" s="925"/>
    </row>
    <row r="206" spans="1:24" ht="16.5" customHeight="1">
      <c r="A206" s="925"/>
      <c r="B206" s="925"/>
      <c r="C206" s="925"/>
      <c r="D206" s="925"/>
      <c r="E206" s="925"/>
      <c r="F206" s="925"/>
      <c r="G206" s="925"/>
      <c r="H206" s="925"/>
      <c r="I206" s="925"/>
      <c r="J206" s="925"/>
      <c r="K206" s="925"/>
      <c r="L206" s="925"/>
      <c r="M206" s="925"/>
      <c r="N206" s="925"/>
      <c r="O206" s="925"/>
      <c r="P206" s="925"/>
      <c r="Q206" s="925"/>
      <c r="R206" s="925"/>
      <c r="S206" s="925"/>
      <c r="T206" s="925"/>
      <c r="U206" s="925"/>
      <c r="V206" s="925"/>
      <c r="W206" s="925"/>
      <c r="X206" s="925"/>
    </row>
    <row r="207" spans="1:24" ht="16.5" customHeight="1">
      <c r="A207" s="925"/>
      <c r="B207" s="925"/>
      <c r="C207" s="925"/>
      <c r="D207" s="925"/>
      <c r="E207" s="925"/>
      <c r="F207" s="925"/>
      <c r="G207" s="925"/>
      <c r="H207" s="925"/>
      <c r="I207" s="925"/>
      <c r="J207" s="925"/>
      <c r="K207" s="925"/>
      <c r="L207" s="925"/>
      <c r="M207" s="925"/>
      <c r="N207" s="925"/>
      <c r="O207" s="925"/>
      <c r="P207" s="925"/>
      <c r="Q207" s="925"/>
      <c r="R207" s="925"/>
      <c r="S207" s="925"/>
      <c r="T207" s="925"/>
      <c r="U207" s="925"/>
      <c r="V207" s="925"/>
      <c r="W207" s="925"/>
      <c r="X207" s="925"/>
    </row>
    <row r="208" spans="1:24" ht="16.5" customHeight="1">
      <c r="A208" s="925"/>
      <c r="B208" s="925"/>
      <c r="C208" s="925"/>
      <c r="D208" s="925"/>
      <c r="E208" s="925"/>
      <c r="F208" s="925"/>
      <c r="G208" s="925"/>
      <c r="H208" s="925"/>
      <c r="I208" s="925"/>
      <c r="J208" s="925"/>
      <c r="K208" s="925"/>
      <c r="L208" s="925"/>
      <c r="M208" s="925"/>
      <c r="N208" s="925"/>
      <c r="O208" s="925"/>
      <c r="P208" s="925"/>
      <c r="Q208" s="925"/>
      <c r="R208" s="925"/>
      <c r="S208" s="925"/>
      <c r="T208" s="925"/>
      <c r="U208" s="925"/>
      <c r="V208" s="925"/>
      <c r="W208" s="925"/>
      <c r="X208" s="925"/>
    </row>
    <row r="209" spans="1:24" ht="16.5" customHeight="1">
      <c r="A209" s="925"/>
      <c r="B209" s="925"/>
      <c r="C209" s="925"/>
      <c r="D209" s="925"/>
      <c r="E209" s="925"/>
      <c r="F209" s="925"/>
      <c r="G209" s="925"/>
      <c r="H209" s="925"/>
      <c r="I209" s="925"/>
      <c r="J209" s="925"/>
      <c r="K209" s="925"/>
      <c r="L209" s="925"/>
      <c r="M209" s="925"/>
      <c r="N209" s="925"/>
      <c r="O209" s="925"/>
      <c r="P209" s="925"/>
      <c r="Q209" s="925"/>
      <c r="R209" s="925"/>
      <c r="S209" s="925"/>
      <c r="T209" s="925"/>
      <c r="U209" s="925"/>
      <c r="V209" s="925"/>
      <c r="W209" s="925"/>
      <c r="X209" s="925"/>
    </row>
    <row r="210" spans="1:24" ht="16.5" customHeight="1">
      <c r="A210" s="925"/>
      <c r="B210" s="925"/>
      <c r="C210" s="925"/>
      <c r="D210" s="925"/>
      <c r="E210" s="925"/>
      <c r="F210" s="925"/>
      <c r="G210" s="925"/>
      <c r="H210" s="925"/>
      <c r="I210" s="925"/>
      <c r="J210" s="925"/>
      <c r="K210" s="925"/>
      <c r="L210" s="925"/>
      <c r="M210" s="925"/>
      <c r="N210" s="925"/>
      <c r="O210" s="925"/>
      <c r="P210" s="925"/>
      <c r="Q210" s="925"/>
      <c r="R210" s="925"/>
      <c r="S210" s="925"/>
      <c r="T210" s="925"/>
      <c r="U210" s="925"/>
      <c r="V210" s="925"/>
      <c r="W210" s="925"/>
      <c r="X210" s="925"/>
    </row>
    <row r="211" spans="1:24" ht="16.5" customHeight="1">
      <c r="A211" s="925"/>
      <c r="B211" s="925"/>
      <c r="C211" s="925"/>
      <c r="D211" s="925"/>
      <c r="E211" s="925"/>
      <c r="F211" s="925"/>
      <c r="G211" s="925"/>
      <c r="H211" s="925"/>
      <c r="I211" s="925"/>
      <c r="J211" s="925"/>
      <c r="K211" s="925"/>
      <c r="L211" s="925"/>
      <c r="M211" s="925"/>
      <c r="N211" s="925"/>
      <c r="O211" s="925"/>
      <c r="P211" s="925"/>
      <c r="Q211" s="925"/>
      <c r="R211" s="925"/>
      <c r="S211" s="925"/>
      <c r="T211" s="925"/>
      <c r="U211" s="925"/>
      <c r="V211" s="925"/>
      <c r="W211" s="925"/>
      <c r="X211" s="925"/>
    </row>
    <row r="212" spans="1:24" ht="16.5" customHeight="1">
      <c r="A212" s="925"/>
      <c r="B212" s="925"/>
      <c r="C212" s="925"/>
      <c r="D212" s="925"/>
      <c r="E212" s="925"/>
      <c r="F212" s="925"/>
      <c r="G212" s="925"/>
      <c r="H212" s="925"/>
      <c r="I212" s="925"/>
      <c r="J212" s="925"/>
      <c r="K212" s="925"/>
      <c r="L212" s="925"/>
      <c r="M212" s="925"/>
      <c r="N212" s="925"/>
      <c r="O212" s="925"/>
      <c r="P212" s="925"/>
      <c r="Q212" s="925"/>
      <c r="R212" s="925"/>
      <c r="S212" s="925"/>
      <c r="T212" s="925"/>
      <c r="U212" s="925"/>
      <c r="V212" s="925"/>
      <c r="W212" s="925"/>
      <c r="X212" s="925"/>
    </row>
    <row r="213" spans="1:24" ht="16.5" customHeight="1">
      <c r="A213" s="925"/>
      <c r="B213" s="925"/>
      <c r="C213" s="925"/>
      <c r="D213" s="925"/>
      <c r="E213" s="925"/>
      <c r="F213" s="925"/>
      <c r="G213" s="925"/>
      <c r="H213" s="925"/>
      <c r="I213" s="925"/>
      <c r="J213" s="925"/>
      <c r="K213" s="925"/>
      <c r="L213" s="925"/>
      <c r="M213" s="925"/>
      <c r="N213" s="925"/>
      <c r="O213" s="925"/>
      <c r="P213" s="925"/>
      <c r="Q213" s="925"/>
      <c r="R213" s="925"/>
      <c r="S213" s="925"/>
      <c r="T213" s="925"/>
      <c r="U213" s="925"/>
      <c r="V213" s="925"/>
      <c r="W213" s="925"/>
      <c r="X213" s="925"/>
    </row>
    <row r="214" spans="1:24" ht="16.5" customHeight="1">
      <c r="A214" s="925"/>
      <c r="B214" s="925"/>
      <c r="C214" s="925"/>
      <c r="D214" s="925"/>
      <c r="E214" s="925"/>
      <c r="F214" s="925"/>
      <c r="G214" s="925"/>
      <c r="H214" s="925"/>
      <c r="I214" s="925"/>
      <c r="J214" s="925"/>
      <c r="K214" s="925"/>
      <c r="L214" s="925"/>
      <c r="M214" s="925"/>
      <c r="N214" s="925"/>
      <c r="O214" s="925"/>
      <c r="P214" s="925"/>
      <c r="Q214" s="925"/>
      <c r="R214" s="925"/>
      <c r="S214" s="925"/>
      <c r="T214" s="925"/>
      <c r="U214" s="925"/>
      <c r="V214" s="925"/>
      <c r="W214" s="925"/>
      <c r="X214" s="925"/>
    </row>
    <row r="215" spans="1:24" ht="16.5" customHeight="1">
      <c r="A215" s="925"/>
      <c r="B215" s="925"/>
      <c r="C215" s="925"/>
      <c r="D215" s="925"/>
      <c r="E215" s="925"/>
      <c r="F215" s="925"/>
      <c r="G215" s="925"/>
      <c r="H215" s="925"/>
      <c r="I215" s="925"/>
      <c r="J215" s="925"/>
      <c r="K215" s="925"/>
      <c r="L215" s="925"/>
      <c r="M215" s="925"/>
      <c r="N215" s="925"/>
      <c r="O215" s="925"/>
      <c r="P215" s="925"/>
      <c r="Q215" s="925"/>
      <c r="R215" s="925"/>
      <c r="S215" s="925"/>
      <c r="T215" s="925"/>
      <c r="U215" s="925"/>
      <c r="V215" s="925"/>
      <c r="W215" s="925"/>
      <c r="X215" s="925"/>
    </row>
    <row r="216" spans="1:24" ht="16.5" customHeight="1">
      <c r="A216" s="925"/>
      <c r="B216" s="925"/>
      <c r="C216" s="925"/>
      <c r="D216" s="925"/>
      <c r="E216" s="925"/>
      <c r="F216" s="925"/>
      <c r="G216" s="925"/>
      <c r="H216" s="925"/>
      <c r="I216" s="925"/>
      <c r="J216" s="925"/>
      <c r="K216" s="925"/>
      <c r="L216" s="925"/>
      <c r="M216" s="925"/>
      <c r="N216" s="925"/>
      <c r="O216" s="925"/>
      <c r="P216" s="925"/>
      <c r="Q216" s="925"/>
      <c r="R216" s="925"/>
      <c r="S216" s="925"/>
      <c r="T216" s="925"/>
      <c r="U216" s="925"/>
      <c r="V216" s="925"/>
      <c r="W216" s="925"/>
      <c r="X216" s="925"/>
    </row>
    <row r="217" spans="1:24" ht="16.5" customHeight="1">
      <c r="A217" s="925"/>
      <c r="B217" s="925"/>
      <c r="C217" s="925"/>
      <c r="D217" s="925"/>
      <c r="E217" s="925"/>
      <c r="F217" s="925"/>
      <c r="G217" s="925"/>
      <c r="H217" s="925"/>
      <c r="I217" s="925"/>
      <c r="J217" s="925"/>
      <c r="K217" s="925"/>
      <c r="L217" s="925"/>
      <c r="M217" s="925"/>
      <c r="N217" s="925"/>
      <c r="O217" s="925"/>
      <c r="P217" s="925"/>
      <c r="Q217" s="925"/>
      <c r="R217" s="925"/>
      <c r="S217" s="925"/>
      <c r="T217" s="925"/>
      <c r="U217" s="925"/>
      <c r="V217" s="925"/>
      <c r="W217" s="925"/>
      <c r="X217" s="925"/>
    </row>
    <row r="218" spans="1:24" ht="16.5" customHeight="1">
      <c r="A218" s="925"/>
      <c r="B218" s="925"/>
      <c r="C218" s="925"/>
      <c r="D218" s="925"/>
      <c r="E218" s="925"/>
      <c r="F218" s="925"/>
      <c r="G218" s="925"/>
      <c r="H218" s="925"/>
      <c r="I218" s="925"/>
      <c r="J218" s="925"/>
      <c r="K218" s="925"/>
      <c r="L218" s="925"/>
      <c r="M218" s="925"/>
      <c r="N218" s="925"/>
      <c r="O218" s="925"/>
      <c r="P218" s="925"/>
      <c r="Q218" s="925"/>
      <c r="R218" s="925"/>
      <c r="S218" s="925"/>
      <c r="T218" s="925"/>
      <c r="U218" s="925"/>
      <c r="V218" s="925"/>
      <c r="W218" s="925"/>
      <c r="X218" s="925"/>
    </row>
    <row r="219" spans="1:24" ht="16.5" customHeight="1">
      <c r="A219" s="925"/>
      <c r="B219" s="925"/>
      <c r="C219" s="925"/>
      <c r="D219" s="925"/>
      <c r="E219" s="925"/>
      <c r="F219" s="925"/>
      <c r="G219" s="925"/>
      <c r="H219" s="925"/>
      <c r="I219" s="925"/>
      <c r="J219" s="925"/>
      <c r="K219" s="925"/>
      <c r="L219" s="925"/>
      <c r="M219" s="925"/>
      <c r="N219" s="925"/>
      <c r="O219" s="925"/>
      <c r="P219" s="925"/>
      <c r="Q219" s="925"/>
      <c r="R219" s="925"/>
      <c r="S219" s="925"/>
      <c r="T219" s="925"/>
      <c r="U219" s="925"/>
      <c r="V219" s="925"/>
      <c r="W219" s="925"/>
      <c r="X219" s="925"/>
    </row>
    <row r="220" spans="1:24" ht="16.5" customHeight="1">
      <c r="A220" s="925"/>
      <c r="B220" s="925"/>
      <c r="C220" s="925"/>
      <c r="D220" s="925"/>
      <c r="E220" s="925"/>
      <c r="F220" s="925"/>
      <c r="G220" s="925"/>
      <c r="H220" s="925"/>
      <c r="I220" s="925"/>
      <c r="J220" s="925"/>
      <c r="K220" s="925"/>
      <c r="L220" s="925"/>
      <c r="M220" s="925"/>
      <c r="N220" s="925"/>
      <c r="O220" s="925"/>
      <c r="P220" s="925"/>
      <c r="Q220" s="925"/>
      <c r="R220" s="925"/>
      <c r="S220" s="925"/>
      <c r="T220" s="925"/>
      <c r="U220" s="925"/>
      <c r="V220" s="925"/>
      <c r="W220" s="925"/>
      <c r="X220" s="925"/>
    </row>
    <row r="221" spans="1:24" ht="16.5" customHeight="1">
      <c r="A221" s="925"/>
      <c r="B221" s="925"/>
      <c r="C221" s="925"/>
      <c r="D221" s="925"/>
      <c r="E221" s="925"/>
      <c r="F221" s="925"/>
      <c r="G221" s="925"/>
      <c r="H221" s="925"/>
      <c r="I221" s="925"/>
      <c r="J221" s="925"/>
      <c r="K221" s="925"/>
      <c r="L221" s="925"/>
      <c r="M221" s="925"/>
      <c r="N221" s="925"/>
      <c r="O221" s="925"/>
      <c r="P221" s="925"/>
      <c r="Q221" s="925"/>
      <c r="R221" s="925"/>
      <c r="S221" s="925"/>
      <c r="T221" s="925"/>
      <c r="U221" s="925"/>
      <c r="V221" s="925"/>
      <c r="W221" s="925"/>
      <c r="X221" s="925"/>
    </row>
    <row r="222" spans="1:24" ht="16.5" customHeight="1">
      <c r="A222" s="925"/>
      <c r="B222" s="925"/>
      <c r="C222" s="925"/>
      <c r="D222" s="925"/>
      <c r="E222" s="925"/>
      <c r="F222" s="925"/>
      <c r="G222" s="925"/>
      <c r="H222" s="925"/>
      <c r="I222" s="925"/>
      <c r="J222" s="925"/>
      <c r="K222" s="925"/>
      <c r="L222" s="925"/>
      <c r="M222" s="925"/>
      <c r="N222" s="925"/>
      <c r="O222" s="925"/>
      <c r="P222" s="925"/>
      <c r="Q222" s="925"/>
      <c r="R222" s="925"/>
      <c r="S222" s="925"/>
      <c r="T222" s="925"/>
      <c r="U222" s="925"/>
      <c r="V222" s="925"/>
      <c r="W222" s="925"/>
      <c r="X222" s="925"/>
    </row>
    <row r="223" spans="1:24" ht="16.5" customHeight="1">
      <c r="A223" s="925"/>
      <c r="B223" s="925"/>
      <c r="C223" s="925"/>
      <c r="D223" s="925"/>
      <c r="E223" s="925"/>
      <c r="F223" s="925"/>
      <c r="G223" s="925"/>
      <c r="H223" s="925"/>
      <c r="I223" s="925"/>
      <c r="J223" s="925"/>
      <c r="K223" s="925"/>
      <c r="L223" s="925"/>
      <c r="M223" s="925"/>
      <c r="N223" s="925"/>
      <c r="O223" s="925"/>
      <c r="P223" s="925"/>
      <c r="Q223" s="925"/>
      <c r="R223" s="925"/>
      <c r="S223" s="925"/>
      <c r="T223" s="925"/>
      <c r="U223" s="925"/>
      <c r="V223" s="925"/>
      <c r="W223" s="925"/>
      <c r="X223" s="925"/>
    </row>
    <row r="224" spans="1:24" ht="16.5" customHeight="1">
      <c r="A224" s="925"/>
      <c r="B224" s="925"/>
      <c r="C224" s="925"/>
      <c r="D224" s="925"/>
      <c r="E224" s="925"/>
      <c r="F224" s="925"/>
      <c r="G224" s="925"/>
      <c r="H224" s="925"/>
      <c r="I224" s="925"/>
      <c r="J224" s="925"/>
      <c r="K224" s="925"/>
      <c r="L224" s="925"/>
      <c r="M224" s="925"/>
      <c r="N224" s="925"/>
      <c r="O224" s="925"/>
      <c r="P224" s="925"/>
      <c r="Q224" s="925"/>
      <c r="R224" s="925"/>
      <c r="S224" s="925"/>
      <c r="T224" s="925"/>
      <c r="U224" s="925"/>
      <c r="V224" s="925"/>
      <c r="W224" s="925"/>
      <c r="X224" s="925"/>
    </row>
    <row r="225" spans="1:24" ht="16.5" customHeight="1">
      <c r="A225" s="925"/>
      <c r="B225" s="925"/>
      <c r="C225" s="925"/>
      <c r="D225" s="925"/>
      <c r="E225" s="925"/>
      <c r="F225" s="925"/>
      <c r="G225" s="925"/>
      <c r="H225" s="925"/>
      <c r="I225" s="925"/>
      <c r="J225" s="925"/>
      <c r="K225" s="925"/>
      <c r="L225" s="925"/>
      <c r="M225" s="925"/>
      <c r="N225" s="925"/>
      <c r="O225" s="925"/>
      <c r="P225" s="925"/>
      <c r="Q225" s="925"/>
      <c r="R225" s="925"/>
      <c r="S225" s="925"/>
      <c r="T225" s="925"/>
      <c r="U225" s="925"/>
      <c r="V225" s="925"/>
      <c r="W225" s="925"/>
      <c r="X225" s="925"/>
    </row>
    <row r="226" spans="1:24" ht="16.5" customHeight="1">
      <c r="A226" s="925"/>
      <c r="B226" s="925"/>
      <c r="C226" s="925"/>
      <c r="D226" s="925"/>
      <c r="E226" s="925"/>
      <c r="F226" s="925"/>
      <c r="G226" s="925"/>
      <c r="H226" s="925"/>
      <c r="I226" s="925"/>
      <c r="J226" s="925"/>
      <c r="K226" s="925"/>
      <c r="L226" s="925"/>
      <c r="M226" s="925"/>
      <c r="N226" s="925"/>
      <c r="O226" s="925"/>
      <c r="P226" s="925"/>
      <c r="Q226" s="925"/>
      <c r="R226" s="925"/>
      <c r="S226" s="925"/>
      <c r="T226" s="925"/>
      <c r="U226" s="925"/>
      <c r="V226" s="925"/>
      <c r="W226" s="925"/>
      <c r="X226" s="925"/>
    </row>
    <row r="227" spans="1:24" ht="16.5" customHeight="1">
      <c r="A227" s="925"/>
      <c r="B227" s="925"/>
      <c r="C227" s="925"/>
      <c r="D227" s="925"/>
      <c r="E227" s="925"/>
      <c r="F227" s="925"/>
      <c r="G227" s="925"/>
      <c r="H227" s="925"/>
      <c r="I227" s="925"/>
      <c r="J227" s="925"/>
      <c r="K227" s="925"/>
      <c r="L227" s="925"/>
      <c r="M227" s="925"/>
      <c r="N227" s="925"/>
      <c r="O227" s="925"/>
      <c r="P227" s="925"/>
      <c r="Q227" s="925"/>
      <c r="R227" s="925"/>
      <c r="S227" s="925"/>
      <c r="T227" s="925"/>
      <c r="U227" s="925"/>
      <c r="V227" s="925"/>
      <c r="W227" s="925"/>
      <c r="X227" s="925"/>
    </row>
    <row r="228" spans="1:24" ht="16.5" customHeight="1">
      <c r="A228" s="925"/>
      <c r="B228" s="925"/>
      <c r="C228" s="925"/>
      <c r="D228" s="925"/>
      <c r="E228" s="925"/>
      <c r="F228" s="925"/>
      <c r="G228" s="925"/>
      <c r="H228" s="925"/>
      <c r="I228" s="925"/>
      <c r="J228" s="925"/>
      <c r="K228" s="925"/>
      <c r="L228" s="925"/>
      <c r="M228" s="925"/>
      <c r="N228" s="925"/>
      <c r="O228" s="925"/>
      <c r="P228" s="925"/>
      <c r="Q228" s="925"/>
      <c r="R228" s="925"/>
      <c r="S228" s="925"/>
      <c r="T228" s="925"/>
      <c r="U228" s="925"/>
      <c r="V228" s="925"/>
      <c r="W228" s="925"/>
      <c r="X228" s="925"/>
    </row>
    <row r="229" spans="1:24" ht="16.5" customHeight="1">
      <c r="A229" s="925"/>
      <c r="B229" s="925"/>
      <c r="C229" s="925"/>
      <c r="D229" s="925"/>
      <c r="E229" s="925"/>
      <c r="F229" s="925"/>
      <c r="G229" s="925"/>
      <c r="H229" s="925"/>
      <c r="I229" s="925"/>
      <c r="J229" s="925"/>
      <c r="K229" s="925"/>
      <c r="L229" s="925"/>
      <c r="M229" s="925"/>
      <c r="N229" s="925"/>
      <c r="O229" s="925"/>
      <c r="P229" s="925"/>
      <c r="Q229" s="925"/>
      <c r="R229" s="925"/>
      <c r="S229" s="925"/>
      <c r="T229" s="925"/>
      <c r="U229" s="925"/>
      <c r="V229" s="925"/>
      <c r="W229" s="925"/>
      <c r="X229" s="925"/>
    </row>
    <row r="230" spans="1:24" ht="16.5" customHeight="1">
      <c r="A230" s="925"/>
      <c r="B230" s="925"/>
      <c r="C230" s="925"/>
      <c r="D230" s="925"/>
      <c r="E230" s="925"/>
      <c r="F230" s="925"/>
      <c r="G230" s="925"/>
      <c r="H230" s="925"/>
      <c r="I230" s="925"/>
      <c r="J230" s="925"/>
      <c r="K230" s="925"/>
      <c r="L230" s="925"/>
      <c r="M230" s="925"/>
      <c r="N230" s="925"/>
      <c r="O230" s="925"/>
      <c r="P230" s="925"/>
      <c r="Q230" s="925"/>
      <c r="R230" s="925"/>
      <c r="S230" s="925"/>
      <c r="T230" s="925"/>
      <c r="U230" s="925"/>
      <c r="V230" s="925"/>
      <c r="W230" s="925"/>
      <c r="X230" s="925"/>
    </row>
    <row r="231" spans="1:24" ht="16.5" customHeight="1">
      <c r="A231" s="925"/>
      <c r="B231" s="925"/>
      <c r="C231" s="925"/>
      <c r="D231" s="925"/>
      <c r="E231" s="925"/>
      <c r="F231" s="925"/>
      <c r="G231" s="925"/>
      <c r="H231" s="925"/>
      <c r="I231" s="925"/>
      <c r="J231" s="925"/>
      <c r="K231" s="925"/>
      <c r="L231" s="925"/>
      <c r="M231" s="925"/>
      <c r="N231" s="925"/>
      <c r="O231" s="925"/>
      <c r="P231" s="925"/>
      <c r="Q231" s="925"/>
      <c r="R231" s="925"/>
      <c r="S231" s="925"/>
      <c r="T231" s="925"/>
      <c r="U231" s="925"/>
      <c r="V231" s="925"/>
      <c r="W231" s="925"/>
      <c r="X231" s="925"/>
    </row>
    <row r="232" spans="1:24" ht="16.5" customHeight="1">
      <c r="A232" s="925"/>
      <c r="B232" s="925"/>
      <c r="C232" s="925"/>
      <c r="D232" s="925"/>
      <c r="E232" s="925"/>
      <c r="F232" s="925"/>
      <c r="G232" s="925"/>
      <c r="H232" s="925"/>
      <c r="I232" s="925"/>
      <c r="J232" s="925"/>
      <c r="K232" s="925"/>
      <c r="L232" s="925"/>
      <c r="M232" s="925"/>
      <c r="N232" s="925"/>
      <c r="O232" s="925"/>
      <c r="P232" s="925"/>
      <c r="Q232" s="925"/>
      <c r="R232" s="925"/>
      <c r="S232" s="925"/>
      <c r="T232" s="925"/>
      <c r="U232" s="925"/>
      <c r="V232" s="925"/>
      <c r="W232" s="925"/>
      <c r="X232" s="925"/>
    </row>
    <row r="233" spans="1:24" ht="16.5" customHeight="1">
      <c r="A233" s="925"/>
      <c r="B233" s="925"/>
      <c r="C233" s="925"/>
      <c r="D233" s="925"/>
      <c r="E233" s="925"/>
      <c r="F233" s="925"/>
      <c r="G233" s="925"/>
      <c r="H233" s="925"/>
      <c r="I233" s="925"/>
      <c r="J233" s="925"/>
      <c r="K233" s="925"/>
      <c r="L233" s="925"/>
      <c r="M233" s="925"/>
      <c r="N233" s="925"/>
      <c r="O233" s="925"/>
      <c r="P233" s="925"/>
      <c r="Q233" s="925"/>
      <c r="R233" s="925"/>
      <c r="S233" s="925"/>
      <c r="T233" s="925"/>
      <c r="U233" s="925"/>
      <c r="V233" s="925"/>
      <c r="W233" s="925"/>
      <c r="X233" s="925"/>
    </row>
    <row r="234" spans="1:24" ht="16.5" customHeight="1">
      <c r="A234" s="925"/>
      <c r="B234" s="925"/>
      <c r="C234" s="925"/>
      <c r="D234" s="925"/>
      <c r="E234" s="925"/>
      <c r="F234" s="925"/>
      <c r="G234" s="925"/>
      <c r="H234" s="925"/>
      <c r="I234" s="925"/>
      <c r="J234" s="925"/>
      <c r="K234" s="925"/>
      <c r="L234" s="925"/>
      <c r="M234" s="925"/>
      <c r="N234" s="925"/>
      <c r="O234" s="925"/>
      <c r="P234" s="925"/>
      <c r="Q234" s="925"/>
      <c r="R234" s="925"/>
      <c r="S234" s="925"/>
      <c r="T234" s="925"/>
      <c r="U234" s="925"/>
      <c r="V234" s="925"/>
      <c r="W234" s="925"/>
      <c r="X234" s="925"/>
    </row>
    <row r="235" spans="1:24" ht="16.5" customHeight="1">
      <c r="A235" s="925"/>
      <c r="B235" s="925"/>
      <c r="C235" s="925"/>
      <c r="D235" s="925"/>
      <c r="E235" s="925"/>
      <c r="F235" s="925"/>
      <c r="G235" s="925"/>
      <c r="H235" s="925"/>
      <c r="I235" s="925"/>
      <c r="J235" s="925"/>
      <c r="K235" s="925"/>
      <c r="L235" s="925"/>
      <c r="M235" s="925"/>
      <c r="N235" s="925"/>
      <c r="O235" s="925"/>
      <c r="P235" s="925"/>
      <c r="Q235" s="925"/>
      <c r="R235" s="925"/>
      <c r="S235" s="925"/>
      <c r="T235" s="925"/>
      <c r="U235" s="925"/>
      <c r="V235" s="925"/>
      <c r="W235" s="925"/>
      <c r="X235" s="925"/>
    </row>
    <row r="236" spans="1:24" ht="16.5" customHeight="1">
      <c r="A236" s="925"/>
      <c r="B236" s="925"/>
      <c r="C236" s="925"/>
      <c r="D236" s="925"/>
      <c r="E236" s="925"/>
      <c r="F236" s="925"/>
      <c r="G236" s="925"/>
      <c r="H236" s="925"/>
      <c r="I236" s="925"/>
      <c r="J236" s="925"/>
      <c r="K236" s="925"/>
      <c r="L236" s="925"/>
      <c r="M236" s="925"/>
      <c r="N236" s="925"/>
      <c r="O236" s="925"/>
      <c r="P236" s="925"/>
      <c r="Q236" s="925"/>
      <c r="R236" s="925"/>
      <c r="S236" s="925"/>
      <c r="T236" s="925"/>
      <c r="U236" s="925"/>
      <c r="V236" s="925"/>
      <c r="W236" s="925"/>
      <c r="X236" s="925"/>
    </row>
    <row r="237" spans="1:24" ht="16.5" customHeight="1">
      <c r="A237" s="925"/>
      <c r="B237" s="925"/>
      <c r="C237" s="925"/>
      <c r="D237" s="925"/>
      <c r="E237" s="925"/>
      <c r="F237" s="925"/>
      <c r="G237" s="925"/>
      <c r="H237" s="925"/>
      <c r="I237" s="925"/>
      <c r="J237" s="925"/>
      <c r="K237" s="925"/>
      <c r="L237" s="925"/>
      <c r="M237" s="925"/>
      <c r="N237" s="925"/>
      <c r="O237" s="925"/>
      <c r="P237" s="925"/>
      <c r="Q237" s="925"/>
      <c r="R237" s="925"/>
      <c r="S237" s="925"/>
      <c r="T237" s="925"/>
      <c r="U237" s="925"/>
      <c r="V237" s="925"/>
      <c r="W237" s="925"/>
      <c r="X237" s="925"/>
    </row>
    <row r="238" spans="1:24" ht="16.5" customHeight="1">
      <c r="A238" s="925"/>
      <c r="B238" s="925"/>
      <c r="C238" s="925"/>
      <c r="D238" s="925"/>
      <c r="E238" s="925"/>
      <c r="F238" s="925"/>
      <c r="G238" s="925"/>
      <c r="H238" s="925"/>
      <c r="I238" s="925"/>
      <c r="J238" s="925"/>
      <c r="K238" s="925"/>
      <c r="L238" s="925"/>
      <c r="M238" s="925"/>
      <c r="N238" s="925"/>
      <c r="O238" s="925"/>
      <c r="P238" s="925"/>
      <c r="Q238" s="925"/>
      <c r="R238" s="925"/>
      <c r="S238" s="925"/>
      <c r="T238" s="925"/>
      <c r="U238" s="925"/>
      <c r="V238" s="925"/>
      <c r="W238" s="925"/>
      <c r="X238" s="925"/>
    </row>
    <row r="239" spans="1:24" ht="16.5" customHeight="1">
      <c r="A239" s="925"/>
      <c r="B239" s="925"/>
      <c r="C239" s="925"/>
      <c r="D239" s="925"/>
      <c r="E239" s="925"/>
      <c r="F239" s="925"/>
      <c r="G239" s="925"/>
      <c r="H239" s="925"/>
      <c r="I239" s="925"/>
      <c r="J239" s="925"/>
      <c r="K239" s="925"/>
      <c r="L239" s="925"/>
      <c r="M239" s="925"/>
      <c r="N239" s="925"/>
      <c r="O239" s="925"/>
      <c r="P239" s="925"/>
      <c r="Q239" s="925"/>
      <c r="R239" s="925"/>
      <c r="S239" s="925"/>
      <c r="T239" s="925"/>
      <c r="U239" s="925"/>
      <c r="V239" s="925"/>
      <c r="W239" s="925"/>
      <c r="X239" s="925"/>
    </row>
    <row r="240" spans="1:24" ht="16.5" customHeight="1">
      <c r="A240" s="925"/>
      <c r="B240" s="925"/>
      <c r="C240" s="925"/>
      <c r="D240" s="925"/>
      <c r="E240" s="925"/>
      <c r="F240" s="925"/>
      <c r="G240" s="925"/>
      <c r="H240" s="925"/>
      <c r="I240" s="925"/>
      <c r="J240" s="925"/>
      <c r="K240" s="925"/>
      <c r="L240" s="925"/>
      <c r="M240" s="925"/>
      <c r="N240" s="925"/>
      <c r="O240" s="925"/>
      <c r="P240" s="925"/>
      <c r="Q240" s="925"/>
      <c r="R240" s="925"/>
      <c r="S240" s="925"/>
      <c r="T240" s="925"/>
      <c r="U240" s="925"/>
      <c r="V240" s="925"/>
      <c r="W240" s="925"/>
      <c r="X240" s="925"/>
    </row>
    <row r="241" spans="1:24" ht="16.5" customHeight="1">
      <c r="A241" s="925"/>
      <c r="B241" s="925"/>
      <c r="C241" s="925"/>
      <c r="D241" s="925"/>
      <c r="E241" s="925"/>
      <c r="F241" s="925"/>
      <c r="G241" s="925"/>
      <c r="H241" s="925"/>
      <c r="I241" s="925"/>
      <c r="J241" s="925"/>
      <c r="K241" s="925"/>
      <c r="L241" s="925"/>
      <c r="M241" s="925"/>
      <c r="N241" s="925"/>
      <c r="O241" s="925"/>
      <c r="P241" s="925"/>
      <c r="Q241" s="925"/>
      <c r="R241" s="925"/>
      <c r="S241" s="925"/>
      <c r="T241" s="925"/>
      <c r="U241" s="925"/>
      <c r="V241" s="925"/>
      <c r="W241" s="925"/>
      <c r="X241" s="925"/>
    </row>
    <row r="242" spans="1:24" ht="16.5" customHeight="1">
      <c r="A242" s="925"/>
      <c r="B242" s="925"/>
      <c r="C242" s="925"/>
      <c r="D242" s="925"/>
      <c r="E242" s="925"/>
      <c r="F242" s="925"/>
      <c r="G242" s="925"/>
      <c r="H242" s="925"/>
      <c r="I242" s="925"/>
      <c r="J242" s="925"/>
      <c r="K242" s="925"/>
      <c r="L242" s="925"/>
      <c r="M242" s="925"/>
      <c r="N242" s="925"/>
      <c r="O242" s="925"/>
      <c r="P242" s="925"/>
      <c r="Q242" s="925"/>
      <c r="R242" s="925"/>
      <c r="S242" s="925"/>
      <c r="T242" s="925"/>
      <c r="U242" s="925"/>
      <c r="V242" s="925"/>
      <c r="W242" s="925"/>
      <c r="X242" s="925"/>
    </row>
    <row r="243" spans="1:24" ht="16.5" customHeight="1">
      <c r="A243" s="925"/>
      <c r="B243" s="925"/>
      <c r="C243" s="925"/>
      <c r="D243" s="925"/>
      <c r="E243" s="925"/>
      <c r="F243" s="925"/>
      <c r="G243" s="925"/>
      <c r="H243" s="925"/>
      <c r="I243" s="925"/>
      <c r="J243" s="925"/>
      <c r="K243" s="925"/>
      <c r="L243" s="925"/>
      <c r="M243" s="925"/>
      <c r="N243" s="925"/>
      <c r="O243" s="925"/>
      <c r="P243" s="925"/>
      <c r="Q243" s="925"/>
      <c r="R243" s="925"/>
      <c r="S243" s="925"/>
      <c r="T243" s="925"/>
      <c r="U243" s="925"/>
      <c r="V243" s="925"/>
      <c r="W243" s="925"/>
      <c r="X243" s="925"/>
    </row>
    <row r="244" spans="1:24" ht="16.5" customHeight="1">
      <c r="A244" s="925"/>
      <c r="B244" s="925"/>
      <c r="C244" s="925"/>
      <c r="D244" s="925"/>
      <c r="E244" s="925"/>
      <c r="F244" s="925"/>
      <c r="G244" s="925"/>
      <c r="H244" s="925"/>
      <c r="I244" s="925"/>
      <c r="J244" s="925"/>
      <c r="K244" s="925"/>
      <c r="L244" s="925"/>
      <c r="M244" s="925"/>
      <c r="N244" s="925"/>
      <c r="O244" s="925"/>
      <c r="P244" s="925"/>
      <c r="Q244" s="925"/>
      <c r="R244" s="925"/>
      <c r="S244" s="925"/>
      <c r="T244" s="925"/>
      <c r="U244" s="925"/>
      <c r="V244" s="925"/>
      <c r="W244" s="925"/>
      <c r="X244" s="925"/>
    </row>
    <row r="245" spans="1:24" ht="16.5" customHeight="1">
      <c r="A245" s="925"/>
      <c r="B245" s="925"/>
      <c r="C245" s="925"/>
      <c r="D245" s="925"/>
      <c r="E245" s="925"/>
      <c r="F245" s="925"/>
      <c r="G245" s="925"/>
      <c r="H245" s="925"/>
      <c r="I245" s="925"/>
      <c r="J245" s="925"/>
      <c r="K245" s="925"/>
      <c r="L245" s="925"/>
      <c r="M245" s="925"/>
      <c r="N245" s="925"/>
      <c r="O245" s="925"/>
      <c r="P245" s="925"/>
      <c r="Q245" s="925"/>
      <c r="R245" s="925"/>
      <c r="S245" s="925"/>
      <c r="T245" s="925"/>
      <c r="U245" s="925"/>
      <c r="V245" s="925"/>
      <c r="W245" s="925"/>
      <c r="X245" s="925"/>
    </row>
    <row r="246" spans="1:24" ht="16.5" customHeight="1">
      <c r="A246" s="925"/>
      <c r="B246" s="925"/>
      <c r="C246" s="925"/>
      <c r="D246" s="925"/>
      <c r="E246" s="925"/>
      <c r="F246" s="925"/>
      <c r="G246" s="925"/>
      <c r="H246" s="925"/>
      <c r="I246" s="925"/>
      <c r="J246" s="925"/>
      <c r="K246" s="925"/>
      <c r="L246" s="925"/>
      <c r="M246" s="925"/>
      <c r="N246" s="925"/>
      <c r="O246" s="925"/>
      <c r="P246" s="925"/>
      <c r="Q246" s="925"/>
      <c r="R246" s="925"/>
      <c r="S246" s="925"/>
      <c r="T246" s="925"/>
      <c r="U246" s="925"/>
      <c r="V246" s="925"/>
      <c r="W246" s="925"/>
      <c r="X246" s="925"/>
    </row>
    <row r="247" spans="1:24" ht="16.5" customHeight="1">
      <c r="A247" s="925"/>
      <c r="B247" s="925"/>
      <c r="C247" s="925"/>
      <c r="D247" s="925"/>
      <c r="E247" s="925"/>
      <c r="F247" s="925"/>
      <c r="G247" s="925"/>
      <c r="H247" s="925"/>
      <c r="I247" s="925"/>
      <c r="J247" s="925"/>
      <c r="K247" s="925"/>
      <c r="L247" s="925"/>
      <c r="M247" s="925"/>
      <c r="N247" s="925"/>
      <c r="O247" s="925"/>
      <c r="P247" s="925"/>
      <c r="Q247" s="925"/>
      <c r="R247" s="925"/>
      <c r="S247" s="925"/>
      <c r="T247" s="925"/>
      <c r="U247" s="925"/>
      <c r="V247" s="925"/>
      <c r="W247" s="925"/>
      <c r="X247" s="925"/>
    </row>
    <row r="248" spans="1:24" ht="16.5" customHeight="1">
      <c r="A248" s="925"/>
      <c r="B248" s="925"/>
      <c r="C248" s="925"/>
      <c r="D248" s="925"/>
      <c r="E248" s="925"/>
      <c r="F248" s="925"/>
      <c r="G248" s="925"/>
      <c r="H248" s="925"/>
      <c r="I248" s="925"/>
      <c r="J248" s="925"/>
      <c r="K248" s="925"/>
      <c r="L248" s="925"/>
      <c r="M248" s="925"/>
      <c r="N248" s="925"/>
      <c r="O248" s="925"/>
      <c r="P248" s="925"/>
      <c r="Q248" s="925"/>
      <c r="R248" s="925"/>
      <c r="S248" s="925"/>
      <c r="T248" s="925"/>
      <c r="U248" s="925"/>
      <c r="V248" s="925"/>
      <c r="W248" s="925"/>
      <c r="X248" s="925"/>
    </row>
    <row r="249" spans="1:24" ht="16.5" customHeight="1">
      <c r="A249" s="925"/>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row>
    <row r="250" spans="1:24" ht="16.5" customHeight="1">
      <c r="A250" s="925"/>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row>
    <row r="251" spans="1:24" ht="16.5" customHeight="1">
      <c r="A251" s="925"/>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row>
    <row r="252" spans="1:24" ht="16.5" customHeight="1">
      <c r="A252" s="925"/>
      <c r="B252" s="925"/>
      <c r="C252" s="925"/>
      <c r="D252" s="925"/>
      <c r="E252" s="925"/>
      <c r="F252" s="925"/>
      <c r="G252" s="925"/>
      <c r="H252" s="925"/>
      <c r="I252" s="925"/>
      <c r="J252" s="925"/>
      <c r="K252" s="925"/>
      <c r="L252" s="925"/>
      <c r="M252" s="925"/>
      <c r="N252" s="925"/>
      <c r="O252" s="925"/>
      <c r="P252" s="925"/>
      <c r="Q252" s="925"/>
      <c r="R252" s="925"/>
      <c r="S252" s="925"/>
      <c r="T252" s="925"/>
      <c r="U252" s="925"/>
      <c r="V252" s="925"/>
      <c r="W252" s="925"/>
      <c r="X252" s="925"/>
    </row>
    <row r="253" spans="1:24" ht="16.5" customHeight="1">
      <c r="A253" s="925"/>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row>
    <row r="254" spans="1:24" ht="16.5" customHeight="1">
      <c r="A254" s="925"/>
      <c r="B254" s="925"/>
      <c r="C254" s="925"/>
      <c r="D254" s="925"/>
      <c r="E254" s="925"/>
      <c r="F254" s="925"/>
      <c r="G254" s="925"/>
      <c r="H254" s="925"/>
      <c r="I254" s="925"/>
      <c r="J254" s="925"/>
      <c r="K254" s="925"/>
      <c r="L254" s="925"/>
      <c r="M254" s="925"/>
      <c r="N254" s="925"/>
      <c r="O254" s="925"/>
      <c r="P254" s="925"/>
      <c r="Q254" s="925"/>
      <c r="R254" s="925"/>
      <c r="S254" s="925"/>
      <c r="T254" s="925"/>
      <c r="U254" s="925"/>
      <c r="V254" s="925"/>
      <c r="W254" s="925"/>
      <c r="X254" s="925"/>
    </row>
    <row r="255" spans="1:24" ht="16.5" customHeight="1">
      <c r="A255" s="925"/>
      <c r="B255" s="925"/>
      <c r="C255" s="925"/>
      <c r="D255" s="925"/>
      <c r="E255" s="925"/>
      <c r="F255" s="925"/>
      <c r="G255" s="925"/>
      <c r="H255" s="925"/>
      <c r="I255" s="925"/>
      <c r="J255" s="925"/>
      <c r="K255" s="925"/>
      <c r="L255" s="925"/>
      <c r="M255" s="925"/>
      <c r="N255" s="925"/>
      <c r="O255" s="925"/>
      <c r="P255" s="925"/>
      <c r="Q255" s="925"/>
      <c r="R255" s="925"/>
      <c r="S255" s="925"/>
      <c r="T255" s="925"/>
      <c r="U255" s="925"/>
      <c r="V255" s="925"/>
      <c r="W255" s="925"/>
      <c r="X255" s="925"/>
    </row>
    <row r="256" spans="1:24" ht="16.5" customHeight="1">
      <c r="A256" s="925"/>
      <c r="B256" s="925"/>
      <c r="C256" s="925"/>
      <c r="D256" s="925"/>
      <c r="E256" s="925"/>
      <c r="F256" s="925"/>
      <c r="G256" s="925"/>
      <c r="H256" s="925"/>
      <c r="I256" s="925"/>
      <c r="J256" s="925"/>
      <c r="K256" s="925"/>
      <c r="L256" s="925"/>
      <c r="M256" s="925"/>
      <c r="N256" s="925"/>
      <c r="O256" s="925"/>
      <c r="P256" s="925"/>
      <c r="Q256" s="925"/>
      <c r="R256" s="925"/>
      <c r="S256" s="925"/>
      <c r="T256" s="925"/>
      <c r="U256" s="925"/>
      <c r="V256" s="925"/>
      <c r="W256" s="925"/>
      <c r="X256" s="925"/>
    </row>
    <row r="257" spans="1:24" ht="16.5" customHeight="1">
      <c r="A257" s="925"/>
      <c r="B257" s="925"/>
      <c r="C257" s="925"/>
      <c r="D257" s="925"/>
      <c r="E257" s="925"/>
      <c r="F257" s="925"/>
      <c r="G257" s="925"/>
      <c r="H257" s="925"/>
      <c r="I257" s="925"/>
      <c r="J257" s="925"/>
      <c r="K257" s="925"/>
      <c r="L257" s="925"/>
      <c r="M257" s="925"/>
      <c r="N257" s="925"/>
      <c r="O257" s="925"/>
      <c r="P257" s="925"/>
      <c r="Q257" s="925"/>
      <c r="R257" s="925"/>
      <c r="S257" s="925"/>
      <c r="T257" s="925"/>
      <c r="U257" s="925"/>
      <c r="V257" s="925"/>
      <c r="W257" s="925"/>
      <c r="X257" s="925"/>
    </row>
    <row r="258" spans="1:24" ht="16.5" customHeight="1">
      <c r="A258" s="925"/>
      <c r="B258" s="925"/>
      <c r="C258" s="925"/>
      <c r="D258" s="925"/>
      <c r="E258" s="925"/>
      <c r="F258" s="925"/>
      <c r="G258" s="925"/>
      <c r="H258" s="925"/>
      <c r="I258" s="925"/>
      <c r="J258" s="925"/>
      <c r="K258" s="925"/>
      <c r="L258" s="925"/>
      <c r="M258" s="925"/>
      <c r="N258" s="925"/>
      <c r="O258" s="925"/>
      <c r="P258" s="925"/>
      <c r="Q258" s="925"/>
      <c r="R258" s="925"/>
      <c r="S258" s="925"/>
      <c r="T258" s="925"/>
      <c r="U258" s="925"/>
      <c r="V258" s="925"/>
      <c r="W258" s="925"/>
      <c r="X258" s="925"/>
    </row>
    <row r="259" spans="1:24" ht="16.5" customHeight="1">
      <c r="A259" s="925"/>
      <c r="B259" s="925"/>
      <c r="C259" s="925"/>
      <c r="D259" s="925"/>
      <c r="E259" s="925"/>
      <c r="F259" s="925"/>
      <c r="G259" s="925"/>
      <c r="H259" s="925"/>
      <c r="I259" s="925"/>
      <c r="J259" s="925"/>
      <c r="K259" s="925"/>
      <c r="L259" s="925"/>
      <c r="M259" s="925"/>
      <c r="N259" s="925"/>
      <c r="O259" s="925"/>
      <c r="P259" s="925"/>
      <c r="Q259" s="925"/>
      <c r="R259" s="925"/>
      <c r="S259" s="925"/>
      <c r="T259" s="925"/>
      <c r="U259" s="925"/>
      <c r="V259" s="925"/>
      <c r="W259" s="925"/>
      <c r="X259" s="925"/>
    </row>
    <row r="260" spans="1:24" ht="16.5" customHeight="1">
      <c r="A260" s="925"/>
      <c r="B260" s="925"/>
      <c r="C260" s="925"/>
      <c r="D260" s="925"/>
      <c r="E260" s="925"/>
      <c r="F260" s="925"/>
      <c r="G260" s="925"/>
      <c r="H260" s="925"/>
      <c r="I260" s="925"/>
      <c r="J260" s="925"/>
      <c r="K260" s="925"/>
      <c r="L260" s="925"/>
      <c r="M260" s="925"/>
      <c r="N260" s="925"/>
      <c r="O260" s="925"/>
      <c r="P260" s="925"/>
      <c r="Q260" s="925"/>
      <c r="R260" s="925"/>
      <c r="S260" s="925"/>
      <c r="T260" s="925"/>
      <c r="U260" s="925"/>
      <c r="V260" s="925"/>
      <c r="W260" s="925"/>
      <c r="X260" s="925"/>
    </row>
    <row r="261" spans="1:24" ht="16.5" customHeight="1">
      <c r="A261" s="925"/>
      <c r="B261" s="925"/>
      <c r="C261" s="925"/>
      <c r="D261" s="925"/>
      <c r="E261" s="925"/>
      <c r="F261" s="925"/>
      <c r="G261" s="925"/>
      <c r="H261" s="925"/>
      <c r="I261" s="925"/>
      <c r="J261" s="925"/>
      <c r="K261" s="925"/>
      <c r="L261" s="925"/>
      <c r="M261" s="925"/>
      <c r="N261" s="925"/>
      <c r="O261" s="925"/>
      <c r="P261" s="925"/>
      <c r="Q261" s="925"/>
      <c r="R261" s="925"/>
      <c r="S261" s="925"/>
      <c r="T261" s="925"/>
      <c r="U261" s="925"/>
      <c r="V261" s="925"/>
      <c r="W261" s="925"/>
      <c r="X261" s="925"/>
    </row>
    <row r="262" spans="1:24" ht="16.5" customHeight="1">
      <c r="A262" s="925"/>
      <c r="B262" s="925"/>
      <c r="C262" s="925"/>
      <c r="D262" s="925"/>
      <c r="E262" s="925"/>
      <c r="F262" s="925"/>
      <c r="G262" s="925"/>
      <c r="H262" s="925"/>
      <c r="I262" s="925"/>
      <c r="J262" s="925"/>
      <c r="K262" s="925"/>
      <c r="L262" s="925"/>
      <c r="M262" s="925"/>
      <c r="N262" s="925"/>
      <c r="O262" s="925"/>
      <c r="P262" s="925"/>
      <c r="Q262" s="925"/>
      <c r="R262" s="925"/>
      <c r="S262" s="925"/>
      <c r="T262" s="925"/>
      <c r="U262" s="925"/>
      <c r="V262" s="925"/>
      <c r="W262" s="925"/>
      <c r="X262" s="925"/>
    </row>
    <row r="263" spans="1:24" ht="16.5" customHeight="1">
      <c r="A263" s="925"/>
      <c r="B263" s="925"/>
      <c r="C263" s="925"/>
      <c r="D263" s="925"/>
      <c r="E263" s="925"/>
      <c r="F263" s="925"/>
      <c r="G263" s="925"/>
      <c r="H263" s="925"/>
      <c r="I263" s="925"/>
      <c r="J263" s="925"/>
      <c r="K263" s="925"/>
      <c r="L263" s="925"/>
      <c r="M263" s="925"/>
      <c r="N263" s="925"/>
      <c r="O263" s="925"/>
      <c r="P263" s="925"/>
      <c r="Q263" s="925"/>
      <c r="R263" s="925"/>
      <c r="S263" s="925"/>
      <c r="T263" s="925"/>
      <c r="U263" s="925"/>
      <c r="V263" s="925"/>
      <c r="W263" s="925"/>
      <c r="X263" s="925"/>
    </row>
    <row r="264" spans="1:24" ht="16.5" customHeight="1">
      <c r="A264" s="925"/>
      <c r="B264" s="925"/>
      <c r="C264" s="925"/>
      <c r="D264" s="925"/>
      <c r="E264" s="925"/>
      <c r="F264" s="925"/>
      <c r="G264" s="925"/>
      <c r="H264" s="925"/>
      <c r="I264" s="925"/>
      <c r="J264" s="925"/>
      <c r="K264" s="925"/>
      <c r="L264" s="925"/>
      <c r="M264" s="925"/>
      <c r="N264" s="925"/>
      <c r="O264" s="925"/>
      <c r="P264" s="925"/>
      <c r="Q264" s="925"/>
      <c r="R264" s="925"/>
      <c r="S264" s="925"/>
      <c r="T264" s="925"/>
      <c r="U264" s="925"/>
      <c r="V264" s="925"/>
      <c r="W264" s="925"/>
      <c r="X264" s="925"/>
    </row>
    <row r="265" spans="1:24" ht="16.5" customHeight="1">
      <c r="A265" s="925"/>
      <c r="B265" s="925"/>
      <c r="C265" s="925"/>
      <c r="D265" s="925"/>
      <c r="E265" s="925"/>
      <c r="F265" s="925"/>
      <c r="G265" s="925"/>
      <c r="H265" s="925"/>
      <c r="I265" s="925"/>
      <c r="J265" s="925"/>
      <c r="K265" s="925"/>
      <c r="L265" s="925"/>
      <c r="M265" s="925"/>
      <c r="N265" s="925"/>
      <c r="O265" s="925"/>
      <c r="P265" s="925"/>
      <c r="Q265" s="925"/>
      <c r="R265" s="925"/>
      <c r="S265" s="925"/>
      <c r="T265" s="925"/>
      <c r="U265" s="925"/>
      <c r="V265" s="925"/>
      <c r="W265" s="925"/>
      <c r="X265" s="925"/>
    </row>
    <row r="266" spans="1:24" ht="16.5" customHeight="1">
      <c r="A266" s="925"/>
      <c r="B266" s="925"/>
      <c r="C266" s="925"/>
      <c r="D266" s="925"/>
      <c r="E266" s="925"/>
      <c r="F266" s="925"/>
      <c r="G266" s="925"/>
      <c r="H266" s="925"/>
      <c r="I266" s="925"/>
      <c r="J266" s="925"/>
      <c r="K266" s="925"/>
      <c r="L266" s="925"/>
      <c r="M266" s="925"/>
      <c r="N266" s="925"/>
      <c r="O266" s="925"/>
      <c r="P266" s="925"/>
      <c r="Q266" s="925"/>
      <c r="R266" s="925"/>
      <c r="S266" s="925"/>
      <c r="T266" s="925"/>
      <c r="U266" s="925"/>
      <c r="V266" s="925"/>
      <c r="W266" s="925"/>
      <c r="X266" s="925"/>
    </row>
    <row r="267" spans="1:24" ht="16.5" customHeight="1">
      <c r="A267" s="925"/>
      <c r="B267" s="925"/>
      <c r="C267" s="925"/>
      <c r="D267" s="925"/>
      <c r="E267" s="925"/>
      <c r="F267" s="925"/>
      <c r="G267" s="925"/>
      <c r="H267" s="925"/>
      <c r="I267" s="925"/>
      <c r="J267" s="925"/>
      <c r="K267" s="925"/>
      <c r="L267" s="925"/>
      <c r="M267" s="925"/>
      <c r="N267" s="925"/>
      <c r="O267" s="925"/>
      <c r="P267" s="925"/>
      <c r="Q267" s="925"/>
      <c r="R267" s="925"/>
      <c r="S267" s="925"/>
      <c r="T267" s="925"/>
      <c r="U267" s="925"/>
      <c r="V267" s="925"/>
      <c r="W267" s="925"/>
      <c r="X267" s="925"/>
    </row>
    <row r="268" spans="1:24" ht="16.5" customHeight="1">
      <c r="A268" s="925"/>
      <c r="B268" s="925"/>
      <c r="C268" s="925"/>
      <c r="D268" s="925"/>
      <c r="E268" s="925"/>
      <c r="F268" s="925"/>
      <c r="G268" s="925"/>
      <c r="H268" s="925"/>
      <c r="I268" s="925"/>
      <c r="J268" s="925"/>
      <c r="K268" s="925"/>
      <c r="L268" s="925"/>
      <c r="M268" s="925"/>
      <c r="N268" s="925"/>
      <c r="O268" s="925"/>
      <c r="P268" s="925"/>
      <c r="Q268" s="925"/>
      <c r="R268" s="925"/>
      <c r="S268" s="925"/>
      <c r="T268" s="925"/>
      <c r="U268" s="925"/>
      <c r="V268" s="925"/>
      <c r="W268" s="925"/>
      <c r="X268" s="925"/>
    </row>
    <row r="269" spans="1:24" ht="16.5" customHeight="1">
      <c r="A269" s="925"/>
      <c r="B269" s="925"/>
      <c r="C269" s="925"/>
      <c r="D269" s="925"/>
      <c r="E269" s="925"/>
      <c r="F269" s="925"/>
      <c r="G269" s="925"/>
      <c r="H269" s="925"/>
      <c r="I269" s="925"/>
      <c r="J269" s="925"/>
      <c r="K269" s="925"/>
      <c r="L269" s="925"/>
      <c r="M269" s="925"/>
      <c r="N269" s="925"/>
      <c r="O269" s="925"/>
      <c r="P269" s="925"/>
      <c r="Q269" s="925"/>
      <c r="R269" s="925"/>
      <c r="S269" s="925"/>
      <c r="T269" s="925"/>
      <c r="U269" s="925"/>
      <c r="V269" s="925"/>
      <c r="W269" s="925"/>
      <c r="X269" s="925"/>
    </row>
    <row r="270" spans="1:24" ht="16.5" customHeight="1">
      <c r="A270" s="925"/>
      <c r="B270" s="925"/>
      <c r="C270" s="925"/>
      <c r="D270" s="925"/>
      <c r="E270" s="925"/>
      <c r="F270" s="925"/>
      <c r="G270" s="925"/>
      <c r="H270" s="925"/>
      <c r="I270" s="925"/>
      <c r="J270" s="925"/>
      <c r="K270" s="925"/>
      <c r="L270" s="925"/>
      <c r="M270" s="925"/>
      <c r="N270" s="925"/>
      <c r="O270" s="925"/>
      <c r="P270" s="925"/>
      <c r="Q270" s="925"/>
      <c r="R270" s="925"/>
      <c r="S270" s="925"/>
      <c r="T270" s="925"/>
      <c r="U270" s="925"/>
      <c r="V270" s="925"/>
      <c r="W270" s="925"/>
      <c r="X270" s="925"/>
    </row>
    <row r="271" spans="1:24" ht="16.5" customHeight="1">
      <c r="A271" s="925"/>
      <c r="B271" s="925"/>
      <c r="C271" s="925"/>
      <c r="D271" s="925"/>
      <c r="E271" s="925"/>
      <c r="F271" s="925"/>
      <c r="G271" s="925"/>
      <c r="H271" s="925"/>
      <c r="I271" s="925"/>
      <c r="J271" s="925"/>
      <c r="K271" s="925"/>
      <c r="L271" s="925"/>
      <c r="M271" s="925"/>
      <c r="N271" s="925"/>
      <c r="O271" s="925"/>
      <c r="P271" s="925"/>
      <c r="Q271" s="925"/>
      <c r="R271" s="925"/>
      <c r="S271" s="925"/>
      <c r="T271" s="925"/>
      <c r="U271" s="925"/>
      <c r="V271" s="925"/>
      <c r="W271" s="925"/>
      <c r="X271" s="925"/>
    </row>
    <row r="272" spans="1:24" ht="16.5" customHeight="1">
      <c r="A272" s="925"/>
      <c r="B272" s="925"/>
      <c r="C272" s="925"/>
      <c r="D272" s="925"/>
      <c r="E272" s="925"/>
      <c r="F272" s="925"/>
      <c r="G272" s="925"/>
      <c r="H272" s="925"/>
      <c r="I272" s="925"/>
      <c r="J272" s="925"/>
      <c r="K272" s="925"/>
      <c r="L272" s="925"/>
      <c r="M272" s="925"/>
      <c r="N272" s="925"/>
      <c r="O272" s="925"/>
      <c r="P272" s="925"/>
      <c r="Q272" s="925"/>
      <c r="R272" s="925"/>
      <c r="S272" s="925"/>
      <c r="T272" s="925"/>
      <c r="U272" s="925"/>
      <c r="V272" s="925"/>
      <c r="W272" s="925"/>
      <c r="X272" s="925"/>
    </row>
    <row r="273" spans="1:24" ht="16.5" customHeight="1">
      <c r="A273" s="925"/>
      <c r="B273" s="925"/>
      <c r="C273" s="925"/>
      <c r="D273" s="925"/>
      <c r="E273" s="925"/>
      <c r="F273" s="925"/>
      <c r="G273" s="925"/>
      <c r="H273" s="925"/>
      <c r="I273" s="925"/>
      <c r="J273" s="925"/>
      <c r="K273" s="925"/>
      <c r="L273" s="925"/>
      <c r="M273" s="925"/>
      <c r="N273" s="925"/>
      <c r="O273" s="925"/>
      <c r="P273" s="925"/>
      <c r="Q273" s="925"/>
      <c r="R273" s="925"/>
      <c r="S273" s="925"/>
      <c r="T273" s="925"/>
      <c r="U273" s="925"/>
      <c r="V273" s="925"/>
      <c r="W273" s="925"/>
      <c r="X273" s="925"/>
    </row>
    <row r="274" spans="1:24" ht="16.5" customHeight="1">
      <c r="A274" s="925"/>
      <c r="B274" s="925"/>
      <c r="C274" s="925"/>
      <c r="D274" s="925"/>
      <c r="E274" s="925"/>
      <c r="F274" s="925"/>
      <c r="G274" s="925"/>
      <c r="H274" s="925"/>
      <c r="I274" s="925"/>
      <c r="J274" s="925"/>
      <c r="K274" s="925"/>
      <c r="L274" s="925"/>
      <c r="M274" s="925"/>
      <c r="N274" s="925"/>
      <c r="O274" s="925"/>
      <c r="P274" s="925"/>
      <c r="Q274" s="925"/>
      <c r="R274" s="925"/>
      <c r="S274" s="925"/>
      <c r="T274" s="925"/>
      <c r="U274" s="925"/>
      <c r="V274" s="925"/>
      <c r="W274" s="925"/>
      <c r="X274" s="925"/>
    </row>
    <row r="275" spans="1:24" ht="16.5" customHeight="1">
      <c r="A275" s="925"/>
      <c r="B275" s="925"/>
      <c r="C275" s="925"/>
      <c r="D275" s="925"/>
      <c r="E275" s="925"/>
      <c r="F275" s="925"/>
      <c r="G275" s="925"/>
      <c r="H275" s="925"/>
      <c r="I275" s="925"/>
      <c r="J275" s="925"/>
      <c r="K275" s="925"/>
      <c r="L275" s="925"/>
      <c r="M275" s="925"/>
      <c r="N275" s="925"/>
      <c r="O275" s="925"/>
      <c r="P275" s="925"/>
      <c r="Q275" s="925"/>
      <c r="R275" s="925"/>
      <c r="S275" s="925"/>
      <c r="T275" s="925"/>
      <c r="U275" s="925"/>
      <c r="V275" s="925"/>
      <c r="W275" s="925"/>
      <c r="X275" s="925"/>
    </row>
    <row r="276" spans="1:24" ht="16.5" customHeight="1">
      <c r="A276" s="925"/>
      <c r="B276" s="925"/>
      <c r="C276" s="925"/>
      <c r="D276" s="925"/>
      <c r="E276" s="925"/>
      <c r="F276" s="925"/>
      <c r="G276" s="925"/>
      <c r="H276" s="925"/>
      <c r="I276" s="925"/>
      <c r="J276" s="925"/>
      <c r="K276" s="925"/>
      <c r="L276" s="925"/>
      <c r="M276" s="925"/>
      <c r="N276" s="925"/>
      <c r="O276" s="925"/>
      <c r="P276" s="925"/>
      <c r="Q276" s="925"/>
      <c r="R276" s="925"/>
      <c r="S276" s="925"/>
      <c r="T276" s="925"/>
      <c r="U276" s="925"/>
      <c r="V276" s="925"/>
      <c r="W276" s="925"/>
      <c r="X276" s="925"/>
    </row>
    <row r="277" spans="1:24" ht="16.5" customHeight="1">
      <c r="A277" s="925"/>
      <c r="B277" s="925"/>
      <c r="C277" s="925"/>
      <c r="D277" s="925"/>
      <c r="E277" s="925"/>
      <c r="F277" s="925"/>
      <c r="G277" s="925"/>
      <c r="H277" s="925"/>
      <c r="I277" s="925"/>
      <c r="J277" s="925"/>
      <c r="K277" s="925"/>
      <c r="L277" s="925"/>
      <c r="M277" s="925"/>
      <c r="N277" s="925"/>
      <c r="O277" s="925"/>
      <c r="P277" s="925"/>
      <c r="Q277" s="925"/>
      <c r="R277" s="925"/>
      <c r="S277" s="925"/>
      <c r="T277" s="925"/>
      <c r="U277" s="925"/>
      <c r="V277" s="925"/>
      <c r="W277" s="925"/>
      <c r="X277" s="925"/>
    </row>
    <row r="278" spans="1:24" ht="16.5" customHeight="1">
      <c r="A278" s="925"/>
      <c r="B278" s="925"/>
      <c r="C278" s="925"/>
      <c r="D278" s="925"/>
      <c r="E278" s="925"/>
      <c r="F278" s="925"/>
      <c r="G278" s="925"/>
      <c r="H278" s="925"/>
      <c r="I278" s="925"/>
      <c r="J278" s="925"/>
      <c r="K278" s="925"/>
      <c r="L278" s="925"/>
      <c r="M278" s="925"/>
      <c r="N278" s="925"/>
      <c r="O278" s="925"/>
      <c r="P278" s="925"/>
      <c r="Q278" s="925"/>
      <c r="R278" s="925"/>
      <c r="S278" s="925"/>
      <c r="T278" s="925"/>
      <c r="U278" s="925"/>
      <c r="V278" s="925"/>
      <c r="W278" s="925"/>
      <c r="X278" s="925"/>
    </row>
    <row r="279" spans="1:24" ht="16.5" customHeight="1">
      <c r="A279" s="925"/>
      <c r="B279" s="925"/>
      <c r="C279" s="925"/>
      <c r="D279" s="925"/>
      <c r="E279" s="925"/>
      <c r="F279" s="925"/>
      <c r="G279" s="925"/>
      <c r="H279" s="925"/>
      <c r="I279" s="925"/>
      <c r="J279" s="925"/>
      <c r="K279" s="925"/>
      <c r="L279" s="925"/>
      <c r="M279" s="925"/>
      <c r="N279" s="925"/>
      <c r="O279" s="925"/>
      <c r="P279" s="925"/>
      <c r="Q279" s="925"/>
      <c r="R279" s="925"/>
      <c r="S279" s="925"/>
      <c r="T279" s="925"/>
      <c r="U279" s="925"/>
      <c r="V279" s="925"/>
      <c r="W279" s="925"/>
      <c r="X279" s="925"/>
    </row>
    <row r="280" spans="1:24" ht="16.5" customHeight="1">
      <c r="A280" s="925"/>
      <c r="B280" s="925"/>
      <c r="C280" s="925"/>
      <c r="D280" s="925"/>
      <c r="E280" s="925"/>
      <c r="F280" s="925"/>
      <c r="G280" s="925"/>
      <c r="H280" s="925"/>
      <c r="I280" s="925"/>
      <c r="J280" s="925"/>
      <c r="K280" s="925"/>
      <c r="L280" s="925"/>
      <c r="M280" s="925"/>
      <c r="N280" s="925"/>
      <c r="O280" s="925"/>
      <c r="P280" s="925"/>
      <c r="Q280" s="925"/>
      <c r="R280" s="925"/>
      <c r="S280" s="925"/>
      <c r="T280" s="925"/>
      <c r="U280" s="925"/>
      <c r="V280" s="925"/>
      <c r="W280" s="925"/>
      <c r="X280" s="925"/>
    </row>
    <row r="281" spans="1:24" ht="16.5" customHeight="1">
      <c r="A281" s="925"/>
      <c r="B281" s="925"/>
      <c r="C281" s="925"/>
      <c r="D281" s="925"/>
      <c r="E281" s="925"/>
      <c r="F281" s="925"/>
      <c r="G281" s="925"/>
      <c r="H281" s="925"/>
      <c r="I281" s="925"/>
      <c r="J281" s="925"/>
      <c r="K281" s="925"/>
      <c r="L281" s="925"/>
      <c r="M281" s="925"/>
      <c r="N281" s="925"/>
      <c r="O281" s="925"/>
      <c r="P281" s="925"/>
      <c r="Q281" s="925"/>
      <c r="R281" s="925"/>
      <c r="S281" s="925"/>
      <c r="T281" s="925"/>
      <c r="U281" s="925"/>
      <c r="V281" s="925"/>
      <c r="W281" s="925"/>
      <c r="X281" s="925"/>
    </row>
    <row r="282" spans="1:24" ht="16.5" customHeight="1">
      <c r="A282" s="925"/>
      <c r="B282" s="925"/>
      <c r="C282" s="925"/>
      <c r="D282" s="925"/>
      <c r="E282" s="925"/>
      <c r="F282" s="925"/>
      <c r="G282" s="925"/>
      <c r="H282" s="925"/>
      <c r="I282" s="925"/>
      <c r="J282" s="925"/>
      <c r="K282" s="925"/>
      <c r="L282" s="925"/>
      <c r="M282" s="925"/>
      <c r="N282" s="925"/>
      <c r="O282" s="925"/>
      <c r="P282" s="925"/>
      <c r="Q282" s="925"/>
      <c r="R282" s="925"/>
      <c r="S282" s="925"/>
      <c r="T282" s="925"/>
      <c r="U282" s="925"/>
      <c r="V282" s="925"/>
      <c r="W282" s="925"/>
      <c r="X282" s="925"/>
    </row>
    <row r="283" spans="1:24" ht="16.5" customHeight="1">
      <c r="A283" s="925"/>
      <c r="B283" s="925"/>
      <c r="C283" s="925"/>
      <c r="D283" s="925"/>
      <c r="E283" s="925"/>
      <c r="F283" s="925"/>
      <c r="G283" s="925"/>
      <c r="H283" s="925"/>
      <c r="I283" s="925"/>
      <c r="J283" s="925"/>
      <c r="K283" s="925"/>
      <c r="L283" s="925"/>
      <c r="M283" s="925"/>
      <c r="N283" s="925"/>
      <c r="O283" s="925"/>
      <c r="P283" s="925"/>
      <c r="Q283" s="925"/>
      <c r="R283" s="925"/>
      <c r="S283" s="925"/>
      <c r="T283" s="925"/>
      <c r="U283" s="925"/>
      <c r="V283" s="925"/>
      <c r="W283" s="925"/>
      <c r="X283" s="925"/>
    </row>
    <row r="284" spans="1:24" ht="16.5" customHeight="1">
      <c r="A284" s="925"/>
      <c r="B284" s="925"/>
      <c r="C284" s="925"/>
      <c r="D284" s="925"/>
      <c r="E284" s="925"/>
      <c r="F284" s="925"/>
      <c r="G284" s="925"/>
      <c r="H284" s="925"/>
      <c r="I284" s="925"/>
      <c r="J284" s="925"/>
      <c r="K284" s="925"/>
      <c r="L284" s="925"/>
      <c r="M284" s="925"/>
      <c r="N284" s="925"/>
      <c r="O284" s="925"/>
      <c r="P284" s="925"/>
      <c r="Q284" s="925"/>
      <c r="R284" s="925"/>
      <c r="S284" s="925"/>
      <c r="T284" s="925"/>
      <c r="U284" s="925"/>
      <c r="V284" s="925"/>
      <c r="W284" s="925"/>
      <c r="X284" s="925"/>
    </row>
    <row r="285" spans="1:24" ht="16.5" customHeight="1">
      <c r="A285" s="925"/>
      <c r="B285" s="925"/>
      <c r="C285" s="925"/>
      <c r="D285" s="925"/>
      <c r="E285" s="925"/>
      <c r="F285" s="925"/>
      <c r="G285" s="925"/>
      <c r="H285" s="925"/>
      <c r="I285" s="925"/>
      <c r="J285" s="925"/>
      <c r="K285" s="925"/>
      <c r="L285" s="925"/>
      <c r="M285" s="925"/>
      <c r="N285" s="925"/>
      <c r="O285" s="925"/>
      <c r="P285" s="925"/>
      <c r="Q285" s="925"/>
      <c r="R285" s="925"/>
      <c r="S285" s="925"/>
      <c r="T285" s="925"/>
      <c r="U285" s="925"/>
      <c r="V285" s="925"/>
      <c r="W285" s="925"/>
      <c r="X285" s="925"/>
    </row>
    <row r="286" spans="1:24" ht="16.5" customHeight="1">
      <c r="A286" s="925"/>
      <c r="B286" s="925"/>
      <c r="C286" s="925"/>
      <c r="D286" s="925"/>
      <c r="E286" s="925"/>
      <c r="F286" s="925"/>
      <c r="G286" s="925"/>
      <c r="H286" s="925"/>
      <c r="I286" s="925"/>
      <c r="J286" s="925"/>
      <c r="K286" s="925"/>
      <c r="L286" s="925"/>
      <c r="M286" s="925"/>
      <c r="N286" s="925"/>
      <c r="O286" s="925"/>
      <c r="P286" s="925"/>
      <c r="Q286" s="925"/>
      <c r="R286" s="925"/>
      <c r="S286" s="925"/>
      <c r="T286" s="925"/>
      <c r="U286" s="925"/>
      <c r="V286" s="925"/>
      <c r="W286" s="925"/>
      <c r="X286" s="925"/>
    </row>
    <row r="287" spans="1:24" ht="16.5" customHeight="1">
      <c r="A287" s="925"/>
      <c r="B287" s="925"/>
      <c r="C287" s="925"/>
      <c r="D287" s="925"/>
      <c r="E287" s="925"/>
      <c r="F287" s="925"/>
      <c r="G287" s="925"/>
      <c r="H287" s="925"/>
      <c r="I287" s="925"/>
      <c r="J287" s="925"/>
      <c r="K287" s="925"/>
      <c r="L287" s="925"/>
      <c r="M287" s="925"/>
      <c r="N287" s="925"/>
      <c r="O287" s="925"/>
      <c r="P287" s="925"/>
      <c r="Q287" s="925"/>
      <c r="R287" s="925"/>
      <c r="S287" s="925"/>
      <c r="T287" s="925"/>
      <c r="U287" s="925"/>
      <c r="V287" s="925"/>
      <c r="W287" s="925"/>
      <c r="X287" s="925"/>
    </row>
    <row r="288" spans="1:24" ht="16.5" customHeight="1">
      <c r="A288" s="925"/>
      <c r="B288" s="925"/>
      <c r="C288" s="925"/>
      <c r="D288" s="925"/>
      <c r="E288" s="925"/>
      <c r="F288" s="925"/>
      <c r="G288" s="925"/>
      <c r="H288" s="925"/>
      <c r="I288" s="925"/>
      <c r="J288" s="925"/>
      <c r="K288" s="925"/>
      <c r="L288" s="925"/>
      <c r="M288" s="925"/>
      <c r="N288" s="925"/>
      <c r="O288" s="925"/>
      <c r="P288" s="925"/>
      <c r="Q288" s="925"/>
      <c r="R288" s="925"/>
      <c r="S288" s="925"/>
      <c r="T288" s="925"/>
      <c r="U288" s="925"/>
      <c r="V288" s="925"/>
      <c r="W288" s="925"/>
      <c r="X288" s="925"/>
    </row>
    <row r="289" spans="1:24" ht="16.5" customHeight="1">
      <c r="A289" s="925"/>
      <c r="B289" s="925"/>
      <c r="C289" s="925"/>
      <c r="D289" s="925"/>
      <c r="E289" s="925"/>
      <c r="F289" s="925"/>
      <c r="G289" s="925"/>
      <c r="H289" s="925"/>
      <c r="I289" s="925"/>
      <c r="J289" s="925"/>
      <c r="K289" s="925"/>
      <c r="L289" s="925"/>
      <c r="M289" s="925"/>
      <c r="N289" s="925"/>
      <c r="O289" s="925"/>
      <c r="P289" s="925"/>
      <c r="Q289" s="925"/>
      <c r="R289" s="925"/>
      <c r="S289" s="925"/>
      <c r="T289" s="925"/>
      <c r="U289" s="925"/>
      <c r="V289" s="925"/>
      <c r="W289" s="925"/>
      <c r="X289" s="925"/>
    </row>
    <row r="290" spans="1:24" ht="16.5" customHeight="1">
      <c r="A290" s="925"/>
      <c r="B290" s="925"/>
      <c r="C290" s="925"/>
      <c r="D290" s="925"/>
      <c r="E290" s="925"/>
      <c r="F290" s="925"/>
      <c r="G290" s="925"/>
      <c r="H290" s="925"/>
      <c r="I290" s="925"/>
      <c r="J290" s="925"/>
      <c r="K290" s="925"/>
      <c r="L290" s="925"/>
      <c r="M290" s="925"/>
      <c r="N290" s="925"/>
      <c r="O290" s="925"/>
      <c r="P290" s="925"/>
      <c r="Q290" s="925"/>
      <c r="R290" s="925"/>
      <c r="S290" s="925"/>
      <c r="T290" s="925"/>
      <c r="U290" s="925"/>
      <c r="V290" s="925"/>
      <c r="W290" s="925"/>
      <c r="X290" s="925"/>
    </row>
    <row r="291" spans="1:24" ht="16.5" customHeight="1">
      <c r="A291" s="925"/>
      <c r="B291" s="925"/>
      <c r="C291" s="925"/>
      <c r="D291" s="925"/>
      <c r="E291" s="925"/>
      <c r="F291" s="925"/>
      <c r="G291" s="925"/>
      <c r="H291" s="925"/>
      <c r="I291" s="925"/>
      <c r="J291" s="925"/>
      <c r="K291" s="925"/>
      <c r="L291" s="925"/>
      <c r="M291" s="925"/>
      <c r="N291" s="925"/>
      <c r="O291" s="925"/>
      <c r="P291" s="925"/>
      <c r="Q291" s="925"/>
      <c r="R291" s="925"/>
      <c r="S291" s="925"/>
      <c r="T291" s="925"/>
      <c r="U291" s="925"/>
      <c r="V291" s="925"/>
      <c r="W291" s="925"/>
      <c r="X291" s="925"/>
    </row>
    <row r="292" spans="1:24" ht="16.5" customHeight="1">
      <c r="A292" s="925"/>
      <c r="B292" s="925"/>
      <c r="C292" s="925"/>
      <c r="D292" s="925"/>
      <c r="E292" s="925"/>
      <c r="F292" s="925"/>
      <c r="G292" s="925"/>
      <c r="H292" s="925"/>
      <c r="I292" s="925"/>
      <c r="J292" s="925"/>
      <c r="K292" s="925"/>
      <c r="L292" s="925"/>
      <c r="M292" s="925"/>
      <c r="N292" s="925"/>
      <c r="O292" s="925"/>
      <c r="P292" s="925"/>
      <c r="Q292" s="925"/>
      <c r="R292" s="925"/>
      <c r="S292" s="925"/>
      <c r="T292" s="925"/>
      <c r="U292" s="925"/>
      <c r="V292" s="925"/>
      <c r="W292" s="925"/>
      <c r="X292" s="925"/>
    </row>
    <row r="293" spans="1:24" ht="16.5" customHeight="1">
      <c r="A293" s="925"/>
      <c r="B293" s="925"/>
      <c r="C293" s="925"/>
      <c r="D293" s="925"/>
      <c r="E293" s="925"/>
      <c r="F293" s="925"/>
      <c r="G293" s="925"/>
      <c r="H293" s="925"/>
      <c r="I293" s="925"/>
      <c r="J293" s="925"/>
      <c r="K293" s="925"/>
      <c r="L293" s="925"/>
      <c r="M293" s="925"/>
      <c r="N293" s="925"/>
      <c r="O293" s="925"/>
      <c r="P293" s="925"/>
      <c r="Q293" s="925"/>
      <c r="R293" s="925"/>
      <c r="S293" s="925"/>
      <c r="T293" s="925"/>
      <c r="U293" s="925"/>
      <c r="V293" s="925"/>
      <c r="W293" s="925"/>
      <c r="X293" s="925"/>
    </row>
    <row r="294" spans="1:24" ht="16.5" customHeight="1">
      <c r="A294" s="925"/>
      <c r="B294" s="925"/>
      <c r="C294" s="925"/>
      <c r="D294" s="925"/>
      <c r="E294" s="925"/>
      <c r="F294" s="925"/>
      <c r="G294" s="925"/>
      <c r="H294" s="925"/>
      <c r="I294" s="925"/>
      <c r="J294" s="925"/>
      <c r="K294" s="925"/>
      <c r="L294" s="925"/>
      <c r="M294" s="925"/>
      <c r="N294" s="925"/>
      <c r="O294" s="925"/>
      <c r="P294" s="925"/>
      <c r="Q294" s="925"/>
      <c r="R294" s="925"/>
      <c r="S294" s="925"/>
      <c r="T294" s="925"/>
      <c r="U294" s="925"/>
      <c r="V294" s="925"/>
      <c r="W294" s="925"/>
      <c r="X294" s="925"/>
    </row>
    <row r="295" spans="1:24" ht="16.5" customHeight="1">
      <c r="A295" s="925"/>
      <c r="B295" s="925"/>
      <c r="C295" s="925"/>
      <c r="D295" s="925"/>
      <c r="E295" s="925"/>
      <c r="F295" s="925"/>
      <c r="G295" s="925"/>
      <c r="H295" s="925"/>
      <c r="I295" s="925"/>
      <c r="J295" s="925"/>
      <c r="K295" s="925"/>
      <c r="L295" s="925"/>
      <c r="M295" s="925"/>
      <c r="N295" s="925"/>
      <c r="O295" s="925"/>
      <c r="P295" s="925"/>
      <c r="Q295" s="925"/>
      <c r="R295" s="925"/>
      <c r="S295" s="925"/>
      <c r="T295" s="925"/>
      <c r="U295" s="925"/>
      <c r="V295" s="925"/>
      <c r="W295" s="925"/>
      <c r="X295" s="925"/>
    </row>
    <row r="296" spans="1:24" ht="16.5" customHeight="1">
      <c r="A296" s="925"/>
      <c r="B296" s="925"/>
      <c r="C296" s="925"/>
      <c r="D296" s="925"/>
      <c r="E296" s="925"/>
      <c r="F296" s="925"/>
      <c r="G296" s="925"/>
      <c r="H296" s="925"/>
      <c r="I296" s="925"/>
      <c r="J296" s="925"/>
      <c r="K296" s="925"/>
      <c r="L296" s="925"/>
      <c r="M296" s="925"/>
      <c r="N296" s="925"/>
      <c r="O296" s="925"/>
      <c r="P296" s="925"/>
      <c r="Q296" s="925"/>
      <c r="R296" s="925"/>
      <c r="S296" s="925"/>
      <c r="T296" s="925"/>
      <c r="U296" s="925"/>
      <c r="V296" s="925"/>
      <c r="W296" s="925"/>
      <c r="X296" s="925"/>
    </row>
    <row r="297" spans="1:24" ht="16.5" customHeight="1">
      <c r="A297" s="925"/>
      <c r="B297" s="925"/>
      <c r="C297" s="925"/>
      <c r="D297" s="925"/>
      <c r="E297" s="925"/>
      <c r="F297" s="925"/>
      <c r="G297" s="925"/>
      <c r="H297" s="925"/>
      <c r="I297" s="925"/>
      <c r="J297" s="925"/>
      <c r="K297" s="925"/>
      <c r="L297" s="925"/>
      <c r="M297" s="925"/>
      <c r="N297" s="925"/>
      <c r="O297" s="925"/>
      <c r="P297" s="925"/>
      <c r="Q297" s="925"/>
      <c r="R297" s="925"/>
      <c r="S297" s="925"/>
      <c r="T297" s="925"/>
      <c r="U297" s="925"/>
      <c r="V297" s="925"/>
      <c r="W297" s="925"/>
      <c r="X297" s="925"/>
    </row>
    <row r="298" spans="1:24" ht="16.5" customHeight="1">
      <c r="A298" s="925"/>
      <c r="B298" s="925"/>
      <c r="C298" s="925"/>
      <c r="D298" s="925"/>
      <c r="E298" s="925"/>
      <c r="F298" s="925"/>
      <c r="G298" s="925"/>
      <c r="H298" s="925"/>
      <c r="I298" s="925"/>
      <c r="J298" s="925"/>
      <c r="K298" s="925"/>
      <c r="L298" s="925"/>
      <c r="M298" s="925"/>
      <c r="N298" s="925"/>
      <c r="O298" s="925"/>
      <c r="P298" s="925"/>
      <c r="Q298" s="925"/>
      <c r="R298" s="925"/>
      <c r="S298" s="925"/>
      <c r="T298" s="925"/>
      <c r="U298" s="925"/>
      <c r="V298" s="925"/>
      <c r="W298" s="925"/>
      <c r="X298" s="925"/>
    </row>
    <row r="299" spans="1:24" ht="16.5" customHeight="1">
      <c r="A299" s="925"/>
      <c r="B299" s="925"/>
      <c r="C299" s="925"/>
      <c r="D299" s="925"/>
      <c r="E299" s="925"/>
      <c r="F299" s="925"/>
      <c r="G299" s="925"/>
      <c r="H299" s="925"/>
      <c r="I299" s="925"/>
      <c r="J299" s="925"/>
      <c r="K299" s="925"/>
      <c r="L299" s="925"/>
      <c r="M299" s="925"/>
      <c r="N299" s="925"/>
      <c r="O299" s="925"/>
      <c r="P299" s="925"/>
      <c r="Q299" s="925"/>
      <c r="R299" s="925"/>
      <c r="S299" s="925"/>
      <c r="T299" s="925"/>
      <c r="U299" s="925"/>
      <c r="V299" s="925"/>
      <c r="W299" s="925"/>
      <c r="X299" s="925"/>
    </row>
    <row r="300" spans="1:24" ht="16.5" customHeight="1">
      <c r="A300" s="925"/>
      <c r="B300" s="925"/>
      <c r="C300" s="925"/>
      <c r="D300" s="925"/>
      <c r="E300" s="925"/>
      <c r="F300" s="925"/>
      <c r="G300" s="925"/>
      <c r="H300" s="925"/>
      <c r="I300" s="925"/>
      <c r="J300" s="925"/>
      <c r="K300" s="925"/>
      <c r="L300" s="925"/>
      <c r="M300" s="925"/>
      <c r="N300" s="925"/>
      <c r="O300" s="925"/>
      <c r="P300" s="925"/>
      <c r="Q300" s="925"/>
      <c r="R300" s="925"/>
      <c r="S300" s="925"/>
      <c r="T300" s="925"/>
      <c r="U300" s="925"/>
      <c r="V300" s="925"/>
      <c r="W300" s="925"/>
      <c r="X300" s="925"/>
    </row>
    <row r="301" spans="1:24" ht="16.5" customHeight="1">
      <c r="A301" s="925"/>
      <c r="B301" s="925"/>
      <c r="C301" s="925"/>
      <c r="D301" s="925"/>
      <c r="E301" s="925"/>
      <c r="F301" s="925"/>
      <c r="G301" s="925"/>
      <c r="H301" s="925"/>
      <c r="I301" s="925"/>
      <c r="J301" s="925"/>
      <c r="K301" s="925"/>
      <c r="L301" s="925"/>
      <c r="M301" s="925"/>
      <c r="N301" s="925"/>
      <c r="O301" s="925"/>
      <c r="P301" s="925"/>
      <c r="Q301" s="925"/>
      <c r="R301" s="925"/>
      <c r="S301" s="925"/>
      <c r="T301" s="925"/>
      <c r="U301" s="925"/>
      <c r="V301" s="925"/>
      <c r="W301" s="925"/>
      <c r="X301" s="925"/>
    </row>
    <row r="302" spans="1:24" ht="16.5" customHeight="1">
      <c r="A302" s="925"/>
      <c r="B302" s="925"/>
      <c r="C302" s="925"/>
      <c r="D302" s="925"/>
      <c r="E302" s="925"/>
      <c r="F302" s="925"/>
      <c r="G302" s="925"/>
      <c r="H302" s="925"/>
      <c r="I302" s="925"/>
      <c r="J302" s="925"/>
      <c r="K302" s="925"/>
      <c r="L302" s="925"/>
      <c r="M302" s="925"/>
      <c r="N302" s="925"/>
      <c r="O302" s="925"/>
      <c r="P302" s="925"/>
      <c r="Q302" s="925"/>
      <c r="R302" s="925"/>
      <c r="S302" s="925"/>
      <c r="T302" s="925"/>
      <c r="U302" s="925"/>
      <c r="V302" s="925"/>
      <c r="W302" s="925"/>
      <c r="X302" s="925"/>
    </row>
    <row r="303" spans="1:24" ht="16.5" customHeight="1">
      <c r="A303" s="925"/>
      <c r="B303" s="925"/>
      <c r="C303" s="925"/>
      <c r="D303" s="925"/>
      <c r="E303" s="925"/>
      <c r="F303" s="925"/>
      <c r="G303" s="925"/>
      <c r="H303" s="925"/>
      <c r="I303" s="925"/>
      <c r="J303" s="925"/>
      <c r="K303" s="925"/>
      <c r="L303" s="925"/>
      <c r="M303" s="925"/>
      <c r="N303" s="925"/>
      <c r="O303" s="925"/>
      <c r="P303" s="925"/>
      <c r="Q303" s="925"/>
      <c r="R303" s="925"/>
      <c r="S303" s="925"/>
      <c r="T303" s="925"/>
      <c r="U303" s="925"/>
      <c r="V303" s="925"/>
      <c r="W303" s="925"/>
      <c r="X303" s="925"/>
    </row>
    <row r="304" spans="1:24" ht="16.5" customHeight="1">
      <c r="A304" s="925"/>
      <c r="B304" s="925"/>
      <c r="C304" s="925"/>
      <c r="D304" s="925"/>
      <c r="E304" s="925"/>
      <c r="F304" s="925"/>
      <c r="G304" s="925"/>
      <c r="H304" s="925"/>
      <c r="I304" s="925"/>
      <c r="J304" s="925"/>
      <c r="K304" s="925"/>
      <c r="L304" s="925"/>
      <c r="M304" s="925"/>
      <c r="N304" s="925"/>
      <c r="O304" s="925"/>
      <c r="P304" s="925"/>
      <c r="Q304" s="925"/>
      <c r="R304" s="925"/>
      <c r="S304" s="925"/>
      <c r="T304" s="925"/>
      <c r="U304" s="925"/>
      <c r="V304" s="925"/>
      <c r="W304" s="925"/>
      <c r="X304" s="925"/>
    </row>
    <row r="305" spans="1:24" ht="16.5" customHeight="1">
      <c r="A305" s="925"/>
      <c r="B305" s="925"/>
      <c r="C305" s="925"/>
      <c r="D305" s="925"/>
      <c r="E305" s="925"/>
      <c r="F305" s="925"/>
      <c r="G305" s="925"/>
      <c r="H305" s="925"/>
      <c r="I305" s="925"/>
      <c r="J305" s="925"/>
      <c r="K305" s="925"/>
      <c r="L305" s="925"/>
      <c r="M305" s="925"/>
      <c r="N305" s="925"/>
      <c r="O305" s="925"/>
      <c r="P305" s="925"/>
      <c r="Q305" s="925"/>
      <c r="R305" s="925"/>
      <c r="S305" s="925"/>
      <c r="T305" s="925"/>
      <c r="U305" s="925"/>
      <c r="V305" s="925"/>
      <c r="W305" s="925"/>
      <c r="X305" s="925"/>
    </row>
    <row r="306" spans="1:24" ht="16.5" customHeight="1">
      <c r="A306" s="925"/>
      <c r="B306" s="925"/>
      <c r="C306" s="925"/>
      <c r="D306" s="925"/>
      <c r="E306" s="925"/>
      <c r="F306" s="925"/>
      <c r="G306" s="925"/>
      <c r="H306" s="925"/>
      <c r="I306" s="925"/>
      <c r="J306" s="925"/>
      <c r="K306" s="925"/>
      <c r="L306" s="925"/>
      <c r="M306" s="925"/>
      <c r="N306" s="925"/>
      <c r="O306" s="925"/>
      <c r="P306" s="925"/>
      <c r="Q306" s="925"/>
      <c r="R306" s="925"/>
      <c r="S306" s="925"/>
      <c r="T306" s="925"/>
      <c r="U306" s="925"/>
      <c r="V306" s="925"/>
      <c r="W306" s="925"/>
      <c r="X306" s="925"/>
    </row>
    <row r="307" spans="1:24" ht="16.5" customHeight="1">
      <c r="A307" s="925"/>
      <c r="B307" s="925"/>
      <c r="C307" s="925"/>
      <c r="D307" s="925"/>
      <c r="E307" s="925"/>
      <c r="F307" s="925"/>
      <c r="G307" s="925"/>
      <c r="H307" s="925"/>
      <c r="I307" s="925"/>
      <c r="J307" s="925"/>
      <c r="K307" s="925"/>
      <c r="L307" s="925"/>
      <c r="M307" s="925"/>
      <c r="N307" s="925"/>
      <c r="O307" s="925"/>
      <c r="P307" s="925"/>
      <c r="Q307" s="925"/>
      <c r="R307" s="925"/>
      <c r="S307" s="925"/>
      <c r="T307" s="925"/>
      <c r="U307" s="925"/>
      <c r="V307" s="925"/>
      <c r="W307" s="925"/>
      <c r="X307" s="925"/>
    </row>
    <row r="308" spans="1:24" ht="16.5" customHeight="1">
      <c r="A308" s="925"/>
      <c r="B308" s="925"/>
      <c r="C308" s="925"/>
      <c r="D308" s="925"/>
      <c r="E308" s="925"/>
      <c r="F308" s="925"/>
      <c r="G308" s="925"/>
      <c r="H308" s="925"/>
      <c r="I308" s="925"/>
      <c r="J308" s="925"/>
      <c r="K308" s="925"/>
      <c r="L308" s="925"/>
      <c r="M308" s="925"/>
      <c r="N308" s="925"/>
      <c r="O308" s="925"/>
      <c r="P308" s="925"/>
      <c r="Q308" s="925"/>
      <c r="R308" s="925"/>
      <c r="S308" s="925"/>
      <c r="T308" s="925"/>
      <c r="U308" s="925"/>
      <c r="V308" s="925"/>
      <c r="W308" s="925"/>
      <c r="X308" s="925"/>
    </row>
    <row r="309" spans="1:24" ht="16.5" customHeight="1">
      <c r="A309" s="925"/>
      <c r="B309" s="925"/>
      <c r="C309" s="925"/>
      <c r="D309" s="925"/>
      <c r="E309" s="925"/>
      <c r="F309" s="925"/>
      <c r="G309" s="925"/>
      <c r="H309" s="925"/>
      <c r="I309" s="925"/>
      <c r="J309" s="925"/>
      <c r="K309" s="925"/>
      <c r="L309" s="925"/>
      <c r="M309" s="925"/>
      <c r="N309" s="925"/>
      <c r="O309" s="925"/>
      <c r="P309" s="925"/>
      <c r="Q309" s="925"/>
      <c r="R309" s="925"/>
      <c r="S309" s="925"/>
      <c r="T309" s="925"/>
      <c r="U309" s="925"/>
      <c r="V309" s="925"/>
      <c r="W309" s="925"/>
      <c r="X309" s="925"/>
    </row>
    <row r="310" spans="1:24" ht="16.5" customHeight="1">
      <c r="A310" s="925"/>
      <c r="B310" s="925"/>
      <c r="C310" s="925"/>
      <c r="D310" s="925"/>
      <c r="E310" s="925"/>
      <c r="F310" s="925"/>
      <c r="G310" s="925"/>
      <c r="H310" s="925"/>
      <c r="I310" s="925"/>
      <c r="J310" s="925"/>
      <c r="K310" s="925"/>
      <c r="L310" s="925"/>
      <c r="M310" s="925"/>
      <c r="N310" s="925"/>
      <c r="O310" s="925"/>
      <c r="P310" s="925"/>
      <c r="Q310" s="925"/>
      <c r="R310" s="925"/>
      <c r="S310" s="925"/>
      <c r="T310" s="925"/>
      <c r="U310" s="925"/>
      <c r="V310" s="925"/>
      <c r="W310" s="925"/>
      <c r="X310" s="925"/>
    </row>
    <row r="311" spans="1:24" ht="16.5" customHeight="1">
      <c r="A311" s="925"/>
      <c r="B311" s="925"/>
      <c r="C311" s="925"/>
      <c r="D311" s="925"/>
      <c r="E311" s="925"/>
      <c r="F311" s="925"/>
      <c r="G311" s="925"/>
      <c r="H311" s="925"/>
      <c r="I311" s="925"/>
      <c r="J311" s="925"/>
      <c r="K311" s="925"/>
      <c r="L311" s="925"/>
      <c r="M311" s="925"/>
      <c r="N311" s="925"/>
      <c r="O311" s="925"/>
      <c r="P311" s="925"/>
      <c r="Q311" s="925"/>
      <c r="R311" s="925"/>
      <c r="S311" s="925"/>
      <c r="T311" s="925"/>
      <c r="U311" s="925"/>
      <c r="V311" s="925"/>
      <c r="W311" s="925"/>
      <c r="X311" s="925"/>
    </row>
    <row r="312" spans="1:24" ht="16.5" customHeight="1">
      <c r="A312" s="925"/>
      <c r="B312" s="925"/>
      <c r="C312" s="925"/>
      <c r="D312" s="925"/>
      <c r="E312" s="925"/>
      <c r="F312" s="925"/>
      <c r="G312" s="925"/>
      <c r="H312" s="925"/>
      <c r="I312" s="925"/>
      <c r="J312" s="925"/>
      <c r="K312" s="925"/>
      <c r="L312" s="925"/>
      <c r="M312" s="925"/>
      <c r="N312" s="925"/>
      <c r="O312" s="925"/>
      <c r="P312" s="925"/>
      <c r="Q312" s="925"/>
      <c r="R312" s="925"/>
      <c r="S312" s="925"/>
      <c r="T312" s="925"/>
      <c r="U312" s="925"/>
      <c r="V312" s="925"/>
      <c r="W312" s="925"/>
      <c r="X312" s="925"/>
    </row>
    <row r="313" spans="1:24" ht="16.5" customHeight="1">
      <c r="A313" s="925"/>
      <c r="B313" s="925"/>
      <c r="C313" s="925"/>
      <c r="D313" s="925"/>
      <c r="E313" s="925"/>
      <c r="F313" s="925"/>
      <c r="G313" s="925"/>
      <c r="H313" s="925"/>
      <c r="I313" s="925"/>
      <c r="J313" s="925"/>
      <c r="K313" s="925"/>
      <c r="L313" s="925"/>
      <c r="M313" s="925"/>
      <c r="N313" s="925"/>
      <c r="O313" s="925"/>
      <c r="P313" s="925"/>
      <c r="Q313" s="925"/>
      <c r="R313" s="925"/>
      <c r="S313" s="925"/>
      <c r="T313" s="925"/>
      <c r="U313" s="925"/>
      <c r="V313" s="925"/>
      <c r="W313" s="925"/>
      <c r="X313" s="925"/>
    </row>
    <row r="314" spans="1:24" ht="16.5" customHeight="1">
      <c r="A314" s="925"/>
      <c r="B314" s="925"/>
      <c r="C314" s="925"/>
      <c r="D314" s="925"/>
      <c r="E314" s="925"/>
      <c r="F314" s="925"/>
      <c r="G314" s="925"/>
      <c r="H314" s="925"/>
      <c r="I314" s="925"/>
      <c r="J314" s="925"/>
      <c r="K314" s="925"/>
      <c r="L314" s="925"/>
      <c r="M314" s="925"/>
      <c r="N314" s="925"/>
      <c r="O314" s="925"/>
      <c r="P314" s="925"/>
      <c r="Q314" s="925"/>
      <c r="R314" s="925"/>
      <c r="S314" s="925"/>
      <c r="T314" s="925"/>
      <c r="U314" s="925"/>
      <c r="V314" s="925"/>
      <c r="W314" s="925"/>
      <c r="X314" s="925"/>
    </row>
    <row r="315" spans="1:24" ht="16.5" customHeight="1">
      <c r="A315" s="925"/>
      <c r="B315" s="925"/>
      <c r="C315" s="925"/>
      <c r="D315" s="925"/>
      <c r="E315" s="925"/>
      <c r="F315" s="925"/>
      <c r="G315" s="925"/>
      <c r="H315" s="925"/>
      <c r="I315" s="925"/>
      <c r="J315" s="925"/>
      <c r="K315" s="925"/>
      <c r="L315" s="925"/>
      <c r="M315" s="925"/>
      <c r="N315" s="925"/>
      <c r="O315" s="925"/>
      <c r="P315" s="925"/>
      <c r="Q315" s="925"/>
      <c r="R315" s="925"/>
      <c r="S315" s="925"/>
      <c r="T315" s="925"/>
      <c r="U315" s="925"/>
      <c r="V315" s="925"/>
      <c r="W315" s="925"/>
      <c r="X315" s="925"/>
    </row>
    <row r="316" spans="1:24" ht="16.5" customHeight="1">
      <c r="A316" s="925"/>
      <c r="B316" s="925"/>
      <c r="C316" s="925"/>
      <c r="D316" s="925"/>
      <c r="E316" s="925"/>
      <c r="F316" s="925"/>
      <c r="G316" s="925"/>
      <c r="H316" s="925"/>
      <c r="I316" s="925"/>
      <c r="J316" s="925"/>
      <c r="K316" s="925"/>
      <c r="L316" s="925"/>
      <c r="M316" s="925"/>
      <c r="N316" s="925"/>
      <c r="O316" s="925"/>
      <c r="P316" s="925"/>
      <c r="Q316" s="925"/>
      <c r="R316" s="925"/>
      <c r="S316" s="925"/>
      <c r="T316" s="925"/>
      <c r="U316" s="925"/>
      <c r="V316" s="925"/>
      <c r="W316" s="925"/>
      <c r="X316" s="925"/>
    </row>
    <row r="317" spans="1:24" ht="16.5" customHeight="1">
      <c r="A317" s="925"/>
      <c r="B317" s="925"/>
      <c r="C317" s="925"/>
      <c r="D317" s="925"/>
      <c r="E317" s="925"/>
      <c r="F317" s="925"/>
      <c r="G317" s="925"/>
      <c r="H317" s="925"/>
      <c r="I317" s="925"/>
      <c r="J317" s="925"/>
      <c r="K317" s="925"/>
      <c r="L317" s="925"/>
      <c r="M317" s="925"/>
      <c r="N317" s="925"/>
      <c r="O317" s="925"/>
      <c r="P317" s="925"/>
      <c r="Q317" s="925"/>
      <c r="R317" s="925"/>
      <c r="S317" s="925"/>
      <c r="T317" s="925"/>
      <c r="U317" s="925"/>
      <c r="V317" s="925"/>
      <c r="W317" s="925"/>
      <c r="X317" s="925"/>
    </row>
    <row r="318" spans="1:24" ht="16.5" customHeight="1">
      <c r="A318" s="925"/>
      <c r="B318" s="925"/>
      <c r="C318" s="925"/>
      <c r="D318" s="925"/>
      <c r="E318" s="925"/>
      <c r="F318" s="925"/>
      <c r="G318" s="925"/>
      <c r="H318" s="925"/>
      <c r="I318" s="925"/>
      <c r="J318" s="925"/>
      <c r="K318" s="925"/>
      <c r="L318" s="925"/>
      <c r="M318" s="925"/>
      <c r="N318" s="925"/>
      <c r="O318" s="925"/>
      <c r="P318" s="925"/>
      <c r="Q318" s="925"/>
      <c r="R318" s="925"/>
      <c r="S318" s="925"/>
      <c r="T318" s="925"/>
      <c r="U318" s="925"/>
      <c r="V318" s="925"/>
      <c r="W318" s="925"/>
      <c r="X318" s="925"/>
    </row>
    <row r="319" spans="1:24" ht="16.5" customHeight="1">
      <c r="A319" s="925"/>
      <c r="B319" s="925"/>
      <c r="C319" s="925"/>
      <c r="D319" s="925"/>
      <c r="E319" s="925"/>
      <c r="F319" s="925"/>
      <c r="G319" s="925"/>
      <c r="H319" s="925"/>
      <c r="I319" s="925"/>
      <c r="J319" s="925"/>
      <c r="K319" s="925"/>
      <c r="L319" s="925"/>
      <c r="M319" s="925"/>
      <c r="N319" s="925"/>
      <c r="O319" s="925"/>
      <c r="P319" s="925"/>
      <c r="Q319" s="925"/>
      <c r="R319" s="925"/>
      <c r="S319" s="925"/>
      <c r="T319" s="925"/>
      <c r="U319" s="925"/>
      <c r="V319" s="925"/>
      <c r="W319" s="925"/>
      <c r="X319" s="925"/>
    </row>
    <row r="320" spans="1:24" ht="16.5" customHeight="1">
      <c r="A320" s="925"/>
      <c r="B320" s="925"/>
      <c r="C320" s="925"/>
      <c r="D320" s="925"/>
      <c r="E320" s="925"/>
      <c r="F320" s="925"/>
      <c r="G320" s="925"/>
      <c r="H320" s="925"/>
      <c r="I320" s="925"/>
      <c r="J320" s="925"/>
      <c r="K320" s="925"/>
      <c r="L320" s="925"/>
      <c r="M320" s="925"/>
      <c r="N320" s="925"/>
      <c r="O320" s="925"/>
      <c r="P320" s="925"/>
      <c r="Q320" s="925"/>
      <c r="R320" s="925"/>
      <c r="S320" s="925"/>
      <c r="T320" s="925"/>
      <c r="U320" s="925"/>
      <c r="V320" s="925"/>
      <c r="W320" s="925"/>
      <c r="X320" s="925"/>
    </row>
    <row r="321" spans="1:24" ht="16.5" customHeight="1">
      <c r="A321" s="925"/>
      <c r="B321" s="925"/>
      <c r="C321" s="925"/>
      <c r="D321" s="925"/>
      <c r="E321" s="925"/>
      <c r="F321" s="925"/>
      <c r="G321" s="925"/>
      <c r="H321" s="925"/>
      <c r="I321" s="925"/>
      <c r="J321" s="925"/>
      <c r="K321" s="925"/>
      <c r="L321" s="925"/>
      <c r="M321" s="925"/>
      <c r="N321" s="925"/>
      <c r="O321" s="925"/>
      <c r="P321" s="925"/>
      <c r="Q321" s="925"/>
      <c r="R321" s="925"/>
      <c r="S321" s="925"/>
      <c r="T321" s="925"/>
      <c r="U321" s="925"/>
      <c r="V321" s="925"/>
      <c r="W321" s="925"/>
      <c r="X321" s="925"/>
    </row>
    <row r="322" spans="1:24" ht="16.5" customHeight="1">
      <c r="A322" s="925"/>
      <c r="B322" s="925"/>
      <c r="C322" s="925"/>
      <c r="D322" s="925"/>
      <c r="E322" s="925"/>
      <c r="F322" s="925"/>
      <c r="G322" s="925"/>
      <c r="H322" s="925"/>
      <c r="I322" s="925"/>
      <c r="J322" s="925"/>
      <c r="K322" s="925"/>
      <c r="L322" s="925"/>
      <c r="M322" s="925"/>
      <c r="N322" s="925"/>
      <c r="O322" s="925"/>
      <c r="P322" s="925"/>
      <c r="Q322" s="925"/>
      <c r="R322" s="925"/>
      <c r="S322" s="925"/>
      <c r="T322" s="925"/>
      <c r="U322" s="925"/>
      <c r="V322" s="925"/>
      <c r="W322" s="925"/>
      <c r="X322" s="925"/>
    </row>
    <row r="323" spans="1:24" ht="16.5" customHeight="1">
      <c r="A323" s="925"/>
      <c r="B323" s="925"/>
      <c r="C323" s="925"/>
      <c r="D323" s="925"/>
      <c r="E323" s="925"/>
      <c r="F323" s="925"/>
      <c r="G323" s="925"/>
      <c r="H323" s="925"/>
      <c r="I323" s="925"/>
      <c r="J323" s="925"/>
      <c r="K323" s="925"/>
      <c r="L323" s="925"/>
      <c r="M323" s="925"/>
      <c r="N323" s="925"/>
      <c r="O323" s="925"/>
      <c r="P323" s="925"/>
      <c r="Q323" s="925"/>
      <c r="R323" s="925"/>
      <c r="S323" s="925"/>
      <c r="T323" s="925"/>
      <c r="U323" s="925"/>
      <c r="V323" s="925"/>
      <c r="W323" s="925"/>
      <c r="X323" s="925"/>
    </row>
    <row r="324" spans="1:24" ht="16.5" customHeight="1">
      <c r="A324" s="925"/>
      <c r="B324" s="925"/>
      <c r="C324" s="925"/>
      <c r="D324" s="925"/>
      <c r="E324" s="925"/>
      <c r="F324" s="925"/>
      <c r="G324" s="925"/>
      <c r="H324" s="925"/>
      <c r="I324" s="925"/>
      <c r="J324" s="925"/>
      <c r="K324" s="925"/>
      <c r="L324" s="925"/>
      <c r="M324" s="925"/>
      <c r="N324" s="925"/>
      <c r="O324" s="925"/>
      <c r="P324" s="925"/>
      <c r="Q324" s="925"/>
      <c r="R324" s="925"/>
      <c r="S324" s="925"/>
      <c r="T324" s="925"/>
      <c r="U324" s="925"/>
      <c r="V324" s="925"/>
      <c r="W324" s="925"/>
      <c r="X324" s="925"/>
    </row>
    <row r="325" spans="1:24" ht="16.5" customHeight="1">
      <c r="A325" s="925"/>
      <c r="B325" s="925"/>
      <c r="C325" s="925"/>
      <c r="D325" s="925"/>
      <c r="E325" s="925"/>
      <c r="F325" s="925"/>
      <c r="G325" s="925"/>
      <c r="H325" s="925"/>
      <c r="I325" s="925"/>
      <c r="J325" s="925"/>
      <c r="K325" s="925"/>
      <c r="L325" s="925"/>
      <c r="M325" s="925"/>
      <c r="N325" s="925"/>
      <c r="O325" s="925"/>
      <c r="P325" s="925"/>
      <c r="Q325" s="925"/>
      <c r="R325" s="925"/>
      <c r="S325" s="925"/>
      <c r="T325" s="925"/>
      <c r="U325" s="925"/>
      <c r="V325" s="925"/>
      <c r="W325" s="925"/>
      <c r="X325" s="925"/>
    </row>
    <row r="326" spans="1:24" ht="16.5" customHeight="1">
      <c r="A326" s="925"/>
      <c r="B326" s="925"/>
      <c r="C326" s="925"/>
      <c r="D326" s="925"/>
      <c r="E326" s="925"/>
      <c r="F326" s="925"/>
      <c r="G326" s="925"/>
      <c r="H326" s="925"/>
      <c r="I326" s="925"/>
      <c r="J326" s="925"/>
      <c r="K326" s="925"/>
      <c r="L326" s="925"/>
      <c r="M326" s="925"/>
      <c r="N326" s="925"/>
      <c r="O326" s="925"/>
      <c r="P326" s="925"/>
      <c r="Q326" s="925"/>
      <c r="R326" s="925"/>
      <c r="S326" s="925"/>
      <c r="T326" s="925"/>
      <c r="U326" s="925"/>
      <c r="V326" s="925"/>
      <c r="W326" s="925"/>
      <c r="X326" s="925"/>
    </row>
    <row r="327" spans="1:24" ht="16.5" customHeight="1">
      <c r="A327" s="925"/>
      <c r="B327" s="925"/>
      <c r="C327" s="925"/>
      <c r="D327" s="925"/>
      <c r="E327" s="925"/>
      <c r="F327" s="925"/>
      <c r="G327" s="925"/>
      <c r="H327" s="925"/>
      <c r="I327" s="925"/>
      <c r="J327" s="925"/>
      <c r="K327" s="925"/>
      <c r="L327" s="925"/>
      <c r="M327" s="925"/>
      <c r="N327" s="925"/>
      <c r="O327" s="925"/>
      <c r="P327" s="925"/>
      <c r="Q327" s="925"/>
      <c r="R327" s="925"/>
      <c r="S327" s="925"/>
      <c r="T327" s="925"/>
      <c r="U327" s="925"/>
      <c r="V327" s="925"/>
      <c r="W327" s="925"/>
      <c r="X327" s="925"/>
    </row>
    <row r="328" spans="1:24" ht="16.5" customHeight="1">
      <c r="A328" s="925"/>
      <c r="B328" s="925"/>
      <c r="C328" s="925"/>
      <c r="D328" s="925"/>
      <c r="E328" s="925"/>
      <c r="F328" s="925"/>
      <c r="G328" s="925"/>
      <c r="H328" s="925"/>
      <c r="I328" s="925"/>
      <c r="J328" s="925"/>
      <c r="K328" s="925"/>
      <c r="L328" s="925"/>
      <c r="M328" s="925"/>
      <c r="N328" s="925"/>
      <c r="O328" s="925"/>
      <c r="P328" s="925"/>
      <c r="Q328" s="925"/>
      <c r="R328" s="925"/>
      <c r="S328" s="925"/>
      <c r="T328" s="925"/>
      <c r="U328" s="925"/>
      <c r="V328" s="925"/>
      <c r="W328" s="925"/>
      <c r="X328" s="925"/>
    </row>
    <row r="329" spans="1:24" ht="16.5" customHeight="1">
      <c r="A329" s="925"/>
      <c r="B329" s="925"/>
      <c r="C329" s="925"/>
      <c r="D329" s="925"/>
      <c r="E329" s="925"/>
      <c r="F329" s="925"/>
      <c r="G329" s="925"/>
      <c r="H329" s="925"/>
      <c r="I329" s="925"/>
      <c r="J329" s="925"/>
      <c r="K329" s="925"/>
      <c r="L329" s="925"/>
      <c r="M329" s="925"/>
      <c r="N329" s="925"/>
      <c r="O329" s="925"/>
      <c r="P329" s="925"/>
      <c r="Q329" s="925"/>
      <c r="R329" s="925"/>
      <c r="S329" s="925"/>
      <c r="T329" s="925"/>
      <c r="U329" s="925"/>
      <c r="V329" s="925"/>
      <c r="W329" s="925"/>
      <c r="X329" s="925"/>
    </row>
    <row r="330" spans="1:24" ht="16.5" customHeight="1">
      <c r="A330" s="925"/>
      <c r="B330" s="925"/>
      <c r="C330" s="925"/>
      <c r="D330" s="925"/>
      <c r="E330" s="925"/>
      <c r="F330" s="925"/>
      <c r="G330" s="925"/>
      <c r="H330" s="925"/>
      <c r="I330" s="925"/>
      <c r="J330" s="925"/>
      <c r="K330" s="925"/>
      <c r="L330" s="925"/>
      <c r="M330" s="925"/>
      <c r="N330" s="925"/>
      <c r="O330" s="925"/>
      <c r="P330" s="925"/>
      <c r="Q330" s="925"/>
      <c r="R330" s="925"/>
      <c r="S330" s="925"/>
      <c r="T330" s="925"/>
      <c r="U330" s="925"/>
      <c r="V330" s="925"/>
      <c r="W330" s="925"/>
      <c r="X330" s="925"/>
    </row>
    <row r="331" spans="1:24" ht="16.5" customHeight="1">
      <c r="A331" s="925"/>
      <c r="B331" s="925"/>
      <c r="C331" s="925"/>
      <c r="D331" s="925"/>
      <c r="E331" s="925"/>
      <c r="F331" s="925"/>
      <c r="G331" s="925"/>
      <c r="H331" s="925"/>
      <c r="I331" s="925"/>
      <c r="J331" s="925"/>
      <c r="K331" s="925"/>
      <c r="L331" s="925"/>
      <c r="M331" s="925"/>
      <c r="N331" s="925"/>
      <c r="O331" s="925"/>
      <c r="P331" s="925"/>
      <c r="Q331" s="925"/>
      <c r="R331" s="925"/>
      <c r="S331" s="925"/>
      <c r="T331" s="925"/>
      <c r="U331" s="925"/>
      <c r="V331" s="925"/>
      <c r="W331" s="925"/>
      <c r="X331" s="925"/>
    </row>
    <row r="332" spans="1:24" ht="16.5" customHeight="1">
      <c r="A332" s="925"/>
      <c r="B332" s="925"/>
      <c r="C332" s="925"/>
      <c r="D332" s="925"/>
      <c r="E332" s="925"/>
      <c r="F332" s="925"/>
      <c r="G332" s="925"/>
      <c r="H332" s="925"/>
      <c r="I332" s="925"/>
      <c r="J332" s="925"/>
      <c r="K332" s="925"/>
      <c r="L332" s="925"/>
      <c r="M332" s="925"/>
      <c r="N332" s="925"/>
      <c r="O332" s="925"/>
      <c r="P332" s="925"/>
      <c r="Q332" s="925"/>
      <c r="R332" s="925"/>
      <c r="S332" s="925"/>
      <c r="T332" s="925"/>
      <c r="U332" s="925"/>
      <c r="V332" s="925"/>
      <c r="W332" s="925"/>
      <c r="X332" s="925"/>
    </row>
    <row r="333" spans="1:24" ht="16.5" customHeight="1">
      <c r="A333" s="925"/>
      <c r="B333" s="925"/>
      <c r="C333" s="925"/>
      <c r="D333" s="925"/>
      <c r="E333" s="925"/>
      <c r="F333" s="925"/>
      <c r="G333" s="925"/>
      <c r="H333" s="925"/>
      <c r="I333" s="925"/>
      <c r="J333" s="925"/>
      <c r="K333" s="925"/>
      <c r="L333" s="925"/>
      <c r="M333" s="925"/>
      <c r="N333" s="925"/>
      <c r="O333" s="925"/>
      <c r="P333" s="925"/>
      <c r="Q333" s="925"/>
      <c r="R333" s="925"/>
      <c r="S333" s="925"/>
      <c r="T333" s="925"/>
      <c r="U333" s="925"/>
      <c r="V333" s="925"/>
      <c r="W333" s="925"/>
      <c r="X333" s="925"/>
    </row>
    <row r="334" spans="1:24" ht="16.5" customHeight="1">
      <c r="A334" s="925"/>
      <c r="B334" s="925"/>
      <c r="C334" s="925"/>
      <c r="D334" s="925"/>
      <c r="E334" s="925"/>
      <c r="F334" s="925"/>
      <c r="G334" s="925"/>
      <c r="H334" s="925"/>
      <c r="I334" s="925"/>
      <c r="J334" s="925"/>
      <c r="K334" s="925"/>
      <c r="L334" s="925"/>
      <c r="M334" s="925"/>
      <c r="N334" s="925"/>
      <c r="O334" s="925"/>
      <c r="P334" s="925"/>
      <c r="Q334" s="925"/>
      <c r="R334" s="925"/>
      <c r="S334" s="925"/>
      <c r="T334" s="925"/>
      <c r="U334" s="925"/>
      <c r="V334" s="925"/>
      <c r="W334" s="925"/>
      <c r="X334" s="925"/>
    </row>
    <row r="335" spans="1:24" ht="16.5" customHeight="1">
      <c r="A335" s="925"/>
      <c r="B335" s="925"/>
      <c r="C335" s="925"/>
      <c r="D335" s="925"/>
      <c r="E335" s="925"/>
      <c r="F335" s="925"/>
      <c r="G335" s="925"/>
      <c r="H335" s="925"/>
      <c r="I335" s="925"/>
      <c r="J335" s="925"/>
      <c r="K335" s="925"/>
      <c r="L335" s="925"/>
      <c r="M335" s="925"/>
      <c r="N335" s="925"/>
      <c r="O335" s="925"/>
      <c r="P335" s="925"/>
      <c r="Q335" s="925"/>
      <c r="R335" s="925"/>
      <c r="S335" s="925"/>
      <c r="T335" s="925"/>
      <c r="U335" s="925"/>
      <c r="V335" s="925"/>
      <c r="W335" s="925"/>
      <c r="X335" s="925"/>
    </row>
    <row r="336" spans="1:24" ht="16.5" customHeight="1">
      <c r="A336" s="925"/>
      <c r="B336" s="925"/>
      <c r="C336" s="925"/>
      <c r="D336" s="925"/>
      <c r="E336" s="925"/>
      <c r="F336" s="925"/>
      <c r="G336" s="925"/>
      <c r="H336" s="925"/>
      <c r="I336" s="925"/>
      <c r="J336" s="925"/>
      <c r="K336" s="925"/>
      <c r="L336" s="925"/>
      <c r="M336" s="925"/>
      <c r="N336" s="925"/>
      <c r="O336" s="925"/>
      <c r="P336" s="925"/>
      <c r="Q336" s="925"/>
      <c r="R336" s="925"/>
      <c r="S336" s="925"/>
      <c r="T336" s="925"/>
      <c r="U336" s="925"/>
      <c r="V336" s="925"/>
      <c r="W336" s="925"/>
      <c r="X336" s="925"/>
    </row>
    <row r="337" spans="1:24" ht="16.5" customHeight="1">
      <c r="A337" s="925"/>
      <c r="B337" s="925"/>
      <c r="C337" s="925"/>
      <c r="D337" s="925"/>
      <c r="E337" s="925"/>
      <c r="F337" s="925"/>
      <c r="G337" s="925"/>
      <c r="H337" s="925"/>
      <c r="I337" s="925"/>
      <c r="J337" s="925"/>
      <c r="K337" s="925"/>
      <c r="L337" s="925"/>
      <c r="M337" s="925"/>
      <c r="N337" s="925"/>
      <c r="O337" s="925"/>
      <c r="P337" s="925"/>
      <c r="Q337" s="925"/>
      <c r="R337" s="925"/>
      <c r="S337" s="925"/>
      <c r="T337" s="925"/>
      <c r="U337" s="925"/>
      <c r="V337" s="925"/>
      <c r="W337" s="925"/>
      <c r="X337" s="925"/>
    </row>
    <row r="338" spans="1:24" ht="16.5" customHeight="1">
      <c r="A338" s="925"/>
      <c r="B338" s="925"/>
      <c r="C338" s="925"/>
      <c r="D338" s="925"/>
      <c r="E338" s="925"/>
      <c r="F338" s="925"/>
      <c r="G338" s="925"/>
      <c r="H338" s="925"/>
      <c r="I338" s="925"/>
      <c r="J338" s="925"/>
      <c r="K338" s="925"/>
      <c r="L338" s="925"/>
      <c r="M338" s="925"/>
      <c r="N338" s="925"/>
      <c r="O338" s="925"/>
      <c r="P338" s="925"/>
      <c r="Q338" s="925"/>
      <c r="R338" s="925"/>
      <c r="S338" s="925"/>
      <c r="T338" s="925"/>
      <c r="U338" s="925"/>
      <c r="V338" s="925"/>
      <c r="W338" s="925"/>
      <c r="X338" s="925"/>
    </row>
    <row r="339" spans="1:24" ht="16.5" customHeight="1">
      <c r="A339" s="925"/>
      <c r="B339" s="925"/>
      <c r="C339" s="925"/>
      <c r="D339" s="925"/>
      <c r="E339" s="925"/>
      <c r="F339" s="925"/>
      <c r="G339" s="925"/>
      <c r="H339" s="925"/>
      <c r="I339" s="925"/>
      <c r="J339" s="925"/>
      <c r="K339" s="925"/>
      <c r="L339" s="925"/>
      <c r="M339" s="925"/>
      <c r="N339" s="925"/>
      <c r="O339" s="925"/>
      <c r="P339" s="925"/>
      <c r="Q339" s="925"/>
      <c r="R339" s="925"/>
      <c r="S339" s="925"/>
      <c r="T339" s="925"/>
      <c r="U339" s="925"/>
      <c r="V339" s="925"/>
      <c r="W339" s="925"/>
      <c r="X339" s="925"/>
    </row>
    <row r="340" spans="1:24" ht="16.5" customHeight="1">
      <c r="A340" s="925"/>
      <c r="B340" s="925"/>
      <c r="C340" s="925"/>
      <c r="D340" s="925"/>
      <c r="E340" s="925"/>
      <c r="F340" s="925"/>
      <c r="G340" s="925"/>
      <c r="H340" s="925"/>
      <c r="I340" s="925"/>
      <c r="J340" s="925"/>
      <c r="K340" s="925"/>
      <c r="L340" s="925"/>
      <c r="M340" s="925"/>
      <c r="N340" s="925"/>
      <c r="O340" s="925"/>
      <c r="P340" s="925"/>
      <c r="Q340" s="925"/>
      <c r="R340" s="925"/>
      <c r="S340" s="925"/>
      <c r="T340" s="925"/>
      <c r="U340" s="925"/>
      <c r="V340" s="925"/>
      <c r="W340" s="925"/>
      <c r="X340" s="925"/>
    </row>
    <row r="341" spans="1:24" ht="16.5" customHeight="1">
      <c r="A341" s="925"/>
      <c r="B341" s="925"/>
      <c r="C341" s="925"/>
      <c r="D341" s="925"/>
      <c r="E341" s="925"/>
      <c r="F341" s="925"/>
      <c r="G341" s="925"/>
      <c r="H341" s="925"/>
      <c r="I341" s="925"/>
      <c r="J341" s="925"/>
      <c r="K341" s="925"/>
      <c r="L341" s="925"/>
      <c r="M341" s="925"/>
      <c r="N341" s="925"/>
      <c r="O341" s="925"/>
      <c r="P341" s="925"/>
      <c r="Q341" s="925"/>
      <c r="R341" s="925"/>
      <c r="S341" s="925"/>
      <c r="T341" s="925"/>
      <c r="U341" s="925"/>
      <c r="V341" s="925"/>
      <c r="W341" s="925"/>
      <c r="X341" s="925"/>
    </row>
    <row r="342" spans="1:24" ht="16.5" customHeight="1">
      <c r="A342" s="925"/>
      <c r="B342" s="925"/>
      <c r="C342" s="925"/>
      <c r="D342" s="925"/>
      <c r="E342" s="925"/>
      <c r="F342" s="925"/>
      <c r="G342" s="925"/>
      <c r="H342" s="925"/>
      <c r="I342" s="925"/>
      <c r="J342" s="925"/>
      <c r="K342" s="925"/>
      <c r="L342" s="925"/>
      <c r="M342" s="925"/>
      <c r="N342" s="925"/>
      <c r="O342" s="925"/>
      <c r="P342" s="925"/>
      <c r="Q342" s="925"/>
      <c r="R342" s="925"/>
      <c r="S342" s="925"/>
      <c r="T342" s="925"/>
      <c r="U342" s="925"/>
      <c r="V342" s="925"/>
      <c r="W342" s="925"/>
      <c r="X342" s="925"/>
    </row>
    <row r="343" spans="1:24" ht="16.5" customHeight="1">
      <c r="A343" s="925"/>
      <c r="B343" s="925"/>
      <c r="C343" s="925"/>
      <c r="D343" s="925"/>
      <c r="E343" s="925"/>
      <c r="F343" s="925"/>
      <c r="G343" s="925"/>
      <c r="H343" s="925"/>
      <c r="I343" s="925"/>
      <c r="J343" s="925"/>
      <c r="K343" s="925"/>
      <c r="L343" s="925"/>
      <c r="M343" s="925"/>
      <c r="N343" s="925"/>
      <c r="O343" s="925"/>
      <c r="P343" s="925"/>
      <c r="Q343" s="925"/>
      <c r="R343" s="925"/>
      <c r="S343" s="925"/>
      <c r="T343" s="925"/>
      <c r="U343" s="925"/>
      <c r="V343" s="925"/>
      <c r="W343" s="925"/>
      <c r="X343" s="925"/>
    </row>
    <row r="344" spans="1:24" ht="16.5" customHeight="1">
      <c r="A344" s="925"/>
      <c r="B344" s="925"/>
      <c r="C344" s="925"/>
      <c r="D344" s="925"/>
      <c r="E344" s="925"/>
      <c r="F344" s="925"/>
      <c r="G344" s="925"/>
      <c r="H344" s="925"/>
      <c r="I344" s="925"/>
      <c r="J344" s="925"/>
      <c r="K344" s="925"/>
      <c r="L344" s="925"/>
      <c r="M344" s="925"/>
      <c r="N344" s="925"/>
      <c r="O344" s="925"/>
      <c r="P344" s="925"/>
      <c r="Q344" s="925"/>
      <c r="R344" s="925"/>
      <c r="S344" s="925"/>
      <c r="T344" s="925"/>
      <c r="U344" s="925"/>
      <c r="V344" s="925"/>
      <c r="W344" s="925"/>
      <c r="X344" s="925"/>
    </row>
    <row r="345" spans="1:24" ht="16.5" customHeight="1">
      <c r="A345" s="925"/>
      <c r="B345" s="925"/>
      <c r="C345" s="925"/>
      <c r="D345" s="925"/>
      <c r="E345" s="925"/>
      <c r="F345" s="925"/>
      <c r="G345" s="925"/>
      <c r="H345" s="925"/>
      <c r="I345" s="925"/>
      <c r="J345" s="925"/>
      <c r="K345" s="925"/>
      <c r="L345" s="925"/>
      <c r="M345" s="925"/>
      <c r="N345" s="925"/>
      <c r="O345" s="925"/>
      <c r="P345" s="925"/>
      <c r="Q345" s="925"/>
      <c r="R345" s="925"/>
      <c r="S345" s="925"/>
      <c r="T345" s="925"/>
      <c r="U345" s="925"/>
      <c r="V345" s="925"/>
      <c r="W345" s="925"/>
      <c r="X345" s="925"/>
    </row>
    <row r="346" spans="1:24" ht="16.5" customHeight="1">
      <c r="A346" s="925"/>
      <c r="B346" s="925"/>
      <c r="C346" s="925"/>
      <c r="D346" s="925"/>
      <c r="E346" s="925"/>
      <c r="F346" s="925"/>
      <c r="G346" s="925"/>
      <c r="H346" s="925"/>
      <c r="I346" s="925"/>
      <c r="J346" s="925"/>
      <c r="K346" s="925"/>
      <c r="L346" s="925"/>
      <c r="M346" s="925"/>
      <c r="N346" s="925"/>
      <c r="O346" s="925"/>
      <c r="P346" s="925"/>
      <c r="Q346" s="925"/>
      <c r="R346" s="925"/>
      <c r="S346" s="925"/>
      <c r="T346" s="925"/>
      <c r="U346" s="925"/>
      <c r="V346" s="925"/>
      <c r="W346" s="925"/>
      <c r="X346" s="925"/>
    </row>
    <row r="347" spans="1:24" ht="16.5" customHeight="1">
      <c r="A347" s="925"/>
      <c r="B347" s="925"/>
      <c r="C347" s="925"/>
      <c r="D347" s="925"/>
      <c r="E347" s="925"/>
      <c r="F347" s="925"/>
      <c r="G347" s="925"/>
      <c r="H347" s="925"/>
      <c r="I347" s="925"/>
      <c r="J347" s="925"/>
      <c r="K347" s="925"/>
      <c r="L347" s="925"/>
      <c r="M347" s="925"/>
      <c r="N347" s="925"/>
      <c r="O347" s="925"/>
      <c r="P347" s="925"/>
      <c r="Q347" s="925"/>
      <c r="R347" s="925"/>
      <c r="S347" s="925"/>
      <c r="T347" s="925"/>
      <c r="U347" s="925"/>
      <c r="V347" s="925"/>
      <c r="W347" s="925"/>
      <c r="X347" s="925"/>
    </row>
    <row r="348" spans="1:24" ht="16.5" customHeight="1">
      <c r="A348" s="925"/>
      <c r="B348" s="925"/>
      <c r="C348" s="925"/>
      <c r="D348" s="925"/>
      <c r="E348" s="925"/>
      <c r="F348" s="925"/>
      <c r="G348" s="925"/>
      <c r="H348" s="925"/>
      <c r="I348" s="925"/>
      <c r="J348" s="925"/>
      <c r="K348" s="925"/>
      <c r="L348" s="925"/>
      <c r="M348" s="925"/>
      <c r="N348" s="925"/>
      <c r="O348" s="925"/>
      <c r="P348" s="925"/>
      <c r="Q348" s="925"/>
      <c r="R348" s="925"/>
      <c r="S348" s="925"/>
      <c r="T348" s="925"/>
      <c r="U348" s="925"/>
      <c r="V348" s="925"/>
      <c r="W348" s="925"/>
      <c r="X348" s="925"/>
    </row>
    <row r="349" spans="1:24" ht="16.5" customHeight="1">
      <c r="A349" s="925"/>
      <c r="B349" s="925"/>
      <c r="C349" s="925"/>
      <c r="D349" s="925"/>
      <c r="E349" s="925"/>
      <c r="F349" s="925"/>
      <c r="G349" s="925"/>
      <c r="H349" s="925"/>
      <c r="I349" s="925"/>
      <c r="J349" s="925"/>
      <c r="K349" s="925"/>
      <c r="L349" s="925"/>
      <c r="M349" s="925"/>
      <c r="N349" s="925"/>
      <c r="O349" s="925"/>
      <c r="P349" s="925"/>
      <c r="Q349" s="925"/>
      <c r="R349" s="925"/>
      <c r="S349" s="925"/>
      <c r="T349" s="925"/>
      <c r="U349" s="925"/>
      <c r="V349" s="925"/>
      <c r="W349" s="925"/>
      <c r="X349" s="925"/>
    </row>
    <row r="350" spans="1:24" ht="16.5" customHeight="1">
      <c r="A350" s="925"/>
      <c r="B350" s="925"/>
      <c r="C350" s="925"/>
      <c r="D350" s="925"/>
      <c r="E350" s="925"/>
      <c r="F350" s="925"/>
      <c r="G350" s="925"/>
      <c r="H350" s="925"/>
      <c r="I350" s="925"/>
      <c r="J350" s="925"/>
      <c r="K350" s="925"/>
      <c r="L350" s="925"/>
      <c r="M350" s="925"/>
      <c r="N350" s="925"/>
      <c r="O350" s="925"/>
      <c r="P350" s="925"/>
      <c r="Q350" s="925"/>
      <c r="R350" s="925"/>
      <c r="S350" s="925"/>
      <c r="T350" s="925"/>
      <c r="U350" s="925"/>
      <c r="V350" s="925"/>
      <c r="W350" s="925"/>
      <c r="X350" s="925"/>
    </row>
    <row r="351" spans="1:24" ht="16.5" customHeight="1">
      <c r="A351" s="925"/>
      <c r="B351" s="925"/>
      <c r="C351" s="925"/>
      <c r="D351" s="925"/>
      <c r="E351" s="925"/>
      <c r="F351" s="925"/>
      <c r="G351" s="925"/>
      <c r="H351" s="925"/>
      <c r="I351" s="925"/>
      <c r="J351" s="925"/>
      <c r="K351" s="925"/>
      <c r="L351" s="925"/>
      <c r="M351" s="925"/>
      <c r="N351" s="925"/>
      <c r="O351" s="925"/>
      <c r="P351" s="925"/>
      <c r="Q351" s="925"/>
      <c r="R351" s="925"/>
      <c r="S351" s="925"/>
      <c r="T351" s="925"/>
      <c r="U351" s="925"/>
      <c r="V351" s="925"/>
      <c r="W351" s="925"/>
      <c r="X351" s="925"/>
    </row>
    <row r="352" spans="1:24" ht="16.5" customHeight="1">
      <c r="A352" s="925"/>
      <c r="B352" s="925"/>
      <c r="C352" s="925"/>
      <c r="D352" s="925"/>
      <c r="E352" s="925"/>
      <c r="F352" s="925"/>
      <c r="G352" s="925"/>
      <c r="H352" s="925"/>
      <c r="I352" s="925"/>
      <c r="J352" s="925"/>
      <c r="K352" s="925"/>
      <c r="L352" s="925"/>
      <c r="M352" s="925"/>
      <c r="N352" s="925"/>
      <c r="O352" s="925"/>
      <c r="P352" s="925"/>
      <c r="Q352" s="925"/>
      <c r="R352" s="925"/>
      <c r="S352" s="925"/>
      <c r="T352" s="925"/>
      <c r="U352" s="925"/>
      <c r="V352" s="925"/>
      <c r="W352" s="925"/>
      <c r="X352" s="925"/>
    </row>
    <row r="353" spans="1:24" ht="16.5" customHeight="1">
      <c r="A353" s="925"/>
      <c r="B353" s="925"/>
      <c r="C353" s="925"/>
      <c r="D353" s="925"/>
      <c r="E353" s="925"/>
      <c r="F353" s="925"/>
      <c r="G353" s="925"/>
      <c r="H353" s="925"/>
      <c r="I353" s="925"/>
      <c r="J353" s="925"/>
      <c r="K353" s="925"/>
      <c r="L353" s="925"/>
      <c r="M353" s="925"/>
      <c r="N353" s="925"/>
      <c r="O353" s="925"/>
      <c r="P353" s="925"/>
      <c r="Q353" s="925"/>
      <c r="R353" s="925"/>
      <c r="S353" s="925"/>
      <c r="T353" s="925"/>
      <c r="U353" s="925"/>
      <c r="V353" s="925"/>
      <c r="W353" s="925"/>
      <c r="X353" s="925"/>
    </row>
    <row r="354" spans="1:24" ht="16.5" customHeight="1">
      <c r="A354" s="925"/>
      <c r="B354" s="925"/>
      <c r="C354" s="925"/>
      <c r="D354" s="925"/>
      <c r="E354" s="925"/>
      <c r="F354" s="925"/>
      <c r="G354" s="925"/>
      <c r="H354" s="925"/>
      <c r="I354" s="925"/>
      <c r="J354" s="925"/>
      <c r="K354" s="925"/>
      <c r="L354" s="925"/>
      <c r="M354" s="925"/>
      <c r="N354" s="925"/>
      <c r="O354" s="925"/>
      <c r="P354" s="925"/>
      <c r="Q354" s="925"/>
      <c r="R354" s="925"/>
      <c r="S354" s="925"/>
      <c r="T354" s="925"/>
      <c r="U354" s="925"/>
      <c r="V354" s="925"/>
      <c r="W354" s="925"/>
      <c r="X354" s="925"/>
    </row>
    <row r="355" spans="1:24" ht="16.5" customHeight="1">
      <c r="A355" s="925"/>
      <c r="B355" s="925"/>
      <c r="C355" s="925"/>
      <c r="D355" s="925"/>
      <c r="E355" s="925"/>
      <c r="F355" s="925"/>
      <c r="G355" s="925"/>
      <c r="H355" s="925"/>
      <c r="I355" s="925"/>
      <c r="J355" s="925"/>
      <c r="K355" s="925"/>
      <c r="L355" s="925"/>
      <c r="M355" s="925"/>
      <c r="N355" s="925"/>
      <c r="O355" s="925"/>
      <c r="P355" s="925"/>
      <c r="Q355" s="925"/>
      <c r="R355" s="925"/>
      <c r="S355" s="925"/>
      <c r="T355" s="925"/>
      <c r="U355" s="925"/>
      <c r="V355" s="925"/>
      <c r="W355" s="925"/>
      <c r="X355" s="925"/>
    </row>
    <row r="356" spans="1:24" ht="16.5" customHeight="1">
      <c r="A356" s="925"/>
      <c r="B356" s="925"/>
      <c r="C356" s="925"/>
      <c r="D356" s="925"/>
      <c r="E356" s="925"/>
      <c r="F356" s="925"/>
      <c r="G356" s="925"/>
      <c r="H356" s="925"/>
      <c r="I356" s="925"/>
      <c r="J356" s="925"/>
      <c r="K356" s="925"/>
      <c r="L356" s="925"/>
      <c r="M356" s="925"/>
      <c r="N356" s="925"/>
      <c r="O356" s="925"/>
      <c r="P356" s="925"/>
      <c r="Q356" s="925"/>
      <c r="R356" s="925"/>
      <c r="S356" s="925"/>
      <c r="T356" s="925"/>
      <c r="U356" s="925"/>
      <c r="V356" s="925"/>
      <c r="W356" s="925"/>
      <c r="X356" s="925"/>
    </row>
    <row r="357" spans="1:24" ht="16.5" customHeight="1">
      <c r="A357" s="925"/>
      <c r="B357" s="925"/>
      <c r="C357" s="925"/>
      <c r="D357" s="925"/>
      <c r="E357" s="925"/>
      <c r="F357" s="925"/>
      <c r="G357" s="925"/>
      <c r="H357" s="925"/>
      <c r="I357" s="925"/>
      <c r="J357" s="925"/>
      <c r="K357" s="925"/>
      <c r="L357" s="925"/>
      <c r="M357" s="925"/>
      <c r="N357" s="925"/>
      <c r="O357" s="925"/>
      <c r="P357" s="925"/>
      <c r="Q357" s="925"/>
      <c r="R357" s="925"/>
      <c r="S357" s="925"/>
      <c r="T357" s="925"/>
      <c r="U357" s="925"/>
      <c r="V357" s="925"/>
      <c r="W357" s="925"/>
      <c r="X357" s="925"/>
    </row>
    <row r="358" spans="1:24" ht="16.5" customHeight="1">
      <c r="A358" s="925"/>
      <c r="B358" s="925"/>
      <c r="C358" s="925"/>
      <c r="D358" s="925"/>
      <c r="E358" s="925"/>
      <c r="F358" s="925"/>
      <c r="G358" s="925"/>
      <c r="H358" s="925"/>
      <c r="I358" s="925"/>
      <c r="J358" s="925"/>
      <c r="K358" s="925"/>
      <c r="L358" s="925"/>
      <c r="M358" s="925"/>
      <c r="N358" s="925"/>
      <c r="O358" s="925"/>
      <c r="P358" s="925"/>
      <c r="Q358" s="925"/>
      <c r="R358" s="925"/>
      <c r="S358" s="925"/>
      <c r="T358" s="925"/>
      <c r="U358" s="925"/>
      <c r="V358" s="925"/>
      <c r="W358" s="925"/>
      <c r="X358" s="925"/>
    </row>
    <row r="359" spans="1:24" ht="16.5" customHeight="1">
      <c r="A359" s="925"/>
      <c r="B359" s="925"/>
      <c r="C359" s="925"/>
      <c r="D359" s="925"/>
      <c r="E359" s="925"/>
      <c r="F359" s="925"/>
      <c r="G359" s="925"/>
      <c r="H359" s="925"/>
      <c r="I359" s="925"/>
      <c r="J359" s="925"/>
      <c r="K359" s="925"/>
      <c r="L359" s="925"/>
      <c r="M359" s="925"/>
      <c r="N359" s="925"/>
      <c r="O359" s="925"/>
      <c r="P359" s="925"/>
      <c r="Q359" s="925"/>
      <c r="R359" s="925"/>
      <c r="S359" s="925"/>
      <c r="T359" s="925"/>
      <c r="U359" s="925"/>
      <c r="V359" s="925"/>
      <c r="W359" s="925"/>
      <c r="X359" s="925"/>
    </row>
    <row r="360" spans="1:24" ht="16.5" customHeight="1">
      <c r="A360" s="925"/>
      <c r="B360" s="925"/>
      <c r="C360" s="925"/>
      <c r="D360" s="925"/>
      <c r="E360" s="925"/>
      <c r="F360" s="925"/>
      <c r="G360" s="925"/>
      <c r="H360" s="925"/>
      <c r="I360" s="925"/>
      <c r="J360" s="925"/>
      <c r="K360" s="925"/>
      <c r="L360" s="925"/>
      <c r="M360" s="925"/>
      <c r="N360" s="925"/>
      <c r="O360" s="925"/>
      <c r="P360" s="925"/>
      <c r="Q360" s="925"/>
      <c r="R360" s="925"/>
      <c r="S360" s="925"/>
      <c r="T360" s="925"/>
      <c r="U360" s="925"/>
      <c r="V360" s="925"/>
      <c r="W360" s="925"/>
      <c r="X360" s="925"/>
    </row>
    <row r="361" spans="1:24" ht="16.5" customHeight="1">
      <c r="A361" s="925"/>
      <c r="B361" s="925"/>
      <c r="C361" s="925"/>
      <c r="D361" s="925"/>
      <c r="E361" s="925"/>
      <c r="F361" s="925"/>
      <c r="G361" s="925"/>
      <c r="H361" s="925"/>
      <c r="I361" s="925"/>
      <c r="J361" s="925"/>
      <c r="K361" s="925"/>
      <c r="L361" s="925"/>
      <c r="M361" s="925"/>
      <c r="N361" s="925"/>
      <c r="O361" s="925"/>
      <c r="P361" s="925"/>
      <c r="Q361" s="925"/>
      <c r="R361" s="925"/>
      <c r="S361" s="925"/>
      <c r="T361" s="925"/>
      <c r="U361" s="925"/>
      <c r="V361" s="925"/>
      <c r="W361" s="925"/>
      <c r="X361" s="925"/>
    </row>
    <row r="362" spans="1:24" ht="16.5" customHeight="1">
      <c r="A362" s="925"/>
      <c r="B362" s="925"/>
      <c r="C362" s="925"/>
      <c r="D362" s="925"/>
      <c r="E362" s="925"/>
      <c r="F362" s="925"/>
      <c r="G362" s="925"/>
      <c r="H362" s="925"/>
      <c r="I362" s="925"/>
      <c r="J362" s="925"/>
      <c r="K362" s="925"/>
      <c r="L362" s="925"/>
      <c r="M362" s="925"/>
      <c r="N362" s="925"/>
      <c r="O362" s="925"/>
      <c r="P362" s="925"/>
      <c r="Q362" s="925"/>
      <c r="R362" s="925"/>
      <c r="S362" s="925"/>
      <c r="T362" s="925"/>
      <c r="U362" s="925"/>
      <c r="V362" s="925"/>
      <c r="W362" s="925"/>
      <c r="X362" s="925"/>
    </row>
    <row r="363" spans="1:24" ht="16.5" customHeight="1">
      <c r="A363" s="925"/>
      <c r="B363" s="925"/>
      <c r="C363" s="925"/>
      <c r="D363" s="925"/>
      <c r="E363" s="925"/>
      <c r="F363" s="925"/>
      <c r="G363" s="925"/>
      <c r="H363" s="925"/>
      <c r="I363" s="925"/>
      <c r="J363" s="925"/>
      <c r="K363" s="925"/>
      <c r="L363" s="925"/>
      <c r="M363" s="925"/>
      <c r="N363" s="925"/>
      <c r="O363" s="925"/>
      <c r="P363" s="925"/>
      <c r="Q363" s="925"/>
      <c r="R363" s="925"/>
      <c r="S363" s="925"/>
      <c r="T363" s="925"/>
      <c r="U363" s="925"/>
      <c r="V363" s="925"/>
      <c r="W363" s="925"/>
      <c r="X363" s="925"/>
    </row>
    <row r="364" spans="1:24" ht="16.5" customHeight="1">
      <c r="A364" s="925"/>
      <c r="B364" s="925"/>
      <c r="C364" s="925"/>
      <c r="D364" s="925"/>
      <c r="E364" s="925"/>
      <c r="F364" s="925"/>
      <c r="G364" s="925"/>
      <c r="H364" s="925"/>
      <c r="I364" s="925"/>
      <c r="J364" s="925"/>
      <c r="K364" s="925"/>
      <c r="L364" s="925"/>
      <c r="M364" s="925"/>
      <c r="N364" s="925"/>
      <c r="O364" s="925"/>
      <c r="P364" s="925"/>
      <c r="Q364" s="925"/>
      <c r="R364" s="925"/>
      <c r="S364" s="925"/>
      <c r="T364" s="925"/>
      <c r="U364" s="925"/>
      <c r="V364" s="925"/>
      <c r="W364" s="925"/>
      <c r="X364" s="925"/>
    </row>
    <row r="365" spans="1:24" ht="16.5" customHeight="1">
      <c r="A365" s="925"/>
      <c r="B365" s="925"/>
      <c r="C365" s="925"/>
      <c r="D365" s="925"/>
      <c r="E365" s="925"/>
      <c r="F365" s="925"/>
      <c r="G365" s="925"/>
      <c r="H365" s="925"/>
      <c r="I365" s="925"/>
      <c r="J365" s="925"/>
      <c r="K365" s="925"/>
      <c r="L365" s="925"/>
      <c r="M365" s="925"/>
      <c r="N365" s="925"/>
      <c r="O365" s="925"/>
      <c r="P365" s="925"/>
      <c r="Q365" s="925"/>
      <c r="R365" s="925"/>
      <c r="S365" s="925"/>
      <c r="T365" s="925"/>
      <c r="U365" s="925"/>
      <c r="V365" s="925"/>
      <c r="W365" s="925"/>
      <c r="X365" s="925"/>
    </row>
    <row r="366" spans="1:24" ht="16.5" customHeight="1">
      <c r="A366" s="925"/>
      <c r="B366" s="925"/>
      <c r="C366" s="925"/>
      <c r="D366" s="925"/>
      <c r="E366" s="925"/>
      <c r="F366" s="925"/>
      <c r="G366" s="925"/>
      <c r="H366" s="925"/>
      <c r="I366" s="925"/>
      <c r="J366" s="925"/>
      <c r="K366" s="925"/>
      <c r="L366" s="925"/>
      <c r="M366" s="925"/>
      <c r="N366" s="925"/>
      <c r="O366" s="925"/>
      <c r="P366" s="925"/>
      <c r="Q366" s="925"/>
      <c r="R366" s="925"/>
      <c r="S366" s="925"/>
      <c r="T366" s="925"/>
      <c r="U366" s="925"/>
      <c r="V366" s="925"/>
      <c r="W366" s="925"/>
      <c r="X366" s="925"/>
    </row>
    <row r="367" spans="1:24" ht="16.5" customHeight="1">
      <c r="A367" s="925"/>
      <c r="B367" s="925"/>
      <c r="C367" s="925"/>
      <c r="D367" s="925"/>
      <c r="E367" s="925"/>
      <c r="F367" s="925"/>
      <c r="G367" s="925"/>
      <c r="H367" s="925"/>
      <c r="I367" s="925"/>
      <c r="J367" s="925"/>
      <c r="K367" s="925"/>
      <c r="L367" s="925"/>
      <c r="M367" s="925"/>
      <c r="N367" s="925"/>
      <c r="O367" s="925"/>
      <c r="P367" s="925"/>
      <c r="Q367" s="925"/>
      <c r="R367" s="925"/>
      <c r="S367" s="925"/>
      <c r="T367" s="925"/>
      <c r="U367" s="925"/>
      <c r="V367" s="925"/>
      <c r="W367" s="925"/>
      <c r="X367" s="925"/>
    </row>
    <row r="368" spans="1:24" ht="16.5" customHeight="1">
      <c r="A368" s="925"/>
      <c r="B368" s="925"/>
      <c r="C368" s="925"/>
      <c r="D368" s="925"/>
      <c r="E368" s="925"/>
      <c r="F368" s="925"/>
      <c r="G368" s="925"/>
      <c r="H368" s="925"/>
      <c r="I368" s="925"/>
      <c r="J368" s="925"/>
      <c r="K368" s="925"/>
      <c r="L368" s="925"/>
      <c r="M368" s="925"/>
      <c r="N368" s="925"/>
      <c r="O368" s="925"/>
      <c r="P368" s="925"/>
      <c r="Q368" s="925"/>
      <c r="R368" s="925"/>
      <c r="S368" s="925"/>
      <c r="T368" s="925"/>
      <c r="U368" s="925"/>
      <c r="V368" s="925"/>
      <c r="W368" s="925"/>
      <c r="X368" s="925"/>
    </row>
    <row r="369" spans="1:24" ht="16.5" customHeight="1">
      <c r="A369" s="925"/>
      <c r="B369" s="925"/>
      <c r="C369" s="925"/>
      <c r="D369" s="925"/>
      <c r="E369" s="925"/>
      <c r="F369" s="925"/>
      <c r="G369" s="925"/>
      <c r="H369" s="925"/>
      <c r="I369" s="925"/>
      <c r="J369" s="925"/>
      <c r="K369" s="925"/>
      <c r="L369" s="925"/>
      <c r="M369" s="925"/>
      <c r="N369" s="925"/>
      <c r="O369" s="925"/>
      <c r="P369" s="925"/>
      <c r="Q369" s="925"/>
      <c r="R369" s="925"/>
      <c r="S369" s="925"/>
      <c r="T369" s="925"/>
      <c r="U369" s="925"/>
      <c r="V369" s="925"/>
      <c r="W369" s="925"/>
      <c r="X369" s="925"/>
    </row>
    <row r="370" spans="1:24" ht="16.5" customHeight="1">
      <c r="A370" s="925"/>
      <c r="B370" s="925"/>
      <c r="C370" s="925"/>
      <c r="D370" s="925"/>
      <c r="E370" s="925"/>
      <c r="F370" s="925"/>
      <c r="G370" s="925"/>
      <c r="H370" s="925"/>
      <c r="I370" s="925"/>
      <c r="J370" s="925"/>
      <c r="K370" s="925"/>
      <c r="L370" s="925"/>
      <c r="M370" s="925"/>
      <c r="N370" s="925"/>
      <c r="O370" s="925"/>
      <c r="P370" s="925"/>
      <c r="Q370" s="925"/>
      <c r="R370" s="925"/>
      <c r="S370" s="925"/>
      <c r="T370" s="925"/>
      <c r="U370" s="925"/>
      <c r="V370" s="925"/>
      <c r="W370" s="925"/>
      <c r="X370" s="925"/>
    </row>
    <row r="371" spans="1:24" ht="16.5" customHeight="1">
      <c r="A371" s="925"/>
      <c r="B371" s="925"/>
      <c r="C371" s="925"/>
      <c r="D371" s="925"/>
      <c r="E371" s="925"/>
      <c r="F371" s="925"/>
      <c r="G371" s="925"/>
      <c r="H371" s="925"/>
      <c r="I371" s="925"/>
      <c r="J371" s="925"/>
      <c r="K371" s="925"/>
      <c r="L371" s="925"/>
      <c r="M371" s="925"/>
      <c r="N371" s="925"/>
      <c r="O371" s="925"/>
      <c r="P371" s="925"/>
      <c r="Q371" s="925"/>
      <c r="R371" s="925"/>
      <c r="S371" s="925"/>
      <c r="T371" s="925"/>
      <c r="U371" s="925"/>
      <c r="V371" s="925"/>
      <c r="W371" s="925"/>
      <c r="X371" s="925"/>
    </row>
    <row r="372" spans="1:24" ht="16.5" customHeight="1">
      <c r="A372" s="925"/>
      <c r="B372" s="925"/>
      <c r="C372" s="925"/>
      <c r="D372" s="925"/>
      <c r="E372" s="925"/>
      <c r="F372" s="925"/>
      <c r="G372" s="925"/>
      <c r="H372" s="925"/>
      <c r="I372" s="925"/>
      <c r="J372" s="925"/>
      <c r="K372" s="925"/>
      <c r="L372" s="925"/>
      <c r="M372" s="925"/>
      <c r="N372" s="925"/>
      <c r="O372" s="925"/>
      <c r="P372" s="925"/>
      <c r="Q372" s="925"/>
      <c r="R372" s="925"/>
      <c r="S372" s="925"/>
      <c r="T372" s="925"/>
      <c r="U372" s="925"/>
      <c r="V372" s="925"/>
      <c r="W372" s="925"/>
      <c r="X372" s="925"/>
    </row>
    <row r="373" spans="1:24" ht="16.5" customHeight="1">
      <c r="A373" s="925"/>
      <c r="B373" s="925"/>
      <c r="C373" s="925"/>
      <c r="D373" s="925"/>
      <c r="E373" s="925"/>
      <c r="F373" s="925"/>
      <c r="G373" s="925"/>
      <c r="H373" s="925"/>
      <c r="I373" s="925"/>
      <c r="J373" s="925"/>
      <c r="K373" s="925"/>
      <c r="L373" s="925"/>
      <c r="M373" s="925"/>
      <c r="N373" s="925"/>
      <c r="O373" s="925"/>
      <c r="P373" s="925"/>
      <c r="Q373" s="925"/>
      <c r="R373" s="925"/>
      <c r="S373" s="925"/>
      <c r="T373" s="925"/>
      <c r="U373" s="925"/>
      <c r="V373" s="925"/>
      <c r="W373" s="925"/>
      <c r="X373" s="925"/>
    </row>
    <row r="374" spans="1:24" ht="16.5" customHeight="1">
      <c r="A374" s="925"/>
      <c r="B374" s="925"/>
      <c r="C374" s="925"/>
      <c r="D374" s="925"/>
      <c r="E374" s="925"/>
      <c r="F374" s="925"/>
      <c r="G374" s="925"/>
      <c r="H374" s="925"/>
      <c r="I374" s="925"/>
      <c r="J374" s="925"/>
      <c r="K374" s="925"/>
      <c r="L374" s="925"/>
      <c r="M374" s="925"/>
      <c r="N374" s="925"/>
      <c r="O374" s="925"/>
      <c r="P374" s="925"/>
      <c r="Q374" s="925"/>
      <c r="R374" s="925"/>
      <c r="S374" s="925"/>
      <c r="T374" s="925"/>
      <c r="U374" s="925"/>
      <c r="V374" s="925"/>
      <c r="W374" s="925"/>
      <c r="X374" s="925"/>
    </row>
    <row r="375" spans="1:24" ht="16.5" customHeight="1">
      <c r="A375" s="925"/>
      <c r="B375" s="925"/>
      <c r="C375" s="925"/>
      <c r="D375" s="925"/>
      <c r="E375" s="925"/>
      <c r="F375" s="925"/>
      <c r="G375" s="925"/>
      <c r="H375" s="925"/>
      <c r="I375" s="925"/>
      <c r="J375" s="925"/>
      <c r="K375" s="925"/>
      <c r="L375" s="925"/>
      <c r="M375" s="925"/>
      <c r="N375" s="925"/>
      <c r="O375" s="925"/>
      <c r="P375" s="925"/>
      <c r="Q375" s="925"/>
      <c r="R375" s="925"/>
      <c r="S375" s="925"/>
      <c r="T375" s="925"/>
      <c r="U375" s="925"/>
      <c r="V375" s="925"/>
      <c r="W375" s="925"/>
      <c r="X375" s="925"/>
    </row>
    <row r="376" spans="1:24" ht="16.5" customHeight="1">
      <c r="A376" s="925"/>
      <c r="B376" s="925"/>
      <c r="C376" s="925"/>
      <c r="D376" s="925"/>
      <c r="E376" s="925"/>
      <c r="F376" s="925"/>
      <c r="G376" s="925"/>
      <c r="H376" s="925"/>
      <c r="I376" s="925"/>
      <c r="J376" s="925"/>
      <c r="K376" s="925"/>
      <c r="L376" s="925"/>
      <c r="M376" s="925"/>
      <c r="N376" s="925"/>
      <c r="O376" s="925"/>
      <c r="P376" s="925"/>
      <c r="Q376" s="925"/>
      <c r="R376" s="925"/>
      <c r="S376" s="925"/>
      <c r="T376" s="925"/>
      <c r="U376" s="925"/>
      <c r="V376" s="925"/>
      <c r="W376" s="925"/>
      <c r="X376" s="925"/>
    </row>
    <row r="377" spans="1:24" ht="16.5" customHeight="1">
      <c r="A377" s="925"/>
      <c r="B377" s="925"/>
      <c r="C377" s="925"/>
      <c r="D377" s="925"/>
      <c r="E377" s="925"/>
      <c r="F377" s="925"/>
      <c r="G377" s="925"/>
      <c r="H377" s="925"/>
      <c r="I377" s="925"/>
      <c r="J377" s="925"/>
      <c r="K377" s="925"/>
      <c r="L377" s="925"/>
      <c r="M377" s="925"/>
      <c r="N377" s="925"/>
      <c r="O377" s="925"/>
      <c r="P377" s="925"/>
      <c r="Q377" s="925"/>
      <c r="R377" s="925"/>
      <c r="S377" s="925"/>
      <c r="T377" s="925"/>
      <c r="U377" s="925"/>
      <c r="V377" s="925"/>
      <c r="W377" s="925"/>
      <c r="X377" s="925"/>
    </row>
    <row r="378" spans="1:24" ht="16.5" customHeight="1">
      <c r="A378" s="925"/>
      <c r="B378" s="925"/>
      <c r="C378" s="925"/>
      <c r="D378" s="925"/>
      <c r="E378" s="925"/>
      <c r="F378" s="925"/>
      <c r="G378" s="925"/>
      <c r="H378" s="925"/>
      <c r="I378" s="925"/>
      <c r="J378" s="925"/>
      <c r="K378" s="925"/>
      <c r="L378" s="925"/>
      <c r="M378" s="925"/>
      <c r="N378" s="925"/>
      <c r="O378" s="925"/>
      <c r="P378" s="925"/>
      <c r="Q378" s="925"/>
      <c r="R378" s="925"/>
      <c r="S378" s="925"/>
      <c r="T378" s="925"/>
      <c r="U378" s="925"/>
      <c r="V378" s="925"/>
      <c r="W378" s="925"/>
      <c r="X378" s="925"/>
    </row>
    <row r="379" spans="1:24" ht="16.5" customHeight="1">
      <c r="A379" s="925"/>
      <c r="B379" s="925"/>
      <c r="C379" s="925"/>
      <c r="D379" s="925"/>
      <c r="E379" s="925"/>
      <c r="F379" s="925"/>
      <c r="G379" s="925"/>
      <c r="H379" s="925"/>
      <c r="I379" s="925"/>
      <c r="J379" s="925"/>
      <c r="K379" s="925"/>
      <c r="L379" s="925"/>
      <c r="M379" s="925"/>
      <c r="N379" s="925"/>
      <c r="O379" s="925"/>
      <c r="P379" s="925"/>
      <c r="Q379" s="925"/>
      <c r="R379" s="925"/>
      <c r="S379" s="925"/>
      <c r="T379" s="925"/>
      <c r="U379" s="925"/>
      <c r="V379" s="925"/>
      <c r="W379" s="925"/>
      <c r="X379" s="925"/>
    </row>
    <row r="380" spans="1:24" ht="16.5" customHeight="1">
      <c r="A380" s="925"/>
      <c r="B380" s="925"/>
      <c r="C380" s="925"/>
      <c r="D380" s="925"/>
      <c r="E380" s="925"/>
      <c r="F380" s="925"/>
      <c r="G380" s="925"/>
      <c r="H380" s="925"/>
      <c r="I380" s="925"/>
      <c r="J380" s="925"/>
      <c r="K380" s="925"/>
      <c r="L380" s="925"/>
      <c r="M380" s="925"/>
      <c r="N380" s="925"/>
      <c r="O380" s="925"/>
      <c r="P380" s="925"/>
      <c r="Q380" s="925"/>
      <c r="R380" s="925"/>
      <c r="S380" s="925"/>
      <c r="T380" s="925"/>
      <c r="U380" s="925"/>
      <c r="V380" s="925"/>
      <c r="W380" s="925"/>
      <c r="X380" s="925"/>
    </row>
    <row r="381" spans="1:24" ht="16.5" customHeight="1">
      <c r="A381" s="925"/>
      <c r="B381" s="925"/>
      <c r="C381" s="925"/>
      <c r="D381" s="925"/>
      <c r="E381" s="925"/>
      <c r="F381" s="925"/>
      <c r="G381" s="925"/>
      <c r="H381" s="925"/>
      <c r="I381" s="925"/>
      <c r="J381" s="925"/>
      <c r="K381" s="925"/>
      <c r="L381" s="925"/>
      <c r="M381" s="925"/>
      <c r="N381" s="925"/>
      <c r="O381" s="925"/>
      <c r="P381" s="925"/>
      <c r="Q381" s="925"/>
      <c r="R381" s="925"/>
      <c r="S381" s="925"/>
      <c r="T381" s="925"/>
      <c r="U381" s="925"/>
      <c r="V381" s="925"/>
      <c r="W381" s="925"/>
      <c r="X381" s="925"/>
    </row>
    <row r="382" spans="1:24" ht="16.5" customHeight="1">
      <c r="A382" s="925"/>
      <c r="B382" s="925"/>
      <c r="C382" s="925"/>
      <c r="D382" s="925"/>
      <c r="E382" s="925"/>
      <c r="F382" s="925"/>
      <c r="G382" s="925"/>
      <c r="H382" s="925"/>
      <c r="I382" s="925"/>
      <c r="J382" s="925"/>
      <c r="K382" s="925"/>
      <c r="L382" s="925"/>
      <c r="M382" s="925"/>
      <c r="N382" s="925"/>
      <c r="O382" s="925"/>
      <c r="P382" s="925"/>
      <c r="Q382" s="925"/>
      <c r="R382" s="925"/>
      <c r="S382" s="925"/>
      <c r="T382" s="925"/>
      <c r="U382" s="925"/>
      <c r="V382" s="925"/>
      <c r="W382" s="925"/>
      <c r="X382" s="925"/>
    </row>
    <row r="383" spans="1:24" ht="16.5" customHeight="1">
      <c r="A383" s="925"/>
      <c r="B383" s="925"/>
      <c r="C383" s="925"/>
      <c r="D383" s="925"/>
      <c r="E383" s="925"/>
      <c r="F383" s="925"/>
      <c r="G383" s="925"/>
      <c r="H383" s="925"/>
      <c r="I383" s="925"/>
      <c r="J383" s="925"/>
      <c r="K383" s="925"/>
      <c r="L383" s="925"/>
      <c r="M383" s="925"/>
      <c r="N383" s="925"/>
      <c r="O383" s="925"/>
      <c r="P383" s="925"/>
      <c r="Q383" s="925"/>
      <c r="R383" s="925"/>
      <c r="S383" s="925"/>
      <c r="T383" s="925"/>
      <c r="U383" s="925"/>
      <c r="V383" s="925"/>
      <c r="W383" s="925"/>
      <c r="X383" s="925"/>
    </row>
    <row r="384" spans="1:24" ht="16.5" customHeight="1">
      <c r="A384" s="925"/>
      <c r="B384" s="925"/>
      <c r="C384" s="925"/>
      <c r="D384" s="925"/>
      <c r="E384" s="925"/>
      <c r="F384" s="925"/>
      <c r="G384" s="925"/>
      <c r="H384" s="925"/>
      <c r="I384" s="925"/>
      <c r="J384" s="925"/>
      <c r="K384" s="925"/>
      <c r="L384" s="925"/>
      <c r="M384" s="925"/>
      <c r="N384" s="925"/>
      <c r="O384" s="925"/>
      <c r="P384" s="925"/>
      <c r="Q384" s="925"/>
      <c r="R384" s="925"/>
      <c r="S384" s="925"/>
      <c r="T384" s="925"/>
      <c r="U384" s="925"/>
      <c r="V384" s="925"/>
      <c r="W384" s="925"/>
      <c r="X384" s="925"/>
    </row>
    <row r="385" spans="1:24" ht="16.5" customHeight="1">
      <c r="A385" s="925"/>
      <c r="B385" s="925"/>
      <c r="C385" s="925"/>
      <c r="D385" s="925"/>
      <c r="E385" s="925"/>
      <c r="F385" s="925"/>
      <c r="G385" s="925"/>
      <c r="H385" s="925"/>
      <c r="I385" s="925"/>
      <c r="J385" s="925"/>
      <c r="K385" s="925"/>
      <c r="L385" s="925"/>
      <c r="M385" s="925"/>
      <c r="N385" s="925"/>
      <c r="O385" s="925"/>
      <c r="P385" s="925"/>
      <c r="Q385" s="925"/>
      <c r="R385" s="925"/>
      <c r="S385" s="925"/>
      <c r="T385" s="925"/>
      <c r="U385" s="925"/>
      <c r="V385" s="925"/>
      <c r="W385" s="925"/>
      <c r="X385" s="925"/>
    </row>
    <row r="386" spans="1:24" ht="16.5" customHeight="1">
      <c r="A386" s="925"/>
      <c r="B386" s="925"/>
      <c r="C386" s="925"/>
      <c r="D386" s="925"/>
      <c r="E386" s="925"/>
      <c r="F386" s="925"/>
      <c r="G386" s="925"/>
      <c r="H386" s="925"/>
      <c r="I386" s="925"/>
      <c r="J386" s="925"/>
      <c r="K386" s="925"/>
      <c r="L386" s="925"/>
      <c r="M386" s="925"/>
      <c r="N386" s="925"/>
      <c r="O386" s="925"/>
      <c r="P386" s="925"/>
      <c r="Q386" s="925"/>
      <c r="R386" s="925"/>
      <c r="S386" s="925"/>
      <c r="T386" s="925"/>
      <c r="U386" s="925"/>
      <c r="V386" s="925"/>
      <c r="W386" s="925"/>
      <c r="X386" s="925"/>
    </row>
    <row r="387" spans="1:24" ht="16.5" customHeight="1">
      <c r="A387" s="925"/>
      <c r="B387" s="925"/>
      <c r="C387" s="925"/>
      <c r="D387" s="925"/>
      <c r="E387" s="925"/>
      <c r="F387" s="925"/>
      <c r="G387" s="925"/>
      <c r="H387" s="925"/>
      <c r="I387" s="925"/>
      <c r="J387" s="925"/>
      <c r="K387" s="925"/>
      <c r="L387" s="925"/>
      <c r="M387" s="925"/>
      <c r="N387" s="925"/>
      <c r="O387" s="925"/>
      <c r="P387" s="925"/>
      <c r="Q387" s="925"/>
      <c r="R387" s="925"/>
      <c r="S387" s="925"/>
      <c r="T387" s="925"/>
      <c r="U387" s="925"/>
      <c r="V387" s="925"/>
      <c r="W387" s="925"/>
      <c r="X387" s="925"/>
    </row>
    <row r="388" spans="1:24" ht="16.5" customHeight="1">
      <c r="A388" s="925"/>
      <c r="B388" s="925"/>
      <c r="C388" s="925"/>
      <c r="D388" s="925"/>
      <c r="E388" s="925"/>
      <c r="F388" s="925"/>
      <c r="G388" s="925"/>
      <c r="H388" s="925"/>
      <c r="I388" s="925"/>
      <c r="J388" s="925"/>
      <c r="K388" s="925"/>
      <c r="L388" s="925"/>
      <c r="M388" s="925"/>
      <c r="N388" s="925"/>
      <c r="O388" s="925"/>
      <c r="P388" s="925"/>
      <c r="Q388" s="925"/>
      <c r="R388" s="925"/>
      <c r="S388" s="925"/>
      <c r="T388" s="925"/>
      <c r="U388" s="925"/>
      <c r="V388" s="925"/>
      <c r="W388" s="925"/>
      <c r="X388" s="925"/>
    </row>
    <row r="389" spans="1:24" ht="16.5" customHeight="1">
      <c r="A389" s="925"/>
      <c r="B389" s="925"/>
      <c r="C389" s="925"/>
      <c r="D389" s="925"/>
      <c r="E389" s="925"/>
      <c r="F389" s="925"/>
      <c r="G389" s="925"/>
      <c r="H389" s="925"/>
      <c r="I389" s="925"/>
      <c r="J389" s="925"/>
      <c r="K389" s="925"/>
      <c r="L389" s="925"/>
      <c r="M389" s="925"/>
      <c r="N389" s="925"/>
      <c r="O389" s="925"/>
      <c r="P389" s="925"/>
      <c r="Q389" s="925"/>
      <c r="R389" s="925"/>
      <c r="S389" s="925"/>
      <c r="T389" s="925"/>
      <c r="U389" s="925"/>
      <c r="V389" s="925"/>
      <c r="W389" s="925"/>
      <c r="X389" s="925"/>
    </row>
    <row r="390" spans="1:24" ht="16.5" customHeight="1">
      <c r="A390" s="925"/>
      <c r="B390" s="925"/>
      <c r="C390" s="925"/>
      <c r="D390" s="925"/>
      <c r="E390" s="925"/>
      <c r="F390" s="925"/>
      <c r="G390" s="925"/>
      <c r="H390" s="925"/>
      <c r="I390" s="925"/>
      <c r="J390" s="925"/>
      <c r="K390" s="925"/>
      <c r="L390" s="925"/>
      <c r="M390" s="925"/>
      <c r="N390" s="925"/>
      <c r="O390" s="925"/>
      <c r="P390" s="925"/>
      <c r="Q390" s="925"/>
      <c r="R390" s="925"/>
      <c r="S390" s="925"/>
      <c r="T390" s="925"/>
      <c r="U390" s="925"/>
      <c r="V390" s="925"/>
      <c r="W390" s="925"/>
      <c r="X390" s="925"/>
    </row>
    <row r="391" spans="1:24" ht="16.5" customHeight="1">
      <c r="A391" s="925"/>
      <c r="B391" s="925"/>
      <c r="C391" s="925"/>
      <c r="D391" s="925"/>
      <c r="E391" s="925"/>
      <c r="F391" s="925"/>
      <c r="G391" s="925"/>
      <c r="H391" s="925"/>
      <c r="I391" s="925"/>
      <c r="J391" s="925"/>
      <c r="K391" s="925"/>
      <c r="L391" s="925"/>
      <c r="M391" s="925"/>
      <c r="N391" s="925"/>
      <c r="O391" s="925"/>
      <c r="P391" s="925"/>
      <c r="Q391" s="925"/>
      <c r="R391" s="925"/>
      <c r="S391" s="925"/>
      <c r="T391" s="925"/>
      <c r="U391" s="925"/>
      <c r="V391" s="925"/>
      <c r="W391" s="925"/>
      <c r="X391" s="925"/>
    </row>
    <row r="392" spans="1:24" ht="16.5" customHeight="1">
      <c r="A392" s="925"/>
      <c r="B392" s="925"/>
      <c r="C392" s="925"/>
      <c r="D392" s="925"/>
      <c r="E392" s="925"/>
      <c r="F392" s="925"/>
      <c r="G392" s="925"/>
      <c r="H392" s="925"/>
      <c r="I392" s="925"/>
      <c r="J392" s="925"/>
      <c r="K392" s="925"/>
      <c r="L392" s="925"/>
      <c r="M392" s="925"/>
      <c r="N392" s="925"/>
      <c r="O392" s="925"/>
      <c r="P392" s="925"/>
      <c r="Q392" s="925"/>
      <c r="R392" s="925"/>
      <c r="S392" s="925"/>
      <c r="T392" s="925"/>
      <c r="U392" s="925"/>
      <c r="V392" s="925"/>
      <c r="W392" s="925"/>
      <c r="X392" s="925"/>
    </row>
    <row r="393" spans="1:24" ht="16.5" customHeight="1">
      <c r="A393" s="925"/>
      <c r="B393" s="925"/>
      <c r="C393" s="925"/>
      <c r="D393" s="925"/>
      <c r="E393" s="925"/>
      <c r="F393" s="925"/>
      <c r="G393" s="925"/>
      <c r="H393" s="925"/>
      <c r="I393" s="925"/>
      <c r="J393" s="925"/>
      <c r="K393" s="925"/>
      <c r="L393" s="925"/>
      <c r="M393" s="925"/>
      <c r="N393" s="925"/>
      <c r="O393" s="925"/>
      <c r="P393" s="925"/>
      <c r="Q393" s="925"/>
      <c r="R393" s="925"/>
      <c r="S393" s="925"/>
      <c r="T393" s="925"/>
      <c r="U393" s="925"/>
      <c r="V393" s="925"/>
      <c r="W393" s="925"/>
      <c r="X393" s="925"/>
    </row>
    <row r="394" spans="1:24" ht="16.5" customHeight="1">
      <c r="A394" s="925"/>
      <c r="B394" s="925"/>
      <c r="C394" s="925"/>
      <c r="D394" s="925"/>
      <c r="E394" s="925"/>
      <c r="F394" s="925"/>
      <c r="G394" s="925"/>
      <c r="H394" s="925"/>
      <c r="I394" s="925"/>
      <c r="J394" s="925"/>
      <c r="K394" s="925"/>
      <c r="L394" s="925"/>
      <c r="M394" s="925"/>
      <c r="N394" s="925"/>
      <c r="O394" s="925"/>
      <c r="P394" s="925"/>
      <c r="Q394" s="925"/>
      <c r="R394" s="925"/>
      <c r="S394" s="925"/>
      <c r="T394" s="925"/>
      <c r="U394" s="925"/>
      <c r="V394" s="925"/>
      <c r="W394" s="925"/>
      <c r="X394" s="925"/>
    </row>
    <row r="395" spans="1:24" ht="16.5" customHeight="1">
      <c r="A395" s="925"/>
      <c r="B395" s="925"/>
      <c r="C395" s="925"/>
      <c r="D395" s="925"/>
      <c r="E395" s="925"/>
      <c r="F395" s="925"/>
      <c r="G395" s="925"/>
      <c r="H395" s="925"/>
      <c r="I395" s="925"/>
      <c r="J395" s="925"/>
      <c r="K395" s="925"/>
      <c r="L395" s="925"/>
      <c r="M395" s="925"/>
      <c r="N395" s="925"/>
      <c r="O395" s="925"/>
      <c r="P395" s="925"/>
      <c r="Q395" s="925"/>
      <c r="R395" s="925"/>
      <c r="S395" s="925"/>
      <c r="T395" s="925"/>
      <c r="U395" s="925"/>
      <c r="V395" s="925"/>
      <c r="W395" s="925"/>
      <c r="X395" s="925"/>
    </row>
    <row r="396" spans="1:24" ht="16.5" customHeight="1">
      <c r="A396" s="925"/>
      <c r="B396" s="925"/>
      <c r="C396" s="925"/>
      <c r="D396" s="925"/>
      <c r="E396" s="925"/>
      <c r="F396" s="925"/>
      <c r="G396" s="925"/>
      <c r="H396" s="925"/>
      <c r="I396" s="925"/>
      <c r="J396" s="925"/>
      <c r="K396" s="925"/>
      <c r="L396" s="925"/>
      <c r="M396" s="925"/>
      <c r="N396" s="925"/>
      <c r="O396" s="925"/>
      <c r="P396" s="925"/>
      <c r="Q396" s="925"/>
      <c r="R396" s="925"/>
      <c r="S396" s="925"/>
      <c r="T396" s="925"/>
      <c r="U396" s="925"/>
      <c r="V396" s="925"/>
      <c r="W396" s="925"/>
      <c r="X396" s="925"/>
    </row>
    <row r="397" spans="1:24" ht="16.5" customHeight="1">
      <c r="A397" s="925"/>
      <c r="B397" s="925"/>
      <c r="C397" s="925"/>
      <c r="D397" s="925"/>
      <c r="E397" s="925"/>
      <c r="F397" s="925"/>
      <c r="G397" s="925"/>
      <c r="H397" s="925"/>
      <c r="I397" s="925"/>
      <c r="J397" s="925"/>
      <c r="K397" s="925"/>
      <c r="L397" s="925"/>
      <c r="M397" s="925"/>
      <c r="N397" s="925"/>
      <c r="O397" s="925"/>
      <c r="P397" s="925"/>
      <c r="Q397" s="925"/>
      <c r="R397" s="925"/>
      <c r="S397" s="925"/>
      <c r="T397" s="925"/>
      <c r="U397" s="925"/>
      <c r="V397" s="925"/>
      <c r="W397" s="925"/>
      <c r="X397" s="925"/>
    </row>
    <row r="398" spans="1:24" ht="16.5" customHeight="1">
      <c r="A398" s="925"/>
      <c r="B398" s="925"/>
      <c r="C398" s="925"/>
      <c r="D398" s="925"/>
      <c r="E398" s="925"/>
      <c r="F398" s="925"/>
      <c r="G398" s="925"/>
      <c r="H398" s="925"/>
      <c r="I398" s="925"/>
      <c r="J398" s="925"/>
      <c r="K398" s="925"/>
      <c r="L398" s="925"/>
      <c r="M398" s="925"/>
      <c r="N398" s="925"/>
      <c r="O398" s="925"/>
      <c r="P398" s="925"/>
      <c r="Q398" s="925"/>
      <c r="R398" s="925"/>
      <c r="S398" s="925"/>
      <c r="T398" s="925"/>
      <c r="U398" s="925"/>
      <c r="V398" s="925"/>
      <c r="W398" s="925"/>
      <c r="X398" s="925"/>
    </row>
    <row r="399" spans="1:24" ht="16.5" customHeight="1">
      <c r="A399" s="925"/>
      <c r="B399" s="925"/>
      <c r="C399" s="925"/>
      <c r="D399" s="925"/>
      <c r="E399" s="925"/>
      <c r="F399" s="925"/>
      <c r="G399" s="925"/>
      <c r="H399" s="925"/>
      <c r="I399" s="925"/>
      <c r="J399" s="925"/>
      <c r="K399" s="925"/>
      <c r="L399" s="925"/>
      <c r="M399" s="925"/>
      <c r="N399" s="925"/>
      <c r="O399" s="925"/>
      <c r="P399" s="925"/>
      <c r="Q399" s="925"/>
      <c r="R399" s="925"/>
      <c r="S399" s="925"/>
      <c r="T399" s="925"/>
      <c r="U399" s="925"/>
      <c r="V399" s="925"/>
      <c r="W399" s="925"/>
      <c r="X399" s="925"/>
    </row>
    <row r="400" spans="1:24" ht="16.5" customHeight="1">
      <c r="A400" s="925"/>
      <c r="B400" s="925"/>
      <c r="C400" s="925"/>
      <c r="D400" s="925"/>
      <c r="E400" s="925"/>
      <c r="F400" s="925"/>
      <c r="G400" s="925"/>
      <c r="H400" s="925"/>
      <c r="I400" s="925"/>
      <c r="J400" s="925"/>
      <c r="K400" s="925"/>
      <c r="L400" s="925"/>
      <c r="M400" s="925"/>
      <c r="N400" s="925"/>
      <c r="O400" s="925"/>
      <c r="P400" s="925"/>
      <c r="Q400" s="925"/>
      <c r="R400" s="925"/>
      <c r="S400" s="925"/>
      <c r="T400" s="925"/>
      <c r="U400" s="925"/>
      <c r="V400" s="925"/>
      <c r="W400" s="925"/>
      <c r="X400" s="925"/>
    </row>
    <row r="401" spans="1:24" ht="16.5" customHeight="1">
      <c r="A401" s="925"/>
      <c r="B401" s="925"/>
      <c r="C401" s="925"/>
      <c r="D401" s="925"/>
      <c r="E401" s="925"/>
      <c r="F401" s="925"/>
      <c r="G401" s="925"/>
      <c r="H401" s="925"/>
      <c r="I401" s="925"/>
      <c r="J401" s="925"/>
      <c r="K401" s="925"/>
      <c r="L401" s="925"/>
      <c r="M401" s="925"/>
      <c r="N401" s="925"/>
      <c r="O401" s="925"/>
      <c r="P401" s="925"/>
      <c r="Q401" s="925"/>
      <c r="R401" s="925"/>
      <c r="S401" s="925"/>
      <c r="T401" s="925"/>
      <c r="U401" s="925"/>
      <c r="V401" s="925"/>
      <c r="W401" s="925"/>
      <c r="X401" s="925"/>
    </row>
    <row r="402" spans="1:24" ht="16.5" customHeight="1">
      <c r="A402" s="925"/>
      <c r="B402" s="925"/>
      <c r="C402" s="925"/>
      <c r="D402" s="925"/>
      <c r="E402" s="925"/>
      <c r="F402" s="925"/>
      <c r="G402" s="925"/>
      <c r="H402" s="925"/>
      <c r="I402" s="925"/>
      <c r="J402" s="925"/>
      <c r="K402" s="925"/>
      <c r="L402" s="925"/>
      <c r="M402" s="925"/>
      <c r="N402" s="925"/>
      <c r="O402" s="925"/>
      <c r="P402" s="925"/>
      <c r="Q402" s="925"/>
      <c r="R402" s="925"/>
      <c r="S402" s="925"/>
      <c r="T402" s="925"/>
      <c r="U402" s="925"/>
      <c r="V402" s="925"/>
      <c r="W402" s="925"/>
      <c r="X402" s="925"/>
    </row>
    <row r="403" spans="1:24" ht="16.5" customHeight="1">
      <c r="A403" s="925"/>
      <c r="B403" s="925"/>
      <c r="C403" s="925"/>
      <c r="D403" s="925"/>
      <c r="E403" s="925"/>
      <c r="F403" s="925"/>
      <c r="G403" s="925"/>
      <c r="H403" s="925"/>
      <c r="I403" s="925"/>
      <c r="J403" s="925"/>
      <c r="K403" s="925"/>
      <c r="L403" s="925"/>
      <c r="M403" s="925"/>
      <c r="N403" s="925"/>
      <c r="O403" s="925"/>
      <c r="P403" s="925"/>
      <c r="Q403" s="925"/>
      <c r="R403" s="925"/>
      <c r="S403" s="925"/>
      <c r="T403" s="925"/>
      <c r="U403" s="925"/>
      <c r="V403" s="925"/>
      <c r="W403" s="925"/>
      <c r="X403" s="925"/>
    </row>
    <row r="404" spans="1:24" ht="16.5" customHeight="1">
      <c r="A404" s="925"/>
      <c r="B404" s="925"/>
      <c r="C404" s="925"/>
      <c r="D404" s="925"/>
      <c r="E404" s="925"/>
      <c r="F404" s="925"/>
      <c r="G404" s="925"/>
      <c r="H404" s="925"/>
      <c r="I404" s="925"/>
      <c r="J404" s="925"/>
      <c r="K404" s="925"/>
      <c r="L404" s="925"/>
      <c r="M404" s="925"/>
      <c r="N404" s="925"/>
      <c r="O404" s="925"/>
      <c r="P404" s="925"/>
      <c r="Q404" s="925"/>
      <c r="R404" s="925"/>
      <c r="S404" s="925"/>
      <c r="T404" s="925"/>
      <c r="U404" s="925"/>
      <c r="V404" s="925"/>
      <c r="W404" s="925"/>
      <c r="X404" s="925"/>
    </row>
    <row r="405" spans="1:24" ht="16.5" customHeight="1">
      <c r="A405" s="925"/>
      <c r="B405" s="925"/>
      <c r="C405" s="925"/>
      <c r="D405" s="925"/>
      <c r="E405" s="925"/>
      <c r="F405" s="925"/>
      <c r="G405" s="925"/>
      <c r="H405" s="925"/>
      <c r="I405" s="925"/>
      <c r="J405" s="925"/>
      <c r="K405" s="925"/>
      <c r="L405" s="925"/>
      <c r="M405" s="925"/>
      <c r="N405" s="925"/>
      <c r="O405" s="925"/>
      <c r="P405" s="925"/>
      <c r="Q405" s="925"/>
      <c r="R405" s="925"/>
      <c r="S405" s="925"/>
      <c r="T405" s="925"/>
      <c r="U405" s="925"/>
      <c r="V405" s="925"/>
      <c r="W405" s="925"/>
      <c r="X405" s="925"/>
    </row>
    <row r="406" spans="1:24" ht="16.5" customHeight="1">
      <c r="A406" s="925"/>
      <c r="B406" s="925"/>
      <c r="C406" s="925"/>
      <c r="D406" s="925"/>
      <c r="E406" s="925"/>
      <c r="F406" s="925"/>
      <c r="G406" s="925"/>
      <c r="H406" s="925"/>
      <c r="I406" s="925"/>
      <c r="J406" s="925"/>
      <c r="K406" s="925"/>
      <c r="L406" s="925"/>
      <c r="M406" s="925"/>
      <c r="N406" s="925"/>
      <c r="O406" s="925"/>
      <c r="P406" s="925"/>
      <c r="Q406" s="925"/>
      <c r="R406" s="925"/>
      <c r="S406" s="925"/>
      <c r="T406" s="925"/>
      <c r="U406" s="925"/>
      <c r="V406" s="925"/>
      <c r="W406" s="925"/>
      <c r="X406" s="925"/>
    </row>
    <row r="407" spans="1:24" ht="16.5" customHeight="1">
      <c r="A407" s="925"/>
      <c r="B407" s="925"/>
      <c r="C407" s="925"/>
      <c r="D407" s="925"/>
      <c r="E407" s="925"/>
      <c r="F407" s="925"/>
      <c r="G407" s="925"/>
      <c r="H407" s="925"/>
      <c r="I407" s="925"/>
      <c r="J407" s="925"/>
      <c r="K407" s="925"/>
      <c r="L407" s="925"/>
      <c r="M407" s="925"/>
      <c r="N407" s="925"/>
      <c r="O407" s="925"/>
      <c r="P407" s="925"/>
      <c r="Q407" s="925"/>
      <c r="R407" s="925"/>
      <c r="S407" s="925"/>
      <c r="T407" s="925"/>
      <c r="U407" s="925"/>
      <c r="V407" s="925"/>
      <c r="W407" s="925"/>
      <c r="X407" s="925"/>
    </row>
    <row r="408" spans="1:24" ht="16.5" customHeight="1">
      <c r="A408" s="925"/>
      <c r="B408" s="925"/>
      <c r="C408" s="925"/>
      <c r="D408" s="925"/>
      <c r="E408" s="925"/>
      <c r="F408" s="925"/>
      <c r="G408" s="925"/>
      <c r="H408" s="925"/>
      <c r="I408" s="925"/>
      <c r="J408" s="925"/>
      <c r="K408" s="925"/>
      <c r="L408" s="925"/>
      <c r="M408" s="925"/>
      <c r="N408" s="925"/>
      <c r="O408" s="925"/>
      <c r="P408" s="925"/>
      <c r="Q408" s="925"/>
      <c r="R408" s="925"/>
      <c r="S408" s="925"/>
      <c r="T408" s="925"/>
      <c r="U408" s="925"/>
      <c r="V408" s="925"/>
      <c r="W408" s="925"/>
      <c r="X408" s="925"/>
    </row>
    <row r="409" spans="1:24" ht="16.5" customHeight="1">
      <c r="A409" s="925"/>
      <c r="B409" s="925"/>
      <c r="C409" s="925"/>
      <c r="D409" s="925"/>
      <c r="E409" s="925"/>
      <c r="F409" s="925"/>
      <c r="G409" s="925"/>
      <c r="H409" s="925"/>
      <c r="I409" s="925"/>
      <c r="J409" s="925"/>
      <c r="K409" s="925"/>
      <c r="L409" s="925"/>
      <c r="M409" s="925"/>
      <c r="N409" s="925"/>
      <c r="O409" s="925"/>
      <c r="P409" s="925"/>
      <c r="Q409" s="925"/>
      <c r="R409" s="925"/>
      <c r="S409" s="925"/>
      <c r="T409" s="925"/>
      <c r="U409" s="925"/>
      <c r="V409" s="925"/>
      <c r="W409" s="925"/>
      <c r="X409" s="925"/>
    </row>
    <row r="410" spans="1:24" ht="16.5" customHeight="1">
      <c r="A410" s="925"/>
      <c r="B410" s="925"/>
      <c r="C410" s="925"/>
      <c r="D410" s="925"/>
      <c r="E410" s="925"/>
      <c r="F410" s="925"/>
      <c r="G410" s="925"/>
      <c r="H410" s="925"/>
      <c r="I410" s="925"/>
      <c r="J410" s="925"/>
      <c r="K410" s="925"/>
      <c r="L410" s="925"/>
      <c r="M410" s="925"/>
      <c r="N410" s="925"/>
      <c r="O410" s="925"/>
      <c r="P410" s="925"/>
      <c r="Q410" s="925"/>
      <c r="R410" s="925"/>
      <c r="S410" s="925"/>
      <c r="T410" s="925"/>
      <c r="U410" s="925"/>
      <c r="V410" s="925"/>
      <c r="W410" s="925"/>
      <c r="X410" s="925"/>
    </row>
    <row r="411" spans="1:24" ht="16.5" customHeight="1">
      <c r="A411" s="925"/>
      <c r="B411" s="925"/>
      <c r="C411" s="925"/>
      <c r="D411" s="925"/>
      <c r="E411" s="925"/>
      <c r="F411" s="925"/>
      <c r="G411" s="925"/>
      <c r="H411" s="925"/>
      <c r="I411" s="925"/>
      <c r="J411" s="925"/>
      <c r="K411" s="925"/>
      <c r="L411" s="925"/>
      <c r="M411" s="925"/>
      <c r="N411" s="925"/>
      <c r="O411" s="925"/>
      <c r="P411" s="925"/>
      <c r="Q411" s="925"/>
      <c r="R411" s="925"/>
      <c r="S411" s="925"/>
      <c r="T411" s="925"/>
      <c r="U411" s="925"/>
      <c r="V411" s="925"/>
      <c r="W411" s="925"/>
      <c r="X411" s="925"/>
    </row>
    <row r="412" spans="1:24" ht="16.5" customHeight="1">
      <c r="A412" s="925"/>
      <c r="B412" s="925"/>
      <c r="C412" s="925"/>
      <c r="D412" s="925"/>
      <c r="E412" s="925"/>
      <c r="F412" s="925"/>
      <c r="G412" s="925"/>
      <c r="H412" s="925"/>
      <c r="I412" s="925"/>
      <c r="J412" s="925"/>
      <c r="K412" s="925"/>
      <c r="L412" s="925"/>
      <c r="M412" s="925"/>
      <c r="N412" s="925"/>
      <c r="O412" s="925"/>
      <c r="P412" s="925"/>
      <c r="Q412" s="925"/>
      <c r="R412" s="925"/>
      <c r="S412" s="925"/>
      <c r="T412" s="925"/>
      <c r="U412" s="925"/>
      <c r="V412" s="925"/>
      <c r="W412" s="925"/>
      <c r="X412" s="925"/>
    </row>
    <row r="413" spans="1:24" ht="16.5" customHeight="1">
      <c r="A413" s="925"/>
      <c r="B413" s="925"/>
      <c r="C413" s="925"/>
      <c r="D413" s="925"/>
      <c r="E413" s="925"/>
      <c r="F413" s="925"/>
      <c r="G413" s="925"/>
      <c r="H413" s="925"/>
      <c r="I413" s="925"/>
      <c r="J413" s="925"/>
      <c r="K413" s="925"/>
      <c r="L413" s="925"/>
      <c r="M413" s="925"/>
      <c r="N413" s="925"/>
      <c r="O413" s="925"/>
      <c r="P413" s="925"/>
      <c r="Q413" s="925"/>
      <c r="R413" s="925"/>
      <c r="S413" s="925"/>
      <c r="T413" s="925"/>
      <c r="U413" s="925"/>
      <c r="V413" s="925"/>
      <c r="W413" s="925"/>
      <c r="X413" s="925"/>
    </row>
    <row r="414" spans="1:24" ht="16.5" customHeight="1">
      <c r="A414" s="925"/>
      <c r="B414" s="925"/>
      <c r="C414" s="925"/>
      <c r="D414" s="925"/>
      <c r="E414" s="925"/>
      <c r="F414" s="925"/>
      <c r="G414" s="925"/>
      <c r="H414" s="925"/>
      <c r="I414" s="925"/>
      <c r="J414" s="925"/>
      <c r="K414" s="925"/>
      <c r="L414" s="925"/>
      <c r="M414" s="925"/>
      <c r="N414" s="925"/>
      <c r="O414" s="925"/>
      <c r="P414" s="925"/>
      <c r="Q414" s="925"/>
      <c r="R414" s="925"/>
      <c r="S414" s="925"/>
      <c r="T414" s="925"/>
      <c r="U414" s="925"/>
      <c r="V414" s="925"/>
      <c r="W414" s="925"/>
      <c r="X414" s="925"/>
    </row>
    <row r="415" spans="1:24" ht="16.5" customHeight="1">
      <c r="A415" s="925"/>
      <c r="B415" s="925"/>
      <c r="C415" s="925"/>
      <c r="D415" s="925"/>
      <c r="E415" s="925"/>
      <c r="F415" s="925"/>
      <c r="G415" s="925"/>
      <c r="H415" s="925"/>
      <c r="I415" s="925"/>
      <c r="J415" s="925"/>
      <c r="K415" s="925"/>
      <c r="L415" s="925"/>
      <c r="M415" s="925"/>
      <c r="N415" s="925"/>
      <c r="O415" s="925"/>
      <c r="P415" s="925"/>
      <c r="Q415" s="925"/>
      <c r="R415" s="925"/>
      <c r="S415" s="925"/>
      <c r="T415" s="925"/>
      <c r="U415" s="925"/>
      <c r="V415" s="925"/>
      <c r="W415" s="925"/>
      <c r="X415" s="925"/>
    </row>
    <row r="416" spans="1:24" ht="16.5" customHeight="1">
      <c r="A416" s="925"/>
      <c r="B416" s="925"/>
      <c r="C416" s="925"/>
      <c r="D416" s="925"/>
      <c r="E416" s="925"/>
      <c r="F416" s="925"/>
      <c r="G416" s="925"/>
      <c r="H416" s="925"/>
      <c r="I416" s="925"/>
      <c r="J416" s="925"/>
      <c r="K416" s="925"/>
      <c r="L416" s="925"/>
      <c r="M416" s="925"/>
      <c r="N416" s="925"/>
      <c r="O416" s="925"/>
      <c r="P416" s="925"/>
      <c r="Q416" s="925"/>
      <c r="R416" s="925"/>
      <c r="S416" s="925"/>
      <c r="T416" s="925"/>
      <c r="U416" s="925"/>
      <c r="V416" s="925"/>
      <c r="W416" s="925"/>
      <c r="X416" s="925"/>
    </row>
    <row r="417" spans="1:24" ht="16.5" customHeight="1">
      <c r="A417" s="925"/>
      <c r="B417" s="925"/>
      <c r="C417" s="925"/>
      <c r="D417" s="925"/>
      <c r="E417" s="925"/>
      <c r="F417" s="925"/>
      <c r="G417" s="925"/>
      <c r="H417" s="925"/>
      <c r="I417" s="925"/>
      <c r="J417" s="925"/>
      <c r="K417" s="925"/>
      <c r="L417" s="925"/>
      <c r="M417" s="925"/>
      <c r="N417" s="925"/>
      <c r="O417" s="925"/>
      <c r="P417" s="925"/>
      <c r="Q417" s="925"/>
      <c r="R417" s="925"/>
      <c r="S417" s="925"/>
      <c r="T417" s="925"/>
      <c r="U417" s="925"/>
      <c r="V417" s="925"/>
      <c r="W417" s="925"/>
      <c r="X417" s="925"/>
    </row>
    <row r="418" spans="1:24" ht="16.5" customHeight="1">
      <c r="A418" s="925"/>
      <c r="B418" s="925"/>
      <c r="C418" s="925"/>
      <c r="D418" s="925"/>
      <c r="E418" s="925"/>
      <c r="F418" s="925"/>
      <c r="G418" s="925"/>
      <c r="H418" s="925"/>
      <c r="I418" s="925"/>
      <c r="J418" s="925"/>
      <c r="K418" s="925"/>
      <c r="L418" s="925"/>
      <c r="M418" s="925"/>
      <c r="N418" s="925"/>
      <c r="O418" s="925"/>
      <c r="P418" s="925"/>
      <c r="Q418" s="925"/>
      <c r="R418" s="925"/>
      <c r="S418" s="925"/>
      <c r="T418" s="925"/>
      <c r="U418" s="925"/>
      <c r="V418" s="925"/>
      <c r="W418" s="925"/>
      <c r="X418" s="925"/>
    </row>
    <row r="419" spans="1:24" ht="16.5" customHeight="1">
      <c r="A419" s="925"/>
      <c r="B419" s="925"/>
      <c r="C419" s="925"/>
      <c r="D419" s="925"/>
      <c r="E419" s="925"/>
      <c r="F419" s="925"/>
      <c r="G419" s="925"/>
      <c r="H419" s="925"/>
      <c r="I419" s="925"/>
      <c r="J419" s="925"/>
      <c r="K419" s="925"/>
      <c r="L419" s="925"/>
      <c r="M419" s="925"/>
      <c r="N419" s="925"/>
      <c r="O419" s="925"/>
      <c r="P419" s="925"/>
      <c r="Q419" s="925"/>
      <c r="R419" s="925"/>
      <c r="S419" s="925"/>
      <c r="T419" s="925"/>
      <c r="U419" s="925"/>
      <c r="V419" s="925"/>
      <c r="W419" s="925"/>
      <c r="X419" s="925"/>
    </row>
    <row r="420" spans="1:24" ht="16.5" customHeight="1">
      <c r="A420" s="925"/>
      <c r="B420" s="925"/>
      <c r="C420" s="925"/>
      <c r="D420" s="925"/>
      <c r="E420" s="925"/>
      <c r="F420" s="925"/>
      <c r="G420" s="925"/>
      <c r="H420" s="925"/>
      <c r="I420" s="925"/>
      <c r="J420" s="925"/>
      <c r="K420" s="925"/>
      <c r="L420" s="925"/>
      <c r="M420" s="925"/>
      <c r="N420" s="925"/>
      <c r="O420" s="925"/>
      <c r="P420" s="925"/>
      <c r="Q420" s="925"/>
      <c r="R420" s="925"/>
      <c r="S420" s="925"/>
      <c r="T420" s="925"/>
      <c r="U420" s="925"/>
      <c r="V420" s="925"/>
      <c r="W420" s="925"/>
      <c r="X420" s="925"/>
    </row>
    <row r="421" spans="1:24" ht="16.5" customHeight="1">
      <c r="A421" s="925"/>
      <c r="B421" s="925"/>
      <c r="C421" s="925"/>
      <c r="D421" s="925"/>
      <c r="E421" s="925"/>
      <c r="F421" s="925"/>
      <c r="G421" s="925"/>
      <c r="H421" s="925"/>
      <c r="I421" s="925"/>
      <c r="J421" s="925"/>
      <c r="K421" s="925"/>
      <c r="L421" s="925"/>
      <c r="M421" s="925"/>
      <c r="N421" s="925"/>
      <c r="O421" s="925"/>
      <c r="P421" s="925"/>
      <c r="Q421" s="925"/>
      <c r="R421" s="925"/>
      <c r="S421" s="925"/>
      <c r="T421" s="925"/>
      <c r="U421" s="925"/>
      <c r="V421" s="925"/>
      <c r="W421" s="925"/>
      <c r="X421" s="925"/>
    </row>
    <row r="422" spans="1:24" ht="16.5" customHeight="1">
      <c r="A422" s="925"/>
      <c r="B422" s="925"/>
      <c r="C422" s="925"/>
      <c r="D422" s="925"/>
      <c r="E422" s="925"/>
      <c r="F422" s="925"/>
      <c r="G422" s="925"/>
      <c r="H422" s="925"/>
      <c r="I422" s="925"/>
      <c r="J422" s="925"/>
      <c r="K422" s="925"/>
      <c r="L422" s="925"/>
      <c r="M422" s="925"/>
      <c r="N422" s="925"/>
      <c r="O422" s="925"/>
      <c r="P422" s="925"/>
      <c r="Q422" s="925"/>
      <c r="R422" s="925"/>
      <c r="S422" s="925"/>
      <c r="T422" s="925"/>
      <c r="U422" s="925"/>
      <c r="V422" s="925"/>
      <c r="W422" s="925"/>
      <c r="X422" s="925"/>
    </row>
    <row r="423" spans="1:24" ht="16.5" customHeight="1">
      <c r="A423" s="925"/>
      <c r="B423" s="925"/>
      <c r="C423" s="925"/>
      <c r="D423" s="925"/>
      <c r="E423" s="925"/>
      <c r="F423" s="925"/>
      <c r="G423" s="925"/>
      <c r="H423" s="925"/>
      <c r="I423" s="925"/>
      <c r="J423" s="925"/>
      <c r="K423" s="925"/>
      <c r="L423" s="925"/>
      <c r="M423" s="925"/>
      <c r="N423" s="925"/>
      <c r="O423" s="925"/>
      <c r="P423" s="925"/>
      <c r="Q423" s="925"/>
      <c r="R423" s="925"/>
      <c r="S423" s="925"/>
      <c r="T423" s="925"/>
      <c r="U423" s="925"/>
      <c r="V423" s="925"/>
      <c r="W423" s="925"/>
      <c r="X423" s="925"/>
    </row>
    <row r="424" spans="1:24" ht="16.5" customHeight="1">
      <c r="A424" s="925"/>
      <c r="B424" s="925"/>
      <c r="C424" s="925"/>
      <c r="D424" s="925"/>
      <c r="E424" s="925"/>
      <c r="F424" s="925"/>
      <c r="G424" s="925"/>
      <c r="H424" s="925"/>
      <c r="I424" s="925"/>
      <c r="J424" s="925"/>
      <c r="K424" s="925"/>
      <c r="L424" s="925"/>
      <c r="M424" s="925"/>
      <c r="N424" s="925"/>
      <c r="O424" s="925"/>
      <c r="P424" s="925"/>
      <c r="Q424" s="925"/>
      <c r="R424" s="925"/>
      <c r="S424" s="925"/>
      <c r="T424" s="925"/>
      <c r="U424" s="925"/>
      <c r="V424" s="925"/>
      <c r="W424" s="925"/>
      <c r="X424" s="925"/>
    </row>
    <row r="425" spans="1:24" ht="16.5" customHeight="1">
      <c r="A425" s="925"/>
      <c r="B425" s="925"/>
      <c r="C425" s="925"/>
      <c r="D425" s="925"/>
      <c r="E425" s="925"/>
      <c r="F425" s="925"/>
      <c r="G425" s="925"/>
      <c r="H425" s="925"/>
      <c r="I425" s="925"/>
      <c r="J425" s="925"/>
      <c r="K425" s="925"/>
      <c r="L425" s="925"/>
      <c r="M425" s="925"/>
      <c r="N425" s="925"/>
      <c r="O425" s="925"/>
      <c r="P425" s="925"/>
      <c r="Q425" s="925"/>
      <c r="R425" s="925"/>
      <c r="S425" s="925"/>
      <c r="T425" s="925"/>
      <c r="U425" s="925"/>
      <c r="V425" s="925"/>
      <c r="W425" s="925"/>
      <c r="X425" s="925"/>
    </row>
    <row r="426" spans="1:24" ht="16.5" customHeight="1">
      <c r="A426" s="925"/>
      <c r="B426" s="925"/>
      <c r="C426" s="925"/>
      <c r="D426" s="925"/>
      <c r="E426" s="925"/>
      <c r="F426" s="925"/>
      <c r="G426" s="925"/>
      <c r="H426" s="925"/>
      <c r="I426" s="925"/>
      <c r="J426" s="925"/>
      <c r="K426" s="925"/>
      <c r="L426" s="925"/>
      <c r="M426" s="925"/>
      <c r="N426" s="925"/>
      <c r="O426" s="925"/>
      <c r="P426" s="925"/>
      <c r="Q426" s="925"/>
      <c r="R426" s="925"/>
      <c r="S426" s="925"/>
      <c r="T426" s="925"/>
      <c r="U426" s="925"/>
      <c r="V426" s="925"/>
      <c r="W426" s="925"/>
      <c r="X426" s="925"/>
    </row>
    <row r="427" spans="1:24" ht="16.5" customHeight="1">
      <c r="A427" s="925"/>
      <c r="B427" s="925"/>
      <c r="C427" s="925"/>
      <c r="D427" s="925"/>
      <c r="E427" s="925"/>
      <c r="F427" s="925"/>
      <c r="G427" s="925"/>
      <c r="H427" s="925"/>
      <c r="I427" s="925"/>
      <c r="J427" s="925"/>
      <c r="K427" s="925"/>
      <c r="L427" s="925"/>
      <c r="M427" s="925"/>
      <c r="N427" s="925"/>
      <c r="O427" s="925"/>
      <c r="P427" s="925"/>
      <c r="Q427" s="925"/>
      <c r="R427" s="925"/>
      <c r="S427" s="925"/>
      <c r="T427" s="925"/>
      <c r="U427" s="925"/>
      <c r="V427" s="925"/>
      <c r="W427" s="925"/>
      <c r="X427" s="925"/>
    </row>
    <row r="428" spans="1:24" ht="16.5" customHeight="1">
      <c r="A428" s="925"/>
      <c r="B428" s="925"/>
      <c r="C428" s="925"/>
      <c r="D428" s="925"/>
      <c r="E428" s="925"/>
      <c r="F428" s="925"/>
      <c r="G428" s="925"/>
      <c r="H428" s="925"/>
      <c r="I428" s="925"/>
      <c r="J428" s="925"/>
      <c r="K428" s="925"/>
      <c r="L428" s="925"/>
      <c r="M428" s="925"/>
      <c r="N428" s="925"/>
      <c r="O428" s="925"/>
      <c r="P428" s="925"/>
      <c r="Q428" s="925"/>
      <c r="R428" s="925"/>
      <c r="S428" s="925"/>
      <c r="T428" s="925"/>
      <c r="U428" s="925"/>
      <c r="V428" s="925"/>
      <c r="W428" s="925"/>
      <c r="X428" s="925"/>
    </row>
    <row r="429" spans="1:24" ht="16.5" customHeight="1">
      <c r="A429" s="925"/>
      <c r="B429" s="925"/>
      <c r="C429" s="925"/>
      <c r="D429" s="925"/>
      <c r="E429" s="925"/>
      <c r="F429" s="925"/>
      <c r="G429" s="925"/>
      <c r="H429" s="925"/>
      <c r="I429" s="925"/>
      <c r="J429" s="925"/>
      <c r="K429" s="925"/>
      <c r="L429" s="925"/>
      <c r="M429" s="925"/>
      <c r="N429" s="925"/>
      <c r="O429" s="925"/>
      <c r="P429" s="925"/>
      <c r="Q429" s="925"/>
      <c r="R429" s="925"/>
      <c r="S429" s="925"/>
      <c r="T429" s="925"/>
      <c r="U429" s="925"/>
      <c r="V429" s="925"/>
      <c r="W429" s="925"/>
      <c r="X429" s="925"/>
    </row>
    <row r="430" spans="1:24" ht="16.5" customHeight="1">
      <c r="A430" s="925"/>
      <c r="B430" s="925"/>
      <c r="C430" s="925"/>
      <c r="D430" s="925"/>
      <c r="E430" s="925"/>
      <c r="F430" s="925"/>
      <c r="G430" s="925"/>
      <c r="H430" s="925"/>
      <c r="I430" s="925"/>
      <c r="J430" s="925"/>
      <c r="K430" s="925"/>
      <c r="L430" s="925"/>
      <c r="M430" s="925"/>
      <c r="N430" s="925"/>
      <c r="O430" s="925"/>
      <c r="P430" s="925"/>
      <c r="Q430" s="925"/>
      <c r="R430" s="925"/>
      <c r="S430" s="925"/>
      <c r="T430" s="925"/>
      <c r="U430" s="925"/>
      <c r="V430" s="925"/>
      <c r="W430" s="925"/>
      <c r="X430" s="925"/>
    </row>
    <row r="431" spans="1:24" ht="16.5" customHeight="1">
      <c r="A431" s="925"/>
      <c r="B431" s="925"/>
      <c r="C431" s="925"/>
      <c r="D431" s="925"/>
      <c r="E431" s="925"/>
      <c r="F431" s="925"/>
      <c r="G431" s="925"/>
      <c r="H431" s="925"/>
      <c r="I431" s="925"/>
      <c r="J431" s="925"/>
      <c r="K431" s="925"/>
      <c r="L431" s="925"/>
      <c r="M431" s="925"/>
      <c r="N431" s="925"/>
      <c r="O431" s="925"/>
      <c r="P431" s="925"/>
      <c r="Q431" s="925"/>
      <c r="R431" s="925"/>
      <c r="S431" s="925"/>
      <c r="T431" s="925"/>
      <c r="U431" s="925"/>
      <c r="V431" s="925"/>
      <c r="W431" s="925"/>
      <c r="X431" s="925"/>
    </row>
    <row r="432" spans="1:24" ht="16.5" customHeight="1">
      <c r="A432" s="925"/>
      <c r="B432" s="925"/>
      <c r="C432" s="925"/>
      <c r="D432" s="925"/>
      <c r="E432" s="925"/>
      <c r="F432" s="925"/>
      <c r="G432" s="925"/>
      <c r="H432" s="925"/>
      <c r="I432" s="925"/>
      <c r="J432" s="925"/>
      <c r="K432" s="925"/>
      <c r="L432" s="925"/>
      <c r="M432" s="925"/>
      <c r="N432" s="925"/>
      <c r="O432" s="925"/>
      <c r="P432" s="925"/>
      <c r="Q432" s="925"/>
      <c r="R432" s="925"/>
      <c r="S432" s="925"/>
      <c r="T432" s="925"/>
      <c r="U432" s="925"/>
      <c r="V432" s="925"/>
      <c r="W432" s="925"/>
      <c r="X432" s="925"/>
    </row>
    <row r="433" spans="1:24" ht="16.5" customHeight="1">
      <c r="A433" s="925"/>
      <c r="B433" s="925"/>
      <c r="C433" s="925"/>
      <c r="D433" s="925"/>
      <c r="E433" s="925"/>
      <c r="F433" s="925"/>
      <c r="G433" s="925"/>
      <c r="H433" s="925"/>
      <c r="I433" s="925"/>
      <c r="J433" s="925"/>
      <c r="K433" s="925"/>
      <c r="L433" s="925"/>
      <c r="M433" s="925"/>
      <c r="N433" s="925"/>
      <c r="O433" s="925"/>
      <c r="P433" s="925"/>
      <c r="Q433" s="925"/>
      <c r="R433" s="925"/>
      <c r="S433" s="925"/>
      <c r="T433" s="925"/>
      <c r="U433" s="925"/>
      <c r="V433" s="925"/>
      <c r="W433" s="925"/>
      <c r="X433" s="925"/>
    </row>
    <row r="434" spans="1:24" ht="16.5" customHeight="1">
      <c r="A434" s="925"/>
      <c r="B434" s="925"/>
      <c r="C434" s="925"/>
      <c r="D434" s="925"/>
      <c r="E434" s="925"/>
      <c r="F434" s="925"/>
      <c r="G434" s="925"/>
      <c r="H434" s="925"/>
      <c r="I434" s="925"/>
      <c r="J434" s="925"/>
      <c r="K434" s="925"/>
      <c r="L434" s="925"/>
      <c r="M434" s="925"/>
      <c r="N434" s="925"/>
      <c r="O434" s="925"/>
      <c r="P434" s="925"/>
      <c r="Q434" s="925"/>
      <c r="R434" s="925"/>
      <c r="S434" s="925"/>
      <c r="T434" s="925"/>
      <c r="U434" s="925"/>
      <c r="V434" s="925"/>
      <c r="W434" s="925"/>
      <c r="X434" s="925"/>
    </row>
    <row r="435" spans="1:24" ht="16.5" customHeight="1">
      <c r="A435" s="925"/>
      <c r="B435" s="925"/>
      <c r="C435" s="925"/>
      <c r="D435" s="925"/>
      <c r="E435" s="925"/>
      <c r="F435" s="925"/>
      <c r="G435" s="925"/>
      <c r="H435" s="925"/>
      <c r="I435" s="925"/>
      <c r="J435" s="925"/>
      <c r="K435" s="925"/>
      <c r="L435" s="925"/>
      <c r="M435" s="925"/>
      <c r="N435" s="925"/>
      <c r="O435" s="925"/>
      <c r="P435" s="925"/>
      <c r="Q435" s="925"/>
      <c r="R435" s="925"/>
      <c r="S435" s="925"/>
      <c r="T435" s="925"/>
      <c r="U435" s="925"/>
      <c r="V435" s="925"/>
      <c r="W435" s="925"/>
      <c r="X435" s="925"/>
    </row>
    <row r="436" spans="1:24" ht="16.5" customHeight="1">
      <c r="A436" s="925"/>
      <c r="B436" s="925"/>
      <c r="C436" s="925"/>
      <c r="D436" s="925"/>
      <c r="E436" s="925"/>
      <c r="F436" s="925"/>
      <c r="G436" s="925"/>
      <c r="H436" s="925"/>
      <c r="I436" s="925"/>
      <c r="J436" s="925"/>
      <c r="K436" s="925"/>
      <c r="L436" s="925"/>
      <c r="M436" s="925"/>
      <c r="N436" s="925"/>
      <c r="O436" s="925"/>
      <c r="P436" s="925"/>
      <c r="Q436" s="925"/>
      <c r="R436" s="925"/>
      <c r="S436" s="925"/>
      <c r="T436" s="925"/>
      <c r="U436" s="925"/>
      <c r="V436" s="925"/>
      <c r="W436" s="925"/>
      <c r="X436" s="925"/>
    </row>
    <row r="437" spans="1:24" ht="16.5" customHeight="1">
      <c r="A437" s="925"/>
      <c r="B437" s="925"/>
      <c r="C437" s="925"/>
      <c r="D437" s="925"/>
      <c r="E437" s="925"/>
      <c r="F437" s="925"/>
      <c r="G437" s="925"/>
      <c r="H437" s="925"/>
      <c r="I437" s="925"/>
      <c r="J437" s="925"/>
      <c r="K437" s="925"/>
      <c r="L437" s="925"/>
      <c r="M437" s="925"/>
      <c r="N437" s="925"/>
      <c r="O437" s="925"/>
      <c r="P437" s="925"/>
      <c r="Q437" s="925"/>
      <c r="R437" s="925"/>
      <c r="S437" s="925"/>
      <c r="T437" s="925"/>
      <c r="U437" s="925"/>
      <c r="V437" s="925"/>
      <c r="W437" s="925"/>
      <c r="X437" s="925"/>
    </row>
    <row r="438" spans="1:24" ht="16.5" customHeight="1">
      <c r="A438" s="925"/>
      <c r="B438" s="925"/>
      <c r="C438" s="925"/>
      <c r="D438" s="925"/>
      <c r="E438" s="925"/>
      <c r="F438" s="925"/>
      <c r="G438" s="925"/>
      <c r="H438" s="925"/>
      <c r="I438" s="925"/>
      <c r="J438" s="925"/>
      <c r="K438" s="925"/>
      <c r="L438" s="925"/>
      <c r="M438" s="925"/>
      <c r="N438" s="925"/>
      <c r="O438" s="925"/>
      <c r="P438" s="925"/>
      <c r="Q438" s="925"/>
      <c r="R438" s="925"/>
      <c r="S438" s="925"/>
      <c r="T438" s="925"/>
      <c r="U438" s="925"/>
      <c r="V438" s="925"/>
      <c r="W438" s="925"/>
      <c r="X438" s="925"/>
    </row>
    <row r="439" spans="1:24" ht="16.5" customHeight="1">
      <c r="A439" s="925"/>
      <c r="B439" s="925"/>
      <c r="C439" s="925"/>
      <c r="D439" s="925"/>
      <c r="E439" s="925"/>
      <c r="F439" s="925"/>
      <c r="G439" s="925"/>
      <c r="H439" s="925"/>
      <c r="I439" s="925"/>
      <c r="J439" s="925"/>
      <c r="K439" s="925"/>
      <c r="L439" s="925"/>
      <c r="M439" s="925"/>
      <c r="N439" s="925"/>
      <c r="O439" s="925"/>
      <c r="P439" s="925"/>
      <c r="Q439" s="925"/>
      <c r="R439" s="925"/>
      <c r="S439" s="925"/>
      <c r="T439" s="925"/>
      <c r="U439" s="925"/>
      <c r="V439" s="925"/>
      <c r="W439" s="925"/>
      <c r="X439" s="925"/>
    </row>
    <row r="440" spans="1:24" ht="16.5" customHeight="1">
      <c r="A440" s="925"/>
      <c r="B440" s="925"/>
      <c r="C440" s="925"/>
      <c r="D440" s="925"/>
      <c r="E440" s="925"/>
      <c r="F440" s="925"/>
      <c r="G440" s="925"/>
      <c r="H440" s="925"/>
      <c r="I440" s="925"/>
      <c r="J440" s="925"/>
      <c r="K440" s="925"/>
      <c r="L440" s="925"/>
      <c r="M440" s="925"/>
      <c r="N440" s="925"/>
      <c r="O440" s="925"/>
      <c r="P440" s="925"/>
      <c r="Q440" s="925"/>
      <c r="R440" s="925"/>
      <c r="S440" s="925"/>
      <c r="T440" s="925"/>
      <c r="U440" s="925"/>
      <c r="V440" s="925"/>
      <c r="W440" s="925"/>
      <c r="X440" s="925"/>
    </row>
    <row r="441" spans="1:24" ht="16.5" customHeight="1">
      <c r="A441" s="925"/>
      <c r="B441" s="925"/>
      <c r="C441" s="925"/>
      <c r="D441" s="925"/>
      <c r="E441" s="925"/>
      <c r="F441" s="925"/>
      <c r="G441" s="925"/>
      <c r="H441" s="925"/>
      <c r="I441" s="925"/>
      <c r="J441" s="925"/>
      <c r="K441" s="925"/>
      <c r="L441" s="925"/>
      <c r="M441" s="925"/>
      <c r="N441" s="925"/>
      <c r="O441" s="925"/>
      <c r="P441" s="925"/>
      <c r="Q441" s="925"/>
      <c r="R441" s="925"/>
      <c r="S441" s="925"/>
      <c r="T441" s="925"/>
      <c r="U441" s="925"/>
      <c r="V441" s="925"/>
      <c r="W441" s="925"/>
      <c r="X441" s="925"/>
    </row>
    <row r="442" spans="1:24" ht="16.5" customHeight="1">
      <c r="A442" s="925"/>
      <c r="B442" s="925"/>
      <c r="C442" s="925"/>
      <c r="D442" s="925"/>
      <c r="E442" s="925"/>
      <c r="F442" s="925"/>
      <c r="G442" s="925"/>
      <c r="H442" s="925"/>
      <c r="I442" s="925"/>
      <c r="J442" s="925"/>
      <c r="K442" s="925"/>
      <c r="L442" s="925"/>
      <c r="M442" s="925"/>
      <c r="N442" s="925"/>
      <c r="O442" s="925"/>
      <c r="P442" s="925"/>
      <c r="Q442" s="925"/>
      <c r="R442" s="925"/>
      <c r="S442" s="925"/>
      <c r="T442" s="925"/>
      <c r="U442" s="925"/>
      <c r="V442" s="925"/>
      <c r="W442" s="925"/>
      <c r="X442" s="925"/>
    </row>
    <row r="443" spans="1:24" ht="16.5" customHeight="1">
      <c r="A443" s="925"/>
      <c r="B443" s="925"/>
      <c r="C443" s="925"/>
      <c r="D443" s="925"/>
      <c r="E443" s="925"/>
      <c r="F443" s="925"/>
      <c r="G443" s="925"/>
      <c r="H443" s="925"/>
      <c r="I443" s="925"/>
      <c r="J443" s="925"/>
      <c r="K443" s="925"/>
      <c r="L443" s="925"/>
      <c r="M443" s="925"/>
      <c r="N443" s="925"/>
      <c r="O443" s="925"/>
      <c r="P443" s="925"/>
      <c r="Q443" s="925"/>
      <c r="R443" s="925"/>
      <c r="S443" s="925"/>
      <c r="T443" s="925"/>
      <c r="U443" s="925"/>
      <c r="V443" s="925"/>
      <c r="W443" s="925"/>
      <c r="X443" s="925"/>
    </row>
    <row r="444" spans="1:24" ht="16.5" customHeight="1">
      <c r="A444" s="925"/>
      <c r="B444" s="925"/>
      <c r="C444" s="925"/>
      <c r="D444" s="925"/>
      <c r="E444" s="925"/>
      <c r="F444" s="925"/>
      <c r="G444" s="925"/>
      <c r="H444" s="925"/>
      <c r="I444" s="925"/>
      <c r="J444" s="925"/>
      <c r="K444" s="925"/>
      <c r="L444" s="925"/>
      <c r="M444" s="925"/>
      <c r="N444" s="925"/>
      <c r="O444" s="925"/>
      <c r="P444" s="925"/>
      <c r="Q444" s="925"/>
      <c r="R444" s="925"/>
      <c r="S444" s="925"/>
      <c r="T444" s="925"/>
      <c r="U444" s="925"/>
      <c r="V444" s="925"/>
      <c r="W444" s="925"/>
      <c r="X444" s="925"/>
    </row>
    <row r="445" spans="1:24" ht="16.5" customHeight="1">
      <c r="A445" s="925"/>
      <c r="B445" s="925"/>
      <c r="C445" s="925"/>
      <c r="D445" s="925"/>
      <c r="E445" s="925"/>
      <c r="F445" s="925"/>
      <c r="G445" s="925"/>
      <c r="H445" s="925"/>
      <c r="I445" s="925"/>
      <c r="J445" s="925"/>
      <c r="K445" s="925"/>
      <c r="L445" s="925"/>
      <c r="M445" s="925"/>
      <c r="N445" s="925"/>
      <c r="O445" s="925"/>
      <c r="P445" s="925"/>
      <c r="Q445" s="925"/>
      <c r="R445" s="925"/>
      <c r="S445" s="925"/>
      <c r="T445" s="925"/>
      <c r="U445" s="925"/>
      <c r="V445" s="925"/>
      <c r="W445" s="925"/>
      <c r="X445" s="925"/>
    </row>
    <row r="446" spans="1:24" ht="16.5" customHeight="1">
      <c r="A446" s="925"/>
      <c r="B446" s="925"/>
      <c r="C446" s="925"/>
      <c r="D446" s="925"/>
      <c r="E446" s="925"/>
      <c r="F446" s="925"/>
      <c r="G446" s="925"/>
      <c r="H446" s="925"/>
      <c r="I446" s="925"/>
      <c r="J446" s="925"/>
      <c r="K446" s="925"/>
      <c r="L446" s="925"/>
      <c r="M446" s="925"/>
      <c r="N446" s="925"/>
      <c r="O446" s="925"/>
      <c r="P446" s="925"/>
      <c r="Q446" s="925"/>
      <c r="R446" s="925"/>
      <c r="S446" s="925"/>
      <c r="T446" s="925"/>
      <c r="U446" s="925"/>
      <c r="V446" s="925"/>
      <c r="W446" s="925"/>
      <c r="X446" s="925"/>
    </row>
    <row r="447" spans="1:24" ht="16.5" customHeight="1">
      <c r="A447" s="925"/>
      <c r="B447" s="925"/>
      <c r="C447" s="925"/>
      <c r="D447" s="925"/>
      <c r="E447" s="925"/>
      <c r="F447" s="925"/>
      <c r="G447" s="925"/>
      <c r="H447" s="925"/>
      <c r="I447" s="925"/>
      <c r="J447" s="925"/>
      <c r="K447" s="925"/>
      <c r="L447" s="925"/>
      <c r="M447" s="925"/>
      <c r="N447" s="925"/>
      <c r="O447" s="925"/>
      <c r="P447" s="925"/>
      <c r="Q447" s="925"/>
      <c r="R447" s="925"/>
      <c r="S447" s="925"/>
      <c r="T447" s="925"/>
      <c r="U447" s="925"/>
      <c r="V447" s="925"/>
      <c r="W447" s="925"/>
      <c r="X447" s="925"/>
    </row>
    <row r="448" spans="1:24" ht="16.5" customHeight="1">
      <c r="A448" s="925"/>
      <c r="B448" s="925"/>
      <c r="C448" s="925"/>
      <c r="D448" s="925"/>
      <c r="E448" s="925"/>
      <c r="F448" s="925"/>
      <c r="G448" s="925"/>
      <c r="H448" s="925"/>
      <c r="I448" s="925"/>
      <c r="J448" s="925"/>
      <c r="K448" s="925"/>
      <c r="L448" s="925"/>
      <c r="M448" s="925"/>
      <c r="N448" s="925"/>
      <c r="O448" s="925"/>
      <c r="P448" s="925"/>
      <c r="Q448" s="925"/>
      <c r="R448" s="925"/>
      <c r="S448" s="925"/>
      <c r="T448" s="925"/>
      <c r="U448" s="925"/>
      <c r="V448" s="925"/>
      <c r="W448" s="925"/>
      <c r="X448" s="925"/>
    </row>
    <row r="449" spans="1:24" ht="16.5" customHeight="1">
      <c r="A449" s="925"/>
      <c r="B449" s="925"/>
      <c r="C449" s="925"/>
      <c r="D449" s="925"/>
      <c r="E449" s="925"/>
      <c r="F449" s="925"/>
      <c r="G449" s="925"/>
      <c r="H449" s="925"/>
      <c r="I449" s="925"/>
      <c r="J449" s="925"/>
      <c r="K449" s="925"/>
      <c r="L449" s="925"/>
      <c r="M449" s="925"/>
      <c r="N449" s="925"/>
      <c r="O449" s="925"/>
      <c r="P449" s="925"/>
      <c r="Q449" s="925"/>
      <c r="R449" s="925"/>
      <c r="S449" s="925"/>
      <c r="T449" s="925"/>
      <c r="U449" s="925"/>
      <c r="V449" s="925"/>
      <c r="W449" s="925"/>
      <c r="X449" s="925"/>
    </row>
    <row r="450" spans="1:24" ht="16.5" customHeight="1">
      <c r="A450" s="925"/>
      <c r="B450" s="925"/>
      <c r="C450" s="925"/>
      <c r="D450" s="925"/>
      <c r="E450" s="925"/>
      <c r="F450" s="925"/>
      <c r="G450" s="925"/>
      <c r="H450" s="925"/>
      <c r="I450" s="925"/>
      <c r="J450" s="925"/>
      <c r="K450" s="925"/>
      <c r="L450" s="925"/>
      <c r="M450" s="925"/>
      <c r="N450" s="925"/>
      <c r="O450" s="925"/>
      <c r="P450" s="925"/>
      <c r="Q450" s="925"/>
      <c r="R450" s="925"/>
      <c r="S450" s="925"/>
      <c r="T450" s="925"/>
      <c r="U450" s="925"/>
      <c r="V450" s="925"/>
      <c r="W450" s="925"/>
      <c r="X450" s="925"/>
    </row>
    <row r="451" spans="1:24" ht="16.5" customHeight="1">
      <c r="A451" s="925"/>
      <c r="B451" s="925"/>
      <c r="C451" s="925"/>
      <c r="D451" s="925"/>
      <c r="E451" s="925"/>
      <c r="F451" s="925"/>
      <c r="G451" s="925"/>
      <c r="H451" s="925"/>
      <c r="I451" s="925"/>
      <c r="J451" s="925"/>
      <c r="K451" s="925"/>
      <c r="L451" s="925"/>
      <c r="M451" s="925"/>
      <c r="N451" s="925"/>
      <c r="O451" s="925"/>
      <c r="P451" s="925"/>
      <c r="Q451" s="925"/>
      <c r="R451" s="925"/>
      <c r="S451" s="925"/>
      <c r="T451" s="925"/>
      <c r="U451" s="925"/>
      <c r="V451" s="925"/>
      <c r="W451" s="925"/>
      <c r="X451" s="925"/>
    </row>
    <row r="452" spans="1:24" ht="16.5" customHeight="1">
      <c r="A452" s="925"/>
      <c r="B452" s="925"/>
      <c r="C452" s="925"/>
      <c r="D452" s="925"/>
      <c r="E452" s="925"/>
      <c r="F452" s="925"/>
      <c r="G452" s="925"/>
      <c r="H452" s="925"/>
      <c r="I452" s="925"/>
      <c r="J452" s="925"/>
      <c r="K452" s="925"/>
      <c r="L452" s="925"/>
      <c r="M452" s="925"/>
      <c r="N452" s="925"/>
      <c r="O452" s="925"/>
      <c r="P452" s="925"/>
      <c r="Q452" s="925"/>
      <c r="R452" s="925"/>
      <c r="S452" s="925"/>
      <c r="T452" s="925"/>
      <c r="U452" s="925"/>
      <c r="V452" s="925"/>
      <c r="W452" s="925"/>
      <c r="X452" s="925"/>
    </row>
    <row r="453" spans="1:24" ht="16.5" customHeight="1">
      <c r="A453" s="925"/>
      <c r="B453" s="925"/>
      <c r="C453" s="925"/>
      <c r="D453" s="925"/>
      <c r="E453" s="925"/>
      <c r="F453" s="925"/>
      <c r="G453" s="925"/>
      <c r="H453" s="925"/>
      <c r="I453" s="925"/>
      <c r="J453" s="925"/>
      <c r="K453" s="925"/>
      <c r="L453" s="925"/>
      <c r="M453" s="925"/>
      <c r="N453" s="925"/>
      <c r="O453" s="925"/>
      <c r="P453" s="925"/>
      <c r="Q453" s="925"/>
      <c r="R453" s="925"/>
      <c r="S453" s="925"/>
      <c r="T453" s="925"/>
      <c r="U453" s="925"/>
      <c r="V453" s="925"/>
      <c r="W453" s="925"/>
      <c r="X453" s="925"/>
    </row>
    <row r="454" spans="1:24" ht="16.5" customHeight="1">
      <c r="A454" s="925"/>
      <c r="B454" s="925"/>
      <c r="C454" s="925"/>
      <c r="D454" s="925"/>
      <c r="E454" s="925"/>
      <c r="F454" s="925"/>
      <c r="G454" s="925"/>
      <c r="H454" s="925"/>
      <c r="I454" s="925"/>
      <c r="J454" s="925"/>
      <c r="K454" s="925"/>
      <c r="L454" s="925"/>
      <c r="M454" s="925"/>
      <c r="N454" s="925"/>
      <c r="O454" s="925"/>
      <c r="P454" s="925"/>
      <c r="Q454" s="925"/>
      <c r="R454" s="925"/>
      <c r="S454" s="925"/>
      <c r="T454" s="925"/>
      <c r="U454" s="925"/>
      <c r="V454" s="925"/>
      <c r="W454" s="925"/>
      <c r="X454" s="925"/>
    </row>
    <row r="455" spans="1:24" ht="16.5" customHeight="1">
      <c r="A455" s="925"/>
      <c r="B455" s="925"/>
      <c r="C455" s="925"/>
      <c r="D455" s="925"/>
      <c r="E455" s="925"/>
      <c r="F455" s="925"/>
      <c r="G455" s="925"/>
      <c r="H455" s="925"/>
      <c r="I455" s="925"/>
      <c r="J455" s="925"/>
      <c r="K455" s="925"/>
      <c r="L455" s="925"/>
      <c r="M455" s="925"/>
      <c r="N455" s="925"/>
      <c r="O455" s="925"/>
      <c r="P455" s="925"/>
      <c r="Q455" s="925"/>
      <c r="R455" s="925"/>
      <c r="S455" s="925"/>
      <c r="T455" s="925"/>
      <c r="U455" s="925"/>
      <c r="V455" s="925"/>
      <c r="W455" s="925"/>
      <c r="X455" s="925"/>
    </row>
    <row r="456" spans="1:24" ht="16.5" customHeight="1">
      <c r="A456" s="925"/>
      <c r="B456" s="925"/>
      <c r="C456" s="925"/>
      <c r="D456" s="925"/>
      <c r="E456" s="925"/>
      <c r="F456" s="925"/>
      <c r="G456" s="925"/>
      <c r="H456" s="925"/>
      <c r="I456" s="925"/>
      <c r="J456" s="925"/>
      <c r="K456" s="925"/>
      <c r="L456" s="925"/>
      <c r="M456" s="925"/>
      <c r="N456" s="925"/>
      <c r="O456" s="925"/>
      <c r="P456" s="925"/>
      <c r="Q456" s="925"/>
      <c r="R456" s="925"/>
      <c r="S456" s="925"/>
      <c r="T456" s="925"/>
      <c r="U456" s="925"/>
      <c r="V456" s="925"/>
      <c r="W456" s="925"/>
      <c r="X456" s="925"/>
    </row>
    <row r="457" spans="1:24" ht="16.5" customHeight="1">
      <c r="A457" s="925"/>
      <c r="B457" s="925"/>
      <c r="C457" s="925"/>
      <c r="D457" s="925"/>
      <c r="E457" s="925"/>
      <c r="F457" s="925"/>
      <c r="G457" s="925"/>
      <c r="H457" s="925"/>
      <c r="I457" s="925"/>
      <c r="J457" s="925"/>
      <c r="K457" s="925"/>
      <c r="L457" s="925"/>
      <c r="M457" s="925"/>
      <c r="N457" s="925"/>
      <c r="O457" s="925"/>
      <c r="P457" s="925"/>
      <c r="Q457" s="925"/>
      <c r="R457" s="925"/>
      <c r="S457" s="925"/>
      <c r="T457" s="925"/>
      <c r="U457" s="925"/>
      <c r="V457" s="925"/>
      <c r="W457" s="925"/>
      <c r="X457" s="925"/>
    </row>
    <row r="458" spans="1:24" ht="16.5" customHeight="1">
      <c r="A458" s="925"/>
      <c r="B458" s="925"/>
      <c r="C458" s="925"/>
      <c r="D458" s="925"/>
      <c r="E458" s="925"/>
      <c r="F458" s="925"/>
      <c r="G458" s="925"/>
      <c r="H458" s="925"/>
      <c r="I458" s="925"/>
      <c r="J458" s="925"/>
      <c r="K458" s="925"/>
      <c r="L458" s="925"/>
      <c r="M458" s="925"/>
      <c r="N458" s="925"/>
      <c r="O458" s="925"/>
      <c r="P458" s="925"/>
      <c r="Q458" s="925"/>
      <c r="R458" s="925"/>
      <c r="S458" s="925"/>
      <c r="T458" s="925"/>
      <c r="U458" s="925"/>
      <c r="V458" s="925"/>
      <c r="W458" s="925"/>
      <c r="X458" s="925"/>
    </row>
    <row r="459" spans="1:24" ht="16.5" customHeight="1">
      <c r="A459" s="925"/>
      <c r="B459" s="925"/>
      <c r="C459" s="925"/>
      <c r="D459" s="925"/>
      <c r="E459" s="925"/>
      <c r="F459" s="925"/>
      <c r="G459" s="925"/>
      <c r="H459" s="925"/>
      <c r="I459" s="925"/>
      <c r="J459" s="925"/>
      <c r="K459" s="925"/>
      <c r="L459" s="925"/>
      <c r="M459" s="925"/>
      <c r="N459" s="925"/>
      <c r="O459" s="925"/>
      <c r="P459" s="925"/>
      <c r="Q459" s="925"/>
      <c r="R459" s="925"/>
      <c r="S459" s="925"/>
      <c r="T459" s="925"/>
      <c r="U459" s="925"/>
      <c r="V459" s="925"/>
      <c r="W459" s="925"/>
      <c r="X459" s="925"/>
    </row>
    <row r="460" spans="1:24" ht="16.5" customHeight="1">
      <c r="A460" s="925"/>
      <c r="B460" s="925"/>
      <c r="C460" s="925"/>
      <c r="D460" s="925"/>
      <c r="E460" s="925"/>
      <c r="F460" s="925"/>
      <c r="G460" s="925"/>
      <c r="H460" s="925"/>
      <c r="I460" s="925"/>
      <c r="J460" s="925"/>
      <c r="K460" s="925"/>
      <c r="L460" s="925"/>
      <c r="M460" s="925"/>
      <c r="N460" s="925"/>
      <c r="O460" s="925"/>
      <c r="P460" s="925"/>
      <c r="Q460" s="925"/>
      <c r="R460" s="925"/>
      <c r="S460" s="925"/>
      <c r="T460" s="925"/>
      <c r="U460" s="925"/>
      <c r="V460" s="925"/>
      <c r="W460" s="925"/>
      <c r="X460" s="925"/>
    </row>
    <row r="461" spans="1:24" ht="16.5" customHeight="1">
      <c r="A461" s="925"/>
      <c r="B461" s="925"/>
      <c r="C461" s="925"/>
      <c r="D461" s="925"/>
      <c r="E461" s="925"/>
      <c r="F461" s="925"/>
      <c r="G461" s="925"/>
      <c r="H461" s="925"/>
      <c r="I461" s="925"/>
      <c r="J461" s="925"/>
      <c r="K461" s="925"/>
      <c r="L461" s="925"/>
      <c r="M461" s="925"/>
      <c r="N461" s="925"/>
      <c r="O461" s="925"/>
      <c r="P461" s="925"/>
      <c r="Q461" s="925"/>
      <c r="R461" s="925"/>
      <c r="S461" s="925"/>
      <c r="T461" s="925"/>
      <c r="U461" s="925"/>
      <c r="V461" s="925"/>
      <c r="W461" s="925"/>
      <c r="X461" s="925"/>
    </row>
    <row r="462" spans="1:24" ht="16.5" customHeight="1">
      <c r="A462" s="925"/>
      <c r="B462" s="925"/>
      <c r="C462" s="925"/>
      <c r="D462" s="925"/>
      <c r="E462" s="925"/>
      <c r="F462" s="925"/>
      <c r="G462" s="925"/>
      <c r="H462" s="925"/>
      <c r="I462" s="925"/>
      <c r="J462" s="925"/>
      <c r="K462" s="925"/>
      <c r="L462" s="925"/>
      <c r="M462" s="925"/>
      <c r="N462" s="925"/>
      <c r="O462" s="925"/>
      <c r="P462" s="925"/>
      <c r="Q462" s="925"/>
      <c r="R462" s="925"/>
      <c r="S462" s="925"/>
      <c r="T462" s="925"/>
      <c r="U462" s="925"/>
      <c r="V462" s="925"/>
      <c r="W462" s="925"/>
      <c r="X462" s="925"/>
    </row>
    <row r="463" spans="1:24" ht="16.5" customHeight="1">
      <c r="A463" s="925"/>
      <c r="B463" s="925"/>
      <c r="C463" s="925"/>
      <c r="D463" s="925"/>
      <c r="E463" s="925"/>
      <c r="F463" s="925"/>
      <c r="G463" s="925"/>
      <c r="H463" s="925"/>
      <c r="I463" s="925"/>
      <c r="J463" s="925"/>
      <c r="K463" s="925"/>
      <c r="L463" s="925"/>
      <c r="M463" s="925"/>
      <c r="N463" s="925"/>
      <c r="O463" s="925"/>
      <c r="P463" s="925"/>
      <c r="Q463" s="925"/>
      <c r="R463" s="925"/>
      <c r="S463" s="925"/>
      <c r="T463" s="925"/>
      <c r="U463" s="925"/>
      <c r="V463" s="925"/>
      <c r="W463" s="925"/>
      <c r="X463" s="925"/>
    </row>
    <row r="464" spans="1:24" ht="16.5" customHeight="1">
      <c r="A464" s="925"/>
      <c r="B464" s="925"/>
      <c r="C464" s="925"/>
      <c r="D464" s="925"/>
      <c r="E464" s="925"/>
      <c r="F464" s="925"/>
      <c r="G464" s="925"/>
      <c r="H464" s="925"/>
      <c r="I464" s="925"/>
      <c r="J464" s="925"/>
      <c r="K464" s="925"/>
      <c r="L464" s="925"/>
      <c r="M464" s="925"/>
      <c r="N464" s="925"/>
      <c r="O464" s="925"/>
      <c r="P464" s="925"/>
      <c r="Q464" s="925"/>
      <c r="R464" s="925"/>
      <c r="S464" s="925"/>
      <c r="T464" s="925"/>
      <c r="U464" s="925"/>
      <c r="V464" s="925"/>
      <c r="W464" s="925"/>
      <c r="X464" s="925"/>
    </row>
    <row r="465" spans="1:24" ht="16.5" customHeight="1">
      <c r="A465" s="925"/>
      <c r="B465" s="925"/>
      <c r="C465" s="925"/>
      <c r="D465" s="925"/>
      <c r="E465" s="925"/>
      <c r="F465" s="925"/>
      <c r="G465" s="925"/>
      <c r="H465" s="925"/>
      <c r="I465" s="925"/>
      <c r="J465" s="925"/>
      <c r="K465" s="925"/>
      <c r="L465" s="925"/>
      <c r="M465" s="925"/>
      <c r="N465" s="925"/>
      <c r="O465" s="925"/>
      <c r="P465" s="925"/>
      <c r="Q465" s="925"/>
      <c r="R465" s="925"/>
      <c r="S465" s="925"/>
      <c r="T465" s="925"/>
      <c r="U465" s="925"/>
      <c r="V465" s="925"/>
      <c r="W465" s="925"/>
      <c r="X465" s="925"/>
    </row>
    <row r="466" spans="1:24" ht="16.5" customHeight="1">
      <c r="A466" s="925"/>
      <c r="B466" s="925"/>
      <c r="C466" s="925"/>
      <c r="D466" s="925"/>
      <c r="E466" s="925"/>
      <c r="F466" s="925"/>
      <c r="G466" s="925"/>
      <c r="H466" s="925"/>
      <c r="I466" s="925"/>
      <c r="J466" s="925"/>
      <c r="K466" s="925"/>
      <c r="L466" s="925"/>
      <c r="M466" s="925"/>
      <c r="N466" s="925"/>
      <c r="O466" s="925"/>
      <c r="P466" s="925"/>
      <c r="Q466" s="925"/>
      <c r="R466" s="925"/>
      <c r="S466" s="925"/>
      <c r="T466" s="925"/>
      <c r="U466" s="925"/>
      <c r="V466" s="925"/>
      <c r="W466" s="925"/>
      <c r="X466" s="925"/>
    </row>
    <row r="467" spans="1:24" ht="16.5" customHeight="1">
      <c r="A467" s="925"/>
      <c r="B467" s="925"/>
      <c r="C467" s="925"/>
      <c r="D467" s="925"/>
      <c r="E467" s="925"/>
      <c r="F467" s="925"/>
      <c r="G467" s="925"/>
      <c r="H467" s="925"/>
      <c r="I467" s="925"/>
      <c r="J467" s="925"/>
      <c r="K467" s="925"/>
      <c r="L467" s="925"/>
      <c r="M467" s="925"/>
      <c r="N467" s="925"/>
      <c r="O467" s="925"/>
      <c r="P467" s="925"/>
      <c r="Q467" s="925"/>
      <c r="R467" s="925"/>
      <c r="S467" s="925"/>
      <c r="T467" s="925"/>
      <c r="U467" s="925"/>
      <c r="V467" s="925"/>
      <c r="W467" s="925"/>
      <c r="X467" s="925"/>
    </row>
    <row r="468" spans="1:24" ht="16.5" customHeight="1">
      <c r="A468" s="925"/>
      <c r="B468" s="925"/>
      <c r="C468" s="925"/>
      <c r="D468" s="925"/>
      <c r="E468" s="925"/>
      <c r="F468" s="925"/>
      <c r="G468" s="925"/>
      <c r="H468" s="925"/>
      <c r="I468" s="925"/>
      <c r="J468" s="925"/>
      <c r="K468" s="925"/>
      <c r="L468" s="925"/>
      <c r="M468" s="925"/>
      <c r="N468" s="925"/>
      <c r="O468" s="925"/>
      <c r="P468" s="925"/>
      <c r="Q468" s="925"/>
      <c r="R468" s="925"/>
      <c r="S468" s="925"/>
      <c r="T468" s="925"/>
      <c r="U468" s="925"/>
      <c r="V468" s="925"/>
      <c r="W468" s="925"/>
      <c r="X468" s="925"/>
    </row>
    <row r="469" spans="1:24" ht="16.5" customHeight="1">
      <c r="A469" s="925"/>
      <c r="B469" s="925"/>
      <c r="C469" s="925"/>
      <c r="D469" s="925"/>
      <c r="E469" s="925"/>
      <c r="F469" s="925"/>
      <c r="G469" s="925"/>
      <c r="H469" s="925"/>
      <c r="I469" s="925"/>
      <c r="J469" s="925"/>
      <c r="K469" s="925"/>
      <c r="L469" s="925"/>
      <c r="M469" s="925"/>
      <c r="N469" s="925"/>
      <c r="O469" s="925"/>
      <c r="P469" s="925"/>
      <c r="Q469" s="925"/>
      <c r="R469" s="925"/>
      <c r="S469" s="925"/>
      <c r="T469" s="925"/>
      <c r="U469" s="925"/>
      <c r="V469" s="925"/>
      <c r="W469" s="925"/>
      <c r="X469" s="925"/>
    </row>
    <row r="470" spans="1:24" ht="16.5" customHeight="1">
      <c r="A470" s="925"/>
      <c r="B470" s="925"/>
      <c r="C470" s="925"/>
      <c r="D470" s="925"/>
      <c r="E470" s="925"/>
      <c r="F470" s="925"/>
      <c r="G470" s="925"/>
      <c r="H470" s="925"/>
      <c r="I470" s="925"/>
      <c r="J470" s="925"/>
      <c r="K470" s="925"/>
      <c r="L470" s="925"/>
      <c r="M470" s="925"/>
      <c r="N470" s="925"/>
      <c r="O470" s="925"/>
      <c r="P470" s="925"/>
      <c r="Q470" s="925"/>
      <c r="R470" s="925"/>
      <c r="S470" s="925"/>
      <c r="T470" s="925"/>
      <c r="U470" s="925"/>
      <c r="V470" s="925"/>
      <c r="W470" s="925"/>
      <c r="X470" s="925"/>
    </row>
    <row r="471" spans="1:24" ht="16.5" customHeight="1">
      <c r="A471" s="925"/>
      <c r="B471" s="925"/>
      <c r="C471" s="925"/>
      <c r="D471" s="925"/>
      <c r="E471" s="925"/>
      <c r="F471" s="925"/>
      <c r="G471" s="925"/>
      <c r="H471" s="925"/>
      <c r="I471" s="925"/>
      <c r="J471" s="925"/>
      <c r="K471" s="925"/>
      <c r="L471" s="925"/>
      <c r="M471" s="925"/>
      <c r="N471" s="925"/>
      <c r="O471" s="925"/>
      <c r="P471" s="925"/>
      <c r="Q471" s="925"/>
      <c r="R471" s="925"/>
      <c r="S471" s="925"/>
      <c r="T471" s="925"/>
      <c r="U471" s="925"/>
      <c r="V471" s="925"/>
      <c r="W471" s="925"/>
      <c r="X471" s="925"/>
    </row>
    <row r="472" spans="1:24" ht="16.5" customHeight="1">
      <c r="A472" s="925"/>
      <c r="B472" s="925"/>
      <c r="C472" s="925"/>
      <c r="D472" s="925"/>
      <c r="E472" s="925"/>
      <c r="F472" s="925"/>
      <c r="G472" s="925"/>
      <c r="H472" s="925"/>
      <c r="I472" s="925"/>
      <c r="J472" s="925"/>
      <c r="K472" s="925"/>
      <c r="L472" s="925"/>
      <c r="M472" s="925"/>
      <c r="N472" s="925"/>
      <c r="O472" s="925"/>
      <c r="P472" s="925"/>
      <c r="Q472" s="925"/>
      <c r="R472" s="925"/>
      <c r="S472" s="925"/>
      <c r="T472" s="925"/>
      <c r="U472" s="925"/>
      <c r="V472" s="925"/>
      <c r="W472" s="925"/>
      <c r="X472" s="925"/>
    </row>
    <row r="473" spans="1:24" ht="16.5" customHeight="1">
      <c r="A473" s="925"/>
      <c r="B473" s="925"/>
      <c r="C473" s="925"/>
      <c r="D473" s="925"/>
      <c r="E473" s="925"/>
      <c r="F473" s="925"/>
      <c r="G473" s="925"/>
      <c r="H473" s="925"/>
      <c r="I473" s="925"/>
      <c r="J473" s="925"/>
      <c r="K473" s="925"/>
      <c r="L473" s="925"/>
      <c r="M473" s="925"/>
      <c r="N473" s="925"/>
      <c r="O473" s="925"/>
      <c r="P473" s="925"/>
      <c r="Q473" s="925"/>
      <c r="R473" s="925"/>
      <c r="S473" s="925"/>
      <c r="T473" s="925"/>
      <c r="U473" s="925"/>
      <c r="V473" s="925"/>
      <c r="W473" s="925"/>
      <c r="X473" s="925"/>
    </row>
    <row r="474" spans="1:24" ht="16.5" customHeight="1">
      <c r="A474" s="925"/>
      <c r="B474" s="925"/>
      <c r="C474" s="925"/>
      <c r="D474" s="925"/>
      <c r="E474" s="925"/>
      <c r="F474" s="925"/>
      <c r="G474" s="925"/>
      <c r="H474" s="925"/>
      <c r="I474" s="925"/>
      <c r="J474" s="925"/>
      <c r="K474" s="925"/>
      <c r="L474" s="925"/>
      <c r="M474" s="925"/>
      <c r="N474" s="925"/>
      <c r="O474" s="925"/>
      <c r="P474" s="925"/>
      <c r="Q474" s="925"/>
      <c r="R474" s="925"/>
      <c r="S474" s="925"/>
      <c r="T474" s="925"/>
      <c r="U474" s="925"/>
      <c r="V474" s="925"/>
      <c r="W474" s="925"/>
      <c r="X474" s="925"/>
    </row>
    <row r="475" spans="1:24" ht="16.5" customHeight="1">
      <c r="A475" s="925"/>
      <c r="B475" s="925"/>
      <c r="C475" s="925"/>
      <c r="D475" s="925"/>
      <c r="E475" s="925"/>
      <c r="F475" s="925"/>
      <c r="G475" s="925"/>
      <c r="H475" s="925"/>
      <c r="I475" s="925"/>
      <c r="J475" s="925"/>
      <c r="K475" s="925"/>
      <c r="L475" s="925"/>
      <c r="M475" s="925"/>
      <c r="N475" s="925"/>
      <c r="O475" s="925"/>
      <c r="P475" s="925"/>
      <c r="Q475" s="925"/>
      <c r="R475" s="925"/>
      <c r="S475" s="925"/>
      <c r="T475" s="925"/>
      <c r="U475" s="925"/>
      <c r="V475" s="925"/>
      <c r="W475" s="925"/>
      <c r="X475" s="925"/>
    </row>
    <row r="476" spans="1:24" ht="16.5" customHeight="1">
      <c r="A476" s="925"/>
      <c r="B476" s="925"/>
      <c r="C476" s="925"/>
      <c r="D476" s="925"/>
      <c r="E476" s="925"/>
      <c r="F476" s="925"/>
      <c r="G476" s="925"/>
      <c r="H476" s="925"/>
      <c r="I476" s="925"/>
      <c r="J476" s="925"/>
      <c r="K476" s="925"/>
      <c r="L476" s="925"/>
      <c r="M476" s="925"/>
      <c r="N476" s="925"/>
      <c r="O476" s="925"/>
      <c r="P476" s="925"/>
      <c r="Q476" s="925"/>
      <c r="R476" s="925"/>
      <c r="S476" s="925"/>
      <c r="T476" s="925"/>
      <c r="U476" s="925"/>
      <c r="V476" s="925"/>
      <c r="W476" s="925"/>
      <c r="X476" s="925"/>
    </row>
    <row r="477" spans="1:24" ht="16.5" customHeight="1">
      <c r="A477" s="925"/>
      <c r="B477" s="925"/>
      <c r="C477" s="925"/>
      <c r="D477" s="925"/>
      <c r="E477" s="925"/>
      <c r="F477" s="925"/>
      <c r="G477" s="925"/>
      <c r="H477" s="925"/>
      <c r="I477" s="925"/>
      <c r="J477" s="925"/>
      <c r="K477" s="925"/>
      <c r="L477" s="925"/>
      <c r="M477" s="925"/>
      <c r="N477" s="925"/>
      <c r="O477" s="925"/>
      <c r="P477" s="925"/>
      <c r="Q477" s="925"/>
      <c r="R477" s="925"/>
      <c r="S477" s="925"/>
      <c r="T477" s="925"/>
      <c r="U477" s="925"/>
      <c r="V477" s="925"/>
      <c r="W477" s="925"/>
      <c r="X477" s="925"/>
    </row>
    <row r="478" spans="1:24" ht="16.5" customHeight="1">
      <c r="A478" s="925"/>
      <c r="B478" s="925"/>
      <c r="C478" s="925"/>
      <c r="D478" s="925"/>
      <c r="E478" s="925"/>
      <c r="F478" s="925"/>
      <c r="G478" s="925"/>
      <c r="H478" s="925"/>
      <c r="I478" s="925"/>
      <c r="J478" s="925"/>
      <c r="K478" s="925"/>
      <c r="L478" s="925"/>
      <c r="M478" s="925"/>
      <c r="N478" s="925"/>
      <c r="O478" s="925"/>
      <c r="P478" s="925"/>
      <c r="Q478" s="925"/>
      <c r="R478" s="925"/>
      <c r="S478" s="925"/>
      <c r="T478" s="925"/>
      <c r="U478" s="925"/>
      <c r="V478" s="925"/>
      <c r="W478" s="925"/>
      <c r="X478" s="925"/>
    </row>
    <row r="479" spans="1:24" ht="16.5" customHeight="1">
      <c r="A479" s="925"/>
      <c r="B479" s="925"/>
      <c r="C479" s="925"/>
      <c r="D479" s="925"/>
      <c r="E479" s="925"/>
      <c r="F479" s="925"/>
      <c r="G479" s="925"/>
      <c r="H479" s="925"/>
      <c r="I479" s="925"/>
      <c r="J479" s="925"/>
      <c r="K479" s="925"/>
      <c r="L479" s="925"/>
      <c r="M479" s="925"/>
      <c r="N479" s="925"/>
      <c r="O479" s="925"/>
      <c r="P479" s="925"/>
      <c r="Q479" s="925"/>
      <c r="R479" s="925"/>
      <c r="S479" s="925"/>
      <c r="T479" s="925"/>
      <c r="U479" s="925"/>
      <c r="V479" s="925"/>
      <c r="W479" s="925"/>
      <c r="X479" s="925"/>
    </row>
    <row r="480" spans="1:24" ht="16.5" customHeight="1">
      <c r="A480" s="925"/>
      <c r="B480" s="925"/>
      <c r="C480" s="925"/>
      <c r="D480" s="925"/>
      <c r="E480" s="925"/>
      <c r="F480" s="925"/>
      <c r="G480" s="925"/>
      <c r="H480" s="925"/>
      <c r="I480" s="925"/>
      <c r="J480" s="925"/>
      <c r="K480" s="925"/>
      <c r="L480" s="925"/>
      <c r="M480" s="925"/>
      <c r="N480" s="925"/>
      <c r="O480" s="925"/>
      <c r="P480" s="925"/>
      <c r="Q480" s="925"/>
      <c r="R480" s="925"/>
      <c r="S480" s="925"/>
      <c r="T480" s="925"/>
      <c r="U480" s="925"/>
      <c r="V480" s="925"/>
      <c r="W480" s="925"/>
      <c r="X480" s="925"/>
    </row>
    <row r="481" spans="1:24" ht="16.5" customHeight="1">
      <c r="A481" s="925"/>
      <c r="B481" s="925"/>
      <c r="C481" s="925"/>
      <c r="D481" s="925"/>
      <c r="E481" s="925"/>
      <c r="F481" s="925"/>
      <c r="G481" s="925"/>
      <c r="H481" s="925"/>
      <c r="I481" s="925"/>
      <c r="J481" s="925"/>
      <c r="K481" s="925"/>
      <c r="L481" s="925"/>
      <c r="M481" s="925"/>
      <c r="N481" s="925"/>
      <c r="O481" s="925"/>
      <c r="P481" s="925"/>
      <c r="Q481" s="925"/>
      <c r="R481" s="925"/>
      <c r="S481" s="925"/>
      <c r="T481" s="925"/>
      <c r="U481" s="925"/>
      <c r="V481" s="925"/>
      <c r="W481" s="925"/>
      <c r="X481" s="925"/>
    </row>
    <row r="482" spans="1:24" ht="16.5" customHeight="1">
      <c r="A482" s="925"/>
      <c r="B482" s="925"/>
      <c r="C482" s="925"/>
      <c r="D482" s="925"/>
      <c r="E482" s="925"/>
      <c r="F482" s="925"/>
      <c r="G482" s="925"/>
      <c r="H482" s="925"/>
      <c r="I482" s="925"/>
      <c r="J482" s="925"/>
      <c r="K482" s="925"/>
      <c r="L482" s="925"/>
      <c r="M482" s="925"/>
      <c r="N482" s="925"/>
      <c r="O482" s="925"/>
      <c r="P482" s="925"/>
      <c r="Q482" s="925"/>
      <c r="R482" s="925"/>
      <c r="S482" s="925"/>
      <c r="T482" s="925"/>
      <c r="U482" s="925"/>
      <c r="V482" s="925"/>
      <c r="W482" s="925"/>
      <c r="X482" s="925"/>
    </row>
    <row r="483" spans="1:24" ht="16.5" customHeight="1">
      <c r="A483" s="925"/>
      <c r="B483" s="925"/>
      <c r="C483" s="925"/>
      <c r="D483" s="925"/>
      <c r="E483" s="925"/>
      <c r="F483" s="925"/>
      <c r="G483" s="925"/>
      <c r="H483" s="925"/>
      <c r="I483" s="925"/>
      <c r="J483" s="925"/>
      <c r="K483" s="925"/>
      <c r="L483" s="925"/>
      <c r="M483" s="925"/>
      <c r="N483" s="925"/>
      <c r="O483" s="925"/>
      <c r="P483" s="925"/>
      <c r="Q483" s="925"/>
      <c r="R483" s="925"/>
      <c r="S483" s="925"/>
      <c r="T483" s="925"/>
      <c r="U483" s="925"/>
      <c r="V483" s="925"/>
      <c r="W483" s="925"/>
      <c r="X483" s="925"/>
    </row>
    <row r="484" spans="1:24" ht="16.5" customHeight="1">
      <c r="A484" s="925"/>
      <c r="B484" s="925"/>
      <c r="C484" s="925"/>
      <c r="D484" s="925"/>
      <c r="E484" s="925"/>
      <c r="F484" s="925"/>
      <c r="G484" s="925"/>
      <c r="H484" s="925"/>
      <c r="I484" s="925"/>
      <c r="J484" s="925"/>
      <c r="K484" s="925"/>
      <c r="L484" s="925"/>
      <c r="M484" s="925"/>
      <c r="N484" s="925"/>
      <c r="O484" s="925"/>
      <c r="P484" s="925"/>
      <c r="Q484" s="925"/>
      <c r="R484" s="925"/>
      <c r="S484" s="925"/>
      <c r="T484" s="925"/>
      <c r="U484" s="925"/>
      <c r="V484" s="925"/>
      <c r="W484" s="925"/>
      <c r="X484" s="925"/>
    </row>
    <row r="485" spans="1:24" ht="16.5" customHeight="1">
      <c r="A485" s="925"/>
      <c r="B485" s="925"/>
      <c r="C485" s="925"/>
      <c r="D485" s="925"/>
      <c r="E485" s="925"/>
      <c r="F485" s="925"/>
      <c r="G485" s="925"/>
      <c r="H485" s="925"/>
      <c r="I485" s="925"/>
      <c r="J485" s="925"/>
      <c r="K485" s="925"/>
      <c r="L485" s="925"/>
      <c r="M485" s="925"/>
      <c r="N485" s="925"/>
      <c r="O485" s="925"/>
      <c r="P485" s="925"/>
      <c r="Q485" s="925"/>
      <c r="R485" s="925"/>
      <c r="S485" s="925"/>
      <c r="T485" s="925"/>
      <c r="U485" s="925"/>
      <c r="V485" s="925"/>
      <c r="W485" s="925"/>
      <c r="X485" s="925"/>
    </row>
    <row r="486" spans="1:24" ht="16.5" customHeight="1">
      <c r="A486" s="925"/>
      <c r="B486" s="925"/>
      <c r="C486" s="925"/>
      <c r="D486" s="925"/>
      <c r="E486" s="925"/>
      <c r="F486" s="925"/>
      <c r="G486" s="925"/>
      <c r="H486" s="925"/>
      <c r="I486" s="925"/>
      <c r="J486" s="925"/>
      <c r="K486" s="925"/>
      <c r="L486" s="925"/>
      <c r="M486" s="925"/>
      <c r="N486" s="925"/>
      <c r="O486" s="925"/>
      <c r="P486" s="925"/>
      <c r="Q486" s="925"/>
      <c r="R486" s="925"/>
      <c r="S486" s="925"/>
      <c r="T486" s="925"/>
      <c r="U486" s="925"/>
      <c r="V486" s="925"/>
      <c r="W486" s="925"/>
      <c r="X486" s="925"/>
    </row>
    <row r="487" spans="1:24" ht="16.5" customHeight="1">
      <c r="A487" s="925"/>
      <c r="B487" s="925"/>
      <c r="C487" s="925"/>
      <c r="D487" s="925"/>
      <c r="E487" s="925"/>
      <c r="F487" s="925"/>
      <c r="G487" s="925"/>
      <c r="H487" s="925"/>
      <c r="I487" s="925"/>
      <c r="J487" s="925"/>
      <c r="K487" s="925"/>
      <c r="L487" s="925"/>
      <c r="M487" s="925"/>
      <c r="N487" s="925"/>
      <c r="O487" s="925"/>
      <c r="P487" s="925"/>
      <c r="Q487" s="925"/>
      <c r="R487" s="925"/>
      <c r="S487" s="925"/>
      <c r="T487" s="925"/>
      <c r="U487" s="925"/>
      <c r="V487" s="925"/>
      <c r="W487" s="925"/>
      <c r="X487" s="925"/>
    </row>
    <row r="488" spans="1:24" ht="16.5" customHeight="1">
      <c r="A488" s="925"/>
      <c r="B488" s="925"/>
      <c r="C488" s="925"/>
      <c r="D488" s="925"/>
      <c r="E488" s="925"/>
      <c r="F488" s="925"/>
      <c r="G488" s="925"/>
      <c r="H488" s="925"/>
      <c r="I488" s="925"/>
      <c r="J488" s="925"/>
      <c r="K488" s="925"/>
      <c r="L488" s="925"/>
      <c r="M488" s="925"/>
      <c r="N488" s="925"/>
      <c r="O488" s="925"/>
      <c r="P488" s="925"/>
      <c r="Q488" s="925"/>
      <c r="R488" s="925"/>
      <c r="S488" s="925"/>
      <c r="T488" s="925"/>
      <c r="U488" s="925"/>
      <c r="V488" s="925"/>
      <c r="W488" s="925"/>
      <c r="X488" s="925"/>
    </row>
    <row r="489" spans="1:24" ht="16.5" customHeight="1">
      <c r="A489" s="925"/>
      <c r="B489" s="925"/>
      <c r="C489" s="925"/>
      <c r="D489" s="925"/>
      <c r="E489" s="925"/>
      <c r="F489" s="925"/>
      <c r="G489" s="925"/>
      <c r="H489" s="925"/>
      <c r="I489" s="925"/>
      <c r="J489" s="925"/>
      <c r="K489" s="925"/>
      <c r="L489" s="925"/>
      <c r="M489" s="925"/>
      <c r="N489" s="925"/>
      <c r="O489" s="925"/>
      <c r="P489" s="925"/>
      <c r="Q489" s="925"/>
      <c r="R489" s="925"/>
      <c r="S489" s="925"/>
      <c r="T489" s="925"/>
      <c r="U489" s="925"/>
      <c r="V489" s="925"/>
      <c r="W489" s="925"/>
      <c r="X489" s="925"/>
    </row>
    <row r="490" spans="1:24" ht="16.5" customHeight="1">
      <c r="A490" s="925"/>
      <c r="B490" s="925"/>
      <c r="C490" s="925"/>
      <c r="D490" s="925"/>
      <c r="E490" s="925"/>
      <c r="F490" s="925"/>
      <c r="G490" s="925"/>
      <c r="H490" s="925"/>
      <c r="I490" s="925"/>
      <c r="J490" s="925"/>
      <c r="K490" s="925"/>
      <c r="L490" s="925"/>
      <c r="M490" s="925"/>
      <c r="N490" s="925"/>
      <c r="O490" s="925"/>
      <c r="P490" s="925"/>
      <c r="Q490" s="925"/>
      <c r="R490" s="925"/>
      <c r="S490" s="925"/>
      <c r="T490" s="925"/>
      <c r="U490" s="925"/>
      <c r="V490" s="925"/>
      <c r="W490" s="925"/>
      <c r="X490" s="925"/>
    </row>
    <row r="491" spans="1:24" ht="16.5" customHeight="1">
      <c r="A491" s="925"/>
      <c r="B491" s="925"/>
      <c r="C491" s="925"/>
      <c r="D491" s="925"/>
      <c r="E491" s="925"/>
      <c r="F491" s="925"/>
      <c r="G491" s="925"/>
      <c r="H491" s="925"/>
      <c r="I491" s="925"/>
      <c r="J491" s="925"/>
      <c r="K491" s="925"/>
      <c r="L491" s="925"/>
      <c r="M491" s="925"/>
      <c r="N491" s="925"/>
      <c r="O491" s="925"/>
      <c r="P491" s="925"/>
      <c r="Q491" s="925"/>
      <c r="R491" s="925"/>
      <c r="S491" s="925"/>
      <c r="T491" s="925"/>
      <c r="U491" s="925"/>
      <c r="V491" s="925"/>
      <c r="W491" s="925"/>
      <c r="X491" s="925"/>
    </row>
    <row r="492" spans="1:24" ht="16.5" customHeight="1">
      <c r="A492" s="925"/>
      <c r="B492" s="925"/>
      <c r="C492" s="925"/>
      <c r="D492" s="925"/>
      <c r="E492" s="925"/>
      <c r="F492" s="925"/>
      <c r="G492" s="925"/>
      <c r="H492" s="925"/>
      <c r="I492" s="925"/>
      <c r="J492" s="925"/>
      <c r="K492" s="925"/>
      <c r="L492" s="925"/>
      <c r="M492" s="925"/>
      <c r="N492" s="925"/>
      <c r="O492" s="925"/>
      <c r="P492" s="925"/>
      <c r="Q492" s="925"/>
      <c r="R492" s="925"/>
      <c r="S492" s="925"/>
      <c r="T492" s="925"/>
      <c r="U492" s="925"/>
      <c r="V492" s="925"/>
      <c r="W492" s="925"/>
      <c r="X492" s="925"/>
    </row>
    <row r="493" spans="1:24" ht="16.5" customHeight="1">
      <c r="A493" s="925"/>
      <c r="B493" s="925"/>
      <c r="C493" s="925"/>
      <c r="D493" s="925"/>
      <c r="E493" s="925"/>
      <c r="F493" s="925"/>
      <c r="G493" s="925"/>
      <c r="H493" s="925"/>
      <c r="I493" s="925"/>
      <c r="J493" s="925"/>
      <c r="K493" s="925"/>
      <c r="L493" s="925"/>
      <c r="M493" s="925"/>
      <c r="N493" s="925"/>
      <c r="O493" s="925"/>
      <c r="P493" s="925"/>
      <c r="Q493" s="925"/>
      <c r="R493" s="925"/>
      <c r="S493" s="925"/>
      <c r="T493" s="925"/>
      <c r="U493" s="925"/>
      <c r="V493" s="925"/>
      <c r="W493" s="925"/>
      <c r="X493" s="925"/>
    </row>
    <row r="494" spans="1:24" ht="16.5" customHeight="1">
      <c r="A494" s="925"/>
      <c r="B494" s="925"/>
      <c r="C494" s="925"/>
      <c r="D494" s="925"/>
      <c r="E494" s="925"/>
      <c r="F494" s="925"/>
      <c r="G494" s="925"/>
      <c r="H494" s="925"/>
      <c r="I494" s="925"/>
      <c r="J494" s="925"/>
      <c r="K494" s="925"/>
      <c r="L494" s="925"/>
      <c r="M494" s="925"/>
      <c r="N494" s="925"/>
      <c r="O494" s="925"/>
      <c r="P494" s="925"/>
      <c r="Q494" s="925"/>
      <c r="R494" s="925"/>
      <c r="S494" s="925"/>
      <c r="T494" s="925"/>
      <c r="U494" s="925"/>
      <c r="V494" s="925"/>
      <c r="W494" s="925"/>
      <c r="X494" s="925"/>
    </row>
    <row r="495" spans="1:24" ht="16.5" customHeight="1">
      <c r="A495" s="925"/>
      <c r="B495" s="925"/>
      <c r="C495" s="925"/>
      <c r="D495" s="925"/>
      <c r="E495" s="925"/>
      <c r="F495" s="925"/>
      <c r="G495" s="925"/>
      <c r="H495" s="925"/>
      <c r="I495" s="925"/>
      <c r="J495" s="925"/>
      <c r="K495" s="925"/>
      <c r="L495" s="925"/>
      <c r="M495" s="925"/>
      <c r="N495" s="925"/>
      <c r="O495" s="925"/>
      <c r="P495" s="925"/>
      <c r="Q495" s="925"/>
      <c r="R495" s="925"/>
      <c r="S495" s="925"/>
      <c r="T495" s="925"/>
      <c r="U495" s="925"/>
      <c r="V495" s="925"/>
      <c r="W495" s="925"/>
      <c r="X495" s="925"/>
    </row>
    <row r="496" spans="1:24" ht="16.5" customHeight="1">
      <c r="A496" s="925"/>
      <c r="B496" s="925"/>
      <c r="C496" s="925"/>
      <c r="D496" s="925"/>
      <c r="E496" s="925"/>
      <c r="F496" s="925"/>
      <c r="G496" s="925"/>
      <c r="H496" s="925"/>
      <c r="I496" s="925"/>
      <c r="J496" s="925"/>
      <c r="K496" s="925"/>
      <c r="L496" s="925"/>
      <c r="M496" s="925"/>
      <c r="N496" s="925"/>
      <c r="O496" s="925"/>
      <c r="P496" s="925"/>
      <c r="Q496" s="925"/>
      <c r="R496" s="925"/>
      <c r="S496" s="925"/>
      <c r="T496" s="925"/>
      <c r="U496" s="925"/>
      <c r="V496" s="925"/>
      <c r="W496" s="925"/>
      <c r="X496" s="925"/>
    </row>
    <row r="497" spans="1:24" ht="16.5" customHeight="1">
      <c r="A497" s="925"/>
      <c r="B497" s="925"/>
      <c r="C497" s="925"/>
      <c r="D497" s="925"/>
      <c r="E497" s="925"/>
      <c r="F497" s="925"/>
      <c r="G497" s="925"/>
      <c r="H497" s="925"/>
      <c r="I497" s="925"/>
      <c r="J497" s="925"/>
      <c r="K497" s="925"/>
      <c r="L497" s="925"/>
      <c r="M497" s="925"/>
      <c r="N497" s="925"/>
      <c r="O497" s="925"/>
      <c r="P497" s="925"/>
      <c r="Q497" s="925"/>
      <c r="R497" s="925"/>
      <c r="S497" s="925"/>
      <c r="T497" s="925"/>
      <c r="U497" s="925"/>
      <c r="V497" s="925"/>
      <c r="W497" s="925"/>
      <c r="X497" s="925"/>
    </row>
    <row r="498" spans="1:24" ht="16.5" customHeight="1">
      <c r="A498" s="925"/>
      <c r="B498" s="925"/>
      <c r="C498" s="925"/>
      <c r="D498" s="925"/>
      <c r="E498" s="925"/>
      <c r="F498" s="925"/>
      <c r="G498" s="925"/>
      <c r="H498" s="925"/>
      <c r="I498" s="925"/>
      <c r="J498" s="925"/>
      <c r="K498" s="925"/>
      <c r="L498" s="925"/>
      <c r="M498" s="925"/>
      <c r="N498" s="925"/>
      <c r="O498" s="925"/>
      <c r="P498" s="925"/>
      <c r="Q498" s="925"/>
      <c r="R498" s="925"/>
      <c r="S498" s="925"/>
      <c r="T498" s="925"/>
      <c r="U498" s="925"/>
      <c r="V498" s="925"/>
      <c r="W498" s="925"/>
      <c r="X498" s="925"/>
    </row>
    <row r="499" spans="1:24" ht="16.5" customHeight="1">
      <c r="A499" s="925"/>
      <c r="B499" s="925"/>
      <c r="C499" s="925"/>
      <c r="D499" s="925"/>
      <c r="E499" s="925"/>
      <c r="F499" s="925"/>
      <c r="G499" s="925"/>
      <c r="H499" s="925"/>
      <c r="I499" s="925"/>
      <c r="J499" s="925"/>
      <c r="K499" s="925"/>
      <c r="L499" s="925"/>
      <c r="M499" s="925"/>
      <c r="N499" s="925"/>
      <c r="O499" s="925"/>
      <c r="P499" s="925"/>
      <c r="Q499" s="925"/>
      <c r="R499" s="925"/>
      <c r="S499" s="925"/>
      <c r="T499" s="925"/>
      <c r="U499" s="925"/>
      <c r="V499" s="925"/>
      <c r="W499" s="925"/>
      <c r="X499" s="925"/>
    </row>
    <row r="500" spans="1:24" ht="16.5" customHeight="1">
      <c r="A500" s="925"/>
      <c r="B500" s="925"/>
      <c r="C500" s="925"/>
      <c r="D500" s="925"/>
      <c r="E500" s="925"/>
      <c r="F500" s="925"/>
      <c r="G500" s="925"/>
      <c r="H500" s="925"/>
      <c r="I500" s="925"/>
      <c r="J500" s="925"/>
      <c r="K500" s="925"/>
      <c r="L500" s="925"/>
      <c r="M500" s="925"/>
      <c r="N500" s="925"/>
      <c r="O500" s="925"/>
      <c r="P500" s="925"/>
      <c r="Q500" s="925"/>
      <c r="R500" s="925"/>
      <c r="S500" s="925"/>
      <c r="T500" s="925"/>
      <c r="U500" s="925"/>
      <c r="V500" s="925"/>
      <c r="W500" s="925"/>
      <c r="X500" s="925"/>
    </row>
    <row r="501" spans="1:24" ht="16.5" customHeight="1">
      <c r="A501" s="925"/>
      <c r="B501" s="925"/>
      <c r="C501" s="925"/>
      <c r="D501" s="925"/>
      <c r="E501" s="925"/>
      <c r="F501" s="925"/>
      <c r="G501" s="925"/>
      <c r="H501" s="925"/>
      <c r="I501" s="925"/>
      <c r="J501" s="925"/>
      <c r="K501" s="925"/>
      <c r="L501" s="925"/>
      <c r="M501" s="925"/>
      <c r="N501" s="925"/>
      <c r="O501" s="925"/>
      <c r="P501" s="925"/>
      <c r="Q501" s="925"/>
      <c r="R501" s="925"/>
      <c r="S501" s="925"/>
      <c r="T501" s="925"/>
      <c r="U501" s="925"/>
      <c r="V501" s="925"/>
      <c r="W501" s="925"/>
      <c r="X501" s="925"/>
    </row>
    <row r="502" spans="1:24" ht="16.5" customHeight="1">
      <c r="A502" s="925"/>
      <c r="B502" s="925"/>
      <c r="C502" s="925"/>
      <c r="D502" s="925"/>
      <c r="E502" s="925"/>
      <c r="F502" s="925"/>
      <c r="G502" s="925"/>
      <c r="H502" s="925"/>
      <c r="I502" s="925"/>
      <c r="J502" s="925"/>
      <c r="K502" s="925"/>
      <c r="L502" s="925"/>
      <c r="M502" s="925"/>
      <c r="N502" s="925"/>
      <c r="O502" s="925"/>
      <c r="P502" s="925"/>
      <c r="Q502" s="925"/>
      <c r="R502" s="925"/>
      <c r="S502" s="925"/>
      <c r="T502" s="925"/>
      <c r="U502" s="925"/>
      <c r="V502" s="925"/>
      <c r="W502" s="925"/>
      <c r="X502" s="925"/>
    </row>
    <row r="503" spans="1:24" ht="16.5" customHeight="1">
      <c r="A503" s="925"/>
      <c r="B503" s="925"/>
      <c r="C503" s="925"/>
      <c r="D503" s="925"/>
      <c r="E503" s="925"/>
      <c r="F503" s="925"/>
      <c r="G503" s="925"/>
      <c r="H503" s="925"/>
      <c r="I503" s="925"/>
      <c r="J503" s="925"/>
      <c r="K503" s="925"/>
      <c r="L503" s="925"/>
      <c r="M503" s="925"/>
      <c r="N503" s="925"/>
      <c r="O503" s="925"/>
      <c r="P503" s="925"/>
      <c r="Q503" s="925"/>
      <c r="R503" s="925"/>
      <c r="S503" s="925"/>
      <c r="T503" s="925"/>
      <c r="U503" s="925"/>
      <c r="V503" s="925"/>
      <c r="W503" s="925"/>
      <c r="X503" s="925"/>
    </row>
    <row r="504" spans="1:24" ht="16.5" customHeight="1">
      <c r="A504" s="925"/>
      <c r="B504" s="925"/>
      <c r="C504" s="925"/>
      <c r="D504" s="925"/>
      <c r="E504" s="925"/>
      <c r="F504" s="925"/>
      <c r="G504" s="925"/>
      <c r="H504" s="925"/>
      <c r="I504" s="925"/>
      <c r="J504" s="925"/>
      <c r="K504" s="925"/>
      <c r="L504" s="925"/>
      <c r="M504" s="925"/>
      <c r="N504" s="925"/>
      <c r="O504" s="925"/>
      <c r="P504" s="925"/>
      <c r="Q504" s="925"/>
      <c r="R504" s="925"/>
      <c r="S504" s="925"/>
      <c r="T504" s="925"/>
      <c r="U504" s="925"/>
      <c r="V504" s="925"/>
      <c r="W504" s="925"/>
      <c r="X504" s="925"/>
    </row>
    <row r="505" spans="1:24" ht="16.5" customHeight="1">
      <c r="A505" s="925"/>
      <c r="B505" s="925"/>
      <c r="C505" s="925"/>
      <c r="D505" s="925"/>
      <c r="E505" s="925"/>
      <c r="F505" s="925"/>
      <c r="G505" s="925"/>
      <c r="H505" s="925"/>
      <c r="I505" s="925"/>
      <c r="J505" s="925"/>
      <c r="K505" s="925"/>
      <c r="L505" s="925"/>
      <c r="M505" s="925"/>
      <c r="N505" s="925"/>
      <c r="O505" s="925"/>
      <c r="P505" s="925"/>
      <c r="Q505" s="925"/>
      <c r="R505" s="925"/>
      <c r="S505" s="925"/>
      <c r="T505" s="925"/>
      <c r="U505" s="925"/>
      <c r="V505" s="925"/>
      <c r="W505" s="925"/>
      <c r="X505" s="925"/>
    </row>
    <row r="506" spans="1:24" ht="16.5" customHeight="1">
      <c r="A506" s="925"/>
      <c r="B506" s="925"/>
      <c r="C506" s="925"/>
      <c r="D506" s="925"/>
      <c r="E506" s="925"/>
      <c r="F506" s="925"/>
      <c r="G506" s="925"/>
      <c r="H506" s="925"/>
      <c r="I506" s="925"/>
      <c r="J506" s="925"/>
      <c r="K506" s="925"/>
      <c r="L506" s="925"/>
      <c r="M506" s="925"/>
      <c r="N506" s="925"/>
      <c r="O506" s="925"/>
      <c r="P506" s="925"/>
      <c r="Q506" s="925"/>
      <c r="R506" s="925"/>
      <c r="S506" s="925"/>
      <c r="T506" s="925"/>
      <c r="U506" s="925"/>
      <c r="V506" s="925"/>
      <c r="W506" s="925"/>
      <c r="X506" s="925"/>
    </row>
    <row r="507" spans="1:24" ht="16.5" customHeight="1">
      <c r="A507" s="925"/>
      <c r="B507" s="925"/>
      <c r="C507" s="925"/>
      <c r="D507" s="925"/>
      <c r="E507" s="925"/>
      <c r="F507" s="925"/>
      <c r="G507" s="925"/>
      <c r="H507" s="925"/>
      <c r="I507" s="925"/>
      <c r="J507" s="925"/>
      <c r="K507" s="925"/>
      <c r="L507" s="925"/>
      <c r="M507" s="925"/>
      <c r="N507" s="925"/>
      <c r="O507" s="925"/>
      <c r="P507" s="925"/>
      <c r="Q507" s="925"/>
      <c r="R507" s="925"/>
      <c r="S507" s="925"/>
      <c r="T507" s="925"/>
      <c r="U507" s="925"/>
      <c r="V507" s="925"/>
      <c r="W507" s="925"/>
      <c r="X507" s="925"/>
    </row>
    <row r="508" spans="1:24" ht="16.5" customHeight="1">
      <c r="A508" s="925"/>
      <c r="B508" s="925"/>
      <c r="C508" s="925"/>
      <c r="D508" s="925"/>
      <c r="E508" s="925"/>
      <c r="F508" s="925"/>
      <c r="G508" s="925"/>
      <c r="H508" s="925"/>
      <c r="I508" s="925"/>
      <c r="J508" s="925"/>
      <c r="K508" s="925"/>
      <c r="L508" s="925"/>
      <c r="M508" s="925"/>
      <c r="N508" s="925"/>
      <c r="O508" s="925"/>
      <c r="P508" s="925"/>
      <c r="Q508" s="925"/>
      <c r="R508" s="925"/>
      <c r="S508" s="925"/>
      <c r="T508" s="925"/>
      <c r="U508" s="925"/>
      <c r="V508" s="925"/>
      <c r="W508" s="925"/>
      <c r="X508" s="925"/>
    </row>
    <row r="509" spans="1:24" ht="16.5" customHeight="1">
      <c r="A509" s="925"/>
      <c r="B509" s="925"/>
      <c r="C509" s="925"/>
      <c r="D509" s="925"/>
      <c r="E509" s="925"/>
      <c r="F509" s="925"/>
      <c r="G509" s="925"/>
      <c r="H509" s="925"/>
      <c r="I509" s="925"/>
      <c r="J509" s="925"/>
      <c r="K509" s="925"/>
      <c r="L509" s="925"/>
      <c r="M509" s="925"/>
      <c r="N509" s="925"/>
      <c r="O509" s="925"/>
      <c r="P509" s="925"/>
      <c r="Q509" s="925"/>
      <c r="R509" s="925"/>
      <c r="S509" s="925"/>
      <c r="T509" s="925"/>
      <c r="U509" s="925"/>
      <c r="V509" s="925"/>
      <c r="W509" s="925"/>
      <c r="X509" s="925"/>
    </row>
    <row r="510" spans="1:24" ht="16.5" customHeight="1">
      <c r="A510" s="925"/>
      <c r="B510" s="925"/>
      <c r="C510" s="925"/>
      <c r="D510" s="925"/>
      <c r="E510" s="925"/>
      <c r="F510" s="925"/>
      <c r="G510" s="925"/>
      <c r="H510" s="925"/>
      <c r="I510" s="925"/>
      <c r="J510" s="925"/>
      <c r="K510" s="925"/>
      <c r="L510" s="925"/>
      <c r="M510" s="925"/>
      <c r="N510" s="925"/>
      <c r="O510" s="925"/>
      <c r="P510" s="925"/>
      <c r="Q510" s="925"/>
      <c r="R510" s="925"/>
      <c r="S510" s="925"/>
      <c r="T510" s="925"/>
      <c r="U510" s="925"/>
      <c r="V510" s="925"/>
      <c r="W510" s="925"/>
      <c r="X510" s="925"/>
    </row>
    <row r="511" spans="1:24" ht="16.5" customHeight="1">
      <c r="A511" s="925"/>
      <c r="B511" s="925"/>
      <c r="C511" s="925"/>
      <c r="D511" s="925"/>
      <c r="E511" s="925"/>
      <c r="F511" s="925"/>
      <c r="G511" s="925"/>
      <c r="H511" s="925"/>
      <c r="I511" s="925"/>
      <c r="J511" s="925"/>
      <c r="K511" s="925"/>
      <c r="L511" s="925"/>
      <c r="M511" s="925"/>
      <c r="N511" s="925"/>
      <c r="O511" s="925"/>
      <c r="P511" s="925"/>
      <c r="Q511" s="925"/>
      <c r="R511" s="925"/>
      <c r="S511" s="925"/>
      <c r="T511" s="925"/>
      <c r="U511" s="925"/>
      <c r="V511" s="925"/>
      <c r="W511" s="925"/>
      <c r="X511" s="925"/>
    </row>
    <row r="512" spans="1:24" ht="16.5" customHeight="1">
      <c r="A512" s="925"/>
      <c r="B512" s="925"/>
      <c r="C512" s="925"/>
      <c r="D512" s="925"/>
      <c r="E512" s="925"/>
      <c r="F512" s="925"/>
      <c r="G512" s="925"/>
      <c r="H512" s="925"/>
      <c r="I512" s="925"/>
      <c r="J512" s="925"/>
      <c r="K512" s="925"/>
      <c r="L512" s="925"/>
      <c r="M512" s="925"/>
      <c r="N512" s="925"/>
      <c r="O512" s="925"/>
      <c r="P512" s="925"/>
      <c r="Q512" s="925"/>
      <c r="R512" s="925"/>
      <c r="S512" s="925"/>
      <c r="T512" s="925"/>
      <c r="U512" s="925"/>
      <c r="V512" s="925"/>
      <c r="W512" s="925"/>
      <c r="X512" s="925"/>
    </row>
    <row r="513" spans="1:24" ht="16.5" customHeight="1">
      <c r="A513" s="925"/>
      <c r="B513" s="925"/>
      <c r="C513" s="925"/>
      <c r="D513" s="925"/>
      <c r="E513" s="925"/>
      <c r="F513" s="925"/>
      <c r="G513" s="925"/>
      <c r="H513" s="925"/>
      <c r="I513" s="925"/>
      <c r="J513" s="925"/>
      <c r="K513" s="925"/>
      <c r="L513" s="925"/>
      <c r="M513" s="925"/>
      <c r="N513" s="925"/>
      <c r="O513" s="925"/>
      <c r="P513" s="925"/>
      <c r="Q513" s="925"/>
      <c r="R513" s="925"/>
      <c r="S513" s="925"/>
      <c r="T513" s="925"/>
      <c r="U513" s="925"/>
      <c r="V513" s="925"/>
      <c r="W513" s="925"/>
      <c r="X513" s="925"/>
    </row>
    <row r="514" spans="1:24" ht="16.5" customHeight="1">
      <c r="A514" s="925"/>
      <c r="B514" s="925"/>
      <c r="C514" s="925"/>
      <c r="D514" s="925"/>
      <c r="E514" s="925"/>
      <c r="F514" s="925"/>
      <c r="G514" s="925"/>
      <c r="H514" s="925"/>
      <c r="I514" s="925"/>
      <c r="J514" s="925"/>
      <c r="K514" s="925"/>
      <c r="L514" s="925"/>
      <c r="M514" s="925"/>
      <c r="N514" s="925"/>
      <c r="O514" s="925"/>
      <c r="P514" s="925"/>
      <c r="Q514" s="925"/>
      <c r="R514" s="925"/>
      <c r="S514" s="925"/>
      <c r="T514" s="925"/>
      <c r="U514" s="925"/>
      <c r="V514" s="925"/>
      <c r="W514" s="925"/>
      <c r="X514" s="925"/>
    </row>
    <row r="515" spans="1:24" ht="16.5" customHeight="1">
      <c r="A515" s="925"/>
      <c r="B515" s="925"/>
      <c r="C515" s="925"/>
      <c r="D515" s="925"/>
      <c r="E515" s="925"/>
      <c r="F515" s="925"/>
      <c r="G515" s="925"/>
      <c r="H515" s="925"/>
      <c r="I515" s="925"/>
      <c r="J515" s="925"/>
      <c r="K515" s="925"/>
      <c r="L515" s="925"/>
      <c r="M515" s="925"/>
      <c r="N515" s="925"/>
      <c r="O515" s="925"/>
      <c r="P515" s="925"/>
      <c r="Q515" s="925"/>
      <c r="R515" s="925"/>
      <c r="S515" s="925"/>
      <c r="T515" s="925"/>
      <c r="U515" s="925"/>
      <c r="V515" s="925"/>
      <c r="W515" s="925"/>
      <c r="X515" s="925"/>
    </row>
    <row r="516" spans="1:24" ht="16.5" customHeight="1">
      <c r="A516" s="925"/>
      <c r="B516" s="925"/>
      <c r="C516" s="925"/>
      <c r="D516" s="925"/>
      <c r="E516" s="925"/>
      <c r="F516" s="925"/>
      <c r="G516" s="925"/>
      <c r="H516" s="925"/>
      <c r="I516" s="925"/>
      <c r="J516" s="925"/>
      <c r="K516" s="925"/>
      <c r="L516" s="925"/>
      <c r="M516" s="925"/>
      <c r="N516" s="925"/>
      <c r="O516" s="925"/>
      <c r="P516" s="925"/>
      <c r="Q516" s="925"/>
      <c r="R516" s="925"/>
      <c r="S516" s="925"/>
      <c r="T516" s="925"/>
      <c r="U516" s="925"/>
      <c r="V516" s="925"/>
      <c r="W516" s="925"/>
      <c r="X516" s="925"/>
    </row>
    <row r="517" spans="1:24" ht="16.5" customHeight="1">
      <c r="A517" s="925"/>
      <c r="B517" s="925"/>
      <c r="C517" s="925"/>
      <c r="D517" s="925"/>
      <c r="E517" s="925"/>
      <c r="F517" s="925"/>
      <c r="G517" s="925"/>
      <c r="H517" s="925"/>
      <c r="I517" s="925"/>
      <c r="J517" s="925"/>
      <c r="K517" s="925"/>
      <c r="L517" s="925"/>
      <c r="M517" s="925"/>
      <c r="N517" s="925"/>
      <c r="O517" s="925"/>
      <c r="P517" s="925"/>
      <c r="Q517" s="925"/>
      <c r="R517" s="925"/>
      <c r="S517" s="925"/>
      <c r="T517" s="925"/>
      <c r="U517" s="925"/>
      <c r="V517" s="925"/>
      <c r="W517" s="925"/>
      <c r="X517" s="925"/>
    </row>
    <row r="518" spans="1:24" ht="16.5" customHeight="1">
      <c r="A518" s="925"/>
      <c r="B518" s="925"/>
      <c r="C518" s="925"/>
      <c r="D518" s="925"/>
      <c r="E518" s="925"/>
      <c r="F518" s="925"/>
      <c r="G518" s="925"/>
      <c r="H518" s="925"/>
      <c r="I518" s="925"/>
      <c r="J518" s="925"/>
      <c r="K518" s="925"/>
      <c r="L518" s="925"/>
      <c r="M518" s="925"/>
      <c r="N518" s="925"/>
      <c r="O518" s="925"/>
      <c r="P518" s="925"/>
      <c r="Q518" s="925"/>
      <c r="R518" s="925"/>
      <c r="S518" s="925"/>
      <c r="T518" s="925"/>
      <c r="U518" s="925"/>
      <c r="V518" s="925"/>
      <c r="W518" s="925"/>
      <c r="X518" s="925"/>
    </row>
    <row r="519" spans="1:24" ht="16.5" customHeight="1">
      <c r="A519" s="925"/>
      <c r="B519" s="925"/>
      <c r="C519" s="925"/>
      <c r="D519" s="925"/>
      <c r="E519" s="925"/>
      <c r="F519" s="925"/>
      <c r="G519" s="925"/>
      <c r="H519" s="925"/>
      <c r="I519" s="925"/>
      <c r="J519" s="925"/>
      <c r="K519" s="925"/>
      <c r="L519" s="925"/>
      <c r="M519" s="925"/>
      <c r="N519" s="925"/>
      <c r="O519" s="925"/>
      <c r="P519" s="925"/>
      <c r="Q519" s="925"/>
      <c r="R519" s="925"/>
      <c r="S519" s="925"/>
      <c r="T519" s="925"/>
      <c r="U519" s="925"/>
      <c r="V519" s="925"/>
      <c r="W519" s="925"/>
      <c r="X519" s="925"/>
    </row>
    <row r="520" spans="1:24" ht="16.5" customHeight="1">
      <c r="A520" s="925"/>
      <c r="B520" s="925"/>
      <c r="C520" s="925"/>
      <c r="D520" s="925"/>
      <c r="E520" s="925"/>
      <c r="F520" s="925"/>
      <c r="G520" s="925"/>
      <c r="H520" s="925"/>
      <c r="I520" s="925"/>
      <c r="J520" s="925"/>
      <c r="K520" s="925"/>
      <c r="L520" s="925"/>
      <c r="M520" s="925"/>
      <c r="N520" s="925"/>
      <c r="O520" s="925"/>
      <c r="P520" s="925"/>
      <c r="Q520" s="925"/>
      <c r="R520" s="925"/>
      <c r="S520" s="925"/>
      <c r="T520" s="925"/>
      <c r="U520" s="925"/>
      <c r="V520" s="925"/>
      <c r="W520" s="925"/>
      <c r="X520" s="925"/>
    </row>
    <row r="521" spans="1:24" ht="16.5" customHeight="1">
      <c r="A521" s="925"/>
      <c r="B521" s="925"/>
      <c r="C521" s="925"/>
      <c r="D521" s="925"/>
      <c r="E521" s="925"/>
      <c r="F521" s="925"/>
      <c r="G521" s="925"/>
      <c r="H521" s="925"/>
      <c r="I521" s="925"/>
      <c r="J521" s="925"/>
      <c r="K521" s="925"/>
      <c r="L521" s="925"/>
      <c r="M521" s="925"/>
      <c r="N521" s="925"/>
      <c r="O521" s="925"/>
      <c r="P521" s="925"/>
      <c r="Q521" s="925"/>
      <c r="R521" s="925"/>
      <c r="S521" s="925"/>
      <c r="T521" s="925"/>
      <c r="U521" s="925"/>
      <c r="V521" s="925"/>
      <c r="W521" s="925"/>
      <c r="X521" s="925"/>
    </row>
    <row r="522" spans="1:24" ht="16.5" customHeight="1">
      <c r="A522" s="925"/>
      <c r="B522" s="925"/>
      <c r="C522" s="925"/>
      <c r="D522" s="925"/>
      <c r="E522" s="925"/>
      <c r="F522" s="925"/>
      <c r="G522" s="925"/>
      <c r="H522" s="925"/>
      <c r="I522" s="925"/>
      <c r="J522" s="925"/>
      <c r="K522" s="925"/>
      <c r="L522" s="925"/>
      <c r="M522" s="925"/>
      <c r="N522" s="925"/>
      <c r="O522" s="925"/>
      <c r="P522" s="925"/>
      <c r="Q522" s="925"/>
      <c r="R522" s="925"/>
      <c r="S522" s="925"/>
      <c r="T522" s="925"/>
      <c r="U522" s="925"/>
      <c r="V522" s="925"/>
      <c r="W522" s="925"/>
      <c r="X522" s="925"/>
    </row>
    <row r="523" spans="1:24" ht="16.5" customHeight="1">
      <c r="A523" s="925"/>
      <c r="B523" s="925"/>
      <c r="C523" s="925"/>
      <c r="D523" s="925"/>
      <c r="E523" s="925"/>
      <c r="F523" s="925"/>
      <c r="G523" s="925"/>
      <c r="H523" s="925"/>
      <c r="I523" s="925"/>
      <c r="J523" s="925"/>
      <c r="K523" s="925"/>
      <c r="L523" s="925"/>
      <c r="M523" s="925"/>
      <c r="N523" s="925"/>
      <c r="O523" s="925"/>
      <c r="P523" s="925"/>
      <c r="Q523" s="925"/>
      <c r="R523" s="925"/>
      <c r="S523" s="925"/>
      <c r="T523" s="925"/>
      <c r="U523" s="925"/>
      <c r="V523" s="925"/>
      <c r="W523" s="925"/>
      <c r="X523" s="925"/>
    </row>
    <row r="524" spans="1:24" ht="16.5" customHeight="1">
      <c r="A524" s="925"/>
      <c r="B524" s="925"/>
      <c r="C524" s="925"/>
      <c r="D524" s="925"/>
      <c r="E524" s="925"/>
      <c r="F524" s="925"/>
      <c r="G524" s="925"/>
      <c r="H524" s="925"/>
      <c r="I524" s="925"/>
      <c r="J524" s="925"/>
      <c r="K524" s="925"/>
      <c r="L524" s="925"/>
      <c r="M524" s="925"/>
      <c r="N524" s="925"/>
      <c r="O524" s="925"/>
      <c r="P524" s="925"/>
      <c r="Q524" s="925"/>
      <c r="R524" s="925"/>
      <c r="S524" s="925"/>
      <c r="T524" s="925"/>
      <c r="U524" s="925"/>
      <c r="V524" s="925"/>
      <c r="W524" s="925"/>
      <c r="X524" s="925"/>
    </row>
    <row r="525" spans="1:24" ht="16.5" customHeight="1">
      <c r="A525" s="925"/>
      <c r="B525" s="925"/>
      <c r="C525" s="925"/>
      <c r="D525" s="925"/>
      <c r="E525" s="925"/>
      <c r="F525" s="925"/>
      <c r="G525" s="925"/>
      <c r="H525" s="925"/>
      <c r="I525" s="925"/>
      <c r="J525" s="925"/>
      <c r="K525" s="925"/>
      <c r="L525" s="925"/>
      <c r="M525" s="925"/>
      <c r="N525" s="925"/>
      <c r="O525" s="925"/>
      <c r="P525" s="925"/>
      <c r="Q525" s="925"/>
      <c r="R525" s="925"/>
      <c r="S525" s="925"/>
      <c r="T525" s="925"/>
      <c r="U525" s="925"/>
      <c r="V525" s="925"/>
      <c r="W525" s="925"/>
      <c r="X525" s="925"/>
    </row>
    <row r="526" spans="1:24" ht="16.5" customHeight="1">
      <c r="A526" s="925"/>
      <c r="B526" s="925"/>
      <c r="C526" s="925"/>
      <c r="D526" s="925"/>
      <c r="E526" s="925"/>
      <c r="F526" s="925"/>
      <c r="G526" s="925"/>
      <c r="H526" s="925"/>
      <c r="I526" s="925"/>
      <c r="J526" s="925"/>
      <c r="K526" s="925"/>
      <c r="L526" s="925"/>
      <c r="M526" s="925"/>
      <c r="N526" s="925"/>
      <c r="O526" s="925"/>
      <c r="P526" s="925"/>
      <c r="Q526" s="925"/>
      <c r="R526" s="925"/>
      <c r="S526" s="925"/>
      <c r="T526" s="925"/>
      <c r="U526" s="925"/>
      <c r="V526" s="925"/>
      <c r="W526" s="925"/>
      <c r="X526" s="925"/>
    </row>
    <row r="527" spans="1:24" ht="16.5" customHeight="1">
      <c r="A527" s="925"/>
      <c r="B527" s="925"/>
      <c r="C527" s="925"/>
      <c r="D527" s="925"/>
      <c r="E527" s="925"/>
      <c r="F527" s="925"/>
      <c r="G527" s="925"/>
      <c r="H527" s="925"/>
      <c r="I527" s="925"/>
      <c r="J527" s="925"/>
      <c r="K527" s="925"/>
      <c r="L527" s="925"/>
      <c r="M527" s="925"/>
      <c r="N527" s="925"/>
      <c r="O527" s="925"/>
      <c r="P527" s="925"/>
      <c r="Q527" s="925"/>
      <c r="R527" s="925"/>
      <c r="S527" s="925"/>
      <c r="T527" s="925"/>
      <c r="U527" s="925"/>
      <c r="V527" s="925"/>
      <c r="W527" s="925"/>
      <c r="X527" s="925"/>
    </row>
    <row r="528" spans="1:24" ht="16.5" customHeight="1">
      <c r="A528" s="925"/>
      <c r="B528" s="925"/>
      <c r="C528" s="925"/>
      <c r="D528" s="925"/>
      <c r="E528" s="925"/>
      <c r="F528" s="925"/>
      <c r="G528" s="925"/>
      <c r="H528" s="925"/>
      <c r="I528" s="925"/>
      <c r="J528" s="925"/>
      <c r="K528" s="925"/>
      <c r="L528" s="925"/>
      <c r="M528" s="925"/>
      <c r="N528" s="925"/>
      <c r="O528" s="925"/>
      <c r="P528" s="925"/>
      <c r="Q528" s="925"/>
      <c r="R528" s="925"/>
      <c r="S528" s="925"/>
      <c r="T528" s="925"/>
      <c r="U528" s="925"/>
      <c r="V528" s="925"/>
      <c r="W528" s="925"/>
      <c r="X528" s="925"/>
    </row>
    <row r="529" spans="1:24" ht="16.5" customHeight="1">
      <c r="A529" s="925"/>
      <c r="B529" s="925"/>
      <c r="C529" s="925"/>
      <c r="D529" s="925"/>
      <c r="E529" s="925"/>
      <c r="F529" s="925"/>
      <c r="G529" s="925"/>
      <c r="H529" s="925"/>
      <c r="I529" s="925"/>
      <c r="J529" s="925"/>
      <c r="K529" s="925"/>
      <c r="L529" s="925"/>
      <c r="M529" s="925"/>
      <c r="N529" s="925"/>
      <c r="O529" s="925"/>
      <c r="P529" s="925"/>
      <c r="Q529" s="925"/>
      <c r="R529" s="925"/>
      <c r="S529" s="925"/>
      <c r="T529" s="925"/>
      <c r="U529" s="925"/>
      <c r="V529" s="925"/>
      <c r="W529" s="925"/>
      <c r="X529" s="925"/>
    </row>
    <row r="530" spans="1:24" ht="16.5" customHeight="1">
      <c r="A530" s="925"/>
      <c r="B530" s="925"/>
      <c r="C530" s="925"/>
      <c r="D530" s="925"/>
      <c r="E530" s="925"/>
      <c r="F530" s="925"/>
      <c r="G530" s="925"/>
      <c r="H530" s="925"/>
      <c r="I530" s="925"/>
      <c r="J530" s="925"/>
      <c r="K530" s="925"/>
      <c r="L530" s="925"/>
      <c r="M530" s="925"/>
      <c r="N530" s="925"/>
      <c r="O530" s="925"/>
      <c r="P530" s="925"/>
      <c r="Q530" s="925"/>
      <c r="R530" s="925"/>
      <c r="S530" s="925"/>
      <c r="T530" s="925"/>
      <c r="U530" s="925"/>
      <c r="V530" s="925"/>
      <c r="W530" s="925"/>
      <c r="X530" s="925"/>
    </row>
    <row r="531" spans="1:24" ht="16.5" customHeight="1">
      <c r="A531" s="925"/>
      <c r="B531" s="925"/>
      <c r="C531" s="925"/>
      <c r="D531" s="925"/>
      <c r="E531" s="925"/>
      <c r="F531" s="925"/>
      <c r="G531" s="925"/>
      <c r="H531" s="925"/>
      <c r="I531" s="925"/>
      <c r="J531" s="925"/>
      <c r="K531" s="925"/>
      <c r="L531" s="925"/>
      <c r="M531" s="925"/>
      <c r="N531" s="925"/>
      <c r="O531" s="925"/>
      <c r="P531" s="925"/>
      <c r="Q531" s="925"/>
      <c r="R531" s="925"/>
      <c r="S531" s="925"/>
      <c r="T531" s="925"/>
      <c r="U531" s="925"/>
      <c r="V531" s="925"/>
      <c r="W531" s="925"/>
      <c r="X531" s="925"/>
    </row>
    <row r="532" spans="1:24" ht="16.5" customHeight="1">
      <c r="A532" s="925"/>
      <c r="B532" s="925"/>
      <c r="C532" s="925"/>
      <c r="D532" s="925"/>
      <c r="E532" s="925"/>
      <c r="F532" s="925"/>
      <c r="G532" s="925"/>
      <c r="H532" s="925"/>
      <c r="I532" s="925"/>
      <c r="J532" s="925"/>
      <c r="K532" s="925"/>
      <c r="L532" s="925"/>
      <c r="M532" s="925"/>
      <c r="N532" s="925"/>
      <c r="O532" s="925"/>
      <c r="P532" s="925"/>
      <c r="Q532" s="925"/>
      <c r="R532" s="925"/>
      <c r="S532" s="925"/>
      <c r="T532" s="925"/>
      <c r="U532" s="925"/>
      <c r="V532" s="925"/>
      <c r="W532" s="925"/>
      <c r="X532" s="925"/>
    </row>
    <row r="533" spans="1:24" ht="16.5" customHeight="1">
      <c r="A533" s="925"/>
      <c r="B533" s="925"/>
      <c r="C533" s="925"/>
      <c r="D533" s="925"/>
      <c r="E533" s="925"/>
      <c r="F533" s="925"/>
      <c r="G533" s="925"/>
      <c r="H533" s="925"/>
      <c r="I533" s="925"/>
      <c r="J533" s="925"/>
      <c r="K533" s="925"/>
      <c r="L533" s="925"/>
      <c r="M533" s="925"/>
      <c r="N533" s="925"/>
      <c r="O533" s="925"/>
      <c r="P533" s="925"/>
      <c r="Q533" s="925"/>
      <c r="R533" s="925"/>
      <c r="S533" s="925"/>
      <c r="T533" s="925"/>
      <c r="U533" s="925"/>
      <c r="V533" s="925"/>
      <c r="W533" s="925"/>
      <c r="X533" s="925"/>
    </row>
    <row r="534" spans="1:24" ht="16.5" customHeight="1">
      <c r="A534" s="925"/>
      <c r="B534" s="925"/>
      <c r="C534" s="925"/>
      <c r="D534" s="925"/>
      <c r="E534" s="925"/>
      <c r="F534" s="925"/>
      <c r="G534" s="925"/>
      <c r="H534" s="925"/>
      <c r="I534" s="925"/>
      <c r="J534" s="925"/>
      <c r="K534" s="925"/>
      <c r="L534" s="925"/>
      <c r="M534" s="925"/>
      <c r="N534" s="925"/>
      <c r="O534" s="925"/>
      <c r="P534" s="925"/>
      <c r="Q534" s="925"/>
      <c r="R534" s="925"/>
      <c r="S534" s="925"/>
      <c r="T534" s="925"/>
      <c r="U534" s="925"/>
      <c r="V534" s="925"/>
      <c r="W534" s="925"/>
      <c r="X534" s="925"/>
    </row>
    <row r="535" spans="1:24" ht="16.5" customHeight="1">
      <c r="A535" s="925"/>
      <c r="B535" s="925"/>
      <c r="C535" s="925"/>
      <c r="D535" s="925"/>
      <c r="E535" s="925"/>
      <c r="F535" s="925"/>
      <c r="G535" s="925"/>
      <c r="H535" s="925"/>
      <c r="I535" s="925"/>
      <c r="J535" s="925"/>
      <c r="K535" s="925"/>
      <c r="L535" s="925"/>
      <c r="M535" s="925"/>
      <c r="N535" s="925"/>
      <c r="O535" s="925"/>
      <c r="P535" s="925"/>
      <c r="Q535" s="925"/>
      <c r="R535" s="925"/>
      <c r="S535" s="925"/>
      <c r="T535" s="925"/>
      <c r="U535" s="925"/>
      <c r="V535" s="925"/>
      <c r="W535" s="925"/>
      <c r="X535" s="925"/>
    </row>
    <row r="536" spans="1:24" ht="16.5" customHeight="1">
      <c r="A536" s="925"/>
      <c r="B536" s="925"/>
      <c r="C536" s="925"/>
      <c r="D536" s="925"/>
      <c r="E536" s="925"/>
      <c r="F536" s="925"/>
      <c r="G536" s="925"/>
      <c r="H536" s="925"/>
      <c r="I536" s="925"/>
      <c r="J536" s="925"/>
      <c r="K536" s="925"/>
      <c r="L536" s="925"/>
      <c r="M536" s="925"/>
      <c r="N536" s="925"/>
      <c r="O536" s="925"/>
      <c r="P536" s="925"/>
      <c r="Q536" s="925"/>
      <c r="R536" s="925"/>
      <c r="S536" s="925"/>
      <c r="T536" s="925"/>
      <c r="U536" s="925"/>
      <c r="V536" s="925"/>
      <c r="W536" s="925"/>
      <c r="X536" s="925"/>
    </row>
    <row r="537" spans="1:24" ht="16.5" customHeight="1">
      <c r="A537" s="925"/>
      <c r="B537" s="925"/>
      <c r="C537" s="925"/>
      <c r="D537" s="925"/>
      <c r="E537" s="925"/>
      <c r="F537" s="925"/>
      <c r="G537" s="925"/>
      <c r="H537" s="925"/>
      <c r="I537" s="925"/>
      <c r="J537" s="925"/>
      <c r="K537" s="925"/>
      <c r="L537" s="925"/>
      <c r="M537" s="925"/>
      <c r="N537" s="925"/>
      <c r="O537" s="925"/>
      <c r="P537" s="925"/>
      <c r="Q537" s="925"/>
      <c r="R537" s="925"/>
      <c r="S537" s="925"/>
      <c r="T537" s="925"/>
      <c r="U537" s="925"/>
      <c r="V537" s="925"/>
      <c r="W537" s="925"/>
      <c r="X537" s="925"/>
    </row>
    <row r="538" spans="1:24" ht="16.5" customHeight="1">
      <c r="A538" s="925"/>
      <c r="B538" s="925"/>
      <c r="C538" s="925"/>
      <c r="D538" s="925"/>
      <c r="E538" s="925"/>
      <c r="F538" s="925"/>
      <c r="G538" s="925"/>
      <c r="H538" s="925"/>
      <c r="I538" s="925"/>
      <c r="J538" s="925"/>
      <c r="K538" s="925"/>
      <c r="L538" s="925"/>
      <c r="M538" s="925"/>
      <c r="N538" s="925"/>
      <c r="O538" s="925"/>
      <c r="P538" s="925"/>
      <c r="Q538" s="925"/>
      <c r="R538" s="925"/>
      <c r="S538" s="925"/>
      <c r="T538" s="925"/>
      <c r="U538" s="925"/>
      <c r="V538" s="925"/>
      <c r="W538" s="925"/>
      <c r="X538" s="925"/>
    </row>
    <row r="539" spans="1:24" ht="16.5" customHeight="1">
      <c r="A539" s="925"/>
      <c r="B539" s="925"/>
      <c r="C539" s="925"/>
      <c r="D539" s="925"/>
      <c r="E539" s="925"/>
      <c r="F539" s="925"/>
      <c r="G539" s="925"/>
      <c r="H539" s="925"/>
      <c r="I539" s="925"/>
      <c r="J539" s="925"/>
      <c r="K539" s="925"/>
      <c r="L539" s="925"/>
      <c r="M539" s="925"/>
      <c r="N539" s="925"/>
      <c r="O539" s="925"/>
      <c r="P539" s="925"/>
      <c r="Q539" s="925"/>
      <c r="R539" s="925"/>
      <c r="S539" s="925"/>
      <c r="T539" s="925"/>
      <c r="U539" s="925"/>
      <c r="V539" s="925"/>
      <c r="W539" s="925"/>
      <c r="X539" s="925"/>
    </row>
    <row r="540" spans="1:24" ht="16.5" customHeight="1">
      <c r="A540" s="925"/>
      <c r="B540" s="925"/>
      <c r="C540" s="925"/>
      <c r="D540" s="925"/>
      <c r="E540" s="925"/>
      <c r="F540" s="925"/>
      <c r="G540" s="925"/>
      <c r="H540" s="925"/>
      <c r="I540" s="925"/>
      <c r="J540" s="925"/>
      <c r="K540" s="925"/>
      <c r="L540" s="925"/>
      <c r="M540" s="925"/>
      <c r="N540" s="925"/>
      <c r="O540" s="925"/>
      <c r="P540" s="925"/>
      <c r="Q540" s="925"/>
      <c r="R540" s="925"/>
      <c r="S540" s="925"/>
      <c r="T540" s="925"/>
      <c r="U540" s="925"/>
      <c r="V540" s="925"/>
      <c r="W540" s="925"/>
      <c r="X540" s="925"/>
    </row>
    <row r="541" spans="1:24" ht="16.5" customHeight="1">
      <c r="A541" s="925"/>
      <c r="B541" s="925"/>
      <c r="C541" s="925"/>
      <c r="D541" s="925"/>
      <c r="E541" s="925"/>
      <c r="F541" s="925"/>
      <c r="G541" s="925"/>
      <c r="H541" s="925"/>
      <c r="I541" s="925"/>
      <c r="J541" s="925"/>
      <c r="K541" s="925"/>
      <c r="L541" s="925"/>
      <c r="M541" s="925"/>
      <c r="N541" s="925"/>
      <c r="O541" s="925"/>
      <c r="P541" s="925"/>
      <c r="Q541" s="925"/>
      <c r="R541" s="925"/>
      <c r="S541" s="925"/>
      <c r="T541" s="925"/>
      <c r="U541" s="925"/>
      <c r="V541" s="925"/>
      <c r="W541" s="925"/>
      <c r="X541" s="925"/>
    </row>
    <row r="542" spans="1:24" ht="16.5" customHeight="1">
      <c r="A542" s="925"/>
      <c r="B542" s="925"/>
      <c r="C542" s="925"/>
      <c r="D542" s="925"/>
      <c r="E542" s="925"/>
      <c r="F542" s="925"/>
      <c r="G542" s="925"/>
      <c r="H542" s="925"/>
      <c r="I542" s="925"/>
      <c r="J542" s="925"/>
      <c r="K542" s="925"/>
      <c r="L542" s="925"/>
      <c r="M542" s="925"/>
      <c r="N542" s="925"/>
      <c r="O542" s="925"/>
      <c r="P542" s="925"/>
      <c r="Q542" s="925"/>
      <c r="R542" s="925"/>
      <c r="S542" s="925"/>
      <c r="T542" s="925"/>
      <c r="U542" s="925"/>
      <c r="V542" s="925"/>
      <c r="W542" s="925"/>
      <c r="X542" s="925"/>
    </row>
    <row r="543" spans="1:24" ht="16.5" customHeight="1">
      <c r="A543" s="925"/>
      <c r="B543" s="925"/>
      <c r="C543" s="925"/>
      <c r="D543" s="925"/>
      <c r="E543" s="925"/>
      <c r="F543" s="925"/>
      <c r="G543" s="925"/>
      <c r="H543" s="925"/>
      <c r="I543" s="925"/>
      <c r="J543" s="925"/>
      <c r="K543" s="925"/>
      <c r="L543" s="925"/>
      <c r="M543" s="925"/>
      <c r="N543" s="925"/>
      <c r="O543" s="925"/>
      <c r="P543" s="925"/>
      <c r="Q543" s="925"/>
      <c r="R543" s="925"/>
      <c r="S543" s="925"/>
      <c r="T543" s="925"/>
      <c r="U543" s="925"/>
      <c r="V543" s="925"/>
      <c r="W543" s="925"/>
      <c r="X543" s="925"/>
    </row>
    <row r="544" spans="1:24" ht="16.5" customHeight="1">
      <c r="A544" s="925"/>
      <c r="B544" s="925"/>
      <c r="C544" s="925"/>
      <c r="D544" s="925"/>
      <c r="E544" s="925"/>
      <c r="F544" s="925"/>
      <c r="G544" s="925"/>
      <c r="H544" s="925"/>
      <c r="I544" s="925"/>
      <c r="J544" s="925"/>
      <c r="K544" s="925"/>
      <c r="L544" s="925"/>
      <c r="M544" s="925"/>
      <c r="N544" s="925"/>
      <c r="O544" s="925"/>
      <c r="P544" s="925"/>
      <c r="Q544" s="925"/>
      <c r="R544" s="925"/>
      <c r="S544" s="925"/>
      <c r="T544" s="925"/>
      <c r="U544" s="925"/>
      <c r="V544" s="925"/>
      <c r="W544" s="925"/>
      <c r="X544" s="925"/>
    </row>
    <row r="545" spans="1:24" ht="16.5" customHeight="1">
      <c r="A545" s="925"/>
      <c r="B545" s="925"/>
      <c r="C545" s="925"/>
      <c r="D545" s="925"/>
      <c r="E545" s="925"/>
      <c r="F545" s="925"/>
      <c r="G545" s="925"/>
      <c r="H545" s="925"/>
      <c r="I545" s="925"/>
      <c r="J545" s="925"/>
      <c r="K545" s="925"/>
      <c r="L545" s="925"/>
      <c r="M545" s="925"/>
      <c r="N545" s="925"/>
      <c r="O545" s="925"/>
      <c r="P545" s="925"/>
      <c r="Q545" s="925"/>
      <c r="R545" s="925"/>
      <c r="S545" s="925"/>
      <c r="T545" s="925"/>
      <c r="U545" s="925"/>
      <c r="V545" s="925"/>
      <c r="W545" s="925"/>
      <c r="X545" s="925"/>
    </row>
    <row r="546" spans="1:24" ht="16.5" customHeight="1">
      <c r="A546" s="925"/>
      <c r="B546" s="925"/>
      <c r="C546" s="925"/>
      <c r="D546" s="925"/>
      <c r="E546" s="925"/>
      <c r="F546" s="925"/>
      <c r="G546" s="925"/>
      <c r="H546" s="925"/>
      <c r="I546" s="925"/>
      <c r="J546" s="925"/>
      <c r="K546" s="925"/>
      <c r="L546" s="925"/>
      <c r="M546" s="925"/>
      <c r="N546" s="925"/>
      <c r="O546" s="925"/>
      <c r="P546" s="925"/>
      <c r="Q546" s="925"/>
      <c r="R546" s="925"/>
      <c r="S546" s="925"/>
      <c r="T546" s="925"/>
      <c r="U546" s="925"/>
      <c r="V546" s="925"/>
      <c r="W546" s="925"/>
      <c r="X546" s="925"/>
    </row>
    <row r="547" spans="1:24" ht="16.5" customHeight="1">
      <c r="A547" s="925"/>
      <c r="B547" s="925"/>
      <c r="C547" s="925"/>
      <c r="D547" s="925"/>
      <c r="E547" s="925"/>
      <c r="F547" s="925"/>
      <c r="G547" s="925"/>
      <c r="H547" s="925"/>
      <c r="I547" s="925"/>
      <c r="J547" s="925"/>
      <c r="K547" s="925"/>
      <c r="L547" s="925"/>
      <c r="M547" s="925"/>
      <c r="N547" s="925"/>
      <c r="O547" s="925"/>
      <c r="P547" s="925"/>
      <c r="Q547" s="925"/>
      <c r="R547" s="925"/>
      <c r="S547" s="925"/>
      <c r="T547" s="925"/>
      <c r="U547" s="925"/>
      <c r="V547" s="925"/>
      <c r="W547" s="925"/>
      <c r="X547" s="925"/>
    </row>
    <row r="548" spans="1:24" ht="16.5" customHeight="1">
      <c r="A548" s="925"/>
      <c r="B548" s="925"/>
      <c r="C548" s="925"/>
      <c r="D548" s="925"/>
      <c r="E548" s="925"/>
      <c r="F548" s="925"/>
      <c r="G548" s="925"/>
      <c r="H548" s="925"/>
      <c r="I548" s="925"/>
      <c r="J548" s="925"/>
      <c r="K548" s="925"/>
      <c r="L548" s="925"/>
      <c r="M548" s="925"/>
      <c r="N548" s="925"/>
      <c r="O548" s="925"/>
      <c r="P548" s="925"/>
      <c r="Q548" s="925"/>
      <c r="R548" s="925"/>
      <c r="S548" s="925"/>
      <c r="T548" s="925"/>
      <c r="U548" s="925"/>
      <c r="V548" s="925"/>
      <c r="W548" s="925"/>
      <c r="X548" s="925"/>
    </row>
    <row r="549" spans="1:24" ht="16.5" customHeight="1">
      <c r="A549" s="925"/>
      <c r="B549" s="925"/>
      <c r="C549" s="925"/>
      <c r="D549" s="925"/>
      <c r="E549" s="925"/>
      <c r="F549" s="925"/>
      <c r="G549" s="925"/>
      <c r="H549" s="925"/>
      <c r="I549" s="925"/>
      <c r="J549" s="925"/>
      <c r="K549" s="925"/>
      <c r="L549" s="925"/>
      <c r="M549" s="925"/>
      <c r="N549" s="925"/>
      <c r="O549" s="925"/>
      <c r="P549" s="925"/>
      <c r="Q549" s="925"/>
      <c r="R549" s="925"/>
      <c r="S549" s="925"/>
      <c r="T549" s="925"/>
      <c r="U549" s="925"/>
      <c r="V549" s="925"/>
      <c r="W549" s="925"/>
      <c r="X549" s="925"/>
    </row>
    <row r="550" spans="1:24" ht="16.5" customHeight="1">
      <c r="A550" s="925"/>
      <c r="B550" s="925"/>
      <c r="C550" s="925"/>
      <c r="D550" s="925"/>
      <c r="E550" s="925"/>
      <c r="F550" s="925"/>
      <c r="G550" s="925"/>
      <c r="H550" s="925"/>
      <c r="I550" s="925"/>
      <c r="J550" s="925"/>
      <c r="K550" s="925"/>
      <c r="L550" s="925"/>
      <c r="M550" s="925"/>
      <c r="N550" s="925"/>
      <c r="O550" s="925"/>
      <c r="P550" s="925"/>
      <c r="Q550" s="925"/>
      <c r="R550" s="925"/>
      <c r="S550" s="925"/>
      <c r="T550" s="925"/>
      <c r="U550" s="925"/>
      <c r="V550" s="925"/>
      <c r="W550" s="925"/>
      <c r="X550" s="925"/>
    </row>
    <row r="551" spans="1:24" ht="16.5" customHeight="1">
      <c r="A551" s="925"/>
      <c r="B551" s="925"/>
      <c r="C551" s="925"/>
      <c r="D551" s="925"/>
      <c r="E551" s="925"/>
      <c r="F551" s="925"/>
      <c r="G551" s="925"/>
      <c r="H551" s="925"/>
      <c r="I551" s="925"/>
      <c r="J551" s="925"/>
      <c r="K551" s="925"/>
      <c r="L551" s="925"/>
      <c r="M551" s="925"/>
      <c r="N551" s="925"/>
      <c r="O551" s="925"/>
      <c r="P551" s="925"/>
      <c r="Q551" s="925"/>
      <c r="R551" s="925"/>
      <c r="S551" s="925"/>
      <c r="T551" s="925"/>
      <c r="U551" s="925"/>
      <c r="V551" s="925"/>
      <c r="W551" s="925"/>
      <c r="X551" s="925"/>
    </row>
    <row r="552" spans="1:24" ht="16.5" customHeight="1">
      <c r="A552" s="925"/>
      <c r="B552" s="925"/>
      <c r="C552" s="925"/>
      <c r="D552" s="925"/>
      <c r="E552" s="925"/>
      <c r="F552" s="925"/>
      <c r="G552" s="925"/>
      <c r="H552" s="925"/>
      <c r="I552" s="925"/>
      <c r="J552" s="925"/>
      <c r="K552" s="925"/>
      <c r="L552" s="925"/>
      <c r="M552" s="925"/>
      <c r="N552" s="925"/>
      <c r="O552" s="925"/>
      <c r="P552" s="925"/>
      <c r="Q552" s="925"/>
      <c r="R552" s="925"/>
      <c r="S552" s="925"/>
      <c r="T552" s="925"/>
      <c r="U552" s="925"/>
      <c r="V552" s="925"/>
      <c r="W552" s="925"/>
      <c r="X552" s="925"/>
    </row>
    <row r="553" spans="1:24" ht="16.5" customHeight="1">
      <c r="A553" s="925"/>
      <c r="B553" s="925"/>
      <c r="C553" s="925"/>
      <c r="D553" s="925"/>
      <c r="E553" s="925"/>
      <c r="F553" s="925"/>
      <c r="G553" s="925"/>
      <c r="H553" s="925"/>
      <c r="I553" s="925"/>
      <c r="J553" s="925"/>
      <c r="K553" s="925"/>
      <c r="L553" s="925"/>
      <c r="M553" s="925"/>
      <c r="N553" s="925"/>
      <c r="O553" s="925"/>
      <c r="P553" s="925"/>
      <c r="Q553" s="925"/>
      <c r="R553" s="925"/>
      <c r="S553" s="925"/>
      <c r="T553" s="925"/>
      <c r="U553" s="925"/>
      <c r="V553" s="925"/>
      <c r="W553" s="925"/>
      <c r="X553" s="925"/>
    </row>
    <row r="554" spans="1:24" ht="16.5" customHeight="1">
      <c r="A554" s="925"/>
      <c r="B554" s="925"/>
      <c r="C554" s="925"/>
      <c r="D554" s="925"/>
      <c r="E554" s="925"/>
      <c r="F554" s="925"/>
      <c r="G554" s="925"/>
      <c r="H554" s="925"/>
      <c r="I554" s="925"/>
      <c r="J554" s="925"/>
      <c r="K554" s="925"/>
      <c r="L554" s="925"/>
      <c r="M554" s="925"/>
      <c r="N554" s="925"/>
      <c r="O554" s="925"/>
      <c r="P554" s="925"/>
      <c r="Q554" s="925"/>
      <c r="R554" s="925"/>
      <c r="S554" s="925"/>
      <c r="T554" s="925"/>
      <c r="U554" s="925"/>
      <c r="V554" s="925"/>
      <c r="W554" s="925"/>
      <c r="X554" s="925"/>
    </row>
    <row r="555" spans="1:24" ht="16.5" customHeight="1">
      <c r="A555" s="925"/>
      <c r="B555" s="925"/>
      <c r="C555" s="925"/>
      <c r="D555" s="925"/>
      <c r="E555" s="925"/>
      <c r="F555" s="925"/>
      <c r="G555" s="925"/>
      <c r="H555" s="925"/>
      <c r="I555" s="925"/>
      <c r="J555" s="925"/>
      <c r="K555" s="925"/>
      <c r="L555" s="925"/>
      <c r="M555" s="925"/>
      <c r="N555" s="925"/>
      <c r="O555" s="925"/>
      <c r="P555" s="925"/>
      <c r="Q555" s="925"/>
      <c r="R555" s="925"/>
      <c r="S555" s="925"/>
      <c r="T555" s="925"/>
      <c r="U555" s="925"/>
      <c r="V555" s="925"/>
      <c r="W555" s="925"/>
      <c r="X555" s="925"/>
    </row>
    <row r="556" spans="1:24" ht="16.5" customHeight="1">
      <c r="A556" s="925"/>
      <c r="B556" s="925"/>
      <c r="C556" s="925"/>
      <c r="D556" s="925"/>
      <c r="E556" s="925"/>
      <c r="F556" s="925"/>
      <c r="G556" s="925"/>
      <c r="H556" s="925"/>
      <c r="I556" s="925"/>
      <c r="J556" s="925"/>
      <c r="K556" s="925"/>
      <c r="L556" s="925"/>
      <c r="M556" s="925"/>
      <c r="N556" s="925"/>
      <c r="O556" s="925"/>
      <c r="P556" s="925"/>
      <c r="Q556" s="925"/>
      <c r="R556" s="925"/>
      <c r="S556" s="925"/>
      <c r="T556" s="925"/>
      <c r="U556" s="925"/>
      <c r="V556" s="925"/>
      <c r="W556" s="925"/>
      <c r="X556" s="925"/>
    </row>
    <row r="557" spans="1:24" ht="16.5" customHeight="1">
      <c r="A557" s="925"/>
      <c r="B557" s="925"/>
      <c r="C557" s="925"/>
      <c r="D557" s="925"/>
      <c r="E557" s="925"/>
      <c r="F557" s="925"/>
      <c r="G557" s="925"/>
      <c r="H557" s="925"/>
      <c r="I557" s="925"/>
      <c r="J557" s="925"/>
      <c r="K557" s="925"/>
      <c r="L557" s="925"/>
      <c r="M557" s="925"/>
      <c r="N557" s="925"/>
      <c r="O557" s="925"/>
      <c r="P557" s="925"/>
      <c r="Q557" s="925"/>
      <c r="R557" s="925"/>
      <c r="S557" s="925"/>
      <c r="T557" s="925"/>
      <c r="U557" s="925"/>
      <c r="V557" s="925"/>
      <c r="W557" s="925"/>
      <c r="X557" s="925"/>
    </row>
    <row r="558" spans="1:24" ht="16.5" customHeight="1">
      <c r="A558" s="925"/>
      <c r="B558" s="925"/>
      <c r="C558" s="925"/>
      <c r="D558" s="925"/>
      <c r="E558" s="925"/>
      <c r="F558" s="925"/>
      <c r="G558" s="925"/>
      <c r="H558" s="925"/>
      <c r="I558" s="925"/>
      <c r="J558" s="925"/>
      <c r="K558" s="925"/>
      <c r="L558" s="925"/>
      <c r="M558" s="925"/>
      <c r="N558" s="925"/>
      <c r="O558" s="925"/>
      <c r="P558" s="925"/>
      <c r="Q558" s="925"/>
      <c r="R558" s="925"/>
      <c r="S558" s="925"/>
      <c r="T558" s="925"/>
      <c r="U558" s="925"/>
      <c r="V558" s="925"/>
      <c r="W558" s="925"/>
      <c r="X558" s="925"/>
    </row>
    <row r="559" spans="1:24" ht="16.5" customHeight="1">
      <c r="A559" s="925"/>
      <c r="B559" s="925"/>
      <c r="C559" s="925"/>
      <c r="D559" s="925"/>
      <c r="E559" s="925"/>
      <c r="F559" s="925"/>
      <c r="G559" s="925"/>
      <c r="H559" s="925"/>
      <c r="I559" s="925"/>
      <c r="J559" s="925"/>
      <c r="K559" s="925"/>
      <c r="L559" s="925"/>
      <c r="M559" s="925"/>
      <c r="N559" s="925"/>
      <c r="O559" s="925"/>
      <c r="P559" s="925"/>
      <c r="Q559" s="925"/>
      <c r="R559" s="925"/>
      <c r="S559" s="925"/>
      <c r="T559" s="925"/>
      <c r="U559" s="925"/>
      <c r="V559" s="925"/>
      <c r="W559" s="925"/>
      <c r="X559" s="925"/>
    </row>
    <row r="560" spans="1:24" ht="16.5" customHeight="1">
      <c r="A560" s="925"/>
      <c r="B560" s="925"/>
      <c r="C560" s="925"/>
      <c r="D560" s="925"/>
      <c r="E560" s="925"/>
      <c r="F560" s="925"/>
      <c r="G560" s="925"/>
      <c r="H560" s="925"/>
      <c r="I560" s="925"/>
      <c r="J560" s="925"/>
      <c r="K560" s="925"/>
      <c r="L560" s="925"/>
      <c r="M560" s="925"/>
      <c r="N560" s="925"/>
      <c r="O560" s="925"/>
      <c r="P560" s="925"/>
      <c r="Q560" s="925"/>
      <c r="R560" s="925"/>
      <c r="S560" s="925"/>
      <c r="T560" s="925"/>
      <c r="U560" s="925"/>
      <c r="V560" s="925"/>
      <c r="W560" s="925"/>
      <c r="X560" s="925"/>
    </row>
    <row r="561" spans="1:24" ht="16.5" customHeight="1">
      <c r="A561" s="925"/>
      <c r="B561" s="925"/>
      <c r="C561" s="925"/>
      <c r="D561" s="925"/>
      <c r="E561" s="925"/>
      <c r="F561" s="925"/>
      <c r="G561" s="925"/>
      <c r="H561" s="925"/>
      <c r="I561" s="925"/>
      <c r="J561" s="925"/>
      <c r="K561" s="925"/>
      <c r="L561" s="925"/>
      <c r="M561" s="925"/>
      <c r="N561" s="925"/>
      <c r="O561" s="925"/>
      <c r="P561" s="925"/>
      <c r="Q561" s="925"/>
      <c r="R561" s="925"/>
      <c r="S561" s="925"/>
      <c r="T561" s="925"/>
      <c r="U561" s="925"/>
      <c r="V561" s="925"/>
      <c r="W561" s="925"/>
      <c r="X561" s="925"/>
    </row>
    <row r="562" spans="1:24" ht="16.5" customHeight="1">
      <c r="A562" s="925"/>
      <c r="B562" s="925"/>
      <c r="C562" s="925"/>
      <c r="D562" s="925"/>
      <c r="E562" s="925"/>
      <c r="F562" s="925"/>
      <c r="G562" s="925"/>
      <c r="H562" s="925"/>
      <c r="I562" s="925"/>
      <c r="J562" s="925"/>
      <c r="K562" s="925"/>
      <c r="L562" s="925"/>
      <c r="M562" s="925"/>
      <c r="N562" s="925"/>
      <c r="O562" s="925"/>
      <c r="P562" s="925"/>
      <c r="Q562" s="925"/>
      <c r="R562" s="925"/>
      <c r="S562" s="925"/>
      <c r="T562" s="925"/>
      <c r="U562" s="925"/>
      <c r="V562" s="925"/>
      <c r="W562" s="925"/>
      <c r="X562" s="925"/>
    </row>
    <row r="563" spans="1:24" ht="16.5" customHeight="1">
      <c r="A563" s="925"/>
      <c r="B563" s="925"/>
      <c r="C563" s="925"/>
      <c r="D563" s="925"/>
      <c r="E563" s="925"/>
      <c r="F563" s="925"/>
      <c r="G563" s="925"/>
      <c r="H563" s="925"/>
      <c r="I563" s="925"/>
      <c r="J563" s="925"/>
      <c r="K563" s="925"/>
      <c r="L563" s="925"/>
      <c r="M563" s="925"/>
      <c r="N563" s="925"/>
      <c r="O563" s="925"/>
      <c r="P563" s="925"/>
      <c r="Q563" s="925"/>
      <c r="R563" s="925"/>
      <c r="S563" s="925"/>
      <c r="T563" s="925"/>
      <c r="U563" s="925"/>
      <c r="V563" s="925"/>
      <c r="W563" s="925"/>
      <c r="X563" s="925"/>
    </row>
    <row r="564" spans="1:24" ht="16.5" customHeight="1">
      <c r="A564" s="925"/>
      <c r="B564" s="925"/>
      <c r="C564" s="925"/>
      <c r="D564" s="925"/>
      <c r="E564" s="925"/>
      <c r="F564" s="925"/>
      <c r="G564" s="925"/>
      <c r="H564" s="925"/>
      <c r="I564" s="925"/>
      <c r="J564" s="925"/>
      <c r="K564" s="925"/>
      <c r="L564" s="925"/>
      <c r="M564" s="925"/>
      <c r="N564" s="925"/>
      <c r="O564" s="925"/>
      <c r="P564" s="925"/>
      <c r="Q564" s="925"/>
      <c r="R564" s="925"/>
      <c r="S564" s="925"/>
      <c r="T564" s="925"/>
      <c r="U564" s="925"/>
      <c r="V564" s="925"/>
      <c r="W564" s="925"/>
      <c r="X564" s="925"/>
    </row>
    <row r="565" spans="1:24" ht="16.5" customHeight="1">
      <c r="A565" s="925"/>
      <c r="B565" s="925"/>
      <c r="C565" s="925"/>
      <c r="D565" s="925"/>
      <c r="E565" s="925"/>
      <c r="F565" s="925"/>
      <c r="G565" s="925"/>
      <c r="H565" s="925"/>
      <c r="I565" s="925"/>
      <c r="J565" s="925"/>
      <c r="K565" s="925"/>
      <c r="L565" s="925"/>
      <c r="M565" s="925"/>
      <c r="N565" s="925"/>
      <c r="O565" s="925"/>
      <c r="P565" s="925"/>
      <c r="Q565" s="925"/>
      <c r="R565" s="925"/>
      <c r="S565" s="925"/>
      <c r="T565" s="925"/>
      <c r="U565" s="925"/>
      <c r="V565" s="925"/>
      <c r="W565" s="925"/>
      <c r="X565" s="925"/>
    </row>
    <row r="566" spans="1:24" ht="16.5" customHeight="1">
      <c r="A566" s="925"/>
      <c r="B566" s="925"/>
      <c r="C566" s="925"/>
      <c r="D566" s="925"/>
      <c r="E566" s="925"/>
      <c r="F566" s="925"/>
      <c r="G566" s="925"/>
      <c r="H566" s="925"/>
      <c r="I566" s="925"/>
      <c r="J566" s="925"/>
      <c r="K566" s="925"/>
      <c r="L566" s="925"/>
      <c r="M566" s="925"/>
      <c r="N566" s="925"/>
      <c r="O566" s="925"/>
      <c r="P566" s="925"/>
      <c r="Q566" s="925"/>
      <c r="R566" s="925"/>
      <c r="S566" s="925"/>
      <c r="T566" s="925"/>
      <c r="U566" s="925"/>
      <c r="V566" s="925"/>
      <c r="W566" s="925"/>
      <c r="X566" s="925"/>
    </row>
    <row r="567" spans="1:24" ht="16.5" customHeight="1">
      <c r="A567" s="925"/>
      <c r="B567" s="925"/>
      <c r="C567" s="925"/>
      <c r="D567" s="925"/>
      <c r="E567" s="925"/>
      <c r="F567" s="925"/>
      <c r="G567" s="925"/>
      <c r="H567" s="925"/>
      <c r="I567" s="925"/>
      <c r="J567" s="925"/>
      <c r="K567" s="925"/>
      <c r="L567" s="925"/>
      <c r="M567" s="925"/>
      <c r="N567" s="925"/>
      <c r="O567" s="925"/>
      <c r="P567" s="925"/>
      <c r="Q567" s="925"/>
      <c r="R567" s="925"/>
      <c r="S567" s="925"/>
      <c r="T567" s="925"/>
      <c r="U567" s="925"/>
      <c r="V567" s="925"/>
      <c r="W567" s="925"/>
      <c r="X567" s="925"/>
    </row>
    <row r="568" spans="1:24" ht="16.5" customHeight="1">
      <c r="A568" s="925"/>
      <c r="B568" s="925"/>
      <c r="C568" s="925"/>
      <c r="D568" s="925"/>
      <c r="E568" s="925"/>
      <c r="F568" s="925"/>
      <c r="G568" s="925"/>
      <c r="H568" s="925"/>
      <c r="I568" s="925"/>
      <c r="J568" s="925"/>
      <c r="K568" s="925"/>
      <c r="L568" s="925"/>
      <c r="M568" s="925"/>
      <c r="N568" s="925"/>
      <c r="O568" s="925"/>
      <c r="P568" s="925"/>
      <c r="Q568" s="925"/>
      <c r="R568" s="925"/>
      <c r="S568" s="925"/>
      <c r="T568" s="925"/>
      <c r="U568" s="925"/>
      <c r="V568" s="925"/>
      <c r="W568" s="925"/>
      <c r="X568" s="925"/>
    </row>
    <row r="569" spans="1:24" ht="16.5" customHeight="1">
      <c r="A569" s="925"/>
      <c r="B569" s="925"/>
      <c r="C569" s="925"/>
      <c r="D569" s="925"/>
      <c r="E569" s="925"/>
      <c r="F569" s="925"/>
      <c r="G569" s="925"/>
      <c r="H569" s="925"/>
      <c r="I569" s="925"/>
      <c r="J569" s="925"/>
      <c r="K569" s="925"/>
      <c r="L569" s="925"/>
      <c r="M569" s="925"/>
      <c r="N569" s="925"/>
      <c r="O569" s="925"/>
      <c r="P569" s="925"/>
      <c r="Q569" s="925"/>
      <c r="R569" s="925"/>
      <c r="S569" s="925"/>
      <c r="T569" s="925"/>
      <c r="U569" s="925"/>
      <c r="V569" s="925"/>
      <c r="W569" s="925"/>
      <c r="X569" s="925"/>
    </row>
    <row r="570" spans="1:24" ht="16.5" customHeight="1">
      <c r="A570" s="925"/>
      <c r="B570" s="925"/>
      <c r="C570" s="925"/>
      <c r="D570" s="925"/>
      <c r="E570" s="925"/>
      <c r="F570" s="925"/>
      <c r="G570" s="925"/>
      <c r="H570" s="925"/>
      <c r="I570" s="925"/>
      <c r="J570" s="925"/>
      <c r="K570" s="925"/>
      <c r="L570" s="925"/>
      <c r="M570" s="925"/>
      <c r="N570" s="925"/>
      <c r="O570" s="925"/>
      <c r="P570" s="925"/>
      <c r="Q570" s="925"/>
      <c r="R570" s="925"/>
      <c r="S570" s="925"/>
      <c r="T570" s="925"/>
      <c r="U570" s="925"/>
      <c r="V570" s="925"/>
      <c r="W570" s="925"/>
      <c r="X570" s="925"/>
    </row>
    <row r="571" spans="1:24" ht="16.5" customHeight="1">
      <c r="A571" s="925"/>
      <c r="B571" s="925"/>
      <c r="C571" s="925"/>
      <c r="D571" s="925"/>
      <c r="E571" s="925"/>
      <c r="F571" s="925"/>
      <c r="G571" s="925"/>
      <c r="H571" s="925"/>
      <c r="I571" s="925"/>
      <c r="J571" s="925"/>
      <c r="K571" s="925"/>
      <c r="L571" s="925"/>
      <c r="M571" s="925"/>
      <c r="N571" s="925"/>
      <c r="O571" s="925"/>
      <c r="P571" s="925"/>
      <c r="Q571" s="925"/>
      <c r="R571" s="925"/>
      <c r="S571" s="925"/>
      <c r="T571" s="925"/>
      <c r="U571" s="925"/>
      <c r="V571" s="925"/>
      <c r="W571" s="925"/>
      <c r="X571" s="925"/>
    </row>
    <row r="572" spans="1:24" ht="16.5" customHeight="1">
      <c r="A572" s="925"/>
      <c r="B572" s="925"/>
      <c r="C572" s="925"/>
      <c r="D572" s="925"/>
      <c r="E572" s="925"/>
      <c r="F572" s="925"/>
      <c r="G572" s="925"/>
      <c r="H572" s="925"/>
      <c r="I572" s="925"/>
      <c r="J572" s="925"/>
      <c r="K572" s="925"/>
      <c r="L572" s="925"/>
      <c r="M572" s="925"/>
      <c r="N572" s="925"/>
      <c r="O572" s="925"/>
      <c r="P572" s="925"/>
      <c r="Q572" s="925"/>
      <c r="R572" s="925"/>
      <c r="S572" s="925"/>
      <c r="T572" s="925"/>
      <c r="U572" s="925"/>
      <c r="V572" s="925"/>
      <c r="W572" s="925"/>
      <c r="X572" s="925"/>
    </row>
    <row r="573" spans="1:24" ht="16.5" customHeight="1">
      <c r="A573" s="925"/>
      <c r="B573" s="925"/>
      <c r="C573" s="925"/>
      <c r="D573" s="925"/>
      <c r="E573" s="925"/>
      <c r="F573" s="925"/>
      <c r="G573" s="925"/>
      <c r="H573" s="925"/>
      <c r="I573" s="925"/>
      <c r="J573" s="925"/>
      <c r="K573" s="925"/>
      <c r="L573" s="925"/>
      <c r="M573" s="925"/>
      <c r="N573" s="925"/>
      <c r="O573" s="925"/>
      <c r="P573" s="925"/>
      <c r="Q573" s="925"/>
      <c r="R573" s="925"/>
      <c r="S573" s="925"/>
      <c r="T573" s="925"/>
      <c r="U573" s="925"/>
      <c r="V573" s="925"/>
      <c r="W573" s="925"/>
      <c r="X573" s="925"/>
    </row>
    <row r="574" spans="1:24" ht="16.5" customHeight="1">
      <c r="A574" s="925"/>
      <c r="B574" s="925"/>
      <c r="C574" s="925"/>
      <c r="D574" s="925"/>
      <c r="E574" s="925"/>
      <c r="F574" s="925"/>
      <c r="G574" s="925"/>
      <c r="H574" s="925"/>
      <c r="I574" s="925"/>
      <c r="J574" s="925"/>
      <c r="K574" s="925"/>
      <c r="L574" s="925"/>
      <c r="M574" s="925"/>
      <c r="N574" s="925"/>
      <c r="O574" s="925"/>
      <c r="P574" s="925"/>
      <c r="Q574" s="925"/>
      <c r="R574" s="925"/>
      <c r="S574" s="925"/>
      <c r="T574" s="925"/>
      <c r="U574" s="925"/>
      <c r="V574" s="925"/>
      <c r="W574" s="925"/>
      <c r="X574" s="925"/>
    </row>
    <row r="575" spans="1:24" ht="16.5" customHeight="1">
      <c r="A575" s="925"/>
      <c r="B575" s="925"/>
      <c r="C575" s="925"/>
      <c r="D575" s="925"/>
      <c r="E575" s="925"/>
      <c r="F575" s="925"/>
      <c r="G575" s="925"/>
      <c r="H575" s="925"/>
      <c r="I575" s="925"/>
      <c r="J575" s="925"/>
      <c r="K575" s="925"/>
      <c r="L575" s="925"/>
      <c r="M575" s="925"/>
      <c r="N575" s="925"/>
      <c r="O575" s="925"/>
      <c r="P575" s="925"/>
      <c r="Q575" s="925"/>
      <c r="R575" s="925"/>
      <c r="S575" s="925"/>
      <c r="T575" s="925"/>
      <c r="U575" s="925"/>
      <c r="V575" s="925"/>
      <c r="W575" s="925"/>
      <c r="X575" s="925"/>
    </row>
    <row r="576" spans="1:24" ht="16.5" customHeight="1">
      <c r="A576" s="925"/>
      <c r="B576" s="925"/>
      <c r="C576" s="925"/>
      <c r="D576" s="925"/>
      <c r="E576" s="925"/>
      <c r="F576" s="925"/>
      <c r="G576" s="925"/>
      <c r="H576" s="925"/>
      <c r="I576" s="925"/>
      <c r="J576" s="925"/>
      <c r="K576" s="925"/>
      <c r="L576" s="925"/>
      <c r="M576" s="925"/>
      <c r="N576" s="925"/>
      <c r="O576" s="925"/>
      <c r="P576" s="925"/>
      <c r="Q576" s="925"/>
      <c r="R576" s="925"/>
      <c r="S576" s="925"/>
      <c r="T576" s="925"/>
      <c r="U576" s="925"/>
      <c r="V576" s="925"/>
      <c r="W576" s="925"/>
      <c r="X576" s="925"/>
    </row>
    <row r="577" spans="1:24" ht="16.5" customHeight="1">
      <c r="A577" s="925"/>
      <c r="B577" s="925"/>
      <c r="C577" s="925"/>
      <c r="D577" s="925"/>
      <c r="E577" s="925"/>
      <c r="F577" s="925"/>
      <c r="G577" s="925"/>
      <c r="H577" s="925"/>
      <c r="I577" s="925"/>
      <c r="J577" s="925"/>
      <c r="K577" s="925"/>
      <c r="L577" s="925"/>
      <c r="M577" s="925"/>
      <c r="N577" s="925"/>
      <c r="O577" s="925"/>
      <c r="P577" s="925"/>
      <c r="Q577" s="925"/>
      <c r="R577" s="925"/>
      <c r="S577" s="925"/>
      <c r="T577" s="925"/>
      <c r="U577" s="925"/>
      <c r="V577" s="925"/>
      <c r="W577" s="925"/>
      <c r="X577" s="925"/>
    </row>
    <row r="578" spans="1:24" ht="16.5" customHeight="1">
      <c r="A578" s="925"/>
      <c r="B578" s="925"/>
      <c r="C578" s="925"/>
      <c r="D578" s="925"/>
      <c r="E578" s="925"/>
      <c r="F578" s="925"/>
      <c r="G578" s="925"/>
      <c r="H578" s="925"/>
      <c r="I578" s="925"/>
      <c r="J578" s="925"/>
      <c r="K578" s="925"/>
      <c r="L578" s="925"/>
      <c r="M578" s="925"/>
      <c r="N578" s="925"/>
      <c r="O578" s="925"/>
      <c r="P578" s="925"/>
      <c r="Q578" s="925"/>
      <c r="R578" s="925"/>
      <c r="S578" s="925"/>
      <c r="T578" s="925"/>
      <c r="U578" s="925"/>
      <c r="V578" s="925"/>
      <c r="W578" s="925"/>
      <c r="X578" s="925"/>
    </row>
    <row r="579" spans="1:24" ht="16.5" customHeight="1">
      <c r="A579" s="925"/>
      <c r="B579" s="925"/>
      <c r="C579" s="925"/>
      <c r="D579" s="925"/>
      <c r="E579" s="925"/>
      <c r="F579" s="925"/>
      <c r="G579" s="925"/>
      <c r="H579" s="925"/>
      <c r="I579" s="925"/>
      <c r="J579" s="925"/>
      <c r="K579" s="925"/>
      <c r="L579" s="925"/>
      <c r="M579" s="925"/>
      <c r="N579" s="925"/>
      <c r="O579" s="925"/>
      <c r="P579" s="925"/>
      <c r="Q579" s="925"/>
      <c r="R579" s="925"/>
      <c r="S579" s="925"/>
      <c r="T579" s="925"/>
      <c r="U579" s="925"/>
      <c r="V579" s="925"/>
      <c r="W579" s="925"/>
      <c r="X579" s="925"/>
    </row>
    <row r="580" spans="1:24" ht="16.5" customHeight="1">
      <c r="A580" s="925"/>
      <c r="B580" s="925"/>
      <c r="C580" s="925"/>
      <c r="D580" s="925"/>
      <c r="E580" s="925"/>
      <c r="F580" s="925"/>
      <c r="G580" s="925"/>
      <c r="H580" s="925"/>
      <c r="I580" s="925"/>
      <c r="J580" s="925"/>
      <c r="K580" s="925"/>
      <c r="L580" s="925"/>
      <c r="M580" s="925"/>
      <c r="N580" s="925"/>
      <c r="O580" s="925"/>
      <c r="P580" s="925"/>
      <c r="Q580" s="925"/>
      <c r="R580" s="925"/>
      <c r="S580" s="925"/>
      <c r="T580" s="925"/>
      <c r="U580" s="925"/>
      <c r="V580" s="925"/>
      <c r="W580" s="925"/>
      <c r="X580" s="925"/>
    </row>
    <row r="581" spans="1:24" ht="16.5" customHeight="1">
      <c r="A581" s="925"/>
      <c r="B581" s="925"/>
      <c r="C581" s="925"/>
      <c r="D581" s="925"/>
      <c r="E581" s="925"/>
      <c r="F581" s="925"/>
      <c r="G581" s="925"/>
      <c r="H581" s="925"/>
      <c r="I581" s="925"/>
      <c r="J581" s="925"/>
      <c r="K581" s="925"/>
      <c r="L581" s="925"/>
      <c r="M581" s="925"/>
      <c r="N581" s="925"/>
      <c r="O581" s="925"/>
      <c r="P581" s="925"/>
      <c r="Q581" s="925"/>
      <c r="R581" s="925"/>
      <c r="S581" s="925"/>
      <c r="T581" s="925"/>
      <c r="U581" s="925"/>
      <c r="V581" s="925"/>
      <c r="W581" s="925"/>
      <c r="X581" s="925"/>
    </row>
    <row r="582" spans="1:24" ht="16.5" customHeight="1">
      <c r="A582" s="925"/>
      <c r="B582" s="925"/>
      <c r="C582" s="925"/>
      <c r="D582" s="925"/>
      <c r="E582" s="925"/>
      <c r="F582" s="925"/>
      <c r="G582" s="925"/>
      <c r="H582" s="925"/>
      <c r="I582" s="925"/>
      <c r="J582" s="925"/>
      <c r="K582" s="925"/>
      <c r="L582" s="925"/>
      <c r="M582" s="925"/>
      <c r="N582" s="925"/>
      <c r="O582" s="925"/>
      <c r="P582" s="925"/>
      <c r="Q582" s="925"/>
      <c r="R582" s="925"/>
      <c r="S582" s="925"/>
      <c r="T582" s="925"/>
      <c r="U582" s="925"/>
      <c r="V582" s="925"/>
      <c r="W582" s="925"/>
      <c r="X582" s="925"/>
    </row>
    <row r="583" spans="1:24" ht="16.5" customHeight="1">
      <c r="A583" s="925"/>
      <c r="B583" s="925"/>
      <c r="C583" s="925"/>
      <c r="D583" s="925"/>
      <c r="E583" s="925"/>
      <c r="F583" s="925"/>
      <c r="G583" s="925"/>
      <c r="H583" s="925"/>
      <c r="I583" s="925"/>
      <c r="J583" s="925"/>
      <c r="K583" s="925"/>
      <c r="L583" s="925"/>
      <c r="M583" s="925"/>
      <c r="N583" s="925"/>
      <c r="O583" s="925"/>
      <c r="P583" s="925"/>
      <c r="Q583" s="925"/>
      <c r="R583" s="925"/>
      <c r="S583" s="925"/>
      <c r="T583" s="925"/>
      <c r="U583" s="925"/>
      <c r="V583" s="925"/>
      <c r="W583" s="925"/>
      <c r="X583" s="925"/>
    </row>
    <row r="584" spans="1:24" ht="16.5" customHeight="1">
      <c r="A584" s="925"/>
      <c r="B584" s="925"/>
      <c r="C584" s="925"/>
      <c r="D584" s="925"/>
      <c r="E584" s="925"/>
      <c r="F584" s="925"/>
      <c r="G584" s="925"/>
      <c r="H584" s="925"/>
      <c r="I584" s="925"/>
      <c r="J584" s="925"/>
      <c r="K584" s="925"/>
      <c r="L584" s="925"/>
      <c r="M584" s="925"/>
      <c r="N584" s="925"/>
      <c r="O584" s="925"/>
      <c r="P584" s="925"/>
      <c r="Q584" s="925"/>
      <c r="R584" s="925"/>
      <c r="S584" s="925"/>
      <c r="T584" s="925"/>
      <c r="U584" s="925"/>
      <c r="V584" s="925"/>
      <c r="W584" s="925"/>
      <c r="X584" s="925"/>
    </row>
    <row r="585" spans="1:24" ht="16.5" customHeight="1">
      <c r="A585" s="925"/>
      <c r="B585" s="925"/>
      <c r="C585" s="925"/>
      <c r="D585" s="925"/>
      <c r="E585" s="925"/>
      <c r="F585" s="925"/>
      <c r="G585" s="925"/>
      <c r="H585" s="925"/>
      <c r="I585" s="925"/>
      <c r="J585" s="925"/>
      <c r="K585" s="925"/>
      <c r="L585" s="925"/>
      <c r="M585" s="925"/>
      <c r="N585" s="925"/>
      <c r="O585" s="925"/>
      <c r="P585" s="925"/>
      <c r="Q585" s="925"/>
      <c r="R585" s="925"/>
      <c r="S585" s="925"/>
      <c r="T585" s="925"/>
      <c r="U585" s="925"/>
      <c r="V585" s="925"/>
      <c r="W585" s="925"/>
      <c r="X585" s="925"/>
    </row>
    <row r="586" spans="1:24" ht="16.5" customHeight="1">
      <c r="A586" s="925"/>
      <c r="B586" s="925"/>
      <c r="C586" s="925"/>
      <c r="D586" s="925"/>
      <c r="E586" s="925"/>
      <c r="F586" s="925"/>
      <c r="G586" s="925"/>
      <c r="H586" s="925"/>
      <c r="I586" s="925"/>
      <c r="J586" s="925"/>
      <c r="K586" s="925"/>
      <c r="L586" s="925"/>
      <c r="M586" s="925"/>
      <c r="N586" s="925"/>
      <c r="O586" s="925"/>
      <c r="P586" s="925"/>
      <c r="Q586" s="925"/>
      <c r="R586" s="925"/>
      <c r="S586" s="925"/>
      <c r="T586" s="925"/>
      <c r="U586" s="925"/>
      <c r="V586" s="925"/>
      <c r="W586" s="925"/>
      <c r="X586" s="925"/>
    </row>
    <row r="587" spans="1:24" ht="16.5" customHeight="1">
      <c r="A587" s="925"/>
      <c r="B587" s="925"/>
      <c r="C587" s="925"/>
      <c r="D587" s="925"/>
      <c r="E587" s="925"/>
      <c r="F587" s="925"/>
      <c r="G587" s="925"/>
      <c r="H587" s="925"/>
      <c r="I587" s="925"/>
      <c r="J587" s="925"/>
      <c r="K587" s="925"/>
      <c r="L587" s="925"/>
      <c r="M587" s="925"/>
      <c r="N587" s="925"/>
      <c r="O587" s="925"/>
      <c r="P587" s="925"/>
      <c r="Q587" s="925"/>
      <c r="R587" s="925"/>
      <c r="S587" s="925"/>
      <c r="T587" s="925"/>
      <c r="U587" s="925"/>
      <c r="V587" s="925"/>
      <c r="W587" s="925"/>
      <c r="X587" s="925"/>
    </row>
    <row r="588" spans="1:24" ht="16.5" customHeight="1">
      <c r="A588" s="925"/>
      <c r="B588" s="925"/>
      <c r="C588" s="925"/>
      <c r="D588" s="925"/>
      <c r="E588" s="925"/>
      <c r="F588" s="925"/>
      <c r="G588" s="925"/>
      <c r="H588" s="925"/>
      <c r="I588" s="925"/>
      <c r="J588" s="925"/>
      <c r="K588" s="925"/>
      <c r="L588" s="925"/>
      <c r="M588" s="925"/>
      <c r="N588" s="925"/>
      <c r="O588" s="925"/>
      <c r="P588" s="925"/>
      <c r="Q588" s="925"/>
      <c r="R588" s="925"/>
      <c r="S588" s="925"/>
      <c r="T588" s="925"/>
      <c r="U588" s="925"/>
      <c r="V588" s="925"/>
      <c r="W588" s="925"/>
      <c r="X588" s="925"/>
    </row>
    <row r="589" spans="1:24" ht="16.5" customHeight="1">
      <c r="A589" s="925"/>
      <c r="B589" s="925"/>
      <c r="C589" s="925"/>
      <c r="D589" s="925"/>
      <c r="E589" s="925"/>
      <c r="F589" s="925"/>
      <c r="G589" s="925"/>
      <c r="H589" s="925"/>
      <c r="I589" s="925"/>
      <c r="J589" s="925"/>
      <c r="K589" s="925"/>
      <c r="L589" s="925"/>
      <c r="M589" s="925"/>
      <c r="N589" s="925"/>
      <c r="O589" s="925"/>
      <c r="P589" s="925"/>
      <c r="Q589" s="925"/>
      <c r="R589" s="925"/>
      <c r="S589" s="925"/>
      <c r="T589" s="925"/>
      <c r="U589" s="925"/>
      <c r="V589" s="925"/>
      <c r="W589" s="925"/>
      <c r="X589" s="925"/>
    </row>
    <row r="590" spans="1:24" ht="16.5" customHeight="1">
      <c r="A590" s="925"/>
      <c r="B590" s="925"/>
      <c r="C590" s="925"/>
      <c r="D590" s="925"/>
      <c r="E590" s="925"/>
      <c r="F590" s="925"/>
      <c r="G590" s="925"/>
      <c r="H590" s="925"/>
      <c r="I590" s="925"/>
      <c r="J590" s="925"/>
      <c r="K590" s="925"/>
      <c r="L590" s="925"/>
      <c r="M590" s="925"/>
      <c r="N590" s="925"/>
      <c r="O590" s="925"/>
      <c r="P590" s="925"/>
      <c r="Q590" s="925"/>
      <c r="R590" s="925"/>
      <c r="S590" s="925"/>
      <c r="T590" s="925"/>
      <c r="U590" s="925"/>
      <c r="V590" s="925"/>
      <c r="W590" s="925"/>
      <c r="X590" s="925"/>
    </row>
    <row r="591" spans="1:24" ht="16.5" customHeight="1">
      <c r="A591" s="925"/>
      <c r="B591" s="925"/>
      <c r="C591" s="925"/>
      <c r="D591" s="925"/>
      <c r="E591" s="925"/>
      <c r="F591" s="925"/>
      <c r="G591" s="925"/>
      <c r="H591" s="925"/>
      <c r="I591" s="925"/>
      <c r="J591" s="925"/>
      <c r="K591" s="925"/>
      <c r="L591" s="925"/>
      <c r="M591" s="925"/>
      <c r="N591" s="925"/>
      <c r="O591" s="925"/>
      <c r="P591" s="925"/>
      <c r="Q591" s="925"/>
      <c r="R591" s="925"/>
      <c r="S591" s="925"/>
      <c r="T591" s="925"/>
      <c r="U591" s="925"/>
      <c r="V591" s="925"/>
      <c r="W591" s="925"/>
      <c r="X591" s="925"/>
    </row>
    <row r="592" spans="1:24" ht="16.5" customHeight="1">
      <c r="A592" s="925"/>
      <c r="B592" s="925"/>
      <c r="C592" s="925"/>
      <c r="D592" s="925"/>
      <c r="E592" s="925"/>
      <c r="F592" s="925"/>
      <c r="G592" s="925"/>
      <c r="H592" s="925"/>
      <c r="I592" s="925"/>
      <c r="J592" s="925"/>
      <c r="K592" s="925"/>
      <c r="L592" s="925"/>
      <c r="M592" s="925"/>
      <c r="N592" s="925"/>
      <c r="O592" s="925"/>
      <c r="P592" s="925"/>
      <c r="Q592" s="925"/>
      <c r="R592" s="925"/>
      <c r="S592" s="925"/>
      <c r="T592" s="925"/>
      <c r="U592" s="925"/>
      <c r="V592" s="925"/>
      <c r="W592" s="925"/>
      <c r="X592" s="925"/>
    </row>
    <row r="593" spans="1:24" ht="16.5" customHeight="1">
      <c r="A593" s="925"/>
      <c r="B593" s="925"/>
      <c r="C593" s="925"/>
      <c r="D593" s="925"/>
      <c r="E593" s="925"/>
      <c r="F593" s="925"/>
      <c r="G593" s="925"/>
      <c r="H593" s="925"/>
      <c r="I593" s="925"/>
      <c r="J593" s="925"/>
      <c r="K593" s="925"/>
      <c r="L593" s="925"/>
      <c r="M593" s="925"/>
      <c r="N593" s="925"/>
      <c r="O593" s="925"/>
      <c r="P593" s="925"/>
      <c r="Q593" s="925"/>
      <c r="R593" s="925"/>
      <c r="S593" s="925"/>
      <c r="T593" s="925"/>
      <c r="U593" s="925"/>
      <c r="V593" s="925"/>
      <c r="W593" s="925"/>
      <c r="X593" s="925"/>
    </row>
    <row r="594" spans="1:24" ht="16.5" customHeight="1">
      <c r="A594" s="925"/>
      <c r="B594" s="925"/>
      <c r="C594" s="925"/>
      <c r="D594" s="925"/>
      <c r="E594" s="925"/>
      <c r="F594" s="925"/>
      <c r="G594" s="925"/>
      <c r="H594" s="925"/>
      <c r="I594" s="925"/>
      <c r="J594" s="925"/>
      <c r="K594" s="925"/>
      <c r="L594" s="925"/>
      <c r="M594" s="925"/>
      <c r="N594" s="925"/>
      <c r="O594" s="925"/>
      <c r="P594" s="925"/>
      <c r="Q594" s="925"/>
      <c r="R594" s="925"/>
      <c r="S594" s="925"/>
      <c r="T594" s="925"/>
      <c r="U594" s="925"/>
      <c r="V594" s="925"/>
      <c r="W594" s="925"/>
      <c r="X594" s="925"/>
    </row>
    <row r="595" spans="1:24" ht="16.5" customHeight="1">
      <c r="A595" s="925"/>
      <c r="B595" s="925"/>
      <c r="C595" s="925"/>
      <c r="D595" s="925"/>
      <c r="E595" s="925"/>
      <c r="F595" s="925"/>
      <c r="G595" s="925"/>
      <c r="H595" s="925"/>
      <c r="I595" s="925"/>
      <c r="J595" s="925"/>
      <c r="K595" s="925"/>
      <c r="L595" s="925"/>
      <c r="M595" s="925"/>
      <c r="N595" s="925"/>
      <c r="O595" s="925"/>
      <c r="P595" s="925"/>
      <c r="Q595" s="925"/>
      <c r="R595" s="925"/>
      <c r="S595" s="925"/>
      <c r="T595" s="925"/>
      <c r="U595" s="925"/>
      <c r="V595" s="925"/>
      <c r="W595" s="925"/>
      <c r="X595" s="925"/>
    </row>
    <row r="596" spans="1:24" ht="16.5" customHeight="1">
      <c r="A596" s="925"/>
      <c r="B596" s="925"/>
      <c r="C596" s="925"/>
      <c r="D596" s="925"/>
      <c r="E596" s="925"/>
      <c r="F596" s="925"/>
      <c r="G596" s="925"/>
      <c r="H596" s="925"/>
      <c r="I596" s="925"/>
      <c r="J596" s="925"/>
      <c r="K596" s="925"/>
      <c r="L596" s="925"/>
      <c r="M596" s="925"/>
      <c r="N596" s="925"/>
      <c r="O596" s="925"/>
      <c r="P596" s="925"/>
      <c r="Q596" s="925"/>
      <c r="R596" s="925"/>
      <c r="S596" s="925"/>
      <c r="T596" s="925"/>
      <c r="U596" s="925"/>
      <c r="V596" s="925"/>
      <c r="W596" s="925"/>
      <c r="X596" s="925"/>
    </row>
    <row r="597" spans="1:24" ht="16.5" customHeight="1">
      <c r="A597" s="925"/>
      <c r="B597" s="925"/>
      <c r="C597" s="925"/>
      <c r="D597" s="925"/>
      <c r="E597" s="925"/>
      <c r="F597" s="925"/>
      <c r="G597" s="925"/>
      <c r="H597" s="925"/>
      <c r="I597" s="925"/>
      <c r="J597" s="925"/>
      <c r="K597" s="925"/>
      <c r="L597" s="925"/>
      <c r="M597" s="925"/>
      <c r="N597" s="925"/>
      <c r="O597" s="925"/>
      <c r="P597" s="925"/>
      <c r="Q597" s="925"/>
      <c r="R597" s="925"/>
      <c r="S597" s="925"/>
      <c r="T597" s="925"/>
      <c r="U597" s="925"/>
      <c r="V597" s="925"/>
      <c r="W597" s="925"/>
      <c r="X597" s="925"/>
    </row>
    <row r="598" spans="1:24" ht="16.5" customHeight="1">
      <c r="A598" s="925"/>
      <c r="B598" s="925"/>
      <c r="C598" s="925"/>
      <c r="D598" s="925"/>
      <c r="E598" s="925"/>
      <c r="F598" s="925"/>
      <c r="G598" s="925"/>
      <c r="H598" s="925"/>
      <c r="I598" s="925"/>
      <c r="J598" s="925"/>
      <c r="K598" s="925"/>
      <c r="L598" s="925"/>
      <c r="M598" s="925"/>
      <c r="N598" s="925"/>
      <c r="O598" s="925"/>
      <c r="P598" s="925"/>
      <c r="Q598" s="925"/>
      <c r="R598" s="925"/>
      <c r="S598" s="925"/>
      <c r="T598" s="925"/>
      <c r="U598" s="925"/>
      <c r="V598" s="925"/>
      <c r="W598" s="925"/>
      <c r="X598" s="925"/>
    </row>
    <row r="599" spans="1:24" ht="16.5" customHeight="1">
      <c r="A599" s="925"/>
      <c r="B599" s="925"/>
      <c r="C599" s="925"/>
      <c r="D599" s="925"/>
      <c r="E599" s="925"/>
      <c r="F599" s="925"/>
      <c r="G599" s="925"/>
      <c r="H599" s="925"/>
      <c r="I599" s="925"/>
      <c r="J599" s="925"/>
      <c r="K599" s="925"/>
      <c r="L599" s="925"/>
      <c r="M599" s="925"/>
      <c r="N599" s="925"/>
      <c r="O599" s="925"/>
      <c r="P599" s="925"/>
      <c r="Q599" s="925"/>
      <c r="R599" s="925"/>
      <c r="S599" s="925"/>
      <c r="T599" s="925"/>
      <c r="U599" s="925"/>
      <c r="V599" s="925"/>
      <c r="W599" s="925"/>
      <c r="X599" s="925"/>
    </row>
    <row r="600" spans="1:24" ht="16.5" customHeight="1">
      <c r="A600" s="925"/>
      <c r="B600" s="925"/>
      <c r="C600" s="925"/>
      <c r="D600" s="925"/>
      <c r="E600" s="925"/>
      <c r="F600" s="925"/>
      <c r="G600" s="925"/>
      <c r="H600" s="925"/>
      <c r="I600" s="925"/>
      <c r="J600" s="925"/>
      <c r="K600" s="925"/>
      <c r="L600" s="925"/>
      <c r="M600" s="925"/>
      <c r="N600" s="925"/>
      <c r="O600" s="925"/>
      <c r="P600" s="925"/>
      <c r="Q600" s="925"/>
      <c r="R600" s="925"/>
      <c r="S600" s="925"/>
      <c r="T600" s="925"/>
      <c r="U600" s="925"/>
      <c r="V600" s="925"/>
      <c r="W600" s="925"/>
      <c r="X600" s="925"/>
    </row>
    <row r="601" spans="1:24" ht="16.5" customHeight="1">
      <c r="A601" s="925"/>
      <c r="B601" s="925"/>
      <c r="C601" s="925"/>
      <c r="D601" s="925"/>
      <c r="E601" s="925"/>
      <c r="F601" s="925"/>
      <c r="G601" s="925"/>
      <c r="H601" s="925"/>
      <c r="I601" s="925"/>
      <c r="J601" s="925"/>
      <c r="K601" s="925"/>
      <c r="L601" s="925"/>
      <c r="M601" s="925"/>
      <c r="N601" s="925"/>
      <c r="O601" s="925"/>
      <c r="P601" s="925"/>
      <c r="Q601" s="925"/>
      <c r="R601" s="925"/>
      <c r="S601" s="925"/>
      <c r="T601" s="925"/>
      <c r="U601" s="925"/>
      <c r="V601" s="925"/>
      <c r="W601" s="925"/>
      <c r="X601" s="925"/>
    </row>
    <row r="602" spans="1:24" ht="16.5" customHeight="1">
      <c r="A602" s="925"/>
      <c r="B602" s="925"/>
      <c r="C602" s="925"/>
      <c r="D602" s="925"/>
      <c r="E602" s="925"/>
      <c r="F602" s="925"/>
      <c r="G602" s="925"/>
      <c r="H602" s="925"/>
      <c r="I602" s="925"/>
      <c r="J602" s="925"/>
      <c r="K602" s="925"/>
      <c r="L602" s="925"/>
      <c r="M602" s="925"/>
      <c r="N602" s="925"/>
      <c r="O602" s="925"/>
      <c r="P602" s="925"/>
      <c r="Q602" s="925"/>
      <c r="R602" s="925"/>
      <c r="S602" s="925"/>
      <c r="T602" s="925"/>
      <c r="U602" s="925"/>
      <c r="V602" s="925"/>
      <c r="W602" s="925"/>
      <c r="X602" s="925"/>
    </row>
    <row r="603" spans="1:24" ht="16.5" customHeight="1">
      <c r="A603" s="925"/>
      <c r="B603" s="925"/>
      <c r="C603" s="925"/>
      <c r="D603" s="925"/>
      <c r="E603" s="925"/>
      <c r="F603" s="925"/>
      <c r="G603" s="925"/>
      <c r="H603" s="925"/>
      <c r="I603" s="925"/>
      <c r="J603" s="925"/>
      <c r="K603" s="925"/>
      <c r="L603" s="925"/>
      <c r="M603" s="925"/>
      <c r="N603" s="925"/>
      <c r="O603" s="925"/>
      <c r="P603" s="925"/>
      <c r="Q603" s="925"/>
      <c r="R603" s="925"/>
      <c r="S603" s="925"/>
      <c r="T603" s="925"/>
      <c r="U603" s="925"/>
      <c r="V603" s="925"/>
      <c r="W603" s="925"/>
      <c r="X603" s="925"/>
    </row>
    <row r="604" spans="1:24" ht="16.5" customHeight="1">
      <c r="A604" s="925"/>
      <c r="B604" s="925"/>
      <c r="C604" s="925"/>
      <c r="D604" s="925"/>
      <c r="E604" s="925"/>
      <c r="F604" s="925"/>
      <c r="G604" s="925"/>
      <c r="H604" s="925"/>
      <c r="I604" s="925"/>
      <c r="J604" s="925"/>
      <c r="K604" s="925"/>
      <c r="L604" s="925"/>
      <c r="M604" s="925"/>
      <c r="N604" s="925"/>
      <c r="O604" s="925"/>
      <c r="P604" s="925"/>
      <c r="Q604" s="925"/>
      <c r="R604" s="925"/>
      <c r="S604" s="925"/>
      <c r="T604" s="925"/>
      <c r="U604" s="925"/>
      <c r="V604" s="925"/>
      <c r="W604" s="925"/>
      <c r="X604" s="925"/>
    </row>
    <row r="605" spans="1:24" ht="16.5" customHeight="1">
      <c r="A605" s="925"/>
      <c r="B605" s="925"/>
      <c r="C605" s="925"/>
      <c r="D605" s="925"/>
      <c r="E605" s="925"/>
      <c r="F605" s="925"/>
      <c r="G605" s="925"/>
      <c r="H605" s="925"/>
      <c r="I605" s="925"/>
      <c r="J605" s="925"/>
      <c r="K605" s="925"/>
      <c r="L605" s="925"/>
      <c r="M605" s="925"/>
      <c r="N605" s="925"/>
      <c r="O605" s="925"/>
      <c r="P605" s="925"/>
      <c r="Q605" s="925"/>
      <c r="R605" s="925"/>
      <c r="S605" s="925"/>
      <c r="T605" s="925"/>
      <c r="U605" s="925"/>
      <c r="V605" s="925"/>
      <c r="W605" s="925"/>
      <c r="X605" s="925"/>
    </row>
    <row r="606" spans="1:24" ht="16.5" customHeight="1">
      <c r="A606" s="925"/>
      <c r="B606" s="925"/>
      <c r="C606" s="925"/>
      <c r="D606" s="925"/>
      <c r="E606" s="925"/>
      <c r="F606" s="925"/>
      <c r="G606" s="925"/>
      <c r="H606" s="925"/>
      <c r="I606" s="925"/>
      <c r="J606" s="925"/>
      <c r="K606" s="925"/>
      <c r="L606" s="925"/>
      <c r="M606" s="925"/>
      <c r="N606" s="925"/>
      <c r="O606" s="925"/>
      <c r="P606" s="925"/>
      <c r="Q606" s="925"/>
      <c r="R606" s="925"/>
      <c r="S606" s="925"/>
      <c r="T606" s="925"/>
      <c r="U606" s="925"/>
      <c r="V606" s="925"/>
      <c r="W606" s="925"/>
      <c r="X606" s="925"/>
    </row>
    <row r="607" spans="1:24" ht="16.5" customHeight="1">
      <c r="A607" s="925"/>
      <c r="B607" s="925"/>
      <c r="C607" s="925"/>
      <c r="D607" s="925"/>
      <c r="E607" s="925"/>
      <c r="F607" s="925"/>
      <c r="G607" s="925"/>
      <c r="H607" s="925"/>
      <c r="I607" s="925"/>
      <c r="J607" s="925"/>
      <c r="K607" s="925"/>
      <c r="L607" s="925"/>
      <c r="M607" s="925"/>
      <c r="N607" s="925"/>
      <c r="O607" s="925"/>
      <c r="P607" s="925"/>
      <c r="Q607" s="925"/>
      <c r="R607" s="925"/>
      <c r="S607" s="925"/>
      <c r="T607" s="925"/>
      <c r="U607" s="925"/>
      <c r="V607" s="925"/>
      <c r="W607" s="925"/>
      <c r="X607" s="925"/>
    </row>
    <row r="608" spans="1:24" ht="16.5" customHeight="1">
      <c r="A608" s="925"/>
      <c r="B608" s="925"/>
      <c r="C608" s="925"/>
      <c r="D608" s="925"/>
      <c r="E608" s="925"/>
      <c r="F608" s="925"/>
      <c r="G608" s="925"/>
      <c r="H608" s="925"/>
      <c r="I608" s="925"/>
      <c r="J608" s="925"/>
      <c r="K608" s="925"/>
      <c r="L608" s="925"/>
      <c r="M608" s="925"/>
      <c r="N608" s="925"/>
      <c r="O608" s="925"/>
      <c r="P608" s="925"/>
      <c r="Q608" s="925"/>
      <c r="R608" s="925"/>
      <c r="S608" s="925"/>
      <c r="T608" s="925"/>
      <c r="U608" s="925"/>
      <c r="V608" s="925"/>
      <c r="W608" s="925"/>
      <c r="X608" s="925"/>
    </row>
    <row r="609" spans="1:24" ht="16.5" customHeight="1">
      <c r="A609" s="925"/>
      <c r="B609" s="925"/>
      <c r="C609" s="925"/>
      <c r="D609" s="925"/>
      <c r="E609" s="925"/>
      <c r="F609" s="925"/>
      <c r="G609" s="925"/>
      <c r="H609" s="925"/>
      <c r="I609" s="925"/>
      <c r="J609" s="925"/>
      <c r="K609" s="925"/>
      <c r="L609" s="925"/>
      <c r="M609" s="925"/>
      <c r="N609" s="925"/>
      <c r="O609" s="925"/>
      <c r="P609" s="925"/>
      <c r="Q609" s="925"/>
      <c r="R609" s="925"/>
      <c r="S609" s="925"/>
      <c r="T609" s="925"/>
      <c r="U609" s="925"/>
      <c r="V609" s="925"/>
      <c r="W609" s="925"/>
      <c r="X609" s="925"/>
    </row>
    <row r="610" spans="1:24" ht="16.5" customHeight="1">
      <c r="A610" s="925"/>
      <c r="B610" s="925"/>
      <c r="C610" s="925"/>
      <c r="D610" s="925"/>
      <c r="E610" s="925"/>
      <c r="F610" s="925"/>
      <c r="G610" s="925"/>
      <c r="H610" s="925"/>
      <c r="I610" s="925"/>
      <c r="J610" s="925"/>
      <c r="K610" s="925"/>
      <c r="L610" s="925"/>
      <c r="M610" s="925"/>
      <c r="N610" s="925"/>
      <c r="O610" s="925"/>
      <c r="P610" s="925"/>
      <c r="Q610" s="925"/>
      <c r="R610" s="925"/>
      <c r="S610" s="925"/>
      <c r="T610" s="925"/>
      <c r="U610" s="925"/>
      <c r="V610" s="925"/>
      <c r="W610" s="925"/>
      <c r="X610" s="925"/>
    </row>
    <row r="611" spans="1:24" ht="16.5" customHeight="1">
      <c r="A611" s="925"/>
      <c r="B611" s="925"/>
      <c r="C611" s="925"/>
      <c r="D611" s="925"/>
      <c r="E611" s="925"/>
      <c r="F611" s="925"/>
      <c r="G611" s="925"/>
      <c r="H611" s="925"/>
      <c r="I611" s="925"/>
      <c r="J611" s="925"/>
      <c r="K611" s="925"/>
      <c r="L611" s="925"/>
      <c r="M611" s="925"/>
      <c r="N611" s="925"/>
      <c r="O611" s="925"/>
      <c r="P611" s="925"/>
      <c r="Q611" s="925"/>
      <c r="R611" s="925"/>
      <c r="S611" s="925"/>
      <c r="T611" s="925"/>
      <c r="U611" s="925"/>
      <c r="V611" s="925"/>
      <c r="W611" s="925"/>
      <c r="X611" s="925"/>
    </row>
    <row r="612" spans="1:24" ht="16.5" customHeight="1">
      <c r="A612" s="925"/>
      <c r="B612" s="925"/>
      <c r="C612" s="925"/>
      <c r="D612" s="925"/>
      <c r="E612" s="925"/>
      <c r="F612" s="925"/>
      <c r="G612" s="925"/>
      <c r="H612" s="925"/>
      <c r="I612" s="925"/>
      <c r="J612" s="925"/>
      <c r="K612" s="925"/>
      <c r="L612" s="925"/>
      <c r="M612" s="925"/>
      <c r="N612" s="925"/>
      <c r="O612" s="925"/>
      <c r="P612" s="925"/>
      <c r="Q612" s="925"/>
      <c r="R612" s="925"/>
      <c r="S612" s="925"/>
      <c r="T612" s="925"/>
      <c r="U612" s="925"/>
      <c r="V612" s="925"/>
      <c r="W612" s="925"/>
      <c r="X612" s="925"/>
    </row>
    <row r="613" spans="1:24" ht="16.5" customHeight="1">
      <c r="A613" s="925"/>
      <c r="B613" s="925"/>
      <c r="C613" s="925"/>
      <c r="D613" s="925"/>
      <c r="E613" s="925"/>
      <c r="F613" s="925"/>
      <c r="G613" s="925"/>
      <c r="H613" s="925"/>
      <c r="I613" s="925"/>
      <c r="J613" s="925"/>
      <c r="K613" s="925"/>
      <c r="L613" s="925"/>
      <c r="M613" s="925"/>
      <c r="N613" s="925"/>
      <c r="O613" s="925"/>
      <c r="P613" s="925"/>
      <c r="Q613" s="925"/>
      <c r="R613" s="925"/>
      <c r="S613" s="925"/>
      <c r="T613" s="925"/>
      <c r="U613" s="925"/>
      <c r="V613" s="925"/>
      <c r="W613" s="925"/>
      <c r="X613" s="925"/>
    </row>
    <row r="614" spans="1:24" ht="16.5" customHeight="1">
      <c r="A614" s="925"/>
      <c r="B614" s="925"/>
      <c r="C614" s="925"/>
      <c r="D614" s="925"/>
      <c r="E614" s="925"/>
      <c r="F614" s="925"/>
      <c r="G614" s="925"/>
      <c r="H614" s="925"/>
      <c r="I614" s="925"/>
      <c r="J614" s="925"/>
      <c r="K614" s="925"/>
      <c r="L614" s="925"/>
      <c r="M614" s="925"/>
      <c r="N614" s="925"/>
      <c r="O614" s="925"/>
      <c r="P614" s="925"/>
      <c r="Q614" s="925"/>
      <c r="R614" s="925"/>
      <c r="S614" s="925"/>
      <c r="T614" s="925"/>
      <c r="U614" s="925"/>
      <c r="V614" s="925"/>
      <c r="W614" s="925"/>
      <c r="X614" s="925"/>
    </row>
    <row r="615" spans="1:24" ht="16.5" customHeight="1">
      <c r="A615" s="925"/>
      <c r="B615" s="925"/>
      <c r="C615" s="925"/>
      <c r="D615" s="925"/>
      <c r="E615" s="925"/>
      <c r="F615" s="925"/>
      <c r="G615" s="925"/>
      <c r="H615" s="925"/>
      <c r="I615" s="925"/>
      <c r="J615" s="925"/>
      <c r="K615" s="925"/>
      <c r="L615" s="925"/>
      <c r="M615" s="925"/>
      <c r="N615" s="925"/>
      <c r="O615" s="925"/>
      <c r="P615" s="925"/>
      <c r="Q615" s="925"/>
      <c r="R615" s="925"/>
      <c r="S615" s="925"/>
      <c r="T615" s="925"/>
      <c r="U615" s="925"/>
      <c r="V615" s="925"/>
      <c r="W615" s="925"/>
      <c r="X615" s="925"/>
    </row>
    <row r="616" spans="1:24" ht="16.5" customHeight="1">
      <c r="A616" s="925"/>
      <c r="B616" s="925"/>
      <c r="C616" s="925"/>
      <c r="D616" s="925"/>
      <c r="E616" s="925"/>
      <c r="F616" s="925"/>
      <c r="G616" s="925"/>
      <c r="H616" s="925"/>
      <c r="I616" s="925"/>
      <c r="J616" s="925"/>
      <c r="K616" s="925"/>
      <c r="L616" s="925"/>
      <c r="M616" s="925"/>
      <c r="N616" s="925"/>
      <c r="O616" s="925"/>
      <c r="P616" s="925"/>
      <c r="Q616" s="925"/>
      <c r="R616" s="925"/>
      <c r="S616" s="925"/>
      <c r="T616" s="925"/>
      <c r="U616" s="925"/>
      <c r="V616" s="925"/>
      <c r="W616" s="925"/>
      <c r="X616" s="925"/>
    </row>
    <row r="617" spans="1:24" ht="16.5" customHeight="1">
      <c r="A617" s="925"/>
      <c r="B617" s="925"/>
      <c r="C617" s="925"/>
      <c r="D617" s="925"/>
      <c r="E617" s="925"/>
      <c r="F617" s="925"/>
      <c r="G617" s="925"/>
      <c r="H617" s="925"/>
      <c r="I617" s="925"/>
      <c r="J617" s="925"/>
      <c r="K617" s="925"/>
      <c r="L617" s="925"/>
      <c r="M617" s="925"/>
      <c r="N617" s="925"/>
      <c r="O617" s="925"/>
      <c r="P617" s="925"/>
      <c r="Q617" s="925"/>
      <c r="R617" s="925"/>
      <c r="S617" s="925"/>
      <c r="T617" s="925"/>
      <c r="U617" s="925"/>
      <c r="V617" s="925"/>
      <c r="W617" s="925"/>
      <c r="X617" s="925"/>
    </row>
    <row r="618" spans="1:24" ht="16.5" customHeight="1">
      <c r="A618" s="925"/>
      <c r="B618" s="925"/>
      <c r="C618" s="925"/>
      <c r="D618" s="925"/>
      <c r="E618" s="925"/>
      <c r="F618" s="925"/>
      <c r="G618" s="925"/>
      <c r="H618" s="925"/>
      <c r="I618" s="925"/>
      <c r="J618" s="925"/>
      <c r="K618" s="925"/>
      <c r="L618" s="925"/>
      <c r="M618" s="925"/>
      <c r="N618" s="925"/>
      <c r="O618" s="925"/>
      <c r="P618" s="925"/>
      <c r="Q618" s="925"/>
      <c r="R618" s="925"/>
      <c r="S618" s="925"/>
      <c r="T618" s="925"/>
      <c r="U618" s="925"/>
      <c r="V618" s="925"/>
      <c r="W618" s="925"/>
      <c r="X618" s="925"/>
    </row>
    <row r="619" spans="1:24" ht="16.5" customHeight="1">
      <c r="A619" s="925"/>
      <c r="B619" s="925"/>
      <c r="C619" s="925"/>
      <c r="D619" s="925"/>
      <c r="E619" s="925"/>
      <c r="F619" s="925"/>
      <c r="G619" s="925"/>
      <c r="H619" s="925"/>
      <c r="I619" s="925"/>
      <c r="J619" s="925"/>
      <c r="K619" s="925"/>
      <c r="L619" s="925"/>
      <c r="M619" s="925"/>
      <c r="N619" s="925"/>
      <c r="O619" s="925"/>
      <c r="P619" s="925"/>
      <c r="Q619" s="925"/>
      <c r="R619" s="925"/>
      <c r="S619" s="925"/>
      <c r="T619" s="925"/>
      <c r="U619" s="925"/>
      <c r="V619" s="925"/>
      <c r="W619" s="925"/>
      <c r="X619" s="925"/>
    </row>
    <row r="620" spans="1:24" ht="16.5" customHeight="1">
      <c r="A620" s="925"/>
      <c r="B620" s="925"/>
      <c r="C620" s="925"/>
      <c r="D620" s="925"/>
      <c r="E620" s="925"/>
      <c r="F620" s="925"/>
      <c r="G620" s="925"/>
      <c r="H620" s="925"/>
      <c r="I620" s="925"/>
      <c r="J620" s="925"/>
      <c r="K620" s="925"/>
      <c r="L620" s="925"/>
      <c r="M620" s="925"/>
      <c r="N620" s="925"/>
      <c r="O620" s="925"/>
      <c r="P620" s="925"/>
      <c r="Q620" s="925"/>
      <c r="R620" s="925"/>
      <c r="S620" s="925"/>
      <c r="T620" s="925"/>
      <c r="U620" s="925"/>
      <c r="V620" s="925"/>
      <c r="W620" s="925"/>
      <c r="X620" s="925"/>
    </row>
    <row r="621" spans="1:24" ht="16.5" customHeight="1">
      <c r="A621" s="925"/>
      <c r="B621" s="925"/>
      <c r="C621" s="925"/>
      <c r="D621" s="925"/>
      <c r="E621" s="925"/>
      <c r="F621" s="925"/>
      <c r="G621" s="925"/>
      <c r="H621" s="925"/>
      <c r="I621" s="925"/>
      <c r="J621" s="925"/>
      <c r="K621" s="925"/>
      <c r="L621" s="925"/>
      <c r="M621" s="925"/>
      <c r="N621" s="925"/>
      <c r="O621" s="925"/>
      <c r="P621" s="925"/>
      <c r="Q621" s="925"/>
      <c r="R621" s="925"/>
      <c r="S621" s="925"/>
      <c r="T621" s="925"/>
      <c r="U621" s="925"/>
      <c r="V621" s="925"/>
      <c r="W621" s="925"/>
      <c r="X621" s="925"/>
    </row>
    <row r="622" spans="1:24" ht="16.5" customHeight="1">
      <c r="A622" s="925"/>
      <c r="B622" s="925"/>
      <c r="C622" s="925"/>
      <c r="D622" s="925"/>
      <c r="E622" s="925"/>
      <c r="F622" s="925"/>
      <c r="G622" s="925"/>
      <c r="H622" s="925"/>
      <c r="I622" s="925"/>
      <c r="J622" s="925"/>
      <c r="K622" s="925"/>
      <c r="L622" s="925"/>
      <c r="M622" s="925"/>
      <c r="N622" s="925"/>
      <c r="O622" s="925"/>
      <c r="P622" s="925"/>
      <c r="Q622" s="925"/>
      <c r="R622" s="925"/>
      <c r="S622" s="925"/>
      <c r="T622" s="925"/>
      <c r="U622" s="925"/>
      <c r="V622" s="925"/>
      <c r="W622" s="925"/>
      <c r="X622" s="925"/>
    </row>
    <row r="623" spans="1:24" ht="16.5" customHeight="1">
      <c r="A623" s="925"/>
      <c r="B623" s="925"/>
      <c r="C623" s="925"/>
      <c r="D623" s="925"/>
      <c r="E623" s="925"/>
      <c r="F623" s="925"/>
      <c r="G623" s="925"/>
      <c r="H623" s="925"/>
      <c r="I623" s="925"/>
      <c r="J623" s="925"/>
      <c r="K623" s="925"/>
      <c r="L623" s="925"/>
      <c r="M623" s="925"/>
      <c r="N623" s="925"/>
      <c r="O623" s="925"/>
      <c r="P623" s="925"/>
      <c r="Q623" s="925"/>
      <c r="R623" s="925"/>
      <c r="S623" s="925"/>
      <c r="T623" s="925"/>
      <c r="U623" s="925"/>
      <c r="V623" s="925"/>
      <c r="W623" s="925"/>
      <c r="X623" s="925"/>
    </row>
    <row r="624" spans="1:24" ht="16.5" customHeight="1">
      <c r="A624" s="925"/>
      <c r="B624" s="925"/>
      <c r="C624" s="925"/>
      <c r="D624" s="925"/>
      <c r="E624" s="925"/>
      <c r="F624" s="925"/>
      <c r="G624" s="925"/>
      <c r="H624" s="925"/>
      <c r="I624" s="925"/>
      <c r="J624" s="925"/>
      <c r="K624" s="925"/>
      <c r="L624" s="925"/>
      <c r="M624" s="925"/>
      <c r="N624" s="925"/>
      <c r="O624" s="925"/>
      <c r="P624" s="925"/>
      <c r="Q624" s="925"/>
      <c r="R624" s="925"/>
      <c r="S624" s="925"/>
      <c r="T624" s="925"/>
      <c r="U624" s="925"/>
      <c r="V624" s="925"/>
      <c r="W624" s="925"/>
      <c r="X624" s="925"/>
    </row>
    <row r="625" spans="1:24" ht="16.5" customHeight="1">
      <c r="A625" s="925"/>
      <c r="B625" s="925"/>
      <c r="C625" s="925"/>
      <c r="D625" s="925"/>
      <c r="E625" s="925"/>
      <c r="F625" s="925"/>
      <c r="G625" s="925"/>
      <c r="H625" s="925"/>
      <c r="I625" s="925"/>
      <c r="J625" s="925"/>
      <c r="K625" s="925"/>
      <c r="L625" s="925"/>
      <c r="M625" s="925"/>
      <c r="N625" s="925"/>
      <c r="O625" s="925"/>
      <c r="P625" s="925"/>
      <c r="Q625" s="925"/>
      <c r="R625" s="925"/>
      <c r="S625" s="925"/>
      <c r="T625" s="925"/>
      <c r="U625" s="925"/>
      <c r="V625" s="925"/>
      <c r="W625" s="925"/>
      <c r="X625" s="925"/>
    </row>
    <row r="626" spans="1:24" ht="16.5" customHeight="1">
      <c r="A626" s="925"/>
      <c r="B626" s="925"/>
      <c r="C626" s="925"/>
      <c r="D626" s="925"/>
      <c r="E626" s="925"/>
      <c r="F626" s="925"/>
      <c r="G626" s="925"/>
      <c r="H626" s="925"/>
      <c r="I626" s="925"/>
      <c r="J626" s="925"/>
      <c r="K626" s="925"/>
      <c r="L626" s="925"/>
      <c r="M626" s="925"/>
      <c r="N626" s="925"/>
      <c r="O626" s="925"/>
      <c r="P626" s="925"/>
      <c r="Q626" s="925"/>
      <c r="R626" s="925"/>
      <c r="S626" s="925"/>
      <c r="T626" s="925"/>
      <c r="U626" s="925"/>
      <c r="V626" s="925"/>
      <c r="W626" s="925"/>
      <c r="X626" s="925"/>
    </row>
    <row r="627" spans="1:24" ht="16.5" customHeight="1">
      <c r="A627" s="925"/>
      <c r="B627" s="925"/>
      <c r="C627" s="925"/>
      <c r="D627" s="925"/>
      <c r="E627" s="925"/>
      <c r="F627" s="925"/>
      <c r="G627" s="925"/>
      <c r="H627" s="925"/>
      <c r="I627" s="925"/>
      <c r="J627" s="925"/>
      <c r="K627" s="925"/>
      <c r="L627" s="925"/>
      <c r="M627" s="925"/>
      <c r="N627" s="925"/>
      <c r="O627" s="925"/>
      <c r="P627" s="925"/>
      <c r="Q627" s="925"/>
      <c r="R627" s="925"/>
      <c r="S627" s="925"/>
      <c r="T627" s="925"/>
      <c r="U627" s="925"/>
      <c r="V627" s="925"/>
      <c r="W627" s="925"/>
      <c r="X627" s="925"/>
    </row>
    <row r="628" spans="1:24" ht="16.5" customHeight="1">
      <c r="A628" s="925"/>
      <c r="B628" s="925"/>
      <c r="C628" s="925"/>
      <c r="D628" s="925"/>
      <c r="E628" s="925"/>
      <c r="F628" s="925"/>
      <c r="G628" s="925"/>
      <c r="H628" s="925"/>
      <c r="I628" s="925"/>
      <c r="J628" s="925"/>
      <c r="K628" s="925"/>
      <c r="L628" s="925"/>
      <c r="M628" s="925"/>
      <c r="N628" s="925"/>
      <c r="O628" s="925"/>
      <c r="P628" s="925"/>
      <c r="Q628" s="925"/>
      <c r="R628" s="925"/>
      <c r="S628" s="925"/>
      <c r="T628" s="925"/>
      <c r="U628" s="925"/>
      <c r="V628" s="925"/>
      <c r="W628" s="925"/>
      <c r="X628" s="925"/>
    </row>
    <row r="629" spans="1:24" ht="16.5" customHeight="1">
      <c r="A629" s="925"/>
      <c r="B629" s="925"/>
      <c r="C629" s="925"/>
      <c r="D629" s="925"/>
      <c r="E629" s="925"/>
      <c r="F629" s="925"/>
      <c r="G629" s="925"/>
      <c r="H629" s="925"/>
      <c r="I629" s="925"/>
      <c r="J629" s="925"/>
      <c r="K629" s="925"/>
      <c r="L629" s="925"/>
      <c r="M629" s="925"/>
      <c r="N629" s="925"/>
      <c r="O629" s="925"/>
      <c r="P629" s="925"/>
      <c r="Q629" s="925"/>
      <c r="R629" s="925"/>
      <c r="S629" s="925"/>
      <c r="T629" s="925"/>
      <c r="U629" s="925"/>
      <c r="V629" s="925"/>
      <c r="W629" s="925"/>
      <c r="X629" s="925"/>
    </row>
    <row r="630" spans="1:24" ht="16.5" customHeight="1">
      <c r="A630" s="925"/>
      <c r="B630" s="925"/>
      <c r="C630" s="925"/>
      <c r="D630" s="925"/>
      <c r="E630" s="925"/>
      <c r="F630" s="925"/>
      <c r="G630" s="925"/>
      <c r="H630" s="925"/>
      <c r="I630" s="925"/>
      <c r="J630" s="925"/>
      <c r="K630" s="925"/>
      <c r="L630" s="925"/>
      <c r="M630" s="925"/>
      <c r="N630" s="925"/>
      <c r="O630" s="925"/>
      <c r="P630" s="925"/>
      <c r="Q630" s="925"/>
      <c r="R630" s="925"/>
      <c r="S630" s="925"/>
      <c r="T630" s="925"/>
      <c r="U630" s="925"/>
      <c r="V630" s="925"/>
      <c r="W630" s="925"/>
      <c r="X630" s="925"/>
    </row>
    <row r="631" spans="1:24" ht="16.5" customHeight="1">
      <c r="A631" s="925"/>
      <c r="B631" s="925"/>
      <c r="C631" s="925"/>
      <c r="D631" s="925"/>
      <c r="E631" s="925"/>
      <c r="F631" s="925"/>
      <c r="G631" s="925"/>
      <c r="H631" s="925"/>
      <c r="I631" s="925"/>
      <c r="J631" s="925"/>
      <c r="K631" s="925"/>
      <c r="L631" s="925"/>
      <c r="M631" s="925"/>
      <c r="N631" s="925"/>
      <c r="O631" s="925"/>
      <c r="P631" s="925"/>
      <c r="Q631" s="925"/>
      <c r="R631" s="925"/>
      <c r="S631" s="925"/>
      <c r="T631" s="925"/>
      <c r="U631" s="925"/>
      <c r="V631" s="925"/>
      <c r="W631" s="925"/>
      <c r="X631" s="925"/>
    </row>
    <row r="632" spans="1:24" ht="16.5" customHeight="1">
      <c r="A632" s="925"/>
      <c r="B632" s="925"/>
      <c r="C632" s="925"/>
      <c r="D632" s="925"/>
      <c r="E632" s="925"/>
      <c r="F632" s="925"/>
      <c r="G632" s="925"/>
      <c r="H632" s="925"/>
      <c r="I632" s="925"/>
      <c r="J632" s="925"/>
      <c r="K632" s="925"/>
      <c r="L632" s="925"/>
      <c r="M632" s="925"/>
      <c r="N632" s="925"/>
      <c r="O632" s="925"/>
      <c r="P632" s="925"/>
      <c r="Q632" s="925"/>
      <c r="R632" s="925"/>
      <c r="S632" s="925"/>
      <c r="T632" s="925"/>
      <c r="U632" s="925"/>
      <c r="V632" s="925"/>
      <c r="W632" s="925"/>
      <c r="X632" s="925"/>
    </row>
    <row r="633" spans="1:24" ht="16.5" customHeight="1">
      <c r="A633" s="925"/>
      <c r="B633" s="925"/>
      <c r="C633" s="925"/>
      <c r="D633" s="925"/>
      <c r="E633" s="925"/>
      <c r="F633" s="925"/>
      <c r="G633" s="925"/>
      <c r="H633" s="925"/>
      <c r="I633" s="925"/>
      <c r="J633" s="925"/>
      <c r="K633" s="925"/>
      <c r="L633" s="925"/>
      <c r="M633" s="925"/>
      <c r="N633" s="925"/>
      <c r="O633" s="925"/>
      <c r="P633" s="925"/>
      <c r="Q633" s="925"/>
      <c r="R633" s="925"/>
      <c r="S633" s="925"/>
      <c r="T633" s="925"/>
      <c r="U633" s="925"/>
      <c r="V633" s="925"/>
      <c r="W633" s="925"/>
      <c r="X633" s="925"/>
    </row>
    <row r="634" spans="1:24" ht="16.5" customHeight="1">
      <c r="A634" s="925"/>
      <c r="B634" s="925"/>
      <c r="C634" s="925"/>
      <c r="D634" s="925"/>
      <c r="E634" s="925"/>
      <c r="F634" s="925"/>
      <c r="G634" s="925"/>
      <c r="H634" s="925"/>
      <c r="I634" s="925"/>
      <c r="J634" s="925"/>
      <c r="K634" s="925"/>
      <c r="L634" s="925"/>
      <c r="M634" s="925"/>
      <c r="N634" s="925"/>
      <c r="O634" s="925"/>
      <c r="P634" s="925"/>
      <c r="Q634" s="925"/>
      <c r="R634" s="925"/>
      <c r="S634" s="925"/>
      <c r="T634" s="925"/>
      <c r="U634" s="925"/>
      <c r="V634" s="925"/>
      <c r="W634" s="925"/>
      <c r="X634" s="925"/>
    </row>
    <row r="635" spans="1:24" ht="16.5" customHeight="1">
      <c r="A635" s="925"/>
      <c r="B635" s="925"/>
      <c r="C635" s="925"/>
      <c r="D635" s="925"/>
      <c r="E635" s="925"/>
      <c r="F635" s="925"/>
      <c r="G635" s="925"/>
      <c r="H635" s="925"/>
      <c r="I635" s="925"/>
      <c r="J635" s="925"/>
      <c r="K635" s="925"/>
      <c r="L635" s="925"/>
      <c r="M635" s="925"/>
      <c r="N635" s="925"/>
      <c r="O635" s="925"/>
      <c r="P635" s="925"/>
      <c r="Q635" s="925"/>
      <c r="R635" s="925"/>
      <c r="S635" s="925"/>
      <c r="T635" s="925"/>
      <c r="U635" s="925"/>
      <c r="V635" s="925"/>
      <c r="W635" s="925"/>
      <c r="X635" s="925"/>
    </row>
    <row r="636" spans="1:24" ht="16.5" customHeight="1">
      <c r="A636" s="925"/>
      <c r="B636" s="925"/>
      <c r="C636" s="925"/>
      <c r="D636" s="925"/>
      <c r="E636" s="925"/>
      <c r="F636" s="925"/>
      <c r="G636" s="925"/>
      <c r="H636" s="925"/>
      <c r="I636" s="925"/>
      <c r="J636" s="925"/>
      <c r="K636" s="925"/>
      <c r="L636" s="925"/>
      <c r="M636" s="925"/>
      <c r="N636" s="925"/>
      <c r="O636" s="925"/>
      <c r="P636" s="925"/>
      <c r="Q636" s="925"/>
      <c r="R636" s="925"/>
      <c r="S636" s="925"/>
      <c r="T636" s="925"/>
      <c r="U636" s="925"/>
      <c r="V636" s="925"/>
      <c r="W636" s="925"/>
      <c r="X636" s="925"/>
    </row>
    <row r="637" spans="1:24" ht="16.5" customHeight="1">
      <c r="A637" s="925"/>
      <c r="B637" s="925"/>
      <c r="C637" s="925"/>
      <c r="D637" s="925"/>
      <c r="E637" s="925"/>
      <c r="F637" s="925"/>
      <c r="G637" s="925"/>
      <c r="H637" s="925"/>
      <c r="I637" s="925"/>
      <c r="J637" s="925"/>
      <c r="K637" s="925"/>
      <c r="L637" s="925"/>
      <c r="M637" s="925"/>
      <c r="N637" s="925"/>
      <c r="O637" s="925"/>
      <c r="P637" s="925"/>
      <c r="Q637" s="925"/>
      <c r="R637" s="925"/>
      <c r="S637" s="925"/>
      <c r="T637" s="925"/>
      <c r="U637" s="925"/>
      <c r="V637" s="925"/>
      <c r="W637" s="925"/>
      <c r="X637" s="925"/>
    </row>
    <row r="638" spans="1:24" ht="16.5" customHeight="1">
      <c r="A638" s="925"/>
      <c r="B638" s="925"/>
      <c r="C638" s="925"/>
      <c r="D638" s="925"/>
      <c r="E638" s="925"/>
      <c r="F638" s="925"/>
      <c r="G638" s="925"/>
      <c r="H638" s="925"/>
      <c r="I638" s="925"/>
      <c r="J638" s="925"/>
      <c r="K638" s="925"/>
      <c r="L638" s="925"/>
      <c r="M638" s="925"/>
      <c r="N638" s="925"/>
      <c r="O638" s="925"/>
      <c r="P638" s="925"/>
      <c r="Q638" s="925"/>
      <c r="R638" s="925"/>
      <c r="S638" s="925"/>
      <c r="T638" s="925"/>
      <c r="U638" s="925"/>
      <c r="V638" s="925"/>
      <c r="W638" s="925"/>
      <c r="X638" s="925"/>
    </row>
    <row r="639" spans="1:24" ht="16.5" customHeight="1">
      <c r="A639" s="925"/>
      <c r="B639" s="925"/>
      <c r="C639" s="925"/>
      <c r="D639" s="925"/>
      <c r="E639" s="925"/>
      <c r="F639" s="925"/>
      <c r="G639" s="925"/>
      <c r="H639" s="925"/>
      <c r="I639" s="925"/>
      <c r="J639" s="925"/>
      <c r="K639" s="925"/>
      <c r="L639" s="925"/>
      <c r="M639" s="925"/>
      <c r="N639" s="925"/>
      <c r="O639" s="925"/>
      <c r="P639" s="925"/>
      <c r="Q639" s="925"/>
      <c r="R639" s="925"/>
      <c r="S639" s="925"/>
      <c r="T639" s="925"/>
      <c r="U639" s="925"/>
      <c r="V639" s="925"/>
      <c r="W639" s="925"/>
      <c r="X639" s="925"/>
    </row>
    <row r="640" spans="1:24" ht="16.5" customHeight="1">
      <c r="A640" s="925"/>
      <c r="B640" s="925"/>
      <c r="C640" s="925"/>
      <c r="D640" s="925"/>
      <c r="E640" s="925"/>
      <c r="F640" s="925"/>
      <c r="G640" s="925"/>
      <c r="H640" s="925"/>
      <c r="I640" s="925"/>
      <c r="J640" s="925"/>
      <c r="K640" s="925"/>
      <c r="L640" s="925"/>
      <c r="M640" s="925"/>
      <c r="N640" s="925"/>
      <c r="O640" s="925"/>
      <c r="P640" s="925"/>
      <c r="Q640" s="925"/>
      <c r="R640" s="925"/>
      <c r="S640" s="925"/>
      <c r="T640" s="925"/>
      <c r="U640" s="925"/>
      <c r="V640" s="925"/>
      <c r="W640" s="925"/>
      <c r="X640" s="925"/>
    </row>
    <row r="641" spans="1:24" ht="16.5" customHeight="1">
      <c r="A641" s="925"/>
      <c r="B641" s="925"/>
      <c r="C641" s="925"/>
      <c r="D641" s="925"/>
      <c r="E641" s="925"/>
      <c r="F641" s="925"/>
      <c r="G641" s="925"/>
      <c r="H641" s="925"/>
      <c r="I641" s="925"/>
      <c r="J641" s="925"/>
      <c r="K641" s="925"/>
      <c r="L641" s="925"/>
      <c r="M641" s="925"/>
      <c r="N641" s="925"/>
      <c r="O641" s="925"/>
      <c r="P641" s="925"/>
      <c r="Q641" s="925"/>
      <c r="R641" s="925"/>
      <c r="S641" s="925"/>
      <c r="T641" s="925"/>
      <c r="U641" s="925"/>
      <c r="V641" s="925"/>
      <c r="W641" s="925"/>
      <c r="X641" s="925"/>
    </row>
    <row r="642" spans="1:24" ht="16.5" customHeight="1">
      <c r="A642" s="925"/>
      <c r="B642" s="925"/>
      <c r="C642" s="925"/>
      <c r="D642" s="925"/>
      <c r="E642" s="925"/>
      <c r="F642" s="925"/>
      <c r="G642" s="925"/>
      <c r="H642" s="925"/>
      <c r="I642" s="925"/>
      <c r="J642" s="925"/>
      <c r="K642" s="925"/>
      <c r="L642" s="925"/>
      <c r="M642" s="925"/>
      <c r="N642" s="925"/>
      <c r="O642" s="925"/>
      <c r="P642" s="925"/>
      <c r="Q642" s="925"/>
      <c r="R642" s="925"/>
      <c r="S642" s="925"/>
      <c r="T642" s="925"/>
      <c r="U642" s="925"/>
      <c r="V642" s="925"/>
      <c r="W642" s="925"/>
      <c r="X642" s="925"/>
    </row>
    <row r="643" spans="1:24" ht="16.5" customHeight="1">
      <c r="A643" s="925"/>
      <c r="B643" s="925"/>
      <c r="C643" s="925"/>
      <c r="D643" s="925"/>
      <c r="E643" s="925"/>
      <c r="F643" s="925"/>
      <c r="G643" s="925"/>
      <c r="H643" s="925"/>
      <c r="I643" s="925"/>
      <c r="J643" s="925"/>
      <c r="K643" s="925"/>
      <c r="L643" s="925"/>
      <c r="M643" s="925"/>
      <c r="N643" s="925"/>
      <c r="O643" s="925"/>
      <c r="P643" s="925"/>
      <c r="Q643" s="925"/>
      <c r="R643" s="925"/>
      <c r="S643" s="925"/>
      <c r="T643" s="925"/>
      <c r="U643" s="925"/>
      <c r="V643" s="925"/>
      <c r="W643" s="925"/>
      <c r="X643" s="925"/>
    </row>
    <row r="644" spans="1:24" ht="16.5" customHeight="1">
      <c r="A644" s="925"/>
      <c r="B644" s="925"/>
      <c r="C644" s="925"/>
      <c r="D644" s="925"/>
      <c r="E644" s="925"/>
      <c r="F644" s="925"/>
      <c r="G644" s="925"/>
      <c r="H644" s="925"/>
      <c r="I644" s="925"/>
      <c r="J644" s="925"/>
      <c r="K644" s="925"/>
      <c r="L644" s="925"/>
      <c r="M644" s="925"/>
      <c r="N644" s="925"/>
      <c r="O644" s="925"/>
      <c r="P644" s="925"/>
      <c r="Q644" s="925"/>
      <c r="R644" s="925"/>
      <c r="S644" s="925"/>
      <c r="T644" s="925"/>
      <c r="U644" s="925"/>
      <c r="V644" s="925"/>
      <c r="W644" s="925"/>
      <c r="X644" s="925"/>
    </row>
    <row r="645" spans="1:24" ht="16.5" customHeight="1">
      <c r="A645" s="925"/>
      <c r="B645" s="925"/>
      <c r="C645" s="925"/>
      <c r="D645" s="925"/>
      <c r="E645" s="925"/>
      <c r="F645" s="925"/>
      <c r="G645" s="925"/>
      <c r="H645" s="925"/>
      <c r="I645" s="925"/>
      <c r="J645" s="925"/>
      <c r="K645" s="925"/>
      <c r="L645" s="925"/>
      <c r="M645" s="925"/>
      <c r="N645" s="925"/>
      <c r="O645" s="925"/>
      <c r="P645" s="925"/>
      <c r="Q645" s="925"/>
      <c r="R645" s="925"/>
      <c r="S645" s="925"/>
      <c r="T645" s="925"/>
      <c r="U645" s="925"/>
      <c r="V645" s="925"/>
      <c r="W645" s="925"/>
      <c r="X645" s="925"/>
    </row>
    <row r="646" spans="1:24" ht="16.5" customHeight="1">
      <c r="A646" s="925"/>
      <c r="B646" s="925"/>
      <c r="C646" s="925"/>
      <c r="D646" s="925"/>
      <c r="E646" s="925"/>
      <c r="F646" s="925"/>
      <c r="G646" s="925"/>
      <c r="H646" s="925"/>
      <c r="I646" s="925"/>
      <c r="J646" s="925"/>
      <c r="K646" s="925"/>
      <c r="L646" s="925"/>
      <c r="M646" s="925"/>
      <c r="N646" s="925"/>
      <c r="O646" s="925"/>
      <c r="P646" s="925"/>
      <c r="Q646" s="925"/>
      <c r="R646" s="925"/>
      <c r="S646" s="925"/>
      <c r="T646" s="925"/>
      <c r="U646" s="925"/>
      <c r="V646" s="925"/>
      <c r="W646" s="925"/>
      <c r="X646" s="925"/>
    </row>
    <row r="647" spans="1:24" ht="16.5" customHeight="1">
      <c r="A647" s="925"/>
      <c r="B647" s="925"/>
      <c r="C647" s="925"/>
      <c r="D647" s="925"/>
      <c r="E647" s="925"/>
      <c r="F647" s="925"/>
      <c r="G647" s="925"/>
      <c r="H647" s="925"/>
      <c r="I647" s="925"/>
      <c r="J647" s="925"/>
      <c r="K647" s="925"/>
      <c r="L647" s="925"/>
      <c r="M647" s="925"/>
      <c r="N647" s="925"/>
      <c r="O647" s="925"/>
      <c r="P647" s="925"/>
      <c r="Q647" s="925"/>
      <c r="R647" s="925"/>
      <c r="S647" s="925"/>
      <c r="T647" s="925"/>
      <c r="U647" s="925"/>
      <c r="V647" s="925"/>
      <c r="W647" s="925"/>
      <c r="X647" s="925"/>
    </row>
    <row r="648" spans="1:24" ht="16.5" customHeight="1">
      <c r="A648" s="925"/>
      <c r="B648" s="925"/>
      <c r="C648" s="925"/>
      <c r="D648" s="925"/>
      <c r="E648" s="925"/>
      <c r="F648" s="925"/>
      <c r="G648" s="925"/>
      <c r="H648" s="925"/>
      <c r="I648" s="925"/>
      <c r="J648" s="925"/>
      <c r="K648" s="925"/>
      <c r="L648" s="925"/>
      <c r="M648" s="925"/>
      <c r="N648" s="925"/>
      <c r="O648" s="925"/>
      <c r="P648" s="925"/>
      <c r="Q648" s="925"/>
      <c r="R648" s="925"/>
      <c r="S648" s="925"/>
      <c r="T648" s="925"/>
      <c r="U648" s="925"/>
      <c r="V648" s="925"/>
      <c r="W648" s="925"/>
      <c r="X648" s="925"/>
    </row>
    <row r="649" spans="1:24" ht="16.5" customHeight="1">
      <c r="A649" s="925"/>
      <c r="B649" s="925"/>
      <c r="C649" s="925"/>
      <c r="D649" s="925"/>
      <c r="E649" s="925"/>
      <c r="F649" s="925"/>
      <c r="G649" s="925"/>
      <c r="H649" s="925"/>
      <c r="I649" s="925"/>
      <c r="J649" s="925"/>
      <c r="K649" s="925"/>
      <c r="L649" s="925"/>
      <c r="M649" s="925"/>
      <c r="N649" s="925"/>
      <c r="O649" s="925"/>
      <c r="P649" s="925"/>
      <c r="Q649" s="925"/>
      <c r="R649" s="925"/>
      <c r="S649" s="925"/>
      <c r="T649" s="925"/>
      <c r="U649" s="925"/>
      <c r="V649" s="925"/>
      <c r="W649" s="925"/>
      <c r="X649" s="925"/>
    </row>
    <row r="650" spans="1:24" ht="16.5" customHeight="1">
      <c r="A650" s="925"/>
      <c r="B650" s="925"/>
      <c r="C650" s="925"/>
      <c r="D650" s="925"/>
      <c r="E650" s="925"/>
      <c r="F650" s="925"/>
      <c r="G650" s="925"/>
      <c r="H650" s="925"/>
      <c r="I650" s="925"/>
      <c r="J650" s="925"/>
      <c r="K650" s="925"/>
      <c r="L650" s="925"/>
      <c r="M650" s="925"/>
      <c r="N650" s="925"/>
      <c r="O650" s="925"/>
      <c r="P650" s="925"/>
      <c r="Q650" s="925"/>
      <c r="R650" s="925"/>
      <c r="S650" s="925"/>
      <c r="T650" s="925"/>
      <c r="U650" s="925"/>
      <c r="V650" s="925"/>
      <c r="W650" s="925"/>
      <c r="X650" s="925"/>
    </row>
    <row r="651" spans="1:24" ht="16.5" customHeight="1">
      <c r="A651" s="925"/>
      <c r="B651" s="925"/>
      <c r="C651" s="925"/>
      <c r="D651" s="925"/>
      <c r="E651" s="925"/>
      <c r="F651" s="925"/>
      <c r="G651" s="925"/>
      <c r="H651" s="925"/>
      <c r="I651" s="925"/>
      <c r="J651" s="925"/>
      <c r="K651" s="925"/>
      <c r="L651" s="925"/>
      <c r="M651" s="925"/>
      <c r="N651" s="925"/>
      <c r="O651" s="925"/>
      <c r="P651" s="925"/>
      <c r="Q651" s="925"/>
      <c r="R651" s="925"/>
      <c r="S651" s="925"/>
      <c r="T651" s="925"/>
      <c r="U651" s="925"/>
      <c r="V651" s="925"/>
      <c r="W651" s="925"/>
      <c r="X651" s="925"/>
    </row>
    <row r="652" spans="1:24" ht="16.5" customHeight="1">
      <c r="A652" s="925"/>
      <c r="B652" s="925"/>
      <c r="C652" s="925"/>
      <c r="D652" s="925"/>
      <c r="E652" s="925"/>
      <c r="F652" s="925"/>
      <c r="G652" s="925"/>
      <c r="H652" s="925"/>
      <c r="I652" s="925"/>
      <c r="J652" s="925"/>
      <c r="K652" s="925"/>
      <c r="L652" s="925"/>
      <c r="M652" s="925"/>
      <c r="N652" s="925"/>
      <c r="O652" s="925"/>
      <c r="P652" s="925"/>
      <c r="Q652" s="925"/>
      <c r="R652" s="925"/>
      <c r="S652" s="925"/>
      <c r="T652" s="925"/>
      <c r="U652" s="925"/>
      <c r="V652" s="925"/>
      <c r="W652" s="925"/>
      <c r="X652" s="925"/>
    </row>
    <row r="653" spans="1:24" ht="16.5" customHeight="1">
      <c r="A653" s="925"/>
      <c r="B653" s="925"/>
      <c r="C653" s="925"/>
      <c r="D653" s="925"/>
      <c r="E653" s="925"/>
      <c r="F653" s="925"/>
      <c r="G653" s="925"/>
      <c r="H653" s="925"/>
      <c r="I653" s="925"/>
      <c r="J653" s="925"/>
      <c r="K653" s="925"/>
      <c r="L653" s="925"/>
      <c r="M653" s="925"/>
      <c r="N653" s="925"/>
      <c r="O653" s="925"/>
      <c r="P653" s="925"/>
      <c r="Q653" s="925"/>
      <c r="R653" s="925"/>
      <c r="S653" s="925"/>
      <c r="T653" s="925"/>
      <c r="U653" s="925"/>
      <c r="V653" s="925"/>
      <c r="W653" s="925"/>
      <c r="X653" s="925"/>
    </row>
    <row r="654" spans="1:24" ht="16.5" customHeight="1">
      <c r="A654" s="925"/>
      <c r="B654" s="925"/>
      <c r="C654" s="925"/>
      <c r="D654" s="925"/>
      <c r="E654" s="925"/>
      <c r="F654" s="925"/>
      <c r="G654" s="925"/>
      <c r="H654" s="925"/>
      <c r="I654" s="925"/>
      <c r="J654" s="925"/>
      <c r="K654" s="925"/>
      <c r="L654" s="925"/>
      <c r="M654" s="925"/>
      <c r="N654" s="925"/>
      <c r="O654" s="925"/>
      <c r="P654" s="925"/>
      <c r="Q654" s="925"/>
      <c r="R654" s="925"/>
      <c r="S654" s="925"/>
      <c r="T654" s="925"/>
      <c r="U654" s="925"/>
      <c r="V654" s="925"/>
      <c r="W654" s="925"/>
      <c r="X654" s="925"/>
    </row>
    <row r="655" spans="1:24" ht="16.5" customHeight="1">
      <c r="A655" s="925"/>
      <c r="B655" s="925"/>
      <c r="C655" s="925"/>
      <c r="D655" s="925"/>
      <c r="E655" s="925"/>
      <c r="F655" s="925"/>
      <c r="G655" s="925"/>
      <c r="H655" s="925"/>
      <c r="I655" s="925"/>
      <c r="J655" s="925"/>
      <c r="K655" s="925"/>
      <c r="L655" s="925"/>
      <c r="M655" s="925"/>
      <c r="N655" s="925"/>
      <c r="O655" s="925"/>
      <c r="P655" s="925"/>
      <c r="Q655" s="925"/>
      <c r="R655" s="925"/>
      <c r="S655" s="925"/>
      <c r="T655" s="925"/>
      <c r="U655" s="925"/>
      <c r="V655" s="925"/>
      <c r="W655" s="925"/>
      <c r="X655" s="925"/>
    </row>
    <row r="656" spans="1:24" ht="16.5" customHeight="1">
      <c r="A656" s="925"/>
      <c r="B656" s="925"/>
      <c r="C656" s="925"/>
      <c r="D656" s="925"/>
      <c r="E656" s="925"/>
      <c r="F656" s="925"/>
      <c r="G656" s="925"/>
      <c r="H656" s="925"/>
      <c r="I656" s="925"/>
      <c r="J656" s="925"/>
      <c r="K656" s="925"/>
      <c r="L656" s="925"/>
      <c r="M656" s="925"/>
      <c r="N656" s="925"/>
      <c r="O656" s="925"/>
      <c r="P656" s="925"/>
      <c r="Q656" s="925"/>
      <c r="R656" s="925"/>
      <c r="S656" s="925"/>
      <c r="T656" s="925"/>
      <c r="U656" s="925"/>
      <c r="V656" s="925"/>
      <c r="W656" s="925"/>
      <c r="X656" s="925"/>
    </row>
    <row r="657" spans="1:24" ht="16.5" customHeight="1">
      <c r="A657" s="925"/>
      <c r="B657" s="925"/>
      <c r="C657" s="925"/>
      <c r="D657" s="925"/>
      <c r="E657" s="925"/>
      <c r="F657" s="925"/>
      <c r="G657" s="925"/>
      <c r="H657" s="925"/>
      <c r="I657" s="925"/>
      <c r="J657" s="925"/>
      <c r="K657" s="925"/>
      <c r="L657" s="925"/>
      <c r="M657" s="925"/>
      <c r="N657" s="925"/>
      <c r="O657" s="925"/>
      <c r="P657" s="925"/>
      <c r="Q657" s="925"/>
      <c r="R657" s="925"/>
      <c r="S657" s="925"/>
      <c r="T657" s="925"/>
      <c r="U657" s="925"/>
      <c r="V657" s="925"/>
      <c r="W657" s="925"/>
      <c r="X657" s="925"/>
    </row>
    <row r="658" spans="1:24" ht="16.5" customHeight="1">
      <c r="A658" s="925"/>
      <c r="B658" s="925"/>
      <c r="C658" s="925"/>
      <c r="D658" s="925"/>
      <c r="E658" s="925"/>
      <c r="F658" s="925"/>
      <c r="G658" s="925"/>
      <c r="H658" s="925"/>
      <c r="I658" s="925"/>
      <c r="J658" s="925"/>
      <c r="K658" s="925"/>
      <c r="L658" s="925"/>
      <c r="M658" s="925"/>
      <c r="N658" s="925"/>
      <c r="O658" s="925"/>
      <c r="P658" s="925"/>
      <c r="Q658" s="925"/>
      <c r="R658" s="925"/>
      <c r="S658" s="925"/>
      <c r="T658" s="925"/>
      <c r="U658" s="925"/>
      <c r="V658" s="925"/>
      <c r="W658" s="925"/>
      <c r="X658" s="925"/>
    </row>
    <row r="659" spans="1:24" ht="16.5" customHeight="1">
      <c r="A659" s="925"/>
      <c r="B659" s="925"/>
      <c r="C659" s="925"/>
      <c r="D659" s="925"/>
      <c r="E659" s="925"/>
      <c r="F659" s="925"/>
      <c r="G659" s="925"/>
      <c r="H659" s="925"/>
      <c r="I659" s="925"/>
      <c r="J659" s="925"/>
      <c r="K659" s="925"/>
      <c r="L659" s="925"/>
      <c r="M659" s="925"/>
      <c r="N659" s="925"/>
      <c r="O659" s="925"/>
      <c r="P659" s="925"/>
      <c r="Q659" s="925"/>
      <c r="R659" s="925"/>
      <c r="S659" s="925"/>
      <c r="T659" s="925"/>
      <c r="U659" s="925"/>
      <c r="V659" s="925"/>
      <c r="W659" s="925"/>
      <c r="X659" s="925"/>
    </row>
    <row r="660" spans="1:24" ht="16.5" customHeight="1">
      <c r="A660" s="925"/>
      <c r="B660" s="925"/>
      <c r="C660" s="925"/>
      <c r="D660" s="925"/>
      <c r="E660" s="925"/>
      <c r="F660" s="925"/>
      <c r="G660" s="925"/>
      <c r="H660" s="925"/>
      <c r="I660" s="925"/>
      <c r="J660" s="925"/>
      <c r="K660" s="925"/>
      <c r="L660" s="925"/>
      <c r="M660" s="925"/>
      <c r="N660" s="925"/>
      <c r="O660" s="925"/>
      <c r="P660" s="925"/>
      <c r="Q660" s="925"/>
      <c r="R660" s="925"/>
      <c r="S660" s="925"/>
      <c r="T660" s="925"/>
      <c r="U660" s="925"/>
      <c r="V660" s="925"/>
      <c r="W660" s="925"/>
      <c r="X660" s="925"/>
    </row>
    <row r="661" spans="1:24" ht="16.5" customHeight="1">
      <c r="A661" s="925"/>
      <c r="B661" s="925"/>
      <c r="C661" s="925"/>
      <c r="D661" s="925"/>
      <c r="E661" s="925"/>
      <c r="F661" s="925"/>
      <c r="G661" s="925"/>
      <c r="H661" s="925"/>
      <c r="I661" s="925"/>
      <c r="J661" s="925"/>
      <c r="K661" s="925"/>
      <c r="L661" s="925"/>
      <c r="M661" s="925"/>
      <c r="N661" s="925"/>
      <c r="O661" s="925"/>
      <c r="P661" s="925"/>
      <c r="Q661" s="925"/>
      <c r="R661" s="925"/>
      <c r="S661" s="925"/>
      <c r="T661" s="925"/>
      <c r="U661" s="925"/>
      <c r="V661" s="925"/>
      <c r="W661" s="925"/>
      <c r="X661" s="925"/>
    </row>
    <row r="662" spans="1:24" ht="16.5" customHeight="1">
      <c r="A662" s="925"/>
      <c r="B662" s="925"/>
      <c r="C662" s="925"/>
      <c r="D662" s="925"/>
      <c r="E662" s="925"/>
      <c r="F662" s="925"/>
      <c r="G662" s="925"/>
      <c r="H662" s="925"/>
      <c r="I662" s="925"/>
      <c r="J662" s="925"/>
      <c r="K662" s="925"/>
      <c r="L662" s="925"/>
      <c r="M662" s="925"/>
      <c r="N662" s="925"/>
      <c r="O662" s="925"/>
      <c r="P662" s="925"/>
      <c r="Q662" s="925"/>
      <c r="R662" s="925"/>
      <c r="S662" s="925"/>
      <c r="T662" s="925"/>
      <c r="U662" s="925"/>
      <c r="V662" s="925"/>
      <c r="W662" s="925"/>
      <c r="X662" s="925"/>
    </row>
    <row r="663" spans="1:24" ht="16.5" customHeight="1">
      <c r="A663" s="925"/>
      <c r="B663" s="925"/>
      <c r="C663" s="925"/>
      <c r="D663" s="925"/>
      <c r="E663" s="925"/>
      <c r="F663" s="925"/>
      <c r="G663" s="925"/>
      <c r="H663" s="925"/>
      <c r="I663" s="925"/>
      <c r="J663" s="925"/>
      <c r="K663" s="925"/>
      <c r="L663" s="925"/>
      <c r="M663" s="925"/>
      <c r="N663" s="925"/>
      <c r="O663" s="925"/>
      <c r="P663" s="925"/>
      <c r="Q663" s="925"/>
      <c r="R663" s="925"/>
      <c r="S663" s="925"/>
      <c r="T663" s="925"/>
      <c r="U663" s="925"/>
      <c r="V663" s="925"/>
      <c r="W663" s="925"/>
      <c r="X663" s="925"/>
    </row>
    <row r="664" spans="1:24" ht="16.5" customHeight="1">
      <c r="A664" s="925"/>
      <c r="B664" s="925"/>
      <c r="C664" s="925"/>
      <c r="D664" s="925"/>
      <c r="E664" s="925"/>
      <c r="F664" s="925"/>
      <c r="G664" s="925"/>
      <c r="H664" s="925"/>
      <c r="I664" s="925"/>
      <c r="J664" s="925"/>
      <c r="K664" s="925"/>
      <c r="L664" s="925"/>
      <c r="M664" s="925"/>
      <c r="N664" s="925"/>
      <c r="O664" s="925"/>
      <c r="P664" s="925"/>
      <c r="Q664" s="925"/>
      <c r="R664" s="925"/>
      <c r="S664" s="925"/>
      <c r="T664" s="925"/>
      <c r="U664" s="925"/>
      <c r="V664" s="925"/>
      <c r="W664" s="925"/>
      <c r="X664" s="925"/>
    </row>
    <row r="665" spans="1:24" ht="16.5" customHeight="1">
      <c r="A665" s="925"/>
      <c r="B665" s="925"/>
      <c r="C665" s="925"/>
      <c r="D665" s="925"/>
      <c r="E665" s="925"/>
      <c r="F665" s="925"/>
      <c r="G665" s="925"/>
      <c r="H665" s="925"/>
      <c r="I665" s="925"/>
      <c r="J665" s="925"/>
      <c r="K665" s="925"/>
      <c r="L665" s="925"/>
      <c r="M665" s="925"/>
      <c r="N665" s="925"/>
      <c r="O665" s="925"/>
      <c r="P665" s="925"/>
      <c r="Q665" s="925"/>
      <c r="R665" s="925"/>
      <c r="S665" s="925"/>
      <c r="T665" s="925"/>
      <c r="U665" s="925"/>
      <c r="V665" s="925"/>
      <c r="W665" s="925"/>
      <c r="X665" s="925"/>
    </row>
    <row r="666" spans="1:24" ht="16.5" customHeight="1">
      <c r="A666" s="925"/>
      <c r="B666" s="925"/>
      <c r="C666" s="925"/>
      <c r="D666" s="925"/>
      <c r="E666" s="925"/>
      <c r="F666" s="925"/>
      <c r="G666" s="925"/>
      <c r="H666" s="925"/>
      <c r="I666" s="925"/>
      <c r="J666" s="925"/>
      <c r="K666" s="925"/>
      <c r="L666" s="925"/>
      <c r="M666" s="925"/>
      <c r="N666" s="925"/>
      <c r="O666" s="925"/>
      <c r="P666" s="925"/>
      <c r="Q666" s="925"/>
      <c r="R666" s="925"/>
      <c r="S666" s="925"/>
      <c r="T666" s="925"/>
      <c r="U666" s="925"/>
      <c r="V666" s="925"/>
      <c r="W666" s="925"/>
      <c r="X666" s="925"/>
    </row>
    <row r="667" spans="1:24" ht="16.5" customHeight="1">
      <c r="A667" s="925"/>
      <c r="B667" s="925"/>
      <c r="C667" s="925"/>
      <c r="D667" s="925"/>
      <c r="E667" s="925"/>
      <c r="F667" s="925"/>
      <c r="G667" s="925"/>
      <c r="H667" s="925"/>
      <c r="I667" s="925"/>
      <c r="J667" s="925"/>
      <c r="K667" s="925"/>
      <c r="L667" s="925"/>
      <c r="M667" s="925"/>
      <c r="N667" s="925"/>
      <c r="O667" s="925"/>
      <c r="P667" s="925"/>
      <c r="Q667" s="925"/>
      <c r="R667" s="925"/>
      <c r="S667" s="925"/>
      <c r="T667" s="925"/>
      <c r="U667" s="925"/>
      <c r="V667" s="925"/>
      <c r="W667" s="925"/>
      <c r="X667" s="925"/>
    </row>
    <row r="668" spans="1:24" ht="16.5" customHeight="1">
      <c r="A668" s="925"/>
      <c r="B668" s="925"/>
      <c r="C668" s="925"/>
      <c r="D668" s="925"/>
      <c r="E668" s="925"/>
      <c r="F668" s="925"/>
      <c r="G668" s="925"/>
      <c r="H668" s="925"/>
      <c r="I668" s="925"/>
      <c r="J668" s="925"/>
      <c r="K668" s="925"/>
      <c r="L668" s="925"/>
      <c r="M668" s="925"/>
      <c r="N668" s="925"/>
      <c r="O668" s="925"/>
      <c r="P668" s="925"/>
      <c r="Q668" s="925"/>
      <c r="R668" s="925"/>
      <c r="S668" s="925"/>
      <c r="T668" s="925"/>
      <c r="U668" s="925"/>
      <c r="V668" s="925"/>
      <c r="W668" s="925"/>
      <c r="X668" s="925"/>
    </row>
    <row r="669" spans="1:24" ht="16.5" customHeight="1">
      <c r="A669" s="925"/>
      <c r="B669" s="925"/>
      <c r="C669" s="925"/>
      <c r="D669" s="925"/>
      <c r="E669" s="925"/>
      <c r="F669" s="925"/>
      <c r="G669" s="925"/>
      <c r="H669" s="925"/>
      <c r="I669" s="925"/>
      <c r="J669" s="925"/>
      <c r="K669" s="925"/>
      <c r="L669" s="925"/>
      <c r="M669" s="925"/>
      <c r="N669" s="925"/>
      <c r="O669" s="925"/>
      <c r="P669" s="925"/>
      <c r="Q669" s="925"/>
      <c r="R669" s="925"/>
      <c r="S669" s="925"/>
      <c r="T669" s="925"/>
      <c r="U669" s="925"/>
      <c r="V669" s="925"/>
      <c r="W669" s="925"/>
      <c r="X669" s="925"/>
    </row>
    <row r="670" spans="1:24" ht="16.5" customHeight="1">
      <c r="A670" s="925"/>
      <c r="B670" s="925"/>
      <c r="C670" s="925"/>
      <c r="D670" s="925"/>
      <c r="E670" s="925"/>
      <c r="F670" s="925"/>
      <c r="G670" s="925"/>
      <c r="H670" s="925"/>
      <c r="I670" s="925"/>
      <c r="J670" s="925"/>
      <c r="K670" s="925"/>
      <c r="L670" s="925"/>
      <c r="M670" s="925"/>
      <c r="N670" s="925"/>
      <c r="O670" s="925"/>
      <c r="P670" s="925"/>
      <c r="Q670" s="925"/>
      <c r="R670" s="925"/>
      <c r="S670" s="925"/>
      <c r="T670" s="925"/>
      <c r="U670" s="925"/>
      <c r="V670" s="925"/>
      <c r="W670" s="925"/>
      <c r="X670" s="925"/>
    </row>
    <row r="671" spans="1:24" ht="16.5" customHeight="1">
      <c r="A671" s="925"/>
      <c r="B671" s="925"/>
      <c r="C671" s="925"/>
      <c r="D671" s="925"/>
      <c r="E671" s="925"/>
      <c r="F671" s="925"/>
      <c r="G671" s="925"/>
      <c r="H671" s="925"/>
      <c r="I671" s="925"/>
      <c r="J671" s="925"/>
      <c r="K671" s="925"/>
      <c r="L671" s="925"/>
      <c r="M671" s="925"/>
      <c r="N671" s="925"/>
      <c r="O671" s="925"/>
      <c r="P671" s="925"/>
      <c r="Q671" s="925"/>
      <c r="R671" s="925"/>
      <c r="S671" s="925"/>
      <c r="T671" s="925"/>
      <c r="U671" s="925"/>
      <c r="V671" s="925"/>
      <c r="W671" s="925"/>
      <c r="X671" s="925"/>
    </row>
    <row r="672" spans="1:24" ht="16.5" customHeight="1">
      <c r="A672" s="925"/>
      <c r="B672" s="925"/>
      <c r="C672" s="925"/>
      <c r="D672" s="925"/>
      <c r="E672" s="925"/>
      <c r="F672" s="925"/>
      <c r="G672" s="925"/>
      <c r="H672" s="925"/>
      <c r="I672" s="925"/>
      <c r="J672" s="925"/>
      <c r="K672" s="925"/>
      <c r="L672" s="925"/>
      <c r="M672" s="925"/>
      <c r="N672" s="925"/>
      <c r="O672" s="925"/>
      <c r="P672" s="925"/>
      <c r="Q672" s="925"/>
      <c r="R672" s="925"/>
      <c r="S672" s="925"/>
      <c r="T672" s="925"/>
      <c r="U672" s="925"/>
      <c r="V672" s="925"/>
      <c r="W672" s="925"/>
      <c r="X672" s="925"/>
    </row>
    <row r="673" spans="1:24" ht="16.5" customHeight="1">
      <c r="A673" s="925"/>
      <c r="B673" s="925"/>
      <c r="C673" s="925"/>
      <c r="D673" s="925"/>
      <c r="E673" s="925"/>
      <c r="F673" s="925"/>
      <c r="G673" s="925"/>
      <c r="H673" s="925"/>
      <c r="I673" s="925"/>
      <c r="J673" s="925"/>
      <c r="K673" s="925"/>
      <c r="L673" s="925"/>
      <c r="M673" s="925"/>
      <c r="N673" s="925"/>
      <c r="O673" s="925"/>
      <c r="P673" s="925"/>
      <c r="Q673" s="925"/>
      <c r="R673" s="925"/>
      <c r="S673" s="925"/>
      <c r="T673" s="925"/>
      <c r="U673" s="925"/>
      <c r="V673" s="925"/>
      <c r="W673" s="925"/>
      <c r="X673" s="925"/>
    </row>
    <row r="674" spans="1:24" ht="16.5" customHeight="1">
      <c r="A674" s="925"/>
      <c r="B674" s="925"/>
      <c r="C674" s="925"/>
      <c r="D674" s="925"/>
      <c r="E674" s="925"/>
      <c r="F674" s="925"/>
      <c r="G674" s="925"/>
      <c r="H674" s="925"/>
      <c r="I674" s="925"/>
      <c r="J674" s="925"/>
      <c r="K674" s="925"/>
      <c r="L674" s="925"/>
      <c r="M674" s="925"/>
      <c r="N674" s="925"/>
      <c r="O674" s="925"/>
      <c r="P674" s="925"/>
      <c r="Q674" s="925"/>
      <c r="R674" s="925"/>
      <c r="S674" s="925"/>
      <c r="T674" s="925"/>
      <c r="U674" s="925"/>
      <c r="V674" s="925"/>
      <c r="W674" s="925"/>
      <c r="X674" s="925"/>
    </row>
    <row r="675" spans="1:24" ht="16.5" customHeight="1">
      <c r="A675" s="925"/>
      <c r="B675" s="925"/>
      <c r="C675" s="925"/>
      <c r="D675" s="925"/>
      <c r="E675" s="925"/>
      <c r="F675" s="925"/>
      <c r="G675" s="925"/>
      <c r="H675" s="925"/>
      <c r="I675" s="925"/>
      <c r="J675" s="925"/>
      <c r="K675" s="925"/>
      <c r="L675" s="925"/>
      <c r="M675" s="925"/>
      <c r="N675" s="925"/>
      <c r="O675" s="925"/>
      <c r="P675" s="925"/>
      <c r="Q675" s="925"/>
      <c r="R675" s="925"/>
      <c r="S675" s="925"/>
      <c r="T675" s="925"/>
      <c r="U675" s="925"/>
      <c r="V675" s="925"/>
      <c r="W675" s="925"/>
      <c r="X675" s="925"/>
    </row>
    <row r="676" spans="1:24" ht="16.5" customHeight="1">
      <c r="A676" s="925"/>
      <c r="B676" s="925"/>
      <c r="C676" s="925"/>
      <c r="D676" s="925"/>
      <c r="E676" s="925"/>
      <c r="F676" s="925"/>
      <c r="G676" s="925"/>
      <c r="H676" s="925"/>
      <c r="I676" s="925"/>
      <c r="J676" s="925"/>
      <c r="K676" s="925"/>
      <c r="L676" s="925"/>
      <c r="M676" s="925"/>
      <c r="N676" s="925"/>
      <c r="O676" s="925"/>
      <c r="P676" s="925"/>
      <c r="Q676" s="925"/>
      <c r="R676" s="925"/>
      <c r="S676" s="925"/>
      <c r="T676" s="925"/>
      <c r="U676" s="925"/>
      <c r="V676" s="925"/>
      <c r="W676" s="925"/>
      <c r="X676" s="925"/>
    </row>
    <row r="677" spans="1:24" ht="16.5" customHeight="1">
      <c r="A677" s="925"/>
      <c r="B677" s="925"/>
      <c r="C677" s="925"/>
      <c r="D677" s="925"/>
      <c r="E677" s="925"/>
      <c r="F677" s="925"/>
      <c r="G677" s="925"/>
      <c r="H677" s="925"/>
      <c r="I677" s="925"/>
      <c r="J677" s="925"/>
      <c r="K677" s="925"/>
      <c r="L677" s="925"/>
      <c r="M677" s="925"/>
      <c r="N677" s="925"/>
      <c r="O677" s="925"/>
      <c r="P677" s="925"/>
      <c r="Q677" s="925"/>
      <c r="R677" s="925"/>
      <c r="S677" s="925"/>
      <c r="T677" s="925"/>
      <c r="U677" s="925"/>
      <c r="V677" s="925"/>
      <c r="W677" s="925"/>
      <c r="X677" s="925"/>
    </row>
    <row r="678" spans="1:24" ht="16.5" customHeight="1">
      <c r="A678" s="925"/>
      <c r="B678" s="925"/>
      <c r="C678" s="925"/>
      <c r="D678" s="925"/>
      <c r="E678" s="925"/>
      <c r="F678" s="925"/>
      <c r="G678" s="925"/>
      <c r="H678" s="925"/>
      <c r="I678" s="925"/>
      <c r="J678" s="925"/>
      <c r="K678" s="925"/>
      <c r="L678" s="925"/>
      <c r="M678" s="925"/>
      <c r="N678" s="925"/>
      <c r="O678" s="925"/>
      <c r="P678" s="925"/>
      <c r="Q678" s="925"/>
      <c r="R678" s="925"/>
      <c r="S678" s="925"/>
      <c r="T678" s="925"/>
      <c r="U678" s="925"/>
      <c r="V678" s="925"/>
      <c r="W678" s="925"/>
      <c r="X678" s="925"/>
    </row>
    <row r="679" spans="1:24" ht="16.5" customHeight="1">
      <c r="A679" s="925"/>
      <c r="B679" s="925"/>
      <c r="C679" s="925"/>
      <c r="D679" s="925"/>
      <c r="E679" s="925"/>
      <c r="F679" s="925"/>
      <c r="G679" s="925"/>
      <c r="H679" s="925"/>
      <c r="I679" s="925"/>
      <c r="J679" s="925"/>
      <c r="K679" s="925"/>
      <c r="L679" s="925"/>
      <c r="M679" s="925"/>
      <c r="N679" s="925"/>
      <c r="O679" s="925"/>
      <c r="P679" s="925"/>
      <c r="Q679" s="925"/>
      <c r="R679" s="925"/>
      <c r="S679" s="925"/>
      <c r="T679" s="925"/>
      <c r="U679" s="925"/>
      <c r="V679" s="925"/>
      <c r="W679" s="925"/>
      <c r="X679" s="925"/>
    </row>
    <row r="680" spans="1:24" ht="16.5" customHeight="1">
      <c r="A680" s="925"/>
      <c r="B680" s="925"/>
      <c r="C680" s="925"/>
      <c r="D680" s="925"/>
      <c r="E680" s="925"/>
      <c r="F680" s="925"/>
      <c r="G680" s="925"/>
      <c r="H680" s="925"/>
      <c r="I680" s="925"/>
      <c r="J680" s="925"/>
      <c r="K680" s="925"/>
      <c r="L680" s="925"/>
      <c r="M680" s="925"/>
      <c r="N680" s="925"/>
      <c r="O680" s="925"/>
      <c r="P680" s="925"/>
      <c r="Q680" s="925"/>
      <c r="R680" s="925"/>
      <c r="S680" s="925"/>
      <c r="T680" s="925"/>
      <c r="U680" s="925"/>
      <c r="V680" s="925"/>
      <c r="W680" s="925"/>
      <c r="X680" s="925"/>
    </row>
    <row r="681" spans="1:24" ht="16.5" customHeight="1">
      <c r="A681" s="925"/>
      <c r="B681" s="925"/>
      <c r="C681" s="925"/>
      <c r="D681" s="925"/>
      <c r="E681" s="925"/>
      <c r="F681" s="925"/>
      <c r="G681" s="925"/>
      <c r="H681" s="925"/>
      <c r="I681" s="925"/>
      <c r="J681" s="925"/>
      <c r="K681" s="925"/>
      <c r="L681" s="925"/>
      <c r="M681" s="925"/>
      <c r="N681" s="925"/>
      <c r="O681" s="925"/>
      <c r="P681" s="925"/>
      <c r="Q681" s="925"/>
      <c r="R681" s="925"/>
      <c r="S681" s="925"/>
      <c r="T681" s="925"/>
      <c r="U681" s="925"/>
      <c r="V681" s="925"/>
      <c r="W681" s="925"/>
      <c r="X681" s="925"/>
    </row>
    <row r="682" spans="1:24" ht="16.5" customHeight="1">
      <c r="A682" s="925"/>
      <c r="B682" s="925"/>
      <c r="C682" s="925"/>
      <c r="D682" s="925"/>
      <c r="E682" s="925"/>
      <c r="F682" s="925"/>
      <c r="G682" s="925"/>
      <c r="H682" s="925"/>
      <c r="I682" s="925"/>
      <c r="J682" s="925"/>
      <c r="K682" s="925"/>
      <c r="L682" s="925"/>
      <c r="M682" s="925"/>
      <c r="N682" s="925"/>
      <c r="O682" s="925"/>
      <c r="P682" s="925"/>
      <c r="Q682" s="925"/>
      <c r="R682" s="925"/>
      <c r="S682" s="925"/>
      <c r="T682" s="925"/>
      <c r="U682" s="925"/>
      <c r="V682" s="925"/>
      <c r="W682" s="925"/>
      <c r="X682" s="925"/>
    </row>
    <row r="683" spans="1:24" ht="16.5" customHeight="1">
      <c r="A683" s="925"/>
      <c r="B683" s="925"/>
      <c r="C683" s="925"/>
      <c r="D683" s="925"/>
      <c r="E683" s="925"/>
      <c r="F683" s="925"/>
      <c r="G683" s="925"/>
      <c r="H683" s="925"/>
      <c r="I683" s="925"/>
      <c r="J683" s="925"/>
      <c r="K683" s="925"/>
      <c r="L683" s="925"/>
      <c r="M683" s="925"/>
      <c r="N683" s="925"/>
      <c r="O683" s="925"/>
      <c r="P683" s="925"/>
      <c r="Q683" s="925"/>
      <c r="R683" s="925"/>
      <c r="S683" s="925"/>
      <c r="T683" s="925"/>
      <c r="U683" s="925"/>
      <c r="V683" s="925"/>
      <c r="W683" s="925"/>
      <c r="X683" s="925"/>
    </row>
    <row r="684" spans="1:24" ht="16.5" customHeight="1">
      <c r="A684" s="925"/>
      <c r="B684" s="925"/>
      <c r="C684" s="925"/>
      <c r="D684" s="925"/>
      <c r="E684" s="925"/>
      <c r="F684" s="925"/>
      <c r="G684" s="925"/>
      <c r="H684" s="925"/>
      <c r="I684" s="925"/>
      <c r="J684" s="925"/>
      <c r="K684" s="925"/>
      <c r="L684" s="925"/>
      <c r="M684" s="925"/>
      <c r="N684" s="925"/>
      <c r="O684" s="925"/>
      <c r="P684" s="925"/>
      <c r="Q684" s="925"/>
      <c r="R684" s="925"/>
      <c r="S684" s="925"/>
      <c r="T684" s="925"/>
      <c r="U684" s="925"/>
      <c r="V684" s="925"/>
      <c r="W684" s="925"/>
      <c r="X684" s="925"/>
    </row>
    <row r="685" spans="1:24" ht="16.5" customHeight="1">
      <c r="A685" s="925"/>
      <c r="B685" s="925"/>
      <c r="C685" s="925"/>
      <c r="D685" s="925"/>
      <c r="E685" s="925"/>
      <c r="F685" s="925"/>
      <c r="G685" s="925"/>
      <c r="H685" s="925"/>
      <c r="I685" s="925"/>
      <c r="J685" s="925"/>
      <c r="K685" s="925"/>
      <c r="L685" s="925"/>
      <c r="M685" s="925"/>
      <c r="N685" s="925"/>
      <c r="O685" s="925"/>
      <c r="P685" s="925"/>
      <c r="Q685" s="925"/>
      <c r="R685" s="925"/>
      <c r="S685" s="925"/>
      <c r="T685" s="925"/>
      <c r="U685" s="925"/>
      <c r="V685" s="925"/>
      <c r="W685" s="925"/>
      <c r="X685" s="925"/>
    </row>
    <row r="686" spans="1:24" ht="16.5" customHeight="1">
      <c r="A686" s="925"/>
      <c r="B686" s="925"/>
      <c r="C686" s="925"/>
      <c r="D686" s="925"/>
      <c r="E686" s="925"/>
      <c r="F686" s="925"/>
      <c r="G686" s="925"/>
      <c r="H686" s="925"/>
      <c r="I686" s="925"/>
      <c r="J686" s="925"/>
      <c r="K686" s="925"/>
      <c r="L686" s="925"/>
      <c r="M686" s="925"/>
      <c r="N686" s="925"/>
      <c r="O686" s="925"/>
      <c r="P686" s="925"/>
      <c r="Q686" s="925"/>
      <c r="R686" s="925"/>
      <c r="S686" s="925"/>
      <c r="T686" s="925"/>
      <c r="U686" s="925"/>
      <c r="V686" s="925"/>
      <c r="W686" s="925"/>
      <c r="X686" s="925"/>
    </row>
    <row r="687" spans="1:24" ht="16.5" customHeight="1">
      <c r="A687" s="925"/>
      <c r="B687" s="925"/>
      <c r="C687" s="925"/>
      <c r="D687" s="925"/>
      <c r="E687" s="925"/>
      <c r="F687" s="925"/>
      <c r="G687" s="925"/>
      <c r="H687" s="925"/>
      <c r="I687" s="925"/>
      <c r="J687" s="925"/>
      <c r="K687" s="925"/>
      <c r="L687" s="925"/>
      <c r="M687" s="925"/>
      <c r="N687" s="925"/>
      <c r="O687" s="925"/>
      <c r="P687" s="925"/>
      <c r="Q687" s="925"/>
      <c r="R687" s="925"/>
      <c r="S687" s="925"/>
      <c r="T687" s="925"/>
      <c r="U687" s="925"/>
      <c r="V687" s="925"/>
      <c r="W687" s="925"/>
      <c r="X687" s="925"/>
    </row>
    <row r="688" spans="1:24" ht="16.5" customHeight="1">
      <c r="A688" s="925"/>
      <c r="B688" s="925"/>
      <c r="C688" s="925"/>
      <c r="D688" s="925"/>
      <c r="E688" s="925"/>
      <c r="F688" s="925"/>
      <c r="G688" s="925"/>
      <c r="H688" s="925"/>
      <c r="I688" s="925"/>
      <c r="J688" s="925"/>
      <c r="K688" s="925"/>
      <c r="L688" s="925"/>
      <c r="M688" s="925"/>
      <c r="N688" s="925"/>
      <c r="O688" s="925"/>
      <c r="P688" s="925"/>
      <c r="Q688" s="925"/>
      <c r="R688" s="925"/>
      <c r="S688" s="925"/>
      <c r="T688" s="925"/>
      <c r="U688" s="925"/>
      <c r="V688" s="925"/>
      <c r="W688" s="925"/>
      <c r="X688" s="925"/>
    </row>
    <row r="689" spans="1:24" ht="16.5" customHeight="1">
      <c r="A689" s="925"/>
      <c r="B689" s="925"/>
      <c r="C689" s="925"/>
      <c r="D689" s="925"/>
      <c r="E689" s="925"/>
      <c r="F689" s="925"/>
      <c r="G689" s="925"/>
      <c r="H689" s="925"/>
      <c r="I689" s="925"/>
      <c r="J689" s="925"/>
      <c r="K689" s="925"/>
      <c r="L689" s="925"/>
      <c r="M689" s="925"/>
      <c r="N689" s="925"/>
      <c r="O689" s="925"/>
      <c r="P689" s="925"/>
      <c r="Q689" s="925"/>
      <c r="R689" s="925"/>
      <c r="S689" s="925"/>
      <c r="T689" s="925"/>
      <c r="U689" s="925"/>
      <c r="V689" s="925"/>
      <c r="W689" s="925"/>
      <c r="X689" s="925"/>
    </row>
    <row r="690" spans="1:24" ht="16.5" customHeight="1">
      <c r="A690" s="925"/>
      <c r="B690" s="925"/>
      <c r="C690" s="925"/>
      <c r="D690" s="925"/>
      <c r="E690" s="925"/>
      <c r="F690" s="925"/>
      <c r="G690" s="925"/>
      <c r="H690" s="925"/>
      <c r="I690" s="925"/>
      <c r="J690" s="925"/>
      <c r="K690" s="925"/>
      <c r="L690" s="925"/>
      <c r="M690" s="925"/>
      <c r="N690" s="925"/>
      <c r="O690" s="925"/>
      <c r="P690" s="925"/>
      <c r="Q690" s="925"/>
      <c r="R690" s="925"/>
      <c r="S690" s="925"/>
      <c r="T690" s="925"/>
      <c r="U690" s="925"/>
      <c r="V690" s="925"/>
      <c r="W690" s="925"/>
      <c r="X690" s="925"/>
    </row>
    <row r="691" spans="1:24" ht="16.5" customHeight="1">
      <c r="A691" s="925"/>
      <c r="B691" s="925"/>
      <c r="C691" s="925"/>
      <c r="D691" s="925"/>
      <c r="E691" s="925"/>
      <c r="F691" s="925"/>
      <c r="G691" s="925"/>
      <c r="H691" s="925"/>
      <c r="I691" s="925"/>
      <c r="J691" s="925"/>
      <c r="K691" s="925"/>
      <c r="L691" s="925"/>
      <c r="M691" s="925"/>
      <c r="N691" s="925"/>
      <c r="O691" s="925"/>
      <c r="P691" s="925"/>
      <c r="Q691" s="925"/>
      <c r="R691" s="925"/>
      <c r="S691" s="925"/>
      <c r="T691" s="925"/>
      <c r="U691" s="925"/>
      <c r="V691" s="925"/>
      <c r="W691" s="925"/>
      <c r="X691" s="925"/>
    </row>
    <row r="692" spans="1:24" ht="16.5" customHeight="1">
      <c r="A692" s="925"/>
      <c r="B692" s="925"/>
      <c r="C692" s="925"/>
      <c r="D692" s="925"/>
      <c r="E692" s="925"/>
      <c r="F692" s="925"/>
      <c r="G692" s="925"/>
      <c r="H692" s="925"/>
      <c r="I692" s="925"/>
      <c r="J692" s="925"/>
      <c r="K692" s="925"/>
      <c r="L692" s="925"/>
      <c r="M692" s="925"/>
      <c r="N692" s="925"/>
      <c r="O692" s="925"/>
      <c r="P692" s="925"/>
      <c r="Q692" s="925"/>
      <c r="R692" s="925"/>
      <c r="S692" s="925"/>
      <c r="T692" s="925"/>
      <c r="U692" s="925"/>
      <c r="V692" s="925"/>
      <c r="W692" s="925"/>
      <c r="X692" s="925"/>
    </row>
    <row r="693" spans="1:24" ht="16.5" customHeight="1">
      <c r="A693" s="925"/>
      <c r="B693" s="925"/>
      <c r="C693" s="925"/>
      <c r="D693" s="925"/>
      <c r="E693" s="925"/>
      <c r="F693" s="925"/>
      <c r="G693" s="925"/>
      <c r="H693" s="925"/>
      <c r="I693" s="925"/>
      <c r="J693" s="925"/>
      <c r="K693" s="925"/>
      <c r="L693" s="925"/>
      <c r="M693" s="925"/>
      <c r="N693" s="925"/>
      <c r="O693" s="925"/>
      <c r="P693" s="925"/>
      <c r="Q693" s="925"/>
      <c r="R693" s="925"/>
      <c r="S693" s="925"/>
      <c r="T693" s="925"/>
      <c r="U693" s="925"/>
      <c r="V693" s="925"/>
      <c r="W693" s="925"/>
      <c r="X693" s="925"/>
    </row>
    <row r="694" spans="1:24" ht="16.5" customHeight="1">
      <c r="A694" s="925"/>
      <c r="B694" s="925"/>
      <c r="C694" s="925"/>
      <c r="D694" s="925"/>
      <c r="E694" s="925"/>
      <c r="F694" s="925"/>
      <c r="G694" s="925"/>
      <c r="H694" s="925"/>
      <c r="I694" s="925"/>
      <c r="J694" s="925"/>
      <c r="K694" s="925"/>
      <c r="L694" s="925"/>
      <c r="M694" s="925"/>
      <c r="N694" s="925"/>
      <c r="O694" s="925"/>
      <c r="P694" s="925"/>
      <c r="Q694" s="925"/>
      <c r="R694" s="925"/>
      <c r="S694" s="925"/>
      <c r="T694" s="925"/>
      <c r="U694" s="925"/>
      <c r="V694" s="925"/>
      <c r="W694" s="925"/>
      <c r="X694" s="925"/>
    </row>
    <row r="695" spans="1:24" ht="16.5" customHeight="1">
      <c r="A695" s="925"/>
      <c r="B695" s="925"/>
      <c r="C695" s="925"/>
      <c r="D695" s="925"/>
      <c r="E695" s="925"/>
      <c r="F695" s="925"/>
      <c r="G695" s="925"/>
      <c r="H695" s="925"/>
      <c r="I695" s="925"/>
      <c r="J695" s="925"/>
      <c r="K695" s="925"/>
      <c r="L695" s="925"/>
      <c r="M695" s="925"/>
      <c r="N695" s="925"/>
      <c r="O695" s="925"/>
      <c r="P695" s="925"/>
      <c r="Q695" s="925"/>
      <c r="R695" s="925"/>
      <c r="S695" s="925"/>
      <c r="T695" s="925"/>
      <c r="U695" s="925"/>
      <c r="V695" s="925"/>
      <c r="W695" s="925"/>
      <c r="X695" s="925"/>
    </row>
    <row r="696" spans="1:24" ht="16.5" customHeight="1">
      <c r="A696" s="925"/>
      <c r="B696" s="925"/>
      <c r="C696" s="925"/>
      <c r="D696" s="925"/>
      <c r="E696" s="925"/>
      <c r="F696" s="925"/>
      <c r="G696" s="925"/>
      <c r="H696" s="925"/>
      <c r="I696" s="925"/>
      <c r="J696" s="925"/>
      <c r="K696" s="925"/>
      <c r="L696" s="925"/>
      <c r="M696" s="925"/>
      <c r="N696" s="925"/>
      <c r="O696" s="925"/>
      <c r="P696" s="925"/>
      <c r="Q696" s="925"/>
      <c r="R696" s="925"/>
      <c r="S696" s="925"/>
      <c r="T696" s="925"/>
      <c r="U696" s="925"/>
      <c r="V696" s="925"/>
      <c r="W696" s="925"/>
      <c r="X696" s="925"/>
    </row>
    <row r="697" spans="1:24" ht="16.5" customHeight="1">
      <c r="A697" s="925"/>
      <c r="B697" s="925"/>
      <c r="C697" s="925"/>
      <c r="D697" s="925"/>
      <c r="E697" s="925"/>
      <c r="F697" s="925"/>
      <c r="G697" s="925"/>
      <c r="H697" s="925"/>
      <c r="I697" s="925"/>
      <c r="J697" s="925"/>
      <c r="K697" s="925"/>
      <c r="L697" s="925"/>
      <c r="M697" s="925"/>
      <c r="N697" s="925"/>
      <c r="O697" s="925"/>
      <c r="P697" s="925"/>
      <c r="Q697" s="925"/>
      <c r="R697" s="925"/>
      <c r="S697" s="925"/>
      <c r="T697" s="925"/>
      <c r="U697" s="925"/>
      <c r="V697" s="925"/>
      <c r="W697" s="925"/>
      <c r="X697" s="925"/>
    </row>
    <row r="698" spans="1:24" ht="16.5" customHeight="1">
      <c r="A698" s="925"/>
      <c r="B698" s="925"/>
      <c r="C698" s="925"/>
      <c r="D698" s="925"/>
      <c r="E698" s="925"/>
      <c r="F698" s="925"/>
      <c r="G698" s="925"/>
      <c r="H698" s="925"/>
      <c r="I698" s="925"/>
      <c r="J698" s="925"/>
      <c r="K698" s="925"/>
      <c r="L698" s="925"/>
      <c r="M698" s="925"/>
      <c r="N698" s="925"/>
      <c r="O698" s="925"/>
      <c r="P698" s="925"/>
      <c r="Q698" s="925"/>
      <c r="R698" s="925"/>
      <c r="S698" s="925"/>
      <c r="T698" s="925"/>
      <c r="U698" s="925"/>
      <c r="V698" s="925"/>
      <c r="W698" s="925"/>
      <c r="X698" s="925"/>
    </row>
    <row r="699" spans="1:24" ht="16.5" customHeight="1">
      <c r="A699" s="925"/>
      <c r="B699" s="925"/>
      <c r="C699" s="925"/>
      <c r="D699" s="925"/>
      <c r="E699" s="925"/>
      <c r="F699" s="925"/>
      <c r="G699" s="925"/>
      <c r="H699" s="925"/>
      <c r="I699" s="925"/>
      <c r="J699" s="925"/>
      <c r="K699" s="925"/>
      <c r="L699" s="925"/>
      <c r="M699" s="925"/>
      <c r="N699" s="925"/>
      <c r="O699" s="925"/>
      <c r="P699" s="925"/>
      <c r="Q699" s="925"/>
      <c r="R699" s="925"/>
      <c r="S699" s="925"/>
      <c r="T699" s="925"/>
      <c r="U699" s="925"/>
      <c r="V699" s="925"/>
      <c r="W699" s="925"/>
      <c r="X699" s="925"/>
    </row>
    <row r="700" spans="1:24" ht="16.5" customHeight="1">
      <c r="A700" s="925"/>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row>
    <row r="701" spans="1:24" ht="16.5" customHeight="1">
      <c r="A701" s="925"/>
      <c r="B701" s="925"/>
      <c r="C701" s="925"/>
      <c r="D701" s="925"/>
      <c r="E701" s="925"/>
      <c r="F701" s="925"/>
      <c r="G701" s="925"/>
      <c r="H701" s="925"/>
      <c r="I701" s="925"/>
      <c r="J701" s="925"/>
      <c r="K701" s="925"/>
      <c r="L701" s="925"/>
      <c r="M701" s="925"/>
      <c r="N701" s="925"/>
      <c r="O701" s="925"/>
      <c r="P701" s="925"/>
      <c r="Q701" s="925"/>
      <c r="R701" s="925"/>
      <c r="S701" s="925"/>
      <c r="T701" s="925"/>
      <c r="U701" s="925"/>
      <c r="V701" s="925"/>
      <c r="W701" s="925"/>
      <c r="X701" s="925"/>
    </row>
    <row r="702" spans="1:24" ht="16.5" customHeight="1">
      <c r="A702" s="925"/>
      <c r="B702" s="925"/>
      <c r="C702" s="925"/>
      <c r="D702" s="925"/>
      <c r="E702" s="925"/>
      <c r="F702" s="925"/>
      <c r="G702" s="925"/>
      <c r="H702" s="925"/>
      <c r="I702" s="925"/>
      <c r="J702" s="925"/>
      <c r="K702" s="925"/>
      <c r="L702" s="925"/>
      <c r="M702" s="925"/>
      <c r="N702" s="925"/>
      <c r="O702" s="925"/>
      <c r="P702" s="925"/>
      <c r="Q702" s="925"/>
      <c r="R702" s="925"/>
      <c r="S702" s="925"/>
      <c r="T702" s="925"/>
      <c r="U702" s="925"/>
      <c r="V702" s="925"/>
      <c r="W702" s="925"/>
      <c r="X702" s="925"/>
    </row>
    <row r="703" spans="1:24" ht="16.5" customHeight="1">
      <c r="A703" s="925"/>
      <c r="B703" s="925"/>
      <c r="C703" s="925"/>
      <c r="D703" s="925"/>
      <c r="E703" s="925"/>
      <c r="F703" s="925"/>
      <c r="G703" s="925"/>
      <c r="H703" s="925"/>
      <c r="I703" s="925"/>
      <c r="J703" s="925"/>
      <c r="K703" s="925"/>
      <c r="L703" s="925"/>
      <c r="M703" s="925"/>
      <c r="N703" s="925"/>
      <c r="O703" s="925"/>
      <c r="P703" s="925"/>
      <c r="Q703" s="925"/>
      <c r="R703" s="925"/>
      <c r="S703" s="925"/>
      <c r="T703" s="925"/>
      <c r="U703" s="925"/>
      <c r="V703" s="925"/>
      <c r="W703" s="925"/>
      <c r="X703" s="925"/>
    </row>
    <row r="704" spans="1:24" ht="16.5" customHeight="1">
      <c r="A704" s="925"/>
      <c r="B704" s="925"/>
      <c r="C704" s="925"/>
      <c r="D704" s="925"/>
      <c r="E704" s="925"/>
      <c r="F704" s="925"/>
      <c r="G704" s="925"/>
      <c r="H704" s="925"/>
      <c r="I704" s="925"/>
      <c r="J704" s="925"/>
      <c r="K704" s="925"/>
      <c r="L704" s="925"/>
      <c r="M704" s="925"/>
      <c r="N704" s="925"/>
      <c r="O704" s="925"/>
      <c r="P704" s="925"/>
      <c r="Q704" s="925"/>
      <c r="R704" s="925"/>
      <c r="S704" s="925"/>
      <c r="T704" s="925"/>
      <c r="U704" s="925"/>
      <c r="V704" s="925"/>
      <c r="W704" s="925"/>
      <c r="X704" s="925"/>
    </row>
    <row r="705" spans="1:24" ht="16.5" customHeight="1">
      <c r="A705" s="925"/>
      <c r="B705" s="925"/>
      <c r="C705" s="925"/>
      <c r="D705" s="925"/>
      <c r="E705" s="925"/>
      <c r="F705" s="925"/>
      <c r="G705" s="925"/>
      <c r="H705" s="925"/>
      <c r="I705" s="925"/>
      <c r="J705" s="925"/>
      <c r="K705" s="925"/>
      <c r="L705" s="925"/>
      <c r="M705" s="925"/>
      <c r="N705" s="925"/>
      <c r="O705" s="925"/>
      <c r="P705" s="925"/>
      <c r="Q705" s="925"/>
      <c r="R705" s="925"/>
      <c r="S705" s="925"/>
      <c r="T705" s="925"/>
      <c r="U705" s="925"/>
      <c r="V705" s="925"/>
      <c r="W705" s="925"/>
      <c r="X705" s="925"/>
    </row>
    <row r="706" spans="1:24" ht="16.5" customHeight="1">
      <c r="A706" s="925"/>
      <c r="B706" s="925"/>
      <c r="C706" s="925"/>
      <c r="D706" s="925"/>
      <c r="E706" s="925"/>
      <c r="F706" s="925"/>
      <c r="G706" s="925"/>
      <c r="H706" s="925"/>
      <c r="I706" s="925"/>
      <c r="J706" s="925"/>
      <c r="K706" s="925"/>
      <c r="L706" s="925"/>
      <c r="M706" s="925"/>
      <c r="N706" s="925"/>
      <c r="O706" s="925"/>
      <c r="P706" s="925"/>
      <c r="Q706" s="925"/>
      <c r="R706" s="925"/>
      <c r="S706" s="925"/>
      <c r="T706" s="925"/>
      <c r="U706" s="925"/>
      <c r="V706" s="925"/>
      <c r="W706" s="925"/>
      <c r="X706" s="925"/>
    </row>
    <row r="707" spans="1:24" ht="16.5" customHeight="1">
      <c r="A707" s="925"/>
      <c r="B707" s="925"/>
      <c r="C707" s="925"/>
      <c r="D707" s="925"/>
      <c r="E707" s="925"/>
      <c r="F707" s="925"/>
      <c r="G707" s="925"/>
      <c r="H707" s="925"/>
      <c r="I707" s="925"/>
      <c r="J707" s="925"/>
      <c r="K707" s="925"/>
      <c r="L707" s="925"/>
      <c r="M707" s="925"/>
      <c r="N707" s="925"/>
      <c r="O707" s="925"/>
      <c r="P707" s="925"/>
      <c r="Q707" s="925"/>
      <c r="R707" s="925"/>
      <c r="S707" s="925"/>
      <c r="T707" s="925"/>
      <c r="U707" s="925"/>
      <c r="V707" s="925"/>
      <c r="W707" s="925"/>
      <c r="X707" s="925"/>
    </row>
    <row r="708" spans="1:24" ht="16.5" customHeight="1">
      <c r="A708" s="925"/>
      <c r="B708" s="925"/>
      <c r="C708" s="925"/>
      <c r="D708" s="925"/>
      <c r="E708" s="925"/>
      <c r="F708" s="925"/>
      <c r="G708" s="925"/>
      <c r="H708" s="925"/>
      <c r="I708" s="925"/>
      <c r="J708" s="925"/>
      <c r="K708" s="925"/>
      <c r="L708" s="925"/>
      <c r="M708" s="925"/>
      <c r="N708" s="925"/>
      <c r="O708" s="925"/>
      <c r="P708" s="925"/>
      <c r="Q708" s="925"/>
      <c r="R708" s="925"/>
      <c r="S708" s="925"/>
      <c r="T708" s="925"/>
      <c r="U708" s="925"/>
      <c r="V708" s="925"/>
      <c r="W708" s="925"/>
      <c r="X708" s="925"/>
    </row>
    <row r="709" spans="1:24" ht="16.5" customHeight="1">
      <c r="A709" s="925"/>
      <c r="B709" s="925"/>
      <c r="C709" s="925"/>
      <c r="D709" s="925"/>
      <c r="E709" s="925"/>
      <c r="F709" s="925"/>
      <c r="G709" s="925"/>
      <c r="H709" s="925"/>
      <c r="I709" s="925"/>
      <c r="J709" s="925"/>
      <c r="K709" s="925"/>
      <c r="L709" s="925"/>
      <c r="M709" s="925"/>
      <c r="N709" s="925"/>
      <c r="O709" s="925"/>
      <c r="P709" s="925"/>
      <c r="Q709" s="925"/>
      <c r="R709" s="925"/>
      <c r="S709" s="925"/>
      <c r="T709" s="925"/>
      <c r="U709" s="925"/>
      <c r="V709" s="925"/>
      <c r="W709" s="925"/>
      <c r="X709" s="925"/>
    </row>
    <row r="710" spans="1:24" ht="16.5" customHeight="1">
      <c r="A710" s="925"/>
      <c r="B710" s="925"/>
      <c r="C710" s="925"/>
      <c r="D710" s="925"/>
      <c r="E710" s="925"/>
      <c r="F710" s="925"/>
      <c r="G710" s="925"/>
      <c r="H710" s="925"/>
      <c r="I710" s="925"/>
      <c r="J710" s="925"/>
      <c r="K710" s="925"/>
      <c r="L710" s="925"/>
      <c r="M710" s="925"/>
      <c r="N710" s="925"/>
      <c r="O710" s="925"/>
      <c r="P710" s="925"/>
      <c r="Q710" s="925"/>
      <c r="R710" s="925"/>
      <c r="S710" s="925"/>
      <c r="T710" s="925"/>
      <c r="U710" s="925"/>
      <c r="V710" s="925"/>
      <c r="W710" s="925"/>
      <c r="X710" s="925"/>
    </row>
    <row r="711" spans="1:24" ht="16.5" customHeight="1">
      <c r="A711" s="925"/>
      <c r="B711" s="925"/>
      <c r="C711" s="925"/>
      <c r="D711" s="925"/>
      <c r="E711" s="925"/>
      <c r="F711" s="925"/>
      <c r="G711" s="925"/>
      <c r="H711" s="925"/>
      <c r="I711" s="925"/>
      <c r="J711" s="925"/>
      <c r="K711" s="925"/>
      <c r="L711" s="925"/>
      <c r="M711" s="925"/>
      <c r="N711" s="925"/>
      <c r="O711" s="925"/>
      <c r="P711" s="925"/>
      <c r="Q711" s="925"/>
      <c r="R711" s="925"/>
      <c r="S711" s="925"/>
      <c r="T711" s="925"/>
      <c r="U711" s="925"/>
      <c r="V711" s="925"/>
      <c r="W711" s="925"/>
      <c r="X711" s="925"/>
    </row>
    <row r="712" spans="1:24" ht="16.5" customHeight="1">
      <c r="A712" s="925"/>
      <c r="B712" s="925"/>
      <c r="C712" s="925"/>
      <c r="D712" s="925"/>
      <c r="E712" s="925"/>
      <c r="F712" s="925"/>
      <c r="G712" s="925"/>
      <c r="H712" s="925"/>
      <c r="I712" s="925"/>
      <c r="J712" s="925"/>
      <c r="K712" s="925"/>
      <c r="L712" s="925"/>
      <c r="M712" s="925"/>
      <c r="N712" s="925"/>
      <c r="O712" s="925"/>
      <c r="P712" s="925"/>
      <c r="Q712" s="925"/>
      <c r="R712" s="925"/>
      <c r="S712" s="925"/>
      <c r="T712" s="925"/>
      <c r="U712" s="925"/>
      <c r="V712" s="925"/>
      <c r="W712" s="925"/>
      <c r="X712" s="925"/>
    </row>
    <row r="713" spans="1:24" ht="16.5" customHeight="1">
      <c r="A713" s="925"/>
      <c r="B713" s="925"/>
      <c r="C713" s="925"/>
      <c r="D713" s="925"/>
      <c r="E713" s="925"/>
      <c r="F713" s="925"/>
      <c r="G713" s="925"/>
      <c r="H713" s="925"/>
      <c r="I713" s="925"/>
      <c r="J713" s="925"/>
      <c r="K713" s="925"/>
      <c r="L713" s="925"/>
      <c r="M713" s="925"/>
      <c r="N713" s="925"/>
      <c r="O713" s="925"/>
      <c r="P713" s="925"/>
      <c r="Q713" s="925"/>
      <c r="R713" s="925"/>
      <c r="S713" s="925"/>
      <c r="T713" s="925"/>
      <c r="U713" s="925"/>
      <c r="V713" s="925"/>
      <c r="W713" s="925"/>
      <c r="X713" s="925"/>
    </row>
    <row r="714" spans="1:24" ht="16.5" customHeight="1">
      <c r="A714" s="925"/>
      <c r="B714" s="925"/>
      <c r="C714" s="925"/>
      <c r="D714" s="925"/>
      <c r="E714" s="925"/>
      <c r="F714" s="925"/>
      <c r="G714" s="925"/>
      <c r="H714" s="925"/>
      <c r="I714" s="925"/>
      <c r="J714" s="925"/>
      <c r="K714" s="925"/>
      <c r="L714" s="925"/>
      <c r="M714" s="925"/>
      <c r="N714" s="925"/>
      <c r="O714" s="925"/>
      <c r="P714" s="925"/>
      <c r="Q714" s="925"/>
      <c r="R714" s="925"/>
      <c r="S714" s="925"/>
      <c r="T714" s="925"/>
      <c r="U714" s="925"/>
      <c r="V714" s="925"/>
      <c r="W714" s="925"/>
      <c r="X714" s="925"/>
    </row>
    <row r="715" spans="1:24" ht="16.5" customHeight="1">
      <c r="A715" s="925"/>
      <c r="B715" s="925"/>
      <c r="C715" s="925"/>
      <c r="D715" s="925"/>
      <c r="E715" s="925"/>
      <c r="F715" s="925"/>
      <c r="G715" s="925"/>
      <c r="H715" s="925"/>
      <c r="I715" s="925"/>
      <c r="J715" s="925"/>
      <c r="K715" s="925"/>
      <c r="L715" s="925"/>
      <c r="M715" s="925"/>
      <c r="N715" s="925"/>
      <c r="O715" s="925"/>
      <c r="P715" s="925"/>
      <c r="Q715" s="925"/>
      <c r="R715" s="925"/>
      <c r="S715" s="925"/>
      <c r="T715" s="925"/>
      <c r="U715" s="925"/>
      <c r="V715" s="925"/>
      <c r="W715" s="925"/>
      <c r="X715" s="925"/>
    </row>
    <row r="716" spans="1:24" ht="16.5" customHeight="1">
      <c r="A716" s="925"/>
      <c r="B716" s="925"/>
      <c r="C716" s="925"/>
      <c r="D716" s="925"/>
      <c r="E716" s="925"/>
      <c r="F716" s="925"/>
      <c r="G716" s="925"/>
      <c r="H716" s="925"/>
      <c r="I716" s="925"/>
      <c r="J716" s="925"/>
      <c r="K716" s="925"/>
      <c r="L716" s="925"/>
      <c r="M716" s="925"/>
      <c r="N716" s="925"/>
      <c r="O716" s="925"/>
      <c r="P716" s="925"/>
      <c r="Q716" s="925"/>
      <c r="R716" s="925"/>
      <c r="S716" s="925"/>
      <c r="T716" s="925"/>
      <c r="U716" s="925"/>
      <c r="V716" s="925"/>
      <c r="W716" s="925"/>
      <c r="X716" s="925"/>
    </row>
    <row r="717" spans="1:24" ht="16.5" customHeight="1">
      <c r="A717" s="925"/>
      <c r="B717" s="925"/>
      <c r="C717" s="925"/>
      <c r="D717" s="925"/>
      <c r="E717" s="925"/>
      <c r="F717" s="925"/>
      <c r="G717" s="925"/>
      <c r="H717" s="925"/>
      <c r="I717" s="925"/>
      <c r="J717" s="925"/>
      <c r="K717" s="925"/>
      <c r="L717" s="925"/>
      <c r="M717" s="925"/>
      <c r="N717" s="925"/>
      <c r="O717" s="925"/>
      <c r="P717" s="925"/>
      <c r="Q717" s="925"/>
      <c r="R717" s="925"/>
      <c r="S717" s="925"/>
      <c r="T717" s="925"/>
      <c r="U717" s="925"/>
      <c r="V717" s="925"/>
      <c r="W717" s="925"/>
      <c r="X717" s="925"/>
    </row>
    <row r="718" spans="1:24" ht="16.5" customHeight="1">
      <c r="A718" s="925"/>
      <c r="B718" s="925"/>
      <c r="C718" s="925"/>
      <c r="D718" s="925"/>
      <c r="E718" s="925"/>
      <c r="F718" s="925"/>
      <c r="G718" s="925"/>
      <c r="H718" s="925"/>
      <c r="I718" s="925"/>
      <c r="J718" s="925"/>
      <c r="K718" s="925"/>
      <c r="L718" s="925"/>
      <c r="M718" s="925"/>
      <c r="N718" s="925"/>
      <c r="O718" s="925"/>
      <c r="P718" s="925"/>
      <c r="Q718" s="925"/>
      <c r="R718" s="925"/>
      <c r="S718" s="925"/>
      <c r="T718" s="925"/>
      <c r="U718" s="925"/>
      <c r="V718" s="925"/>
      <c r="W718" s="925"/>
      <c r="X718" s="925"/>
    </row>
    <row r="719" spans="1:24" ht="16.5" customHeight="1">
      <c r="A719" s="925"/>
      <c r="B719" s="925"/>
      <c r="C719" s="925"/>
      <c r="D719" s="925"/>
      <c r="E719" s="925"/>
      <c r="F719" s="925"/>
      <c r="G719" s="925"/>
      <c r="H719" s="925"/>
      <c r="I719" s="925"/>
      <c r="J719" s="925"/>
      <c r="K719" s="925"/>
      <c r="L719" s="925"/>
      <c r="M719" s="925"/>
      <c r="N719" s="925"/>
      <c r="O719" s="925"/>
      <c r="P719" s="925"/>
      <c r="Q719" s="925"/>
      <c r="R719" s="925"/>
      <c r="S719" s="925"/>
      <c r="T719" s="925"/>
      <c r="U719" s="925"/>
      <c r="V719" s="925"/>
      <c r="W719" s="925"/>
      <c r="X719" s="925"/>
    </row>
    <row r="720" spans="1:24" ht="16.5" customHeight="1">
      <c r="A720" s="925"/>
      <c r="B720" s="925"/>
      <c r="C720" s="925"/>
      <c r="D720" s="925"/>
      <c r="E720" s="925"/>
      <c r="F720" s="925"/>
      <c r="G720" s="925"/>
      <c r="H720" s="925"/>
      <c r="I720" s="925"/>
      <c r="J720" s="925"/>
      <c r="K720" s="925"/>
      <c r="L720" s="925"/>
      <c r="M720" s="925"/>
      <c r="N720" s="925"/>
      <c r="O720" s="925"/>
      <c r="P720" s="925"/>
      <c r="Q720" s="925"/>
      <c r="R720" s="925"/>
      <c r="S720" s="925"/>
      <c r="T720" s="925"/>
      <c r="U720" s="925"/>
      <c r="V720" s="925"/>
      <c r="W720" s="925"/>
      <c r="X720" s="925"/>
    </row>
    <row r="721" spans="1:24" ht="16.5" customHeight="1">
      <c r="A721" s="925"/>
      <c r="B721" s="925"/>
      <c r="C721" s="925"/>
      <c r="D721" s="925"/>
      <c r="E721" s="925"/>
      <c r="F721" s="925"/>
      <c r="G721" s="925"/>
      <c r="H721" s="925"/>
      <c r="I721" s="925"/>
      <c r="J721" s="925"/>
      <c r="K721" s="925"/>
      <c r="L721" s="925"/>
      <c r="M721" s="925"/>
      <c r="N721" s="925"/>
      <c r="O721" s="925"/>
      <c r="P721" s="925"/>
      <c r="Q721" s="925"/>
      <c r="R721" s="925"/>
      <c r="S721" s="925"/>
      <c r="T721" s="925"/>
      <c r="U721" s="925"/>
      <c r="V721" s="925"/>
      <c r="W721" s="925"/>
      <c r="X721" s="925"/>
    </row>
    <row r="722" spans="1:24" ht="16.5" customHeight="1">
      <c r="A722" s="925"/>
      <c r="B722" s="925"/>
      <c r="C722" s="925"/>
      <c r="D722" s="925"/>
      <c r="E722" s="925"/>
      <c r="F722" s="925"/>
      <c r="G722" s="925"/>
      <c r="H722" s="925"/>
      <c r="I722" s="925"/>
      <c r="J722" s="925"/>
      <c r="K722" s="925"/>
      <c r="L722" s="925"/>
      <c r="M722" s="925"/>
      <c r="N722" s="925"/>
      <c r="O722" s="925"/>
      <c r="P722" s="925"/>
      <c r="Q722" s="925"/>
      <c r="R722" s="925"/>
      <c r="S722" s="925"/>
      <c r="T722" s="925"/>
      <c r="U722" s="925"/>
      <c r="V722" s="925"/>
      <c r="W722" s="925"/>
      <c r="X722" s="925"/>
    </row>
    <row r="723" spans="1:24" ht="16.5" customHeight="1">
      <c r="A723" s="925"/>
      <c r="B723" s="925"/>
      <c r="C723" s="925"/>
      <c r="D723" s="925"/>
      <c r="E723" s="925"/>
      <c r="F723" s="925"/>
      <c r="G723" s="925"/>
      <c r="H723" s="925"/>
      <c r="I723" s="925"/>
      <c r="J723" s="925"/>
      <c r="K723" s="925"/>
      <c r="L723" s="925"/>
      <c r="M723" s="925"/>
      <c r="N723" s="925"/>
      <c r="O723" s="925"/>
      <c r="P723" s="925"/>
      <c r="Q723" s="925"/>
      <c r="R723" s="925"/>
      <c r="S723" s="925"/>
      <c r="T723" s="925"/>
      <c r="U723" s="925"/>
      <c r="V723" s="925"/>
      <c r="W723" s="925"/>
      <c r="X723" s="925"/>
    </row>
    <row r="724" spans="1:24" ht="16.5" customHeight="1">
      <c r="A724" s="925"/>
      <c r="B724" s="925"/>
      <c r="C724" s="925"/>
      <c r="D724" s="925"/>
      <c r="E724" s="925"/>
      <c r="F724" s="925"/>
      <c r="G724" s="925"/>
      <c r="H724" s="925"/>
      <c r="I724" s="925"/>
      <c r="J724" s="925"/>
      <c r="K724" s="925"/>
      <c r="L724" s="925"/>
      <c r="M724" s="925"/>
      <c r="N724" s="925"/>
      <c r="O724" s="925"/>
      <c r="P724" s="925"/>
      <c r="Q724" s="925"/>
      <c r="R724" s="925"/>
      <c r="S724" s="925"/>
      <c r="T724" s="925"/>
      <c r="U724" s="925"/>
      <c r="V724" s="925"/>
      <c r="W724" s="925"/>
      <c r="X724" s="925"/>
    </row>
    <row r="725" spans="1:24" ht="16.5" customHeight="1">
      <c r="A725" s="925"/>
      <c r="B725" s="925"/>
      <c r="C725" s="925"/>
      <c r="D725" s="925"/>
      <c r="E725" s="925"/>
      <c r="F725" s="925"/>
      <c r="G725" s="925"/>
      <c r="H725" s="925"/>
      <c r="I725" s="925"/>
      <c r="J725" s="925"/>
      <c r="K725" s="925"/>
      <c r="L725" s="925"/>
      <c r="M725" s="925"/>
      <c r="N725" s="925"/>
      <c r="O725" s="925"/>
      <c r="P725" s="925"/>
      <c r="Q725" s="925"/>
      <c r="R725" s="925"/>
      <c r="S725" s="925"/>
      <c r="T725" s="925"/>
      <c r="U725" s="925"/>
      <c r="V725" s="925"/>
      <c r="W725" s="925"/>
      <c r="X725" s="925"/>
    </row>
    <row r="726" spans="1:24" ht="16.5" customHeight="1">
      <c r="A726" s="925"/>
      <c r="B726" s="925"/>
      <c r="C726" s="925"/>
      <c r="D726" s="925"/>
      <c r="E726" s="925"/>
      <c r="F726" s="925"/>
      <c r="G726" s="925"/>
      <c r="H726" s="925"/>
      <c r="I726" s="925"/>
      <c r="J726" s="925"/>
      <c r="K726" s="925"/>
      <c r="L726" s="925"/>
      <c r="M726" s="925"/>
      <c r="N726" s="925"/>
      <c r="O726" s="925"/>
      <c r="P726" s="925"/>
      <c r="Q726" s="925"/>
      <c r="R726" s="925"/>
      <c r="S726" s="925"/>
      <c r="T726" s="925"/>
      <c r="U726" s="925"/>
      <c r="V726" s="925"/>
      <c r="W726" s="925"/>
      <c r="X726" s="925"/>
    </row>
    <row r="727" spans="1:24" ht="16.5" customHeight="1">
      <c r="A727" s="925"/>
      <c r="B727" s="925"/>
      <c r="C727" s="925"/>
      <c r="D727" s="925"/>
      <c r="E727" s="925"/>
      <c r="F727" s="925"/>
      <c r="G727" s="925"/>
      <c r="H727" s="925"/>
      <c r="I727" s="925"/>
      <c r="J727" s="925"/>
      <c r="K727" s="925"/>
      <c r="L727" s="925"/>
      <c r="M727" s="925"/>
      <c r="N727" s="925"/>
      <c r="O727" s="925"/>
      <c r="P727" s="925"/>
      <c r="Q727" s="925"/>
      <c r="R727" s="925"/>
      <c r="S727" s="925"/>
      <c r="T727" s="925"/>
      <c r="U727" s="925"/>
      <c r="V727" s="925"/>
      <c r="W727" s="925"/>
      <c r="X727" s="925"/>
    </row>
    <row r="728" spans="1:24" ht="16.5" customHeight="1">
      <c r="A728" s="925"/>
      <c r="B728" s="925"/>
      <c r="C728" s="925"/>
      <c r="D728" s="925"/>
      <c r="E728" s="925"/>
      <c r="F728" s="925"/>
      <c r="G728" s="925"/>
      <c r="H728" s="925"/>
      <c r="I728" s="925"/>
      <c r="J728" s="925"/>
      <c r="K728" s="925"/>
      <c r="L728" s="925"/>
      <c r="M728" s="925"/>
      <c r="N728" s="925"/>
      <c r="O728" s="925"/>
      <c r="P728" s="925"/>
      <c r="Q728" s="925"/>
      <c r="R728" s="925"/>
      <c r="S728" s="925"/>
      <c r="T728" s="925"/>
      <c r="U728" s="925"/>
      <c r="V728" s="925"/>
      <c r="W728" s="925"/>
      <c r="X728" s="925"/>
    </row>
    <row r="729" spans="1:24" ht="16.5" customHeight="1">
      <c r="A729" s="925"/>
      <c r="B729" s="925"/>
      <c r="C729" s="925"/>
      <c r="D729" s="925"/>
      <c r="E729" s="925"/>
      <c r="F729" s="925"/>
      <c r="G729" s="925"/>
      <c r="H729" s="925"/>
      <c r="I729" s="925"/>
      <c r="J729" s="925"/>
      <c r="K729" s="925"/>
      <c r="L729" s="925"/>
      <c r="M729" s="925"/>
      <c r="N729" s="925"/>
      <c r="O729" s="925"/>
      <c r="P729" s="925"/>
      <c r="Q729" s="925"/>
      <c r="R729" s="925"/>
      <c r="S729" s="925"/>
      <c r="T729" s="925"/>
      <c r="U729" s="925"/>
      <c r="V729" s="925"/>
      <c r="W729" s="925"/>
      <c r="X729" s="925"/>
    </row>
    <row r="730" spans="1:24" ht="16.5" customHeight="1">
      <c r="A730" s="925"/>
      <c r="B730" s="925"/>
      <c r="C730" s="925"/>
      <c r="D730" s="925"/>
      <c r="E730" s="925"/>
      <c r="F730" s="925"/>
      <c r="G730" s="925"/>
      <c r="H730" s="925"/>
      <c r="I730" s="925"/>
      <c r="J730" s="925"/>
      <c r="K730" s="925"/>
      <c r="L730" s="925"/>
      <c r="M730" s="925"/>
      <c r="N730" s="925"/>
      <c r="O730" s="925"/>
      <c r="P730" s="925"/>
      <c r="Q730" s="925"/>
      <c r="R730" s="925"/>
      <c r="S730" s="925"/>
      <c r="T730" s="925"/>
      <c r="U730" s="925"/>
      <c r="V730" s="925"/>
      <c r="W730" s="925"/>
      <c r="X730" s="925"/>
    </row>
    <row r="731" spans="1:24" ht="16.5" customHeight="1">
      <c r="A731" s="925"/>
      <c r="B731" s="925"/>
      <c r="C731" s="925"/>
      <c r="D731" s="925"/>
      <c r="E731" s="925"/>
      <c r="F731" s="925"/>
      <c r="G731" s="925"/>
      <c r="H731" s="925"/>
      <c r="I731" s="925"/>
      <c r="J731" s="925"/>
      <c r="K731" s="925"/>
      <c r="L731" s="925"/>
      <c r="M731" s="925"/>
      <c r="N731" s="925"/>
      <c r="O731" s="925"/>
      <c r="P731" s="925"/>
      <c r="Q731" s="925"/>
      <c r="R731" s="925"/>
      <c r="S731" s="925"/>
      <c r="T731" s="925"/>
      <c r="U731" s="925"/>
      <c r="V731" s="925"/>
      <c r="W731" s="925"/>
      <c r="X731" s="925"/>
    </row>
    <row r="732" spans="1:24" ht="16.5" customHeight="1">
      <c r="A732" s="925"/>
      <c r="B732" s="925"/>
      <c r="C732" s="925"/>
      <c r="D732" s="925"/>
      <c r="E732" s="925"/>
      <c r="F732" s="925"/>
      <c r="G732" s="925"/>
      <c r="H732" s="925"/>
      <c r="I732" s="925"/>
      <c r="J732" s="925"/>
      <c r="K732" s="925"/>
      <c r="L732" s="925"/>
      <c r="M732" s="925"/>
      <c r="N732" s="925"/>
      <c r="O732" s="925"/>
      <c r="P732" s="925"/>
      <c r="Q732" s="925"/>
      <c r="R732" s="925"/>
      <c r="S732" s="925"/>
      <c r="T732" s="925"/>
      <c r="U732" s="925"/>
      <c r="V732" s="925"/>
      <c r="W732" s="925"/>
      <c r="X732" s="925"/>
    </row>
    <row r="733" spans="1:24" ht="16.5" customHeight="1">
      <c r="A733" s="925"/>
      <c r="B733" s="925"/>
      <c r="C733" s="925"/>
      <c r="D733" s="925"/>
      <c r="E733" s="925"/>
      <c r="F733" s="925"/>
      <c r="G733" s="925"/>
      <c r="H733" s="925"/>
      <c r="I733" s="925"/>
      <c r="J733" s="925"/>
      <c r="K733" s="925"/>
      <c r="L733" s="925"/>
      <c r="M733" s="925"/>
      <c r="N733" s="925"/>
      <c r="O733" s="925"/>
      <c r="P733" s="925"/>
      <c r="Q733" s="925"/>
      <c r="R733" s="925"/>
      <c r="S733" s="925"/>
      <c r="T733" s="925"/>
      <c r="U733" s="925"/>
      <c r="V733" s="925"/>
      <c r="W733" s="925"/>
      <c r="X733" s="925"/>
    </row>
    <row r="734" spans="1:24" ht="16.5" customHeight="1">
      <c r="A734" s="925"/>
      <c r="B734" s="925"/>
      <c r="C734" s="925"/>
      <c r="D734" s="925"/>
      <c r="E734" s="925"/>
      <c r="F734" s="925"/>
      <c r="G734" s="925"/>
      <c r="H734" s="925"/>
      <c r="I734" s="925"/>
      <c r="J734" s="925"/>
      <c r="K734" s="925"/>
      <c r="L734" s="925"/>
      <c r="M734" s="925"/>
      <c r="N734" s="925"/>
      <c r="O734" s="925"/>
      <c r="P734" s="925"/>
      <c r="Q734" s="925"/>
      <c r="R734" s="925"/>
      <c r="S734" s="925"/>
      <c r="T734" s="925"/>
      <c r="U734" s="925"/>
      <c r="V734" s="925"/>
      <c r="W734" s="925"/>
      <c r="X734" s="925"/>
    </row>
    <row r="735" spans="1:24" ht="16.5" customHeight="1">
      <c r="A735" s="925"/>
      <c r="B735" s="925"/>
      <c r="C735" s="925"/>
      <c r="D735" s="925"/>
      <c r="E735" s="925"/>
      <c r="F735" s="925"/>
      <c r="G735" s="925"/>
      <c r="H735" s="925"/>
      <c r="I735" s="925"/>
      <c r="J735" s="925"/>
      <c r="K735" s="925"/>
      <c r="L735" s="925"/>
      <c r="M735" s="925"/>
      <c r="N735" s="925"/>
      <c r="O735" s="925"/>
      <c r="P735" s="925"/>
      <c r="Q735" s="925"/>
      <c r="R735" s="925"/>
      <c r="S735" s="925"/>
      <c r="T735" s="925"/>
      <c r="U735" s="925"/>
      <c r="V735" s="925"/>
      <c r="W735" s="925"/>
      <c r="X735" s="925"/>
    </row>
    <row r="736" spans="1:24" ht="16.5" customHeight="1">
      <c r="A736" s="925"/>
      <c r="B736" s="925"/>
      <c r="C736" s="925"/>
      <c r="D736" s="925"/>
      <c r="E736" s="925"/>
      <c r="F736" s="925"/>
      <c r="G736" s="925"/>
      <c r="H736" s="925"/>
      <c r="I736" s="925"/>
      <c r="J736" s="925"/>
      <c r="K736" s="925"/>
      <c r="L736" s="925"/>
      <c r="M736" s="925"/>
      <c r="N736" s="925"/>
      <c r="O736" s="925"/>
      <c r="P736" s="925"/>
      <c r="Q736" s="925"/>
      <c r="R736" s="925"/>
      <c r="S736" s="925"/>
      <c r="T736" s="925"/>
      <c r="U736" s="925"/>
      <c r="V736" s="925"/>
      <c r="W736" s="925"/>
      <c r="X736" s="925"/>
    </row>
    <row r="737" spans="1:24" ht="16.5" customHeight="1">
      <c r="A737" s="925"/>
      <c r="B737" s="925"/>
      <c r="C737" s="925"/>
      <c r="D737" s="925"/>
      <c r="E737" s="925"/>
      <c r="F737" s="925"/>
      <c r="G737" s="925"/>
      <c r="H737" s="925"/>
      <c r="I737" s="925"/>
      <c r="J737" s="925"/>
      <c r="K737" s="925"/>
      <c r="L737" s="925"/>
      <c r="M737" s="925"/>
      <c r="N737" s="925"/>
      <c r="O737" s="925"/>
      <c r="P737" s="925"/>
      <c r="Q737" s="925"/>
      <c r="R737" s="925"/>
      <c r="S737" s="925"/>
      <c r="T737" s="925"/>
      <c r="U737" s="925"/>
      <c r="V737" s="925"/>
      <c r="W737" s="925"/>
      <c r="X737" s="925"/>
    </row>
    <row r="738" spans="1:24" ht="16.5" customHeight="1">
      <c r="A738" s="925"/>
      <c r="B738" s="925"/>
      <c r="C738" s="925"/>
      <c r="D738" s="925"/>
      <c r="E738" s="925"/>
      <c r="F738" s="925"/>
      <c r="G738" s="925"/>
      <c r="H738" s="925"/>
      <c r="I738" s="925"/>
      <c r="J738" s="925"/>
      <c r="K738" s="925"/>
      <c r="L738" s="925"/>
      <c r="M738" s="925"/>
      <c r="N738" s="925"/>
      <c r="O738" s="925"/>
      <c r="P738" s="925"/>
      <c r="Q738" s="925"/>
      <c r="R738" s="925"/>
      <c r="S738" s="925"/>
      <c r="T738" s="925"/>
      <c r="U738" s="925"/>
      <c r="V738" s="925"/>
      <c r="W738" s="925"/>
      <c r="X738" s="925"/>
    </row>
    <row r="739" spans="1:24" ht="16.5" customHeight="1">
      <c r="A739" s="925"/>
      <c r="B739" s="925"/>
      <c r="C739" s="925"/>
      <c r="D739" s="925"/>
      <c r="E739" s="925"/>
      <c r="F739" s="925"/>
      <c r="G739" s="925"/>
      <c r="H739" s="925"/>
      <c r="I739" s="925"/>
      <c r="J739" s="925"/>
      <c r="K739" s="925"/>
      <c r="L739" s="925"/>
      <c r="M739" s="925"/>
      <c r="N739" s="925"/>
      <c r="O739" s="925"/>
      <c r="P739" s="925"/>
      <c r="Q739" s="925"/>
      <c r="R739" s="925"/>
      <c r="S739" s="925"/>
      <c r="T739" s="925"/>
      <c r="U739" s="925"/>
      <c r="V739" s="925"/>
      <c r="W739" s="925"/>
      <c r="X739" s="925"/>
    </row>
    <row r="740" spans="1:24" ht="16.5" customHeight="1">
      <c r="A740" s="925"/>
      <c r="B740" s="925"/>
      <c r="C740" s="925"/>
      <c r="D740" s="925"/>
      <c r="E740" s="925"/>
      <c r="F740" s="925"/>
      <c r="G740" s="925"/>
      <c r="H740" s="925"/>
      <c r="I740" s="925"/>
      <c r="J740" s="925"/>
      <c r="K740" s="925"/>
      <c r="L740" s="925"/>
      <c r="M740" s="925"/>
      <c r="N740" s="925"/>
      <c r="O740" s="925"/>
      <c r="P740" s="925"/>
      <c r="Q740" s="925"/>
      <c r="R740" s="925"/>
      <c r="S740" s="925"/>
      <c r="T740" s="925"/>
      <c r="U740" s="925"/>
      <c r="V740" s="925"/>
      <c r="W740" s="925"/>
      <c r="X740" s="925"/>
    </row>
    <row r="741" spans="1:24" ht="16.5" customHeight="1">
      <c r="A741" s="925"/>
      <c r="B741" s="925"/>
      <c r="C741" s="925"/>
      <c r="D741" s="925"/>
      <c r="E741" s="925"/>
      <c r="F741" s="925"/>
      <c r="G741" s="925"/>
      <c r="H741" s="925"/>
      <c r="I741" s="925"/>
      <c r="J741" s="925"/>
      <c r="K741" s="925"/>
      <c r="L741" s="925"/>
      <c r="M741" s="925"/>
      <c r="N741" s="925"/>
      <c r="O741" s="925"/>
      <c r="P741" s="925"/>
      <c r="Q741" s="925"/>
      <c r="R741" s="925"/>
      <c r="S741" s="925"/>
      <c r="T741" s="925"/>
      <c r="U741" s="925"/>
      <c r="V741" s="925"/>
      <c r="W741" s="925"/>
      <c r="X741" s="925"/>
    </row>
    <row r="742" spans="1:24" ht="16.5" customHeight="1">
      <c r="A742" s="925"/>
      <c r="B742" s="925"/>
      <c r="C742" s="925"/>
      <c r="D742" s="925"/>
      <c r="E742" s="925"/>
      <c r="F742" s="925"/>
      <c r="G742" s="925"/>
      <c r="H742" s="925"/>
      <c r="I742" s="925"/>
      <c r="J742" s="925"/>
      <c r="K742" s="925"/>
      <c r="L742" s="925"/>
      <c r="M742" s="925"/>
      <c r="N742" s="925"/>
      <c r="O742" s="925"/>
      <c r="P742" s="925"/>
      <c r="Q742" s="925"/>
      <c r="R742" s="925"/>
      <c r="S742" s="925"/>
      <c r="T742" s="925"/>
      <c r="U742" s="925"/>
      <c r="V742" s="925"/>
      <c r="W742" s="925"/>
      <c r="X742" s="925"/>
    </row>
    <row r="743" spans="1:24" ht="16.5" customHeight="1">
      <c r="A743" s="925"/>
      <c r="B743" s="925"/>
      <c r="C743" s="925"/>
      <c r="D743" s="925"/>
      <c r="E743" s="925"/>
      <c r="F743" s="925"/>
      <c r="G743" s="925"/>
      <c r="H743" s="925"/>
      <c r="I743" s="925"/>
      <c r="J743" s="925"/>
      <c r="K743" s="925"/>
      <c r="L743" s="925"/>
      <c r="M743" s="925"/>
      <c r="N743" s="925"/>
      <c r="O743" s="925"/>
      <c r="P743" s="925"/>
      <c r="Q743" s="925"/>
      <c r="R743" s="925"/>
      <c r="S743" s="925"/>
      <c r="T743" s="925"/>
      <c r="U743" s="925"/>
      <c r="V743" s="925"/>
      <c r="W743" s="925"/>
      <c r="X743" s="925"/>
    </row>
    <row r="744" spans="1:24" ht="16.5" customHeight="1">
      <c r="A744" s="925"/>
      <c r="B744" s="925"/>
      <c r="C744" s="925"/>
      <c r="D744" s="925"/>
      <c r="E744" s="925"/>
      <c r="F744" s="925"/>
      <c r="G744" s="925"/>
      <c r="H744" s="925"/>
      <c r="I744" s="925"/>
      <c r="J744" s="925"/>
      <c r="K744" s="925"/>
      <c r="L744" s="925"/>
      <c r="M744" s="925"/>
      <c r="N744" s="925"/>
      <c r="O744" s="925"/>
      <c r="P744" s="925"/>
      <c r="Q744" s="925"/>
      <c r="R744" s="925"/>
      <c r="S744" s="925"/>
      <c r="T744" s="925"/>
      <c r="U744" s="925"/>
      <c r="V744" s="925"/>
      <c r="W744" s="925"/>
      <c r="X744" s="925"/>
    </row>
    <row r="745" spans="1:24" ht="16.5" customHeight="1">
      <c r="A745" s="925"/>
      <c r="B745" s="925"/>
      <c r="C745" s="925"/>
      <c r="D745" s="925"/>
      <c r="E745" s="925"/>
      <c r="F745" s="925"/>
      <c r="G745" s="925"/>
      <c r="H745" s="925"/>
      <c r="I745" s="925"/>
      <c r="J745" s="925"/>
      <c r="K745" s="925"/>
      <c r="L745" s="925"/>
      <c r="M745" s="925"/>
      <c r="N745" s="925"/>
      <c r="O745" s="925"/>
      <c r="P745" s="925"/>
      <c r="Q745" s="925"/>
      <c r="R745" s="925"/>
      <c r="S745" s="925"/>
      <c r="T745" s="925"/>
      <c r="U745" s="925"/>
      <c r="V745" s="925"/>
      <c r="W745" s="925"/>
      <c r="X745" s="925"/>
    </row>
    <row r="746" spans="1:24" ht="16.5" customHeight="1">
      <c r="A746" s="925"/>
      <c r="B746" s="925"/>
      <c r="C746" s="925"/>
      <c r="D746" s="925"/>
      <c r="E746" s="925"/>
      <c r="F746" s="925"/>
      <c r="G746" s="925"/>
      <c r="H746" s="925"/>
      <c r="I746" s="925"/>
      <c r="J746" s="925"/>
      <c r="K746" s="925"/>
      <c r="L746" s="925"/>
      <c r="M746" s="925"/>
      <c r="N746" s="925"/>
      <c r="O746" s="925"/>
      <c r="P746" s="925"/>
      <c r="Q746" s="925"/>
      <c r="R746" s="925"/>
      <c r="S746" s="925"/>
      <c r="T746" s="925"/>
      <c r="U746" s="925"/>
      <c r="V746" s="925"/>
      <c r="W746" s="925"/>
      <c r="X746" s="925"/>
    </row>
    <row r="747" spans="1:24" ht="16.5" customHeight="1">
      <c r="A747" s="925"/>
      <c r="B747" s="925"/>
      <c r="C747" s="925"/>
      <c r="D747" s="925"/>
      <c r="E747" s="925"/>
      <c r="F747" s="925"/>
      <c r="G747" s="925"/>
      <c r="H747" s="925"/>
      <c r="I747" s="925"/>
      <c r="J747" s="925"/>
      <c r="K747" s="925"/>
      <c r="L747" s="925"/>
      <c r="M747" s="925"/>
      <c r="N747" s="925"/>
      <c r="O747" s="925"/>
      <c r="P747" s="925"/>
      <c r="Q747" s="925"/>
      <c r="R747" s="925"/>
      <c r="S747" s="925"/>
      <c r="T747" s="925"/>
      <c r="U747" s="925"/>
      <c r="V747" s="925"/>
      <c r="W747" s="925"/>
      <c r="X747" s="925"/>
    </row>
    <row r="748" spans="1:24" ht="16.5" customHeight="1">
      <c r="A748" s="925"/>
      <c r="B748" s="925"/>
      <c r="C748" s="925"/>
      <c r="D748" s="925"/>
      <c r="E748" s="925"/>
      <c r="F748" s="925"/>
      <c r="G748" s="925"/>
      <c r="H748" s="925"/>
      <c r="I748" s="925"/>
      <c r="J748" s="925"/>
      <c r="K748" s="925"/>
      <c r="L748" s="925"/>
      <c r="M748" s="925"/>
      <c r="N748" s="925"/>
      <c r="O748" s="925"/>
      <c r="P748" s="925"/>
      <c r="Q748" s="925"/>
      <c r="R748" s="925"/>
      <c r="S748" s="925"/>
      <c r="T748" s="925"/>
      <c r="U748" s="925"/>
      <c r="V748" s="925"/>
      <c r="W748" s="925"/>
      <c r="X748" s="925"/>
    </row>
    <row r="749" spans="1:24" ht="16.5" customHeight="1">
      <c r="A749" s="925"/>
      <c r="B749" s="925"/>
      <c r="C749" s="925"/>
      <c r="D749" s="925"/>
      <c r="E749" s="925"/>
      <c r="F749" s="925"/>
      <c r="G749" s="925"/>
      <c r="H749" s="925"/>
      <c r="I749" s="925"/>
      <c r="J749" s="925"/>
      <c r="K749" s="925"/>
      <c r="L749" s="925"/>
      <c r="M749" s="925"/>
      <c r="N749" s="925"/>
      <c r="O749" s="925"/>
      <c r="P749" s="925"/>
      <c r="Q749" s="925"/>
      <c r="R749" s="925"/>
      <c r="S749" s="925"/>
      <c r="T749" s="925"/>
      <c r="U749" s="925"/>
      <c r="V749" s="925"/>
      <c r="W749" s="925"/>
      <c r="X749" s="925"/>
    </row>
    <row r="750" spans="1:24" ht="16.5" customHeight="1">
      <c r="A750" s="925"/>
      <c r="B750" s="925"/>
      <c r="C750" s="925"/>
      <c r="D750" s="925"/>
      <c r="E750" s="925"/>
      <c r="F750" s="925"/>
      <c r="G750" s="925"/>
      <c r="H750" s="925"/>
      <c r="I750" s="925"/>
      <c r="J750" s="925"/>
      <c r="K750" s="925"/>
      <c r="L750" s="925"/>
      <c r="M750" s="925"/>
      <c r="N750" s="925"/>
      <c r="O750" s="925"/>
      <c r="P750" s="925"/>
      <c r="Q750" s="925"/>
      <c r="R750" s="925"/>
      <c r="S750" s="925"/>
      <c r="T750" s="925"/>
      <c r="U750" s="925"/>
      <c r="V750" s="925"/>
      <c r="W750" s="925"/>
      <c r="X750" s="925"/>
    </row>
    <row r="751" spans="1:24" ht="16.5" customHeight="1">
      <c r="A751" s="925"/>
      <c r="B751" s="925"/>
      <c r="C751" s="925"/>
      <c r="D751" s="925"/>
      <c r="E751" s="925"/>
      <c r="F751" s="925"/>
      <c r="G751" s="925"/>
      <c r="H751" s="925"/>
      <c r="I751" s="925"/>
      <c r="J751" s="925"/>
      <c r="K751" s="925"/>
      <c r="L751" s="925"/>
      <c r="M751" s="925"/>
      <c r="N751" s="925"/>
      <c r="O751" s="925"/>
      <c r="P751" s="925"/>
      <c r="Q751" s="925"/>
      <c r="R751" s="925"/>
      <c r="S751" s="925"/>
      <c r="T751" s="925"/>
      <c r="U751" s="925"/>
      <c r="V751" s="925"/>
      <c r="W751" s="925"/>
      <c r="X751" s="925"/>
    </row>
    <row r="752" spans="1:24" ht="16.5" customHeight="1">
      <c r="A752" s="925"/>
      <c r="B752" s="925"/>
      <c r="C752" s="925"/>
      <c r="D752" s="925"/>
      <c r="E752" s="925"/>
      <c r="F752" s="925"/>
      <c r="G752" s="925"/>
      <c r="H752" s="925"/>
      <c r="I752" s="925"/>
      <c r="J752" s="925"/>
      <c r="K752" s="925"/>
      <c r="L752" s="925"/>
      <c r="M752" s="925"/>
      <c r="N752" s="925"/>
      <c r="O752" s="925"/>
      <c r="P752" s="925"/>
      <c r="Q752" s="925"/>
      <c r="R752" s="925"/>
      <c r="S752" s="925"/>
      <c r="T752" s="925"/>
      <c r="U752" s="925"/>
      <c r="V752" s="925"/>
      <c r="W752" s="925"/>
      <c r="X752" s="925"/>
    </row>
    <row r="753" spans="1:24" ht="16.5" customHeight="1">
      <c r="A753" s="925"/>
      <c r="B753" s="925"/>
      <c r="C753" s="925"/>
      <c r="D753" s="925"/>
      <c r="E753" s="925"/>
      <c r="F753" s="925"/>
      <c r="G753" s="925"/>
      <c r="H753" s="925"/>
      <c r="I753" s="925"/>
      <c r="J753" s="925"/>
      <c r="K753" s="925"/>
      <c r="L753" s="925"/>
      <c r="M753" s="925"/>
      <c r="N753" s="925"/>
      <c r="O753" s="925"/>
      <c r="P753" s="925"/>
      <c r="Q753" s="925"/>
      <c r="R753" s="925"/>
      <c r="S753" s="925"/>
      <c r="T753" s="925"/>
      <c r="U753" s="925"/>
      <c r="V753" s="925"/>
      <c r="W753" s="925"/>
      <c r="X753" s="925"/>
    </row>
    <row r="754" spans="1:24" ht="16.5" customHeight="1">
      <c r="A754" s="925"/>
      <c r="B754" s="925"/>
      <c r="C754" s="925"/>
      <c r="D754" s="925"/>
      <c r="E754" s="925"/>
      <c r="F754" s="925"/>
      <c r="G754" s="925"/>
      <c r="H754" s="925"/>
      <c r="I754" s="925"/>
      <c r="J754" s="925"/>
      <c r="K754" s="925"/>
      <c r="L754" s="925"/>
      <c r="M754" s="925"/>
      <c r="N754" s="925"/>
      <c r="O754" s="925"/>
      <c r="P754" s="925"/>
      <c r="Q754" s="925"/>
      <c r="R754" s="925"/>
      <c r="S754" s="925"/>
      <c r="T754" s="925"/>
      <c r="U754" s="925"/>
      <c r="V754" s="925"/>
      <c r="W754" s="925"/>
      <c r="X754" s="925"/>
    </row>
    <row r="755" spans="1:24" ht="16.5" customHeight="1">
      <c r="A755" s="925"/>
      <c r="B755" s="925"/>
      <c r="C755" s="925"/>
      <c r="D755" s="925"/>
      <c r="E755" s="925"/>
      <c r="F755" s="925"/>
      <c r="G755" s="925"/>
      <c r="H755" s="925"/>
      <c r="I755" s="925"/>
      <c r="J755" s="925"/>
      <c r="K755" s="925"/>
      <c r="L755" s="925"/>
      <c r="M755" s="925"/>
      <c r="N755" s="925"/>
      <c r="O755" s="925"/>
      <c r="P755" s="925"/>
      <c r="Q755" s="925"/>
      <c r="R755" s="925"/>
      <c r="S755" s="925"/>
      <c r="T755" s="925"/>
      <c r="U755" s="925"/>
      <c r="V755" s="925"/>
      <c r="W755" s="925"/>
      <c r="X755" s="925"/>
    </row>
    <row r="756" spans="1:24" ht="16.5" customHeight="1">
      <c r="A756" s="925"/>
      <c r="B756" s="925"/>
      <c r="C756" s="925"/>
      <c r="D756" s="925"/>
      <c r="E756" s="925"/>
      <c r="F756" s="925"/>
      <c r="G756" s="925"/>
      <c r="H756" s="925"/>
      <c r="I756" s="925"/>
      <c r="J756" s="925"/>
      <c r="K756" s="925"/>
      <c r="L756" s="925"/>
      <c r="M756" s="925"/>
      <c r="N756" s="925"/>
      <c r="O756" s="925"/>
      <c r="P756" s="925"/>
      <c r="Q756" s="925"/>
      <c r="R756" s="925"/>
      <c r="S756" s="925"/>
      <c r="T756" s="925"/>
      <c r="U756" s="925"/>
      <c r="V756" s="925"/>
      <c r="W756" s="925"/>
      <c r="X756" s="925"/>
    </row>
    <row r="757" spans="1:24" ht="16.5" customHeight="1">
      <c r="A757" s="925"/>
      <c r="B757" s="925"/>
      <c r="C757" s="925"/>
      <c r="D757" s="925"/>
      <c r="E757" s="925"/>
      <c r="F757" s="925"/>
      <c r="G757" s="925"/>
      <c r="H757" s="925"/>
      <c r="I757" s="925"/>
      <c r="J757" s="925"/>
      <c r="K757" s="925"/>
      <c r="L757" s="925"/>
      <c r="M757" s="925"/>
      <c r="N757" s="925"/>
      <c r="O757" s="925"/>
      <c r="P757" s="925"/>
      <c r="Q757" s="925"/>
      <c r="R757" s="925"/>
      <c r="S757" s="925"/>
      <c r="T757" s="925"/>
      <c r="U757" s="925"/>
      <c r="V757" s="925"/>
      <c r="W757" s="925"/>
      <c r="X757" s="925"/>
    </row>
    <row r="758" spans="1:24" ht="16.5" customHeight="1">
      <c r="A758" s="925"/>
      <c r="B758" s="925"/>
      <c r="C758" s="925"/>
      <c r="D758" s="925"/>
      <c r="E758" s="925"/>
      <c r="F758" s="925"/>
      <c r="G758" s="925"/>
      <c r="H758" s="925"/>
      <c r="I758" s="925"/>
      <c r="J758" s="925"/>
      <c r="K758" s="925"/>
      <c r="L758" s="925"/>
      <c r="M758" s="925"/>
      <c r="N758" s="925"/>
      <c r="O758" s="925"/>
      <c r="P758" s="925"/>
      <c r="Q758" s="925"/>
      <c r="R758" s="925"/>
      <c r="S758" s="925"/>
      <c r="T758" s="925"/>
      <c r="U758" s="925"/>
      <c r="V758" s="925"/>
      <c r="W758" s="925"/>
      <c r="X758" s="925"/>
    </row>
    <row r="759" spans="1:24" ht="16.5" customHeight="1">
      <c r="A759" s="925"/>
      <c r="B759" s="925"/>
      <c r="C759" s="925"/>
      <c r="D759" s="925"/>
      <c r="E759" s="925"/>
      <c r="F759" s="925"/>
      <c r="G759" s="925"/>
      <c r="H759" s="925"/>
      <c r="I759" s="925"/>
      <c r="J759" s="925"/>
      <c r="K759" s="925"/>
      <c r="L759" s="925"/>
      <c r="M759" s="925"/>
      <c r="N759" s="925"/>
      <c r="O759" s="925"/>
      <c r="P759" s="925"/>
      <c r="Q759" s="925"/>
      <c r="R759" s="925"/>
      <c r="S759" s="925"/>
      <c r="T759" s="925"/>
      <c r="U759" s="925"/>
      <c r="V759" s="925"/>
      <c r="W759" s="925"/>
      <c r="X759" s="925"/>
    </row>
    <row r="760" spans="1:24" ht="16.5" customHeight="1">
      <c r="A760" s="925"/>
      <c r="B760" s="925"/>
      <c r="C760" s="925"/>
      <c r="D760" s="925"/>
      <c r="E760" s="925"/>
      <c r="F760" s="925"/>
      <c r="G760" s="925"/>
      <c r="H760" s="925"/>
      <c r="I760" s="925"/>
      <c r="J760" s="925"/>
      <c r="K760" s="925"/>
      <c r="L760" s="925"/>
      <c r="M760" s="925"/>
      <c r="N760" s="925"/>
      <c r="O760" s="925"/>
      <c r="P760" s="925"/>
      <c r="Q760" s="925"/>
      <c r="R760" s="925"/>
      <c r="S760" s="925"/>
      <c r="T760" s="925"/>
      <c r="U760" s="925"/>
      <c r="V760" s="925"/>
      <c r="W760" s="925"/>
      <c r="X760" s="925"/>
    </row>
    <row r="761" spans="1:24" ht="16.5" customHeight="1">
      <c r="A761" s="925"/>
      <c r="B761" s="925"/>
      <c r="C761" s="925"/>
      <c r="D761" s="925"/>
      <c r="E761" s="925"/>
      <c r="F761" s="925"/>
      <c r="G761" s="925"/>
      <c r="H761" s="925"/>
      <c r="I761" s="925"/>
      <c r="J761" s="925"/>
      <c r="K761" s="925"/>
      <c r="L761" s="925"/>
      <c r="M761" s="925"/>
      <c r="N761" s="925"/>
      <c r="O761" s="925"/>
      <c r="P761" s="925"/>
      <c r="Q761" s="925"/>
      <c r="R761" s="925"/>
      <c r="S761" s="925"/>
      <c r="T761" s="925"/>
      <c r="U761" s="925"/>
      <c r="V761" s="925"/>
      <c r="W761" s="925"/>
      <c r="X761" s="925"/>
    </row>
    <row r="762" spans="1:24" ht="16.5" customHeight="1">
      <c r="A762" s="925"/>
      <c r="B762" s="925"/>
      <c r="C762" s="925"/>
      <c r="D762" s="925"/>
      <c r="E762" s="925"/>
      <c r="F762" s="925"/>
      <c r="G762" s="925"/>
      <c r="H762" s="925"/>
      <c r="I762" s="925"/>
      <c r="J762" s="925"/>
      <c r="K762" s="925"/>
      <c r="L762" s="925"/>
      <c r="M762" s="925"/>
      <c r="N762" s="925"/>
      <c r="O762" s="925"/>
      <c r="P762" s="925"/>
      <c r="Q762" s="925"/>
      <c r="R762" s="925"/>
      <c r="S762" s="925"/>
      <c r="T762" s="925"/>
      <c r="U762" s="925"/>
      <c r="V762" s="925"/>
      <c r="W762" s="925"/>
      <c r="X762" s="925"/>
    </row>
    <row r="763" spans="1:24" ht="16.5" customHeight="1">
      <c r="A763" s="925"/>
      <c r="B763" s="925"/>
      <c r="C763" s="925"/>
      <c r="D763" s="925"/>
      <c r="E763" s="925"/>
      <c r="F763" s="925"/>
      <c r="G763" s="925"/>
      <c r="H763" s="925"/>
      <c r="I763" s="925"/>
      <c r="J763" s="925"/>
      <c r="K763" s="925"/>
      <c r="L763" s="925"/>
      <c r="M763" s="925"/>
      <c r="N763" s="925"/>
      <c r="O763" s="925"/>
      <c r="P763" s="925"/>
      <c r="Q763" s="925"/>
      <c r="R763" s="925"/>
      <c r="S763" s="925"/>
      <c r="T763" s="925"/>
      <c r="U763" s="925"/>
      <c r="V763" s="925"/>
      <c r="W763" s="925"/>
      <c r="X763" s="925"/>
    </row>
    <row r="764" spans="1:24" ht="16.5" customHeight="1">
      <c r="A764" s="925"/>
      <c r="B764" s="925"/>
      <c r="C764" s="925"/>
      <c r="D764" s="925"/>
      <c r="E764" s="925"/>
      <c r="F764" s="925"/>
      <c r="G764" s="925"/>
      <c r="H764" s="925"/>
      <c r="I764" s="925"/>
      <c r="J764" s="925"/>
      <c r="K764" s="925"/>
      <c r="L764" s="925"/>
      <c r="M764" s="925"/>
      <c r="N764" s="925"/>
      <c r="O764" s="925"/>
      <c r="P764" s="925"/>
      <c r="Q764" s="925"/>
      <c r="R764" s="925"/>
      <c r="S764" s="925"/>
      <c r="T764" s="925"/>
      <c r="U764" s="925"/>
      <c r="V764" s="925"/>
      <c r="W764" s="925"/>
      <c r="X764" s="925"/>
    </row>
    <row r="765" spans="1:24" ht="16.5" customHeight="1">
      <c r="A765" s="925"/>
      <c r="B765" s="925"/>
      <c r="C765" s="925"/>
      <c r="D765" s="925"/>
      <c r="E765" s="925"/>
      <c r="F765" s="925"/>
      <c r="G765" s="925"/>
      <c r="H765" s="925"/>
      <c r="I765" s="925"/>
      <c r="J765" s="925"/>
      <c r="K765" s="925"/>
      <c r="L765" s="925"/>
      <c r="M765" s="925"/>
      <c r="N765" s="925"/>
      <c r="O765" s="925"/>
      <c r="P765" s="925"/>
      <c r="Q765" s="925"/>
      <c r="R765" s="925"/>
      <c r="S765" s="925"/>
      <c r="T765" s="925"/>
      <c r="U765" s="925"/>
      <c r="V765" s="925"/>
      <c r="W765" s="925"/>
      <c r="X765" s="925"/>
    </row>
    <row r="766" spans="1:24" ht="16.5" customHeight="1">
      <c r="A766" s="925"/>
      <c r="B766" s="925"/>
      <c r="C766" s="925"/>
      <c r="D766" s="925"/>
      <c r="E766" s="925"/>
      <c r="F766" s="925"/>
      <c r="G766" s="925"/>
      <c r="H766" s="925"/>
      <c r="I766" s="925"/>
      <c r="J766" s="925"/>
      <c r="K766" s="925"/>
      <c r="L766" s="925"/>
      <c r="M766" s="925"/>
      <c r="N766" s="925"/>
      <c r="O766" s="925"/>
      <c r="P766" s="925"/>
      <c r="Q766" s="925"/>
      <c r="R766" s="925"/>
      <c r="S766" s="925"/>
      <c r="T766" s="925"/>
      <c r="U766" s="925"/>
      <c r="V766" s="925"/>
      <c r="W766" s="925"/>
      <c r="X766" s="925"/>
    </row>
    <row r="767" spans="1:24" ht="16.5" customHeight="1">
      <c r="A767" s="925"/>
      <c r="B767" s="925"/>
      <c r="C767" s="925"/>
      <c r="D767" s="925"/>
      <c r="E767" s="925"/>
      <c r="F767" s="925"/>
      <c r="G767" s="925"/>
      <c r="H767" s="925"/>
      <c r="I767" s="925"/>
      <c r="J767" s="925"/>
      <c r="K767" s="925"/>
      <c r="L767" s="925"/>
      <c r="M767" s="925"/>
      <c r="N767" s="925"/>
      <c r="O767" s="925"/>
      <c r="P767" s="925"/>
      <c r="Q767" s="925"/>
      <c r="R767" s="925"/>
      <c r="S767" s="925"/>
      <c r="T767" s="925"/>
      <c r="U767" s="925"/>
      <c r="V767" s="925"/>
      <c r="W767" s="925"/>
      <c r="X767" s="925"/>
    </row>
    <row r="768" spans="1:24" ht="16.5" customHeight="1">
      <c r="A768" s="925"/>
      <c r="B768" s="925"/>
      <c r="C768" s="925"/>
      <c r="D768" s="925"/>
      <c r="E768" s="925"/>
      <c r="F768" s="925"/>
      <c r="G768" s="925"/>
      <c r="H768" s="925"/>
      <c r="I768" s="925"/>
      <c r="J768" s="925"/>
      <c r="K768" s="925"/>
      <c r="L768" s="925"/>
      <c r="M768" s="925"/>
      <c r="N768" s="925"/>
      <c r="O768" s="925"/>
      <c r="P768" s="925"/>
      <c r="Q768" s="925"/>
      <c r="R768" s="925"/>
      <c r="S768" s="925"/>
      <c r="T768" s="925"/>
      <c r="U768" s="925"/>
      <c r="V768" s="925"/>
      <c r="W768" s="925"/>
      <c r="X768" s="925"/>
    </row>
    <row r="769" spans="1:24" ht="16.5" customHeight="1">
      <c r="A769" s="925"/>
      <c r="B769" s="925"/>
      <c r="C769" s="925"/>
      <c r="D769" s="925"/>
      <c r="E769" s="925"/>
      <c r="F769" s="925"/>
      <c r="G769" s="925"/>
      <c r="H769" s="925"/>
      <c r="I769" s="925"/>
      <c r="J769" s="925"/>
      <c r="K769" s="925"/>
      <c r="L769" s="925"/>
      <c r="M769" s="925"/>
      <c r="N769" s="925"/>
      <c r="O769" s="925"/>
      <c r="P769" s="925"/>
      <c r="Q769" s="925"/>
      <c r="R769" s="925"/>
      <c r="S769" s="925"/>
      <c r="T769" s="925"/>
      <c r="U769" s="925"/>
      <c r="V769" s="925"/>
      <c r="W769" s="925"/>
      <c r="X769" s="925"/>
    </row>
    <row r="770" spans="1:24" ht="16.5" customHeight="1">
      <c r="A770" s="925"/>
      <c r="B770" s="925"/>
      <c r="C770" s="925"/>
      <c r="D770" s="925"/>
      <c r="E770" s="925"/>
      <c r="F770" s="925"/>
      <c r="G770" s="925"/>
      <c r="H770" s="925"/>
      <c r="I770" s="925"/>
      <c r="J770" s="925"/>
      <c r="K770" s="925"/>
      <c r="L770" s="925"/>
      <c r="M770" s="925"/>
      <c r="N770" s="925"/>
      <c r="O770" s="925"/>
      <c r="P770" s="925"/>
      <c r="Q770" s="925"/>
      <c r="R770" s="925"/>
      <c r="S770" s="925"/>
      <c r="T770" s="925"/>
      <c r="U770" s="925"/>
      <c r="V770" s="925"/>
      <c r="W770" s="925"/>
      <c r="X770" s="925"/>
    </row>
    <row r="771" spans="1:24" ht="16.5" customHeight="1">
      <c r="A771" s="925"/>
      <c r="B771" s="925"/>
      <c r="C771" s="925"/>
      <c r="D771" s="925"/>
      <c r="E771" s="925"/>
      <c r="F771" s="925"/>
      <c r="G771" s="925"/>
      <c r="H771" s="925"/>
      <c r="I771" s="925"/>
      <c r="J771" s="925"/>
      <c r="K771" s="925"/>
      <c r="L771" s="925"/>
      <c r="M771" s="925"/>
      <c r="N771" s="925"/>
      <c r="O771" s="925"/>
      <c r="P771" s="925"/>
      <c r="Q771" s="925"/>
      <c r="R771" s="925"/>
      <c r="S771" s="925"/>
      <c r="T771" s="925"/>
      <c r="U771" s="925"/>
      <c r="V771" s="925"/>
      <c r="W771" s="925"/>
      <c r="X771" s="925"/>
    </row>
    <row r="772" spans="1:24" ht="16.5" customHeight="1">
      <c r="A772" s="925"/>
      <c r="B772" s="925"/>
      <c r="C772" s="925"/>
      <c r="D772" s="925"/>
      <c r="E772" s="925"/>
      <c r="F772" s="925"/>
      <c r="G772" s="925"/>
      <c r="H772" s="925"/>
      <c r="I772" s="925"/>
      <c r="J772" s="925"/>
      <c r="K772" s="925"/>
      <c r="L772" s="925"/>
      <c r="M772" s="925"/>
      <c r="N772" s="925"/>
      <c r="O772" s="925"/>
      <c r="P772" s="925"/>
      <c r="Q772" s="925"/>
      <c r="R772" s="925"/>
      <c r="S772" s="925"/>
      <c r="T772" s="925"/>
      <c r="U772" s="925"/>
      <c r="V772" s="925"/>
      <c r="W772" s="925"/>
      <c r="X772" s="925"/>
    </row>
    <row r="773" spans="1:24" ht="16.5" customHeight="1">
      <c r="A773" s="925"/>
      <c r="B773" s="925"/>
      <c r="C773" s="925"/>
      <c r="D773" s="925"/>
      <c r="E773" s="925"/>
      <c r="F773" s="925"/>
      <c r="G773" s="925"/>
      <c r="H773" s="925"/>
      <c r="I773" s="925"/>
      <c r="J773" s="925"/>
      <c r="K773" s="925"/>
      <c r="L773" s="925"/>
      <c r="M773" s="925"/>
      <c r="N773" s="925"/>
      <c r="O773" s="925"/>
      <c r="P773" s="925"/>
      <c r="Q773" s="925"/>
      <c r="R773" s="925"/>
      <c r="S773" s="925"/>
      <c r="T773" s="925"/>
      <c r="U773" s="925"/>
      <c r="V773" s="925"/>
      <c r="W773" s="925"/>
      <c r="X773" s="925"/>
    </row>
    <row r="774" spans="1:24" ht="16.5" customHeight="1">
      <c r="A774" s="925"/>
      <c r="B774" s="925"/>
      <c r="C774" s="925"/>
      <c r="D774" s="925"/>
      <c r="E774" s="925"/>
      <c r="F774" s="925"/>
      <c r="G774" s="925"/>
      <c r="H774" s="925"/>
      <c r="I774" s="925"/>
      <c r="J774" s="925"/>
      <c r="K774" s="925"/>
      <c r="L774" s="925"/>
      <c r="M774" s="925"/>
      <c r="N774" s="925"/>
      <c r="O774" s="925"/>
      <c r="P774" s="925"/>
      <c r="Q774" s="925"/>
      <c r="R774" s="925"/>
      <c r="S774" s="925"/>
      <c r="T774" s="925"/>
      <c r="U774" s="925"/>
      <c r="V774" s="925"/>
      <c r="W774" s="925"/>
      <c r="X774" s="925"/>
    </row>
    <row r="775" spans="1:24" ht="16.5" customHeight="1">
      <c r="A775" s="925"/>
      <c r="B775" s="925"/>
      <c r="C775" s="925"/>
      <c r="D775" s="925"/>
      <c r="E775" s="925"/>
      <c r="F775" s="925"/>
      <c r="G775" s="925"/>
      <c r="H775" s="925"/>
      <c r="I775" s="925"/>
      <c r="J775" s="925"/>
      <c r="K775" s="925"/>
      <c r="L775" s="925"/>
      <c r="M775" s="925"/>
      <c r="N775" s="925"/>
      <c r="O775" s="925"/>
      <c r="P775" s="925"/>
      <c r="Q775" s="925"/>
      <c r="R775" s="925"/>
      <c r="S775" s="925"/>
      <c r="T775" s="925"/>
      <c r="U775" s="925"/>
      <c r="V775" s="925"/>
      <c r="W775" s="925"/>
      <c r="X775" s="925"/>
    </row>
    <row r="776" spans="1:24" ht="16.5" customHeight="1">
      <c r="A776" s="925"/>
      <c r="B776" s="925"/>
      <c r="C776" s="925"/>
      <c r="D776" s="925"/>
      <c r="E776" s="925"/>
      <c r="F776" s="925"/>
      <c r="G776" s="925"/>
      <c r="H776" s="925"/>
      <c r="I776" s="925"/>
      <c r="J776" s="925"/>
      <c r="K776" s="925"/>
      <c r="L776" s="925"/>
      <c r="M776" s="925"/>
      <c r="N776" s="925"/>
      <c r="O776" s="925"/>
      <c r="P776" s="925"/>
      <c r="Q776" s="925"/>
      <c r="R776" s="925"/>
      <c r="S776" s="925"/>
      <c r="T776" s="925"/>
      <c r="U776" s="925"/>
      <c r="V776" s="925"/>
      <c r="W776" s="925"/>
      <c r="X776" s="925"/>
    </row>
    <row r="777" spans="1:24" ht="16.5" customHeight="1">
      <c r="A777" s="925"/>
      <c r="B777" s="925"/>
      <c r="C777" s="925"/>
      <c r="D777" s="925"/>
      <c r="E777" s="925"/>
      <c r="F777" s="925"/>
      <c r="G777" s="925"/>
      <c r="H777" s="925"/>
      <c r="I777" s="925"/>
      <c r="J777" s="925"/>
      <c r="K777" s="925"/>
      <c r="L777" s="925"/>
      <c r="M777" s="925"/>
      <c r="N777" s="925"/>
      <c r="O777" s="925"/>
      <c r="P777" s="925"/>
      <c r="Q777" s="925"/>
      <c r="R777" s="925"/>
      <c r="S777" s="925"/>
      <c r="T777" s="925"/>
      <c r="U777" s="925"/>
      <c r="V777" s="925"/>
      <c r="W777" s="925"/>
      <c r="X777" s="925"/>
    </row>
    <row r="778" spans="1:24" ht="16.5" customHeight="1">
      <c r="A778" s="925"/>
      <c r="B778" s="925"/>
      <c r="C778" s="925"/>
      <c r="D778" s="925"/>
      <c r="E778" s="925"/>
      <c r="F778" s="925"/>
      <c r="G778" s="925"/>
      <c r="H778" s="925"/>
      <c r="I778" s="925"/>
      <c r="J778" s="925"/>
      <c r="K778" s="925"/>
      <c r="L778" s="925"/>
      <c r="M778" s="925"/>
      <c r="N778" s="925"/>
      <c r="O778" s="925"/>
      <c r="P778" s="925"/>
      <c r="Q778" s="925"/>
      <c r="R778" s="925"/>
      <c r="S778" s="925"/>
      <c r="T778" s="925"/>
      <c r="U778" s="925"/>
      <c r="V778" s="925"/>
      <c r="W778" s="925"/>
      <c r="X778" s="925"/>
    </row>
    <row r="779" spans="1:24" ht="16.5" customHeight="1">
      <c r="A779" s="925"/>
      <c r="B779" s="925"/>
      <c r="C779" s="925"/>
      <c r="D779" s="925"/>
      <c r="E779" s="925"/>
      <c r="F779" s="925"/>
      <c r="G779" s="925"/>
      <c r="H779" s="925"/>
      <c r="I779" s="925"/>
      <c r="J779" s="925"/>
      <c r="K779" s="925"/>
      <c r="L779" s="925"/>
      <c r="M779" s="925"/>
      <c r="N779" s="925"/>
      <c r="O779" s="925"/>
      <c r="P779" s="925"/>
      <c r="Q779" s="925"/>
      <c r="R779" s="925"/>
      <c r="S779" s="925"/>
      <c r="T779" s="925"/>
      <c r="U779" s="925"/>
      <c r="V779" s="925"/>
      <c r="W779" s="925"/>
      <c r="X779" s="925"/>
    </row>
    <row r="780" spans="1:24" ht="16.5" customHeight="1">
      <c r="A780" s="925"/>
      <c r="B780" s="925"/>
      <c r="C780" s="925"/>
      <c r="D780" s="925"/>
      <c r="E780" s="925"/>
      <c r="F780" s="925"/>
      <c r="G780" s="925"/>
      <c r="H780" s="925"/>
      <c r="I780" s="925"/>
      <c r="J780" s="925"/>
      <c r="K780" s="925"/>
      <c r="L780" s="925"/>
      <c r="M780" s="925"/>
      <c r="N780" s="925"/>
      <c r="O780" s="925"/>
      <c r="P780" s="925"/>
      <c r="Q780" s="925"/>
      <c r="R780" s="925"/>
      <c r="S780" s="925"/>
      <c r="T780" s="925"/>
      <c r="U780" s="925"/>
      <c r="V780" s="925"/>
      <c r="W780" s="925"/>
      <c r="X780" s="925"/>
    </row>
    <row r="781" spans="1:24" ht="16.5" customHeight="1">
      <c r="A781" s="925"/>
      <c r="B781" s="925"/>
      <c r="C781" s="925"/>
      <c r="D781" s="925"/>
      <c r="E781" s="925"/>
      <c r="F781" s="925"/>
      <c r="G781" s="925"/>
      <c r="H781" s="925"/>
      <c r="I781" s="925"/>
      <c r="J781" s="925"/>
      <c r="K781" s="925"/>
      <c r="L781" s="925"/>
      <c r="M781" s="925"/>
      <c r="N781" s="925"/>
      <c r="O781" s="925"/>
      <c r="P781" s="925"/>
      <c r="Q781" s="925"/>
      <c r="R781" s="925"/>
      <c r="S781" s="925"/>
      <c r="T781" s="925"/>
      <c r="U781" s="925"/>
      <c r="V781" s="925"/>
      <c r="W781" s="925"/>
      <c r="X781" s="925"/>
    </row>
    <row r="782" spans="1:24" ht="16.5" customHeight="1">
      <c r="A782" s="925"/>
      <c r="B782" s="925"/>
      <c r="C782" s="925"/>
      <c r="D782" s="925"/>
      <c r="E782" s="925"/>
      <c r="F782" s="925"/>
      <c r="G782" s="925"/>
      <c r="H782" s="925"/>
      <c r="I782" s="925"/>
      <c r="J782" s="925"/>
      <c r="K782" s="925"/>
      <c r="L782" s="925"/>
      <c r="M782" s="925"/>
      <c r="N782" s="925"/>
      <c r="O782" s="925"/>
      <c r="P782" s="925"/>
      <c r="Q782" s="925"/>
      <c r="R782" s="925"/>
      <c r="S782" s="925"/>
      <c r="T782" s="925"/>
      <c r="U782" s="925"/>
      <c r="V782" s="925"/>
      <c r="W782" s="925"/>
      <c r="X782" s="925"/>
    </row>
    <row r="783" spans="1:24" ht="16.5" customHeight="1">
      <c r="A783" s="925"/>
      <c r="B783" s="925"/>
      <c r="C783" s="925"/>
      <c r="D783" s="925"/>
      <c r="E783" s="925"/>
      <c r="F783" s="925"/>
      <c r="G783" s="925"/>
      <c r="H783" s="925"/>
      <c r="I783" s="925"/>
      <c r="J783" s="925"/>
      <c r="K783" s="925"/>
      <c r="L783" s="925"/>
      <c r="M783" s="925"/>
      <c r="N783" s="925"/>
      <c r="O783" s="925"/>
      <c r="P783" s="925"/>
      <c r="Q783" s="925"/>
      <c r="R783" s="925"/>
      <c r="S783" s="925"/>
      <c r="T783" s="925"/>
      <c r="U783" s="925"/>
      <c r="V783" s="925"/>
      <c r="W783" s="925"/>
      <c r="X783" s="925"/>
    </row>
    <row r="784" spans="1:24" ht="16.5" customHeight="1">
      <c r="A784" s="925"/>
      <c r="B784" s="925"/>
      <c r="C784" s="925"/>
      <c r="D784" s="925"/>
      <c r="E784" s="925"/>
      <c r="F784" s="925"/>
      <c r="G784" s="925"/>
      <c r="H784" s="925"/>
      <c r="I784" s="925"/>
      <c r="J784" s="925"/>
      <c r="K784" s="925"/>
      <c r="L784" s="925"/>
      <c r="M784" s="925"/>
      <c r="N784" s="925"/>
      <c r="O784" s="925"/>
      <c r="P784" s="925"/>
      <c r="Q784" s="925"/>
      <c r="R784" s="925"/>
      <c r="S784" s="925"/>
      <c r="T784" s="925"/>
      <c r="U784" s="925"/>
      <c r="V784" s="925"/>
      <c r="W784" s="925"/>
      <c r="X784" s="925"/>
    </row>
    <row r="785" spans="1:24" ht="16.5" customHeight="1">
      <c r="A785" s="925"/>
      <c r="B785" s="925"/>
      <c r="C785" s="925"/>
      <c r="D785" s="925"/>
      <c r="E785" s="925"/>
      <c r="F785" s="925"/>
      <c r="G785" s="925"/>
      <c r="H785" s="925"/>
      <c r="I785" s="925"/>
      <c r="J785" s="925"/>
      <c r="K785" s="925"/>
      <c r="L785" s="925"/>
      <c r="M785" s="925"/>
      <c r="N785" s="925"/>
      <c r="O785" s="925"/>
      <c r="P785" s="925"/>
      <c r="Q785" s="925"/>
      <c r="R785" s="925"/>
      <c r="S785" s="925"/>
      <c r="T785" s="925"/>
      <c r="U785" s="925"/>
      <c r="V785" s="925"/>
      <c r="W785" s="925"/>
      <c r="X785" s="925"/>
    </row>
    <row r="786" spans="1:24" ht="16.5" customHeight="1">
      <c r="A786" s="925"/>
      <c r="B786" s="925"/>
      <c r="C786" s="925"/>
      <c r="D786" s="925"/>
      <c r="E786" s="925"/>
      <c r="F786" s="925"/>
      <c r="G786" s="925"/>
      <c r="H786" s="925"/>
      <c r="I786" s="925"/>
      <c r="J786" s="925"/>
      <c r="K786" s="925"/>
      <c r="L786" s="925"/>
      <c r="M786" s="925"/>
      <c r="N786" s="925"/>
      <c r="O786" s="925"/>
      <c r="P786" s="925"/>
      <c r="Q786" s="925"/>
      <c r="R786" s="925"/>
      <c r="S786" s="925"/>
      <c r="T786" s="925"/>
      <c r="U786" s="925"/>
      <c r="V786" s="925"/>
      <c r="W786" s="925"/>
      <c r="X786" s="925"/>
    </row>
    <row r="787" spans="1:24" ht="16.5" customHeight="1">
      <c r="A787" s="925"/>
      <c r="B787" s="925"/>
      <c r="C787" s="925"/>
      <c r="D787" s="925"/>
      <c r="E787" s="925"/>
      <c r="F787" s="925"/>
      <c r="G787" s="925"/>
      <c r="H787" s="925"/>
      <c r="I787" s="925"/>
      <c r="J787" s="925"/>
      <c r="K787" s="925"/>
      <c r="L787" s="925"/>
      <c r="M787" s="925"/>
      <c r="N787" s="925"/>
      <c r="O787" s="925"/>
      <c r="P787" s="925"/>
      <c r="Q787" s="925"/>
      <c r="R787" s="925"/>
      <c r="S787" s="925"/>
      <c r="T787" s="925"/>
      <c r="U787" s="925"/>
      <c r="V787" s="925"/>
      <c r="W787" s="925"/>
      <c r="X787" s="925"/>
    </row>
    <row r="788" spans="1:24" ht="16.5" customHeight="1">
      <c r="A788" s="925"/>
      <c r="B788" s="925"/>
      <c r="C788" s="925"/>
      <c r="D788" s="925"/>
      <c r="E788" s="925"/>
      <c r="F788" s="925"/>
      <c r="G788" s="925"/>
      <c r="H788" s="925"/>
      <c r="I788" s="925"/>
      <c r="J788" s="925"/>
      <c r="K788" s="925"/>
      <c r="L788" s="925"/>
      <c r="M788" s="925"/>
      <c r="N788" s="925"/>
      <c r="O788" s="925"/>
      <c r="P788" s="925"/>
      <c r="Q788" s="925"/>
      <c r="R788" s="925"/>
      <c r="S788" s="925"/>
      <c r="T788" s="925"/>
      <c r="U788" s="925"/>
      <c r="V788" s="925"/>
      <c r="W788" s="925"/>
      <c r="X788" s="925"/>
    </row>
    <row r="789" spans="1:24" ht="16.5" customHeight="1">
      <c r="A789" s="925"/>
      <c r="B789" s="925"/>
      <c r="C789" s="925"/>
      <c r="D789" s="925"/>
      <c r="E789" s="925"/>
      <c r="F789" s="925"/>
      <c r="G789" s="925"/>
      <c r="H789" s="925"/>
      <c r="I789" s="925"/>
      <c r="J789" s="925"/>
      <c r="K789" s="925"/>
      <c r="L789" s="925"/>
      <c r="M789" s="925"/>
      <c r="N789" s="925"/>
      <c r="O789" s="925"/>
      <c r="P789" s="925"/>
      <c r="Q789" s="925"/>
      <c r="R789" s="925"/>
      <c r="S789" s="925"/>
      <c r="T789" s="925"/>
      <c r="U789" s="925"/>
      <c r="V789" s="925"/>
      <c r="W789" s="925"/>
      <c r="X789" s="925"/>
    </row>
    <row r="790" spans="1:24" ht="16.5" customHeight="1">
      <c r="A790" s="925"/>
      <c r="B790" s="925"/>
      <c r="C790" s="925"/>
      <c r="D790" s="925"/>
      <c r="E790" s="925"/>
      <c r="F790" s="925"/>
      <c r="G790" s="925"/>
      <c r="H790" s="925"/>
      <c r="I790" s="925"/>
      <c r="J790" s="925"/>
      <c r="K790" s="925"/>
      <c r="L790" s="925"/>
      <c r="M790" s="925"/>
      <c r="N790" s="925"/>
      <c r="O790" s="925"/>
      <c r="P790" s="925"/>
      <c r="Q790" s="925"/>
      <c r="R790" s="925"/>
      <c r="S790" s="925"/>
      <c r="T790" s="925"/>
      <c r="U790" s="925"/>
      <c r="V790" s="925"/>
      <c r="W790" s="925"/>
      <c r="X790" s="925"/>
    </row>
    <row r="791" spans="1:24" ht="16.5" customHeight="1">
      <c r="A791" s="925"/>
      <c r="B791" s="925"/>
      <c r="C791" s="925"/>
      <c r="D791" s="925"/>
      <c r="E791" s="925"/>
      <c r="F791" s="925"/>
      <c r="G791" s="925"/>
      <c r="H791" s="925"/>
      <c r="I791" s="925"/>
      <c r="J791" s="925"/>
      <c r="K791" s="925"/>
      <c r="L791" s="925"/>
      <c r="M791" s="925"/>
      <c r="N791" s="925"/>
      <c r="O791" s="925"/>
      <c r="P791" s="925"/>
      <c r="Q791" s="925"/>
      <c r="R791" s="925"/>
      <c r="S791" s="925"/>
      <c r="T791" s="925"/>
      <c r="U791" s="925"/>
      <c r="V791" s="925"/>
      <c r="W791" s="925"/>
      <c r="X791" s="925"/>
    </row>
    <row r="792" spans="1:24" ht="16.5" customHeight="1">
      <c r="A792" s="925"/>
      <c r="B792" s="925"/>
      <c r="C792" s="925"/>
      <c r="D792" s="925"/>
      <c r="E792" s="925"/>
      <c r="F792" s="925"/>
      <c r="G792" s="925"/>
      <c r="H792" s="925"/>
      <c r="I792" s="925"/>
      <c r="J792" s="925"/>
      <c r="K792" s="925"/>
      <c r="L792" s="925"/>
      <c r="M792" s="925"/>
      <c r="N792" s="925"/>
      <c r="O792" s="925"/>
      <c r="P792" s="925"/>
      <c r="Q792" s="925"/>
      <c r="R792" s="925"/>
      <c r="S792" s="925"/>
      <c r="T792" s="925"/>
      <c r="U792" s="925"/>
      <c r="V792" s="925"/>
      <c r="W792" s="925"/>
      <c r="X792" s="925"/>
    </row>
    <row r="793" spans="1:24" ht="16.5" customHeight="1">
      <c r="A793" s="925"/>
      <c r="B793" s="925"/>
      <c r="C793" s="925"/>
      <c r="D793" s="925"/>
      <c r="E793" s="925"/>
      <c r="F793" s="925"/>
      <c r="G793" s="925"/>
      <c r="H793" s="925"/>
      <c r="I793" s="925"/>
      <c r="J793" s="925"/>
      <c r="K793" s="925"/>
      <c r="L793" s="925"/>
      <c r="M793" s="925"/>
      <c r="N793" s="925"/>
      <c r="O793" s="925"/>
      <c r="P793" s="925"/>
      <c r="Q793" s="925"/>
      <c r="R793" s="925"/>
      <c r="S793" s="925"/>
      <c r="T793" s="925"/>
      <c r="U793" s="925"/>
      <c r="V793" s="925"/>
      <c r="W793" s="925"/>
      <c r="X793" s="925"/>
    </row>
    <row r="794" spans="1:24" ht="16.5" customHeight="1">
      <c r="A794" s="925"/>
      <c r="B794" s="925"/>
      <c r="C794" s="925"/>
      <c r="D794" s="925"/>
      <c r="E794" s="925"/>
      <c r="F794" s="925"/>
      <c r="G794" s="925"/>
      <c r="H794" s="925"/>
      <c r="I794" s="925"/>
      <c r="J794" s="925"/>
      <c r="K794" s="925"/>
      <c r="L794" s="925"/>
      <c r="M794" s="925"/>
      <c r="N794" s="925"/>
      <c r="O794" s="925"/>
      <c r="P794" s="925"/>
      <c r="Q794" s="925"/>
      <c r="R794" s="925"/>
      <c r="S794" s="925"/>
      <c r="T794" s="925"/>
      <c r="U794" s="925"/>
      <c r="V794" s="925"/>
      <c r="W794" s="925"/>
      <c r="X794" s="925"/>
    </row>
    <row r="795" spans="1:24" ht="16.5" customHeight="1">
      <c r="A795" s="925"/>
      <c r="B795" s="925"/>
      <c r="C795" s="925"/>
      <c r="D795" s="925"/>
      <c r="E795" s="925"/>
      <c r="F795" s="925"/>
      <c r="G795" s="925"/>
      <c r="H795" s="925"/>
      <c r="I795" s="925"/>
      <c r="J795" s="925"/>
      <c r="K795" s="925"/>
      <c r="L795" s="925"/>
      <c r="M795" s="925"/>
      <c r="N795" s="925"/>
      <c r="O795" s="925"/>
      <c r="P795" s="925"/>
      <c r="Q795" s="925"/>
      <c r="R795" s="925"/>
      <c r="S795" s="925"/>
      <c r="T795" s="925"/>
      <c r="U795" s="925"/>
      <c r="V795" s="925"/>
      <c r="W795" s="925"/>
      <c r="X795" s="925"/>
    </row>
    <row r="796" spans="1:24" ht="16.5" customHeight="1">
      <c r="A796" s="925"/>
      <c r="B796" s="925"/>
      <c r="C796" s="925"/>
      <c r="D796" s="925"/>
      <c r="E796" s="925"/>
      <c r="F796" s="925"/>
      <c r="G796" s="925"/>
      <c r="H796" s="925"/>
      <c r="I796" s="925"/>
      <c r="J796" s="925"/>
      <c r="K796" s="925"/>
      <c r="L796" s="925"/>
      <c r="M796" s="925"/>
      <c r="N796" s="925"/>
      <c r="O796" s="925"/>
      <c r="P796" s="925"/>
      <c r="Q796" s="925"/>
      <c r="R796" s="925"/>
      <c r="S796" s="925"/>
      <c r="T796" s="925"/>
      <c r="U796" s="925"/>
      <c r="V796" s="925"/>
      <c r="W796" s="925"/>
      <c r="X796" s="925"/>
    </row>
    <row r="797" spans="1:24" ht="16.5" customHeight="1">
      <c r="A797" s="925"/>
      <c r="B797" s="925"/>
      <c r="C797" s="925"/>
      <c r="D797" s="925"/>
      <c r="E797" s="925"/>
      <c r="F797" s="925"/>
      <c r="G797" s="925"/>
      <c r="H797" s="925"/>
      <c r="I797" s="925"/>
      <c r="J797" s="925"/>
      <c r="K797" s="925"/>
      <c r="L797" s="925"/>
      <c r="M797" s="925"/>
      <c r="N797" s="925"/>
      <c r="O797" s="925"/>
      <c r="P797" s="925"/>
      <c r="Q797" s="925"/>
      <c r="R797" s="925"/>
      <c r="S797" s="925"/>
      <c r="T797" s="925"/>
      <c r="U797" s="925"/>
      <c r="V797" s="925"/>
      <c r="W797" s="925"/>
      <c r="X797" s="925"/>
    </row>
    <row r="798" spans="1:24" ht="16.5" customHeight="1">
      <c r="A798" s="925"/>
      <c r="B798" s="925"/>
      <c r="C798" s="925"/>
      <c r="D798" s="925"/>
      <c r="E798" s="925"/>
      <c r="F798" s="925"/>
      <c r="G798" s="925"/>
      <c r="H798" s="925"/>
      <c r="I798" s="925"/>
      <c r="J798" s="925"/>
      <c r="K798" s="925"/>
      <c r="L798" s="925"/>
      <c r="M798" s="925"/>
      <c r="N798" s="925"/>
      <c r="O798" s="925"/>
      <c r="P798" s="925"/>
      <c r="Q798" s="925"/>
      <c r="R798" s="925"/>
      <c r="S798" s="925"/>
      <c r="T798" s="925"/>
      <c r="U798" s="925"/>
      <c r="V798" s="925"/>
      <c r="W798" s="925"/>
      <c r="X798" s="925"/>
    </row>
    <row r="799" spans="1:24" ht="16.5" customHeight="1">
      <c r="A799" s="925"/>
      <c r="B799" s="925"/>
      <c r="C799" s="925"/>
      <c r="D799" s="925"/>
      <c r="E799" s="925"/>
      <c r="F799" s="925"/>
      <c r="G799" s="925"/>
      <c r="H799" s="925"/>
      <c r="I799" s="925"/>
      <c r="J799" s="925"/>
      <c r="K799" s="925"/>
      <c r="L799" s="925"/>
      <c r="M799" s="925"/>
      <c r="N799" s="925"/>
      <c r="O799" s="925"/>
      <c r="P799" s="925"/>
      <c r="Q799" s="925"/>
      <c r="R799" s="925"/>
      <c r="S799" s="925"/>
      <c r="T799" s="925"/>
      <c r="U799" s="925"/>
      <c r="V799" s="925"/>
      <c r="W799" s="925"/>
      <c r="X799" s="925"/>
    </row>
    <row r="800" spans="1:24" ht="16.5" customHeight="1">
      <c r="A800" s="925"/>
      <c r="B800" s="925"/>
      <c r="C800" s="925"/>
      <c r="D800" s="925"/>
      <c r="E800" s="925"/>
      <c r="F800" s="925"/>
      <c r="G800" s="925"/>
      <c r="H800" s="925"/>
      <c r="I800" s="925"/>
      <c r="J800" s="925"/>
      <c r="K800" s="925"/>
      <c r="L800" s="925"/>
      <c r="M800" s="925"/>
      <c r="N800" s="925"/>
      <c r="O800" s="925"/>
      <c r="P800" s="925"/>
      <c r="Q800" s="925"/>
      <c r="R800" s="925"/>
      <c r="S800" s="925"/>
      <c r="T800" s="925"/>
      <c r="U800" s="925"/>
      <c r="V800" s="925"/>
      <c r="W800" s="925"/>
      <c r="X800" s="925"/>
    </row>
    <row r="801" spans="1:24" ht="16.5" customHeight="1">
      <c r="A801" s="925"/>
      <c r="B801" s="925"/>
      <c r="C801" s="925"/>
      <c r="D801" s="925"/>
      <c r="E801" s="925"/>
      <c r="F801" s="925"/>
      <c r="G801" s="925"/>
      <c r="H801" s="925"/>
      <c r="I801" s="925"/>
      <c r="J801" s="925"/>
      <c r="K801" s="925"/>
      <c r="L801" s="925"/>
      <c r="M801" s="925"/>
      <c r="N801" s="925"/>
      <c r="O801" s="925"/>
      <c r="P801" s="925"/>
      <c r="Q801" s="925"/>
      <c r="R801" s="925"/>
      <c r="S801" s="925"/>
      <c r="T801" s="925"/>
      <c r="U801" s="925"/>
      <c r="V801" s="925"/>
      <c r="W801" s="925"/>
      <c r="X801" s="925"/>
    </row>
    <row r="802" spans="1:24" ht="16.5" customHeight="1">
      <c r="A802" s="925"/>
      <c r="B802" s="925"/>
      <c r="C802" s="925"/>
      <c r="D802" s="925"/>
      <c r="E802" s="925"/>
      <c r="F802" s="925"/>
      <c r="G802" s="925"/>
      <c r="H802" s="925"/>
      <c r="I802" s="925"/>
      <c r="J802" s="925"/>
      <c r="K802" s="925"/>
      <c r="L802" s="925"/>
      <c r="M802" s="925"/>
      <c r="N802" s="925"/>
      <c r="O802" s="925"/>
      <c r="P802" s="925"/>
      <c r="Q802" s="925"/>
      <c r="R802" s="925"/>
      <c r="S802" s="925"/>
      <c r="T802" s="925"/>
      <c r="U802" s="925"/>
      <c r="V802" s="925"/>
      <c r="W802" s="925"/>
      <c r="X802" s="925"/>
    </row>
    <row r="803" spans="1:24" ht="16.5" customHeight="1">
      <c r="A803" s="925"/>
      <c r="B803" s="925"/>
      <c r="C803" s="925"/>
      <c r="D803" s="925"/>
      <c r="E803" s="925"/>
      <c r="F803" s="925"/>
      <c r="G803" s="925"/>
      <c r="H803" s="925"/>
      <c r="I803" s="925"/>
      <c r="J803" s="925"/>
      <c r="K803" s="925"/>
      <c r="L803" s="925"/>
      <c r="M803" s="925"/>
      <c r="N803" s="925"/>
      <c r="O803" s="925"/>
      <c r="P803" s="925"/>
      <c r="Q803" s="925"/>
      <c r="R803" s="925"/>
      <c r="S803" s="925"/>
      <c r="T803" s="925"/>
      <c r="U803" s="925"/>
      <c r="V803" s="925"/>
      <c r="W803" s="925"/>
      <c r="X803" s="925"/>
    </row>
    <row r="804" spans="1:24" ht="16.5" customHeight="1">
      <c r="A804" s="925"/>
      <c r="B804" s="925"/>
      <c r="C804" s="925"/>
      <c r="D804" s="925"/>
      <c r="E804" s="925"/>
      <c r="F804" s="925"/>
      <c r="G804" s="925"/>
      <c r="H804" s="925"/>
      <c r="I804" s="925"/>
      <c r="J804" s="925"/>
      <c r="K804" s="925"/>
      <c r="L804" s="925"/>
      <c r="M804" s="925"/>
      <c r="N804" s="925"/>
      <c r="O804" s="925"/>
      <c r="P804" s="925"/>
      <c r="Q804" s="925"/>
      <c r="R804" s="925"/>
      <c r="S804" s="925"/>
      <c r="T804" s="925"/>
      <c r="U804" s="925"/>
      <c r="V804" s="925"/>
      <c r="W804" s="925"/>
      <c r="X804" s="925"/>
    </row>
    <row r="805" spans="1:24" ht="16.5" customHeight="1">
      <c r="A805" s="925"/>
      <c r="B805" s="925"/>
      <c r="C805" s="925"/>
      <c r="D805" s="925"/>
      <c r="E805" s="925"/>
      <c r="F805" s="925"/>
      <c r="G805" s="925"/>
      <c r="H805" s="925"/>
      <c r="I805" s="925"/>
      <c r="J805" s="925"/>
      <c r="K805" s="925"/>
      <c r="L805" s="925"/>
      <c r="M805" s="925"/>
      <c r="N805" s="925"/>
      <c r="O805" s="925"/>
      <c r="P805" s="925"/>
      <c r="Q805" s="925"/>
      <c r="R805" s="925"/>
      <c r="S805" s="925"/>
      <c r="T805" s="925"/>
      <c r="U805" s="925"/>
      <c r="V805" s="925"/>
      <c r="W805" s="925"/>
      <c r="X805" s="925"/>
    </row>
    <row r="806" spans="1:24" ht="16.5" customHeight="1">
      <c r="A806" s="925"/>
      <c r="B806" s="925"/>
      <c r="C806" s="925"/>
      <c r="D806" s="925"/>
      <c r="E806" s="925"/>
      <c r="F806" s="925"/>
      <c r="G806" s="925"/>
      <c r="H806" s="925"/>
      <c r="I806" s="925"/>
      <c r="J806" s="925"/>
      <c r="K806" s="925"/>
      <c r="L806" s="925"/>
      <c r="M806" s="925"/>
      <c r="N806" s="925"/>
      <c r="O806" s="925"/>
      <c r="P806" s="925"/>
      <c r="Q806" s="925"/>
      <c r="R806" s="925"/>
      <c r="S806" s="925"/>
      <c r="T806" s="925"/>
      <c r="U806" s="925"/>
      <c r="V806" s="925"/>
      <c r="W806" s="925"/>
      <c r="X806" s="925"/>
    </row>
    <row r="807" spans="1:24" ht="16.5" customHeight="1">
      <c r="A807" s="925"/>
      <c r="B807" s="925"/>
      <c r="C807" s="925"/>
      <c r="D807" s="925"/>
      <c r="E807" s="925"/>
      <c r="F807" s="925"/>
      <c r="G807" s="925"/>
      <c r="H807" s="925"/>
      <c r="I807" s="925"/>
      <c r="J807" s="925"/>
      <c r="K807" s="925"/>
      <c r="L807" s="925"/>
      <c r="M807" s="925"/>
      <c r="N807" s="925"/>
      <c r="O807" s="925"/>
      <c r="P807" s="925"/>
      <c r="Q807" s="925"/>
      <c r="R807" s="925"/>
      <c r="S807" s="925"/>
      <c r="T807" s="925"/>
      <c r="U807" s="925"/>
      <c r="V807" s="925"/>
      <c r="W807" s="925"/>
      <c r="X807" s="925"/>
    </row>
    <row r="808" spans="1:24" ht="16.5" customHeight="1">
      <c r="A808" s="925"/>
      <c r="B808" s="925"/>
      <c r="C808" s="925"/>
      <c r="D808" s="925"/>
      <c r="E808" s="925"/>
      <c r="F808" s="925"/>
      <c r="G808" s="925"/>
      <c r="H808" s="925"/>
      <c r="I808" s="925"/>
      <c r="J808" s="925"/>
      <c r="K808" s="925"/>
      <c r="L808" s="925"/>
      <c r="M808" s="925"/>
      <c r="N808" s="925"/>
      <c r="O808" s="925"/>
      <c r="P808" s="925"/>
      <c r="Q808" s="925"/>
      <c r="R808" s="925"/>
      <c r="S808" s="925"/>
      <c r="T808" s="925"/>
      <c r="U808" s="925"/>
      <c r="V808" s="925"/>
      <c r="W808" s="925"/>
      <c r="X808" s="925"/>
    </row>
    <row r="809" spans="1:24" ht="16.5" customHeight="1">
      <c r="A809" s="925"/>
      <c r="B809" s="925"/>
      <c r="C809" s="925"/>
      <c r="D809" s="925"/>
      <c r="E809" s="925"/>
      <c r="F809" s="925"/>
      <c r="G809" s="925"/>
      <c r="H809" s="925"/>
      <c r="I809" s="925"/>
      <c r="J809" s="925"/>
      <c r="K809" s="925"/>
      <c r="L809" s="925"/>
      <c r="M809" s="925"/>
      <c r="N809" s="925"/>
      <c r="O809" s="925"/>
      <c r="P809" s="925"/>
      <c r="Q809" s="925"/>
      <c r="R809" s="925"/>
      <c r="S809" s="925"/>
      <c r="T809" s="925"/>
      <c r="U809" s="925"/>
      <c r="V809" s="925"/>
      <c r="W809" s="925"/>
      <c r="X809" s="925"/>
    </row>
    <row r="810" spans="1:24" ht="16.5" customHeight="1">
      <c r="A810" s="925"/>
      <c r="B810" s="925"/>
      <c r="C810" s="925"/>
      <c r="D810" s="925"/>
      <c r="E810" s="925"/>
      <c r="F810" s="925"/>
      <c r="G810" s="925"/>
      <c r="H810" s="925"/>
      <c r="I810" s="925"/>
      <c r="J810" s="925"/>
      <c r="K810" s="925"/>
      <c r="L810" s="925"/>
      <c r="M810" s="925"/>
      <c r="N810" s="925"/>
      <c r="O810" s="925"/>
      <c r="P810" s="925"/>
      <c r="Q810" s="925"/>
      <c r="R810" s="925"/>
      <c r="S810" s="925"/>
      <c r="T810" s="925"/>
      <c r="U810" s="925"/>
      <c r="V810" s="925"/>
      <c r="W810" s="925"/>
      <c r="X810" s="925"/>
    </row>
    <row r="811" spans="1:24" ht="16.5" customHeight="1">
      <c r="A811" s="925"/>
      <c r="B811" s="925"/>
      <c r="C811" s="925"/>
      <c r="D811" s="925"/>
      <c r="E811" s="925"/>
      <c r="F811" s="925"/>
      <c r="G811" s="925"/>
      <c r="H811" s="925"/>
      <c r="I811" s="925"/>
      <c r="J811" s="925"/>
      <c r="K811" s="925"/>
      <c r="L811" s="925"/>
      <c r="M811" s="925"/>
      <c r="N811" s="925"/>
      <c r="O811" s="925"/>
      <c r="P811" s="925"/>
      <c r="Q811" s="925"/>
      <c r="R811" s="925"/>
      <c r="S811" s="925"/>
      <c r="T811" s="925"/>
      <c r="U811" s="925"/>
      <c r="V811" s="925"/>
      <c r="W811" s="925"/>
      <c r="X811" s="925"/>
    </row>
    <row r="812" spans="1:24" ht="16.5" customHeight="1">
      <c r="A812" s="925"/>
      <c r="B812" s="925"/>
      <c r="C812" s="925"/>
      <c r="D812" s="925"/>
      <c r="E812" s="925"/>
      <c r="F812" s="925"/>
      <c r="G812" s="925"/>
      <c r="H812" s="925"/>
      <c r="I812" s="925"/>
      <c r="J812" s="925"/>
      <c r="K812" s="925"/>
      <c r="L812" s="925"/>
      <c r="M812" s="925"/>
      <c r="N812" s="925"/>
      <c r="O812" s="925"/>
      <c r="P812" s="925"/>
      <c r="Q812" s="925"/>
      <c r="R812" s="925"/>
      <c r="S812" s="925"/>
      <c r="T812" s="925"/>
      <c r="U812" s="925"/>
      <c r="V812" s="925"/>
      <c r="W812" s="925"/>
      <c r="X812" s="925"/>
    </row>
    <row r="813" spans="1:24" ht="16.5" customHeight="1">
      <c r="A813" s="925"/>
      <c r="B813" s="925"/>
      <c r="C813" s="925"/>
      <c r="D813" s="925"/>
      <c r="E813" s="925"/>
      <c r="F813" s="925"/>
      <c r="G813" s="925"/>
      <c r="H813" s="925"/>
      <c r="I813" s="925"/>
      <c r="J813" s="925"/>
      <c r="K813" s="925"/>
      <c r="L813" s="925"/>
      <c r="M813" s="925"/>
      <c r="N813" s="925"/>
      <c r="O813" s="925"/>
      <c r="P813" s="925"/>
      <c r="Q813" s="925"/>
      <c r="R813" s="925"/>
      <c r="S813" s="925"/>
      <c r="T813" s="925"/>
      <c r="U813" s="925"/>
      <c r="V813" s="925"/>
      <c r="W813" s="925"/>
      <c r="X813" s="925"/>
    </row>
    <row r="814" spans="1:24" ht="16.5" customHeight="1">
      <c r="A814" s="925"/>
      <c r="B814" s="925"/>
      <c r="C814" s="925"/>
      <c r="D814" s="925"/>
      <c r="E814" s="925"/>
      <c r="F814" s="925"/>
      <c r="G814" s="925"/>
      <c r="H814" s="925"/>
      <c r="I814" s="925"/>
      <c r="J814" s="925"/>
      <c r="K814" s="925"/>
      <c r="L814" s="925"/>
      <c r="M814" s="925"/>
      <c r="N814" s="925"/>
      <c r="O814" s="925"/>
      <c r="P814" s="925"/>
      <c r="Q814" s="925"/>
      <c r="R814" s="925"/>
      <c r="S814" s="925"/>
      <c r="T814" s="925"/>
      <c r="U814" s="925"/>
      <c r="V814" s="925"/>
      <c r="W814" s="925"/>
      <c r="X814" s="925"/>
    </row>
    <row r="815" spans="1:24" ht="16.5" customHeight="1">
      <c r="A815" s="925"/>
      <c r="B815" s="925"/>
      <c r="C815" s="925"/>
      <c r="D815" s="925"/>
      <c r="E815" s="925"/>
      <c r="F815" s="925"/>
      <c r="G815" s="925"/>
      <c r="H815" s="925"/>
      <c r="I815" s="925"/>
      <c r="J815" s="925"/>
      <c r="K815" s="925"/>
      <c r="L815" s="925"/>
      <c r="M815" s="925"/>
      <c r="N815" s="925"/>
      <c r="O815" s="925"/>
      <c r="P815" s="925"/>
      <c r="Q815" s="925"/>
      <c r="R815" s="925"/>
      <c r="S815" s="925"/>
      <c r="T815" s="925"/>
      <c r="U815" s="925"/>
      <c r="V815" s="925"/>
      <c r="W815" s="925"/>
      <c r="X815" s="925"/>
    </row>
    <row r="816" spans="1:24" ht="16.5" customHeight="1">
      <c r="A816" s="925"/>
      <c r="B816" s="925"/>
      <c r="C816" s="925"/>
      <c r="D816" s="925"/>
      <c r="E816" s="925"/>
      <c r="F816" s="925"/>
      <c r="G816" s="925"/>
      <c r="H816" s="925"/>
      <c r="I816" s="925"/>
      <c r="J816" s="925"/>
      <c r="K816" s="925"/>
      <c r="L816" s="925"/>
      <c r="M816" s="925"/>
      <c r="N816" s="925"/>
      <c r="O816" s="925"/>
      <c r="P816" s="925"/>
      <c r="Q816" s="925"/>
      <c r="R816" s="925"/>
      <c r="S816" s="925"/>
      <c r="T816" s="925"/>
      <c r="U816" s="925"/>
      <c r="V816" s="925"/>
      <c r="W816" s="925"/>
      <c r="X816" s="925"/>
    </row>
    <row r="817" spans="1:24" ht="16.5" customHeight="1">
      <c r="A817" s="925"/>
      <c r="B817" s="925"/>
      <c r="C817" s="925"/>
      <c r="D817" s="925"/>
      <c r="E817" s="925"/>
      <c r="F817" s="925"/>
      <c r="G817" s="925"/>
      <c r="H817" s="925"/>
      <c r="I817" s="925"/>
      <c r="J817" s="925"/>
      <c r="K817" s="925"/>
      <c r="L817" s="925"/>
      <c r="M817" s="925"/>
      <c r="N817" s="925"/>
      <c r="O817" s="925"/>
      <c r="P817" s="925"/>
      <c r="Q817" s="925"/>
      <c r="R817" s="925"/>
      <c r="S817" s="925"/>
      <c r="T817" s="925"/>
      <c r="U817" s="925"/>
      <c r="V817" s="925"/>
      <c r="W817" s="925"/>
      <c r="X817" s="925"/>
    </row>
    <row r="818" spans="1:24" ht="16.5" customHeight="1">
      <c r="A818" s="925"/>
      <c r="B818" s="925"/>
      <c r="C818" s="925"/>
      <c r="D818" s="925"/>
      <c r="E818" s="925"/>
      <c r="F818" s="925"/>
      <c r="G818" s="925"/>
      <c r="H818" s="925"/>
      <c r="I818" s="925"/>
      <c r="J818" s="925"/>
      <c r="K818" s="925"/>
      <c r="L818" s="925"/>
      <c r="M818" s="925"/>
      <c r="N818" s="925"/>
      <c r="O818" s="925"/>
      <c r="P818" s="925"/>
      <c r="Q818" s="925"/>
      <c r="R818" s="925"/>
      <c r="S818" s="925"/>
      <c r="T818" s="925"/>
      <c r="U818" s="925"/>
      <c r="V818" s="925"/>
      <c r="W818" s="925"/>
      <c r="X818" s="925"/>
    </row>
    <row r="819" spans="1:24" ht="16.5" customHeight="1">
      <c r="A819" s="925"/>
      <c r="B819" s="925"/>
      <c r="C819" s="925"/>
      <c r="D819" s="925"/>
      <c r="E819" s="925"/>
      <c r="F819" s="925"/>
      <c r="G819" s="925"/>
      <c r="H819" s="925"/>
      <c r="I819" s="925"/>
      <c r="J819" s="925"/>
      <c r="K819" s="925"/>
      <c r="L819" s="925"/>
      <c r="M819" s="925"/>
      <c r="N819" s="925"/>
      <c r="O819" s="925"/>
      <c r="P819" s="925"/>
      <c r="Q819" s="925"/>
      <c r="R819" s="925"/>
      <c r="S819" s="925"/>
      <c r="T819" s="925"/>
      <c r="U819" s="925"/>
      <c r="V819" s="925"/>
      <c r="W819" s="925"/>
      <c r="X819" s="925"/>
    </row>
    <row r="820" spans="1:24" ht="16.5" customHeight="1">
      <c r="A820" s="925"/>
      <c r="B820" s="925"/>
      <c r="C820" s="925"/>
      <c r="D820" s="925"/>
      <c r="E820" s="925"/>
      <c r="F820" s="925"/>
      <c r="G820" s="925"/>
      <c r="H820" s="925"/>
      <c r="I820" s="925"/>
      <c r="J820" s="925"/>
      <c r="K820" s="925"/>
      <c r="L820" s="925"/>
      <c r="M820" s="925"/>
      <c r="N820" s="925"/>
      <c r="O820" s="925"/>
      <c r="P820" s="925"/>
      <c r="Q820" s="925"/>
      <c r="R820" s="925"/>
      <c r="S820" s="925"/>
      <c r="T820" s="925"/>
      <c r="U820" s="925"/>
      <c r="V820" s="925"/>
      <c r="W820" s="925"/>
      <c r="X820" s="925"/>
    </row>
    <row r="821" spans="1:24" ht="16.5" customHeight="1">
      <c r="A821" s="925"/>
      <c r="B821" s="925"/>
      <c r="C821" s="925"/>
      <c r="D821" s="925"/>
      <c r="E821" s="925"/>
      <c r="F821" s="925"/>
      <c r="G821" s="925"/>
      <c r="H821" s="925"/>
      <c r="I821" s="925"/>
      <c r="J821" s="925"/>
      <c r="K821" s="925"/>
      <c r="L821" s="925"/>
      <c r="M821" s="925"/>
      <c r="N821" s="925"/>
      <c r="O821" s="925"/>
      <c r="P821" s="925"/>
      <c r="Q821" s="925"/>
      <c r="R821" s="925"/>
      <c r="S821" s="925"/>
      <c r="T821" s="925"/>
      <c r="U821" s="925"/>
      <c r="V821" s="925"/>
      <c r="W821" s="925"/>
      <c r="X821" s="925"/>
    </row>
    <row r="822" spans="1:24" ht="16.5" customHeight="1">
      <c r="A822" s="925"/>
      <c r="B822" s="925"/>
      <c r="C822" s="925"/>
      <c r="D822" s="925"/>
      <c r="E822" s="925"/>
      <c r="F822" s="925"/>
      <c r="G822" s="925"/>
      <c r="H822" s="925"/>
      <c r="I822" s="925"/>
      <c r="J822" s="925"/>
      <c r="K822" s="925"/>
      <c r="L822" s="925"/>
      <c r="M822" s="925"/>
      <c r="N822" s="925"/>
      <c r="O822" s="925"/>
      <c r="P822" s="925"/>
      <c r="Q822" s="925"/>
      <c r="R822" s="925"/>
      <c r="S822" s="925"/>
      <c r="T822" s="925"/>
      <c r="U822" s="925"/>
      <c r="V822" s="925"/>
      <c r="W822" s="925"/>
      <c r="X822" s="925"/>
    </row>
    <row r="823" spans="1:24" ht="16.5" customHeight="1">
      <c r="A823" s="925"/>
      <c r="B823" s="925"/>
      <c r="C823" s="925"/>
      <c r="D823" s="925"/>
      <c r="E823" s="925"/>
      <c r="F823" s="925"/>
      <c r="G823" s="925"/>
      <c r="H823" s="925"/>
      <c r="I823" s="925"/>
      <c r="J823" s="925"/>
      <c r="K823" s="925"/>
      <c r="L823" s="925"/>
      <c r="M823" s="925"/>
      <c r="N823" s="925"/>
      <c r="O823" s="925"/>
      <c r="P823" s="925"/>
      <c r="Q823" s="925"/>
      <c r="R823" s="925"/>
      <c r="S823" s="925"/>
      <c r="T823" s="925"/>
      <c r="U823" s="925"/>
      <c r="V823" s="925"/>
      <c r="W823" s="925"/>
      <c r="X823" s="925"/>
    </row>
    <row r="824" spans="1:24" ht="16.5" customHeight="1">
      <c r="A824" s="925"/>
      <c r="B824" s="925"/>
      <c r="C824" s="925"/>
      <c r="D824" s="925"/>
      <c r="E824" s="925"/>
      <c r="F824" s="925"/>
      <c r="G824" s="925"/>
      <c r="H824" s="925"/>
      <c r="I824" s="925"/>
      <c r="J824" s="925"/>
      <c r="K824" s="925"/>
      <c r="L824" s="925"/>
      <c r="M824" s="925"/>
      <c r="N824" s="925"/>
      <c r="O824" s="925"/>
      <c r="P824" s="925"/>
      <c r="Q824" s="925"/>
      <c r="R824" s="925"/>
      <c r="S824" s="925"/>
      <c r="T824" s="925"/>
      <c r="U824" s="925"/>
      <c r="V824" s="925"/>
      <c r="W824" s="925"/>
      <c r="X824" s="925"/>
    </row>
    <row r="825" spans="1:24" ht="16.5" customHeight="1">
      <c r="A825" s="925"/>
      <c r="B825" s="925"/>
      <c r="C825" s="925"/>
      <c r="D825" s="925"/>
      <c r="E825" s="925"/>
      <c r="F825" s="925"/>
      <c r="G825" s="925"/>
      <c r="H825" s="925"/>
      <c r="I825" s="925"/>
      <c r="J825" s="925"/>
      <c r="K825" s="925"/>
      <c r="L825" s="925"/>
      <c r="M825" s="925"/>
      <c r="N825" s="925"/>
      <c r="O825" s="925"/>
      <c r="P825" s="925"/>
      <c r="Q825" s="925"/>
      <c r="R825" s="925"/>
      <c r="S825" s="925"/>
      <c r="T825" s="925"/>
      <c r="U825" s="925"/>
      <c r="V825" s="925"/>
      <c r="W825" s="925"/>
      <c r="X825" s="925"/>
    </row>
    <row r="826" spans="1:24" ht="16.5" customHeight="1">
      <c r="A826" s="925"/>
      <c r="B826" s="925"/>
      <c r="C826" s="925"/>
      <c r="D826" s="925"/>
      <c r="E826" s="925"/>
      <c r="F826" s="925"/>
      <c r="G826" s="925"/>
      <c r="H826" s="925"/>
      <c r="I826" s="925"/>
      <c r="J826" s="925"/>
      <c r="K826" s="925"/>
      <c r="L826" s="925"/>
      <c r="M826" s="925"/>
      <c r="N826" s="925"/>
      <c r="O826" s="925"/>
      <c r="P826" s="925"/>
      <c r="Q826" s="925"/>
      <c r="R826" s="925"/>
      <c r="S826" s="925"/>
      <c r="T826" s="925"/>
      <c r="U826" s="925"/>
      <c r="V826" s="925"/>
      <c r="W826" s="925"/>
      <c r="X826" s="925"/>
    </row>
    <row r="827" spans="1:24" ht="16.5" customHeight="1">
      <c r="A827" s="925"/>
      <c r="B827" s="925"/>
      <c r="C827" s="925"/>
      <c r="D827" s="925"/>
      <c r="E827" s="925"/>
      <c r="F827" s="925"/>
      <c r="G827" s="925"/>
      <c r="H827" s="925"/>
      <c r="I827" s="925"/>
      <c r="J827" s="925"/>
      <c r="K827" s="925"/>
      <c r="L827" s="925"/>
      <c r="M827" s="925"/>
      <c r="N827" s="925"/>
      <c r="O827" s="925"/>
      <c r="P827" s="925"/>
      <c r="Q827" s="925"/>
      <c r="R827" s="925"/>
      <c r="S827" s="925"/>
      <c r="T827" s="925"/>
      <c r="U827" s="925"/>
      <c r="V827" s="925"/>
      <c r="W827" s="925"/>
      <c r="X827" s="925"/>
    </row>
    <row r="828" spans="1:24" ht="16.5" customHeight="1">
      <c r="A828" s="925"/>
      <c r="B828" s="925"/>
      <c r="C828" s="925"/>
      <c r="D828" s="925"/>
      <c r="E828" s="925"/>
      <c r="F828" s="925"/>
      <c r="G828" s="925"/>
      <c r="H828" s="925"/>
      <c r="I828" s="925"/>
      <c r="J828" s="925"/>
      <c r="K828" s="925"/>
      <c r="L828" s="925"/>
      <c r="M828" s="925"/>
      <c r="N828" s="925"/>
      <c r="O828" s="925"/>
      <c r="P828" s="925"/>
      <c r="Q828" s="925"/>
      <c r="R828" s="925"/>
      <c r="S828" s="925"/>
      <c r="T828" s="925"/>
      <c r="U828" s="925"/>
      <c r="V828" s="925"/>
      <c r="W828" s="925"/>
      <c r="X828" s="925"/>
    </row>
    <row r="829" spans="1:24" ht="16.5" customHeight="1">
      <c r="A829" s="925"/>
      <c r="B829" s="925"/>
      <c r="C829" s="925"/>
      <c r="D829" s="925"/>
      <c r="E829" s="925"/>
      <c r="F829" s="925"/>
      <c r="G829" s="925"/>
      <c r="H829" s="925"/>
      <c r="I829" s="925"/>
      <c r="J829" s="925"/>
      <c r="K829" s="925"/>
      <c r="L829" s="925"/>
      <c r="M829" s="925"/>
      <c r="N829" s="925"/>
      <c r="O829" s="925"/>
      <c r="P829" s="925"/>
      <c r="Q829" s="925"/>
      <c r="R829" s="925"/>
      <c r="S829" s="925"/>
      <c r="T829" s="925"/>
      <c r="U829" s="925"/>
      <c r="V829" s="925"/>
      <c r="W829" s="925"/>
      <c r="X829" s="925"/>
    </row>
    <row r="830" spans="1:24" ht="16.5" customHeight="1">
      <c r="A830" s="925"/>
      <c r="B830" s="925"/>
      <c r="C830" s="925"/>
      <c r="D830" s="925"/>
      <c r="E830" s="925"/>
      <c r="F830" s="925"/>
      <c r="G830" s="925"/>
      <c r="H830" s="925"/>
      <c r="I830" s="925"/>
      <c r="J830" s="925"/>
      <c r="K830" s="925"/>
      <c r="L830" s="925"/>
      <c r="M830" s="925"/>
      <c r="N830" s="925"/>
      <c r="O830" s="925"/>
      <c r="P830" s="925"/>
      <c r="Q830" s="925"/>
      <c r="R830" s="925"/>
      <c r="S830" s="925"/>
      <c r="T830" s="925"/>
      <c r="U830" s="925"/>
      <c r="V830" s="925"/>
      <c r="W830" s="925"/>
      <c r="X830" s="925"/>
    </row>
    <row r="831" spans="1:24" ht="16.5" customHeight="1">
      <c r="A831" s="925"/>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row>
    <row r="832" spans="1:24" ht="16.5" customHeight="1">
      <c r="A832" s="925"/>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row>
    <row r="833" spans="1:24" ht="16.5" customHeight="1">
      <c r="A833" s="925"/>
      <c r="B833" s="925"/>
      <c r="C833" s="925"/>
      <c r="D833" s="925"/>
      <c r="E833" s="925"/>
      <c r="F833" s="925"/>
      <c r="G833" s="925"/>
      <c r="H833" s="925"/>
      <c r="I833" s="925"/>
      <c r="J833" s="925"/>
      <c r="K833" s="925"/>
      <c r="L833" s="925"/>
      <c r="M833" s="925"/>
      <c r="N833" s="925"/>
      <c r="O833" s="925"/>
      <c r="P833" s="925"/>
      <c r="Q833" s="925"/>
      <c r="R833" s="925"/>
      <c r="S833" s="925"/>
      <c r="T833" s="925"/>
      <c r="U833" s="925"/>
      <c r="V833" s="925"/>
      <c r="W833" s="925"/>
      <c r="X833" s="925"/>
    </row>
    <row r="834" spans="1:24" ht="16.5" customHeight="1">
      <c r="A834" s="925"/>
      <c r="B834" s="925"/>
      <c r="C834" s="925"/>
      <c r="D834" s="925"/>
      <c r="E834" s="925"/>
      <c r="F834" s="925"/>
      <c r="G834" s="925"/>
      <c r="H834" s="925"/>
      <c r="I834" s="925"/>
      <c r="J834" s="925"/>
      <c r="K834" s="925"/>
      <c r="L834" s="925"/>
      <c r="M834" s="925"/>
      <c r="N834" s="925"/>
      <c r="O834" s="925"/>
      <c r="P834" s="925"/>
      <c r="Q834" s="925"/>
      <c r="R834" s="925"/>
      <c r="S834" s="925"/>
      <c r="T834" s="925"/>
      <c r="U834" s="925"/>
      <c r="V834" s="925"/>
      <c r="W834" s="925"/>
      <c r="X834" s="925"/>
    </row>
    <row r="835" spans="1:24" ht="16.5" customHeight="1">
      <c r="A835" s="925"/>
      <c r="B835" s="925"/>
      <c r="C835" s="925"/>
      <c r="D835" s="925"/>
      <c r="E835" s="925"/>
      <c r="F835" s="925"/>
      <c r="G835" s="925"/>
      <c r="H835" s="925"/>
      <c r="I835" s="925"/>
      <c r="J835" s="925"/>
      <c r="K835" s="925"/>
      <c r="L835" s="925"/>
      <c r="M835" s="925"/>
      <c r="N835" s="925"/>
      <c r="O835" s="925"/>
      <c r="P835" s="925"/>
      <c r="Q835" s="925"/>
      <c r="R835" s="925"/>
      <c r="S835" s="925"/>
      <c r="T835" s="925"/>
      <c r="U835" s="925"/>
      <c r="V835" s="925"/>
      <c r="W835" s="925"/>
      <c r="X835" s="925"/>
    </row>
    <row r="836" spans="1:24" ht="16.5" customHeight="1">
      <c r="A836" s="925"/>
      <c r="B836" s="925"/>
      <c r="C836" s="925"/>
      <c r="D836" s="925"/>
      <c r="E836" s="925"/>
      <c r="F836" s="925"/>
      <c r="G836" s="925"/>
      <c r="H836" s="925"/>
      <c r="I836" s="925"/>
      <c r="J836" s="925"/>
      <c r="K836" s="925"/>
      <c r="L836" s="925"/>
      <c r="M836" s="925"/>
      <c r="N836" s="925"/>
      <c r="O836" s="925"/>
      <c r="P836" s="925"/>
      <c r="Q836" s="925"/>
      <c r="R836" s="925"/>
      <c r="S836" s="925"/>
      <c r="T836" s="925"/>
      <c r="U836" s="925"/>
      <c r="V836" s="925"/>
      <c r="W836" s="925"/>
      <c r="X836" s="925"/>
    </row>
    <row r="837" spans="1:24" ht="16.5" customHeight="1">
      <c r="A837" s="925"/>
      <c r="B837" s="925"/>
      <c r="C837" s="925"/>
      <c r="D837" s="925"/>
      <c r="E837" s="925"/>
      <c r="F837" s="925"/>
      <c r="G837" s="925"/>
      <c r="H837" s="925"/>
      <c r="I837" s="925"/>
      <c r="J837" s="925"/>
      <c r="K837" s="925"/>
      <c r="L837" s="925"/>
      <c r="M837" s="925"/>
      <c r="N837" s="925"/>
      <c r="O837" s="925"/>
      <c r="P837" s="925"/>
      <c r="Q837" s="925"/>
      <c r="R837" s="925"/>
      <c r="S837" s="925"/>
      <c r="T837" s="925"/>
      <c r="U837" s="925"/>
      <c r="V837" s="925"/>
      <c r="W837" s="925"/>
      <c r="X837" s="925"/>
    </row>
    <row r="838" spans="1:24" ht="16.5" customHeight="1">
      <c r="A838" s="925"/>
      <c r="B838" s="925"/>
      <c r="C838" s="925"/>
      <c r="D838" s="925"/>
      <c r="E838" s="925"/>
      <c r="F838" s="925"/>
      <c r="G838" s="925"/>
      <c r="H838" s="925"/>
      <c r="I838" s="925"/>
      <c r="J838" s="925"/>
      <c r="K838" s="925"/>
      <c r="L838" s="925"/>
      <c r="M838" s="925"/>
      <c r="N838" s="925"/>
      <c r="O838" s="925"/>
      <c r="P838" s="925"/>
      <c r="Q838" s="925"/>
      <c r="R838" s="925"/>
      <c r="S838" s="925"/>
      <c r="T838" s="925"/>
      <c r="U838" s="925"/>
      <c r="V838" s="925"/>
      <c r="W838" s="925"/>
      <c r="X838" s="925"/>
    </row>
    <row r="839" spans="1:24" ht="16.5" customHeight="1">
      <c r="A839" s="925"/>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row>
    <row r="840" spans="1:24" ht="16.5" customHeight="1">
      <c r="A840" s="925"/>
      <c r="B840" s="925"/>
      <c r="C840" s="925"/>
      <c r="D840" s="925"/>
      <c r="E840" s="925"/>
      <c r="F840" s="925"/>
      <c r="G840" s="925"/>
      <c r="H840" s="925"/>
      <c r="I840" s="925"/>
      <c r="J840" s="925"/>
      <c r="K840" s="925"/>
      <c r="L840" s="925"/>
      <c r="M840" s="925"/>
      <c r="N840" s="925"/>
      <c r="O840" s="925"/>
      <c r="P840" s="925"/>
      <c r="Q840" s="925"/>
      <c r="R840" s="925"/>
      <c r="S840" s="925"/>
      <c r="T840" s="925"/>
      <c r="U840" s="925"/>
      <c r="V840" s="925"/>
      <c r="W840" s="925"/>
      <c r="X840" s="925"/>
    </row>
    <row r="841" spans="1:24" ht="16.5" customHeight="1">
      <c r="A841" s="925"/>
      <c r="B841" s="925"/>
      <c r="C841" s="925"/>
      <c r="D841" s="925"/>
      <c r="E841" s="925"/>
      <c r="F841" s="925"/>
      <c r="G841" s="925"/>
      <c r="H841" s="925"/>
      <c r="I841" s="925"/>
      <c r="J841" s="925"/>
      <c r="K841" s="925"/>
      <c r="L841" s="925"/>
      <c r="M841" s="925"/>
      <c r="N841" s="925"/>
      <c r="O841" s="925"/>
      <c r="P841" s="925"/>
      <c r="Q841" s="925"/>
      <c r="R841" s="925"/>
      <c r="S841" s="925"/>
      <c r="T841" s="925"/>
      <c r="U841" s="925"/>
      <c r="V841" s="925"/>
      <c r="W841" s="925"/>
      <c r="X841" s="925"/>
    </row>
    <row r="842" spans="1:24" ht="16.5" customHeight="1">
      <c r="A842" s="925"/>
      <c r="B842" s="925"/>
      <c r="C842" s="925"/>
      <c r="D842" s="925"/>
      <c r="E842" s="925"/>
      <c r="F842" s="925"/>
      <c r="G842" s="925"/>
      <c r="H842" s="925"/>
      <c r="I842" s="925"/>
      <c r="J842" s="925"/>
      <c r="K842" s="925"/>
      <c r="L842" s="925"/>
      <c r="M842" s="925"/>
      <c r="N842" s="925"/>
      <c r="O842" s="925"/>
      <c r="P842" s="925"/>
      <c r="Q842" s="925"/>
      <c r="R842" s="925"/>
      <c r="S842" s="925"/>
      <c r="T842" s="925"/>
      <c r="U842" s="925"/>
      <c r="V842" s="925"/>
      <c r="W842" s="925"/>
      <c r="X842" s="925"/>
    </row>
    <row r="843" spans="1:24" ht="16.5" customHeight="1">
      <c r="A843" s="925"/>
      <c r="B843" s="925"/>
      <c r="C843" s="925"/>
      <c r="D843" s="925"/>
      <c r="E843" s="925"/>
      <c r="F843" s="925"/>
      <c r="G843" s="925"/>
      <c r="H843" s="925"/>
      <c r="I843" s="925"/>
      <c r="J843" s="925"/>
      <c r="K843" s="925"/>
      <c r="L843" s="925"/>
      <c r="M843" s="925"/>
      <c r="N843" s="925"/>
      <c r="O843" s="925"/>
      <c r="P843" s="925"/>
      <c r="Q843" s="925"/>
      <c r="R843" s="925"/>
      <c r="S843" s="925"/>
      <c r="T843" s="925"/>
      <c r="U843" s="925"/>
      <c r="V843" s="925"/>
      <c r="W843" s="925"/>
      <c r="X843" s="925"/>
    </row>
    <row r="844" spans="1:24" ht="16.5" customHeight="1">
      <c r="A844" s="925"/>
      <c r="B844" s="925"/>
      <c r="C844" s="925"/>
      <c r="D844" s="925"/>
      <c r="E844" s="925"/>
      <c r="F844" s="925"/>
      <c r="G844" s="925"/>
      <c r="H844" s="925"/>
      <c r="I844" s="925"/>
      <c r="J844" s="925"/>
      <c r="K844" s="925"/>
      <c r="L844" s="925"/>
      <c r="M844" s="925"/>
      <c r="N844" s="925"/>
      <c r="O844" s="925"/>
      <c r="P844" s="925"/>
      <c r="Q844" s="925"/>
      <c r="R844" s="925"/>
      <c r="S844" s="925"/>
      <c r="T844" s="925"/>
      <c r="U844" s="925"/>
      <c r="V844" s="925"/>
      <c r="W844" s="925"/>
      <c r="X844" s="925"/>
    </row>
    <row r="845" spans="1:24" ht="16.5" customHeight="1">
      <c r="A845" s="925"/>
      <c r="B845" s="925"/>
      <c r="C845" s="925"/>
      <c r="D845" s="925"/>
      <c r="E845" s="925"/>
      <c r="F845" s="925"/>
      <c r="G845" s="925"/>
      <c r="H845" s="925"/>
      <c r="I845" s="925"/>
      <c r="J845" s="925"/>
      <c r="K845" s="925"/>
      <c r="L845" s="925"/>
      <c r="M845" s="925"/>
      <c r="N845" s="925"/>
      <c r="O845" s="925"/>
      <c r="P845" s="925"/>
      <c r="Q845" s="925"/>
      <c r="R845" s="925"/>
      <c r="S845" s="925"/>
      <c r="T845" s="925"/>
      <c r="U845" s="925"/>
      <c r="V845" s="925"/>
      <c r="W845" s="925"/>
      <c r="X845" s="925"/>
    </row>
    <row r="846" spans="1:24" ht="16.5" customHeight="1">
      <c r="A846" s="925"/>
      <c r="B846" s="925"/>
      <c r="C846" s="925"/>
      <c r="D846" s="925"/>
      <c r="E846" s="925"/>
      <c r="F846" s="925"/>
      <c r="G846" s="925"/>
      <c r="H846" s="925"/>
      <c r="I846" s="925"/>
      <c r="J846" s="925"/>
      <c r="K846" s="925"/>
      <c r="L846" s="925"/>
      <c r="M846" s="925"/>
      <c r="N846" s="925"/>
      <c r="O846" s="925"/>
      <c r="P846" s="925"/>
      <c r="Q846" s="925"/>
      <c r="R846" s="925"/>
      <c r="S846" s="925"/>
      <c r="T846" s="925"/>
      <c r="U846" s="925"/>
      <c r="V846" s="925"/>
      <c r="W846" s="925"/>
      <c r="X846" s="925"/>
    </row>
    <row r="847" spans="1:24" ht="16.5" customHeight="1">
      <c r="A847" s="925"/>
      <c r="B847" s="925"/>
      <c r="C847" s="925"/>
      <c r="D847" s="925"/>
      <c r="E847" s="925"/>
      <c r="F847" s="925"/>
      <c r="G847" s="925"/>
      <c r="H847" s="925"/>
      <c r="I847" s="925"/>
      <c r="J847" s="925"/>
      <c r="K847" s="925"/>
      <c r="L847" s="925"/>
      <c r="M847" s="925"/>
      <c r="N847" s="925"/>
      <c r="O847" s="925"/>
      <c r="P847" s="925"/>
      <c r="Q847" s="925"/>
      <c r="R847" s="925"/>
      <c r="S847" s="925"/>
      <c r="T847" s="925"/>
      <c r="U847" s="925"/>
      <c r="V847" s="925"/>
      <c r="W847" s="925"/>
      <c r="X847" s="925"/>
    </row>
    <row r="848" spans="1:24" ht="16.5" customHeight="1">
      <c r="A848" s="925"/>
      <c r="B848" s="925"/>
      <c r="C848" s="925"/>
      <c r="D848" s="925"/>
      <c r="E848" s="925"/>
      <c r="F848" s="925"/>
      <c r="G848" s="925"/>
      <c r="H848" s="925"/>
      <c r="I848" s="925"/>
      <c r="J848" s="925"/>
      <c r="K848" s="925"/>
      <c r="L848" s="925"/>
      <c r="M848" s="925"/>
      <c r="N848" s="925"/>
      <c r="O848" s="925"/>
      <c r="P848" s="925"/>
      <c r="Q848" s="925"/>
      <c r="R848" s="925"/>
      <c r="S848" s="925"/>
      <c r="T848" s="925"/>
      <c r="U848" s="925"/>
      <c r="V848" s="925"/>
      <c r="W848" s="925"/>
      <c r="X848" s="925"/>
    </row>
    <row r="849" spans="1:24" ht="16.5" customHeight="1">
      <c r="A849" s="925"/>
      <c r="B849" s="925"/>
      <c r="C849" s="925"/>
      <c r="D849" s="925"/>
      <c r="E849" s="925"/>
      <c r="F849" s="925"/>
      <c r="G849" s="925"/>
      <c r="H849" s="925"/>
      <c r="I849" s="925"/>
      <c r="J849" s="925"/>
      <c r="K849" s="925"/>
      <c r="L849" s="925"/>
      <c r="M849" s="925"/>
      <c r="N849" s="925"/>
      <c r="O849" s="925"/>
      <c r="P849" s="925"/>
      <c r="Q849" s="925"/>
      <c r="R849" s="925"/>
      <c r="S849" s="925"/>
      <c r="T849" s="925"/>
      <c r="U849" s="925"/>
      <c r="V849" s="925"/>
      <c r="W849" s="925"/>
      <c r="X849" s="925"/>
    </row>
    <row r="850" spans="1:24" ht="16.5" customHeight="1">
      <c r="A850" s="925"/>
      <c r="B850" s="925"/>
      <c r="C850" s="925"/>
      <c r="D850" s="925"/>
      <c r="E850" s="925"/>
      <c r="F850" s="925"/>
      <c r="G850" s="925"/>
      <c r="H850" s="925"/>
      <c r="I850" s="925"/>
      <c r="J850" s="925"/>
      <c r="K850" s="925"/>
      <c r="L850" s="925"/>
      <c r="M850" s="925"/>
      <c r="N850" s="925"/>
      <c r="O850" s="925"/>
      <c r="P850" s="925"/>
      <c r="Q850" s="925"/>
      <c r="R850" s="925"/>
      <c r="S850" s="925"/>
      <c r="T850" s="925"/>
      <c r="U850" s="925"/>
      <c r="V850" s="925"/>
      <c r="W850" s="925"/>
      <c r="X850" s="925"/>
    </row>
    <row r="851" spans="1:24" ht="16.5" customHeight="1">
      <c r="A851" s="925"/>
      <c r="B851" s="925"/>
      <c r="C851" s="925"/>
      <c r="D851" s="925"/>
      <c r="E851" s="925"/>
      <c r="F851" s="925"/>
      <c r="G851" s="925"/>
      <c r="H851" s="925"/>
      <c r="I851" s="925"/>
      <c r="J851" s="925"/>
      <c r="K851" s="925"/>
      <c r="L851" s="925"/>
      <c r="M851" s="925"/>
      <c r="N851" s="925"/>
      <c r="O851" s="925"/>
      <c r="P851" s="925"/>
      <c r="Q851" s="925"/>
      <c r="R851" s="925"/>
      <c r="S851" s="925"/>
      <c r="T851" s="925"/>
      <c r="U851" s="925"/>
      <c r="V851" s="925"/>
      <c r="W851" s="925"/>
      <c r="X851" s="925"/>
    </row>
    <row r="852" spans="1:24" ht="16.5" customHeight="1">
      <c r="A852" s="925"/>
      <c r="B852" s="925"/>
      <c r="C852" s="925"/>
      <c r="D852" s="925"/>
      <c r="E852" s="925"/>
      <c r="F852" s="925"/>
      <c r="G852" s="925"/>
      <c r="H852" s="925"/>
      <c r="I852" s="925"/>
      <c r="J852" s="925"/>
      <c r="K852" s="925"/>
      <c r="L852" s="925"/>
      <c r="M852" s="925"/>
      <c r="N852" s="925"/>
      <c r="O852" s="925"/>
      <c r="P852" s="925"/>
      <c r="Q852" s="925"/>
      <c r="R852" s="925"/>
      <c r="S852" s="925"/>
      <c r="T852" s="925"/>
      <c r="U852" s="925"/>
      <c r="V852" s="925"/>
      <c r="W852" s="925"/>
      <c r="X852" s="925"/>
    </row>
    <row r="853" spans="1:24" ht="16.5" customHeight="1">
      <c r="A853" s="925"/>
      <c r="B853" s="925"/>
      <c r="C853" s="925"/>
      <c r="D853" s="925"/>
      <c r="E853" s="925"/>
      <c r="F853" s="925"/>
      <c r="G853" s="925"/>
      <c r="H853" s="925"/>
      <c r="I853" s="925"/>
      <c r="J853" s="925"/>
      <c r="K853" s="925"/>
      <c r="L853" s="925"/>
      <c r="M853" s="925"/>
      <c r="N853" s="925"/>
      <c r="O853" s="925"/>
      <c r="P853" s="925"/>
      <c r="Q853" s="925"/>
      <c r="R853" s="925"/>
      <c r="S853" s="925"/>
      <c r="T853" s="925"/>
      <c r="U853" s="925"/>
      <c r="V853" s="925"/>
      <c r="W853" s="925"/>
      <c r="X853" s="925"/>
    </row>
    <row r="854" spans="1:24" ht="16.5" customHeight="1">
      <c r="A854" s="925"/>
      <c r="B854" s="925"/>
      <c r="C854" s="925"/>
      <c r="D854" s="925"/>
      <c r="E854" s="925"/>
      <c r="F854" s="925"/>
      <c r="G854" s="925"/>
      <c r="H854" s="925"/>
      <c r="I854" s="925"/>
      <c r="J854" s="925"/>
      <c r="K854" s="925"/>
      <c r="L854" s="925"/>
      <c r="M854" s="925"/>
      <c r="N854" s="925"/>
      <c r="O854" s="925"/>
      <c r="P854" s="925"/>
      <c r="Q854" s="925"/>
      <c r="R854" s="925"/>
      <c r="S854" s="925"/>
      <c r="T854" s="925"/>
      <c r="U854" s="925"/>
      <c r="V854" s="925"/>
      <c r="W854" s="925"/>
      <c r="X854" s="925"/>
    </row>
    <row r="855" spans="1:24" ht="16.5" customHeight="1">
      <c r="A855" s="925"/>
      <c r="B855" s="925"/>
      <c r="C855" s="925"/>
      <c r="D855" s="925"/>
      <c r="E855" s="925"/>
      <c r="F855" s="925"/>
      <c r="G855" s="925"/>
      <c r="H855" s="925"/>
      <c r="I855" s="925"/>
      <c r="J855" s="925"/>
      <c r="K855" s="925"/>
      <c r="L855" s="925"/>
      <c r="M855" s="925"/>
      <c r="N855" s="925"/>
      <c r="O855" s="925"/>
      <c r="P855" s="925"/>
      <c r="Q855" s="925"/>
      <c r="R855" s="925"/>
      <c r="S855" s="925"/>
      <c r="T855" s="925"/>
      <c r="U855" s="925"/>
      <c r="V855" s="925"/>
      <c r="W855" s="925"/>
      <c r="X855" s="925"/>
    </row>
    <row r="856" spans="1:24" ht="16.5" customHeight="1">
      <c r="A856" s="925"/>
      <c r="B856" s="925"/>
      <c r="C856" s="925"/>
      <c r="D856" s="925"/>
      <c r="E856" s="925"/>
      <c r="F856" s="925"/>
      <c r="G856" s="925"/>
      <c r="H856" s="925"/>
      <c r="I856" s="925"/>
      <c r="J856" s="925"/>
      <c r="K856" s="925"/>
      <c r="L856" s="925"/>
      <c r="M856" s="925"/>
      <c r="N856" s="925"/>
      <c r="O856" s="925"/>
      <c r="P856" s="925"/>
      <c r="Q856" s="925"/>
      <c r="R856" s="925"/>
      <c r="S856" s="925"/>
      <c r="T856" s="925"/>
      <c r="U856" s="925"/>
      <c r="V856" s="925"/>
      <c r="W856" s="925"/>
      <c r="X856" s="925"/>
    </row>
    <row r="857" spans="1:24" ht="16.5" customHeight="1">
      <c r="A857" s="925"/>
      <c r="B857" s="925"/>
      <c r="C857" s="925"/>
      <c r="D857" s="925"/>
      <c r="E857" s="925"/>
      <c r="F857" s="925"/>
      <c r="G857" s="925"/>
      <c r="H857" s="925"/>
      <c r="I857" s="925"/>
      <c r="J857" s="925"/>
      <c r="K857" s="925"/>
      <c r="L857" s="925"/>
      <c r="M857" s="925"/>
      <c r="N857" s="925"/>
      <c r="O857" s="925"/>
      <c r="P857" s="925"/>
      <c r="Q857" s="925"/>
      <c r="R857" s="925"/>
      <c r="S857" s="925"/>
      <c r="T857" s="925"/>
      <c r="U857" s="925"/>
      <c r="V857" s="925"/>
      <c r="W857" s="925"/>
      <c r="X857" s="925"/>
    </row>
    <row r="858" spans="1:24" ht="16.5" customHeight="1">
      <c r="A858" s="925"/>
      <c r="B858" s="925"/>
      <c r="C858" s="925"/>
      <c r="D858" s="925"/>
      <c r="E858" s="925"/>
      <c r="F858" s="925"/>
      <c r="G858" s="925"/>
      <c r="H858" s="925"/>
      <c r="I858" s="925"/>
      <c r="J858" s="925"/>
      <c r="K858" s="925"/>
      <c r="L858" s="925"/>
      <c r="M858" s="925"/>
      <c r="N858" s="925"/>
      <c r="O858" s="925"/>
      <c r="P858" s="925"/>
      <c r="Q858" s="925"/>
      <c r="R858" s="925"/>
      <c r="S858" s="925"/>
      <c r="T858" s="925"/>
      <c r="U858" s="925"/>
      <c r="V858" s="925"/>
      <c r="W858" s="925"/>
      <c r="X858" s="925"/>
    </row>
    <row r="859" spans="1:24" ht="16.5" customHeight="1">
      <c r="A859" s="925"/>
      <c r="B859" s="925"/>
      <c r="C859" s="925"/>
      <c r="D859" s="925"/>
      <c r="E859" s="925"/>
      <c r="F859" s="925"/>
      <c r="G859" s="925"/>
      <c r="H859" s="925"/>
      <c r="I859" s="925"/>
      <c r="J859" s="925"/>
      <c r="K859" s="925"/>
      <c r="L859" s="925"/>
      <c r="M859" s="925"/>
      <c r="N859" s="925"/>
      <c r="O859" s="925"/>
      <c r="P859" s="925"/>
      <c r="Q859" s="925"/>
      <c r="R859" s="925"/>
      <c r="S859" s="925"/>
      <c r="T859" s="925"/>
      <c r="U859" s="925"/>
      <c r="V859" s="925"/>
      <c r="W859" s="925"/>
      <c r="X859" s="925"/>
    </row>
    <row r="860" spans="1:24" ht="16.5" customHeight="1">
      <c r="A860" s="925"/>
      <c r="B860" s="925"/>
      <c r="C860" s="925"/>
      <c r="D860" s="925"/>
      <c r="E860" s="925"/>
      <c r="F860" s="925"/>
      <c r="G860" s="925"/>
      <c r="H860" s="925"/>
      <c r="I860" s="925"/>
      <c r="J860" s="925"/>
      <c r="K860" s="925"/>
      <c r="L860" s="925"/>
      <c r="M860" s="925"/>
      <c r="N860" s="925"/>
      <c r="O860" s="925"/>
      <c r="P860" s="925"/>
      <c r="Q860" s="925"/>
      <c r="R860" s="925"/>
      <c r="S860" s="925"/>
      <c r="T860" s="925"/>
      <c r="U860" s="925"/>
      <c r="V860" s="925"/>
      <c r="W860" s="925"/>
      <c r="X860" s="925"/>
    </row>
    <row r="861" spans="1:24" ht="16.5" customHeight="1">
      <c r="A861" s="925"/>
      <c r="B861" s="925"/>
      <c r="C861" s="925"/>
      <c r="D861" s="925"/>
      <c r="E861" s="925"/>
      <c r="F861" s="925"/>
      <c r="G861" s="925"/>
      <c r="H861" s="925"/>
      <c r="I861" s="925"/>
      <c r="J861" s="925"/>
      <c r="K861" s="925"/>
      <c r="L861" s="925"/>
      <c r="M861" s="925"/>
      <c r="N861" s="925"/>
      <c r="O861" s="925"/>
      <c r="P861" s="925"/>
      <c r="Q861" s="925"/>
      <c r="R861" s="925"/>
      <c r="S861" s="925"/>
      <c r="T861" s="925"/>
      <c r="U861" s="925"/>
      <c r="V861" s="925"/>
      <c r="W861" s="925"/>
      <c r="X861" s="925"/>
    </row>
    <row r="862" spans="1:24" ht="16.5" customHeight="1">
      <c r="A862" s="925"/>
      <c r="B862" s="925"/>
      <c r="C862" s="925"/>
      <c r="D862" s="925"/>
      <c r="E862" s="925"/>
      <c r="F862" s="925"/>
      <c r="G862" s="925"/>
      <c r="H862" s="925"/>
      <c r="I862" s="925"/>
      <c r="J862" s="925"/>
      <c r="K862" s="925"/>
      <c r="L862" s="925"/>
      <c r="M862" s="925"/>
      <c r="N862" s="925"/>
      <c r="O862" s="925"/>
      <c r="P862" s="925"/>
      <c r="Q862" s="925"/>
      <c r="R862" s="925"/>
      <c r="S862" s="925"/>
      <c r="T862" s="925"/>
      <c r="U862" s="925"/>
      <c r="V862" s="925"/>
      <c r="W862" s="925"/>
      <c r="X862" s="925"/>
    </row>
    <row r="863" spans="1:24" ht="16.5" customHeight="1">
      <c r="A863" s="925"/>
      <c r="B863" s="925"/>
      <c r="C863" s="925"/>
      <c r="D863" s="925"/>
      <c r="E863" s="925"/>
      <c r="F863" s="925"/>
      <c r="G863" s="925"/>
      <c r="H863" s="925"/>
      <c r="I863" s="925"/>
      <c r="J863" s="925"/>
      <c r="K863" s="925"/>
      <c r="L863" s="925"/>
      <c r="M863" s="925"/>
      <c r="N863" s="925"/>
      <c r="O863" s="925"/>
      <c r="P863" s="925"/>
      <c r="Q863" s="925"/>
      <c r="R863" s="925"/>
      <c r="S863" s="925"/>
      <c r="T863" s="925"/>
      <c r="U863" s="925"/>
      <c r="V863" s="925"/>
      <c r="W863" s="925"/>
      <c r="X863" s="925"/>
    </row>
    <row r="864" spans="1:24" ht="16.5" customHeight="1">
      <c r="A864" s="925"/>
      <c r="B864" s="925"/>
      <c r="C864" s="925"/>
      <c r="D864" s="925"/>
      <c r="E864" s="925"/>
      <c r="F864" s="925"/>
      <c r="G864" s="925"/>
      <c r="H864" s="925"/>
      <c r="I864" s="925"/>
      <c r="J864" s="925"/>
      <c r="K864" s="925"/>
      <c r="L864" s="925"/>
      <c r="M864" s="925"/>
      <c r="N864" s="925"/>
      <c r="O864" s="925"/>
      <c r="P864" s="925"/>
      <c r="Q864" s="925"/>
      <c r="R864" s="925"/>
      <c r="S864" s="925"/>
      <c r="T864" s="925"/>
      <c r="U864" s="925"/>
      <c r="V864" s="925"/>
      <c r="W864" s="925"/>
      <c r="X864" s="925"/>
    </row>
    <row r="865" spans="1:24" ht="16.5" customHeight="1">
      <c r="A865" s="925"/>
      <c r="B865" s="925"/>
      <c r="C865" s="925"/>
      <c r="D865" s="925"/>
      <c r="E865" s="925"/>
      <c r="F865" s="925"/>
      <c r="G865" s="925"/>
      <c r="H865" s="925"/>
      <c r="I865" s="925"/>
      <c r="J865" s="925"/>
      <c r="K865" s="925"/>
      <c r="L865" s="925"/>
      <c r="M865" s="925"/>
      <c r="N865" s="925"/>
      <c r="O865" s="925"/>
      <c r="P865" s="925"/>
      <c r="Q865" s="925"/>
      <c r="R865" s="925"/>
      <c r="S865" s="925"/>
      <c r="T865" s="925"/>
      <c r="U865" s="925"/>
      <c r="V865" s="925"/>
      <c r="W865" s="925"/>
      <c r="X865" s="925"/>
    </row>
    <row r="866" spans="1:24" ht="16.5" customHeight="1">
      <c r="A866" s="925"/>
      <c r="B866" s="925"/>
      <c r="C866" s="925"/>
      <c r="D866" s="925"/>
      <c r="E866" s="925"/>
      <c r="F866" s="925"/>
      <c r="G866" s="925"/>
      <c r="H866" s="925"/>
      <c r="I866" s="925"/>
      <c r="J866" s="925"/>
      <c r="K866" s="925"/>
      <c r="L866" s="925"/>
      <c r="M866" s="925"/>
      <c r="N866" s="925"/>
      <c r="O866" s="925"/>
      <c r="P866" s="925"/>
      <c r="Q866" s="925"/>
      <c r="R866" s="925"/>
      <c r="S866" s="925"/>
      <c r="T866" s="925"/>
      <c r="U866" s="925"/>
      <c r="V866" s="925"/>
      <c r="W866" s="925"/>
      <c r="X866" s="925"/>
    </row>
    <row r="867" spans="1:24" ht="16.5" customHeight="1">
      <c r="A867" s="925"/>
      <c r="B867" s="925"/>
      <c r="C867" s="925"/>
      <c r="D867" s="925"/>
      <c r="E867" s="925"/>
      <c r="F867" s="925"/>
      <c r="G867" s="925"/>
      <c r="H867" s="925"/>
      <c r="I867" s="925"/>
      <c r="J867" s="925"/>
      <c r="K867" s="925"/>
      <c r="L867" s="925"/>
      <c r="M867" s="925"/>
      <c r="N867" s="925"/>
      <c r="O867" s="925"/>
      <c r="P867" s="925"/>
      <c r="Q867" s="925"/>
      <c r="R867" s="925"/>
      <c r="S867" s="925"/>
      <c r="T867" s="925"/>
      <c r="U867" s="925"/>
      <c r="V867" s="925"/>
      <c r="W867" s="925"/>
      <c r="X867" s="925"/>
    </row>
    <row r="868" spans="1:24" ht="16.5" customHeight="1">
      <c r="A868" s="925"/>
      <c r="B868" s="925"/>
      <c r="C868" s="925"/>
      <c r="D868" s="925"/>
      <c r="E868" s="925"/>
      <c r="F868" s="925"/>
      <c r="G868" s="925"/>
      <c r="H868" s="925"/>
      <c r="I868" s="925"/>
      <c r="J868" s="925"/>
      <c r="K868" s="925"/>
      <c r="L868" s="925"/>
      <c r="M868" s="925"/>
      <c r="N868" s="925"/>
      <c r="O868" s="925"/>
      <c r="P868" s="925"/>
      <c r="Q868" s="925"/>
      <c r="R868" s="925"/>
      <c r="S868" s="925"/>
      <c r="T868" s="925"/>
      <c r="U868" s="925"/>
      <c r="V868" s="925"/>
      <c r="W868" s="925"/>
      <c r="X868" s="925"/>
    </row>
    <row r="869" spans="1:24" ht="16.5" customHeight="1">
      <c r="A869" s="925"/>
      <c r="B869" s="925"/>
      <c r="C869" s="925"/>
      <c r="D869" s="925"/>
      <c r="E869" s="925"/>
      <c r="F869" s="925"/>
      <c r="G869" s="925"/>
      <c r="H869" s="925"/>
      <c r="I869" s="925"/>
      <c r="J869" s="925"/>
      <c r="K869" s="925"/>
      <c r="L869" s="925"/>
      <c r="M869" s="925"/>
      <c r="N869" s="925"/>
      <c r="O869" s="925"/>
      <c r="P869" s="925"/>
      <c r="Q869" s="925"/>
      <c r="R869" s="925"/>
      <c r="S869" s="925"/>
      <c r="T869" s="925"/>
      <c r="U869" s="925"/>
      <c r="V869" s="925"/>
      <c r="W869" s="925"/>
      <c r="X869" s="925"/>
    </row>
    <row r="870" spans="1:24" ht="16.5" customHeight="1">
      <c r="A870" s="925"/>
      <c r="B870" s="925"/>
      <c r="C870" s="925"/>
      <c r="D870" s="925"/>
      <c r="E870" s="925"/>
      <c r="F870" s="925"/>
      <c r="G870" s="925"/>
      <c r="H870" s="925"/>
      <c r="I870" s="925"/>
      <c r="J870" s="925"/>
      <c r="K870" s="925"/>
      <c r="L870" s="925"/>
      <c r="M870" s="925"/>
      <c r="N870" s="925"/>
      <c r="O870" s="925"/>
      <c r="P870" s="925"/>
      <c r="Q870" s="925"/>
      <c r="R870" s="925"/>
      <c r="S870" s="925"/>
      <c r="T870" s="925"/>
      <c r="U870" s="925"/>
      <c r="V870" s="925"/>
      <c r="W870" s="925"/>
      <c r="X870" s="925"/>
    </row>
    <row r="871" spans="1:24" ht="16.5" customHeight="1">
      <c r="A871" s="925"/>
      <c r="B871" s="925"/>
      <c r="C871" s="925"/>
      <c r="D871" s="925"/>
      <c r="E871" s="925"/>
      <c r="F871" s="925"/>
      <c r="G871" s="925"/>
      <c r="H871" s="925"/>
      <c r="I871" s="925"/>
      <c r="J871" s="925"/>
      <c r="K871" s="925"/>
      <c r="L871" s="925"/>
      <c r="M871" s="925"/>
      <c r="N871" s="925"/>
      <c r="O871" s="925"/>
      <c r="P871" s="925"/>
      <c r="Q871" s="925"/>
      <c r="R871" s="925"/>
      <c r="S871" s="925"/>
      <c r="T871" s="925"/>
      <c r="U871" s="925"/>
      <c r="V871" s="925"/>
      <c r="W871" s="925"/>
      <c r="X871" s="925"/>
    </row>
    <row r="872" spans="1:24" ht="16.5" customHeight="1">
      <c r="A872" s="925"/>
      <c r="B872" s="925"/>
      <c r="C872" s="925"/>
      <c r="D872" s="925"/>
      <c r="E872" s="925"/>
      <c r="F872" s="925"/>
      <c r="G872" s="925"/>
      <c r="H872" s="925"/>
      <c r="I872" s="925"/>
      <c r="J872" s="925"/>
      <c r="K872" s="925"/>
      <c r="L872" s="925"/>
      <c r="M872" s="925"/>
      <c r="N872" s="925"/>
      <c r="O872" s="925"/>
      <c r="P872" s="925"/>
      <c r="Q872" s="925"/>
      <c r="R872" s="925"/>
      <c r="S872" s="925"/>
      <c r="T872" s="925"/>
      <c r="U872" s="925"/>
      <c r="V872" s="925"/>
      <c r="W872" s="925"/>
      <c r="X872" s="925"/>
    </row>
    <row r="873" spans="1:24" ht="16.5" customHeight="1">
      <c r="A873" s="925"/>
      <c r="B873" s="925"/>
      <c r="C873" s="925"/>
      <c r="D873" s="925"/>
      <c r="E873" s="925"/>
      <c r="F873" s="925"/>
      <c r="G873" s="925"/>
      <c r="H873" s="925"/>
      <c r="I873" s="925"/>
      <c r="J873" s="925"/>
      <c r="K873" s="925"/>
      <c r="L873" s="925"/>
      <c r="M873" s="925"/>
      <c r="N873" s="925"/>
      <c r="O873" s="925"/>
      <c r="P873" s="925"/>
      <c r="Q873" s="925"/>
      <c r="R873" s="925"/>
      <c r="S873" s="925"/>
      <c r="T873" s="925"/>
      <c r="U873" s="925"/>
      <c r="V873" s="925"/>
      <c r="W873" s="925"/>
      <c r="X873" s="925"/>
    </row>
    <row r="874" spans="1:24" ht="16.5" customHeight="1">
      <c r="A874" s="925"/>
      <c r="B874" s="925"/>
      <c r="C874" s="925"/>
      <c r="D874" s="925"/>
      <c r="E874" s="925"/>
      <c r="F874" s="925"/>
      <c r="G874" s="925"/>
      <c r="H874" s="925"/>
      <c r="I874" s="925"/>
      <c r="J874" s="925"/>
      <c r="K874" s="925"/>
      <c r="L874" s="925"/>
      <c r="M874" s="925"/>
      <c r="N874" s="925"/>
      <c r="O874" s="925"/>
      <c r="P874" s="925"/>
      <c r="Q874" s="925"/>
      <c r="R874" s="925"/>
      <c r="S874" s="925"/>
      <c r="T874" s="925"/>
      <c r="U874" s="925"/>
      <c r="V874" s="925"/>
      <c r="W874" s="925"/>
      <c r="X874" s="925"/>
    </row>
    <row r="875" spans="1:24" ht="16.5" customHeight="1">
      <c r="A875" s="925"/>
      <c r="B875" s="925"/>
      <c r="C875" s="925"/>
      <c r="D875" s="925"/>
      <c r="E875" s="925"/>
      <c r="F875" s="925"/>
      <c r="G875" s="925"/>
      <c r="H875" s="925"/>
      <c r="I875" s="925"/>
      <c r="J875" s="925"/>
      <c r="K875" s="925"/>
      <c r="L875" s="925"/>
      <c r="M875" s="925"/>
      <c r="N875" s="925"/>
      <c r="O875" s="925"/>
      <c r="P875" s="925"/>
      <c r="Q875" s="925"/>
      <c r="R875" s="925"/>
      <c r="S875" s="925"/>
      <c r="T875" s="925"/>
      <c r="U875" s="925"/>
      <c r="V875" s="925"/>
      <c r="W875" s="925"/>
      <c r="X875" s="925"/>
    </row>
    <row r="876" spans="1:24" ht="16.5" customHeight="1">
      <c r="A876" s="925"/>
      <c r="B876" s="925"/>
      <c r="C876" s="925"/>
      <c r="D876" s="925"/>
      <c r="E876" s="925"/>
      <c r="F876" s="925"/>
      <c r="G876" s="925"/>
      <c r="H876" s="925"/>
      <c r="I876" s="925"/>
      <c r="J876" s="925"/>
      <c r="K876" s="925"/>
      <c r="L876" s="925"/>
      <c r="M876" s="925"/>
      <c r="N876" s="925"/>
      <c r="O876" s="925"/>
      <c r="P876" s="925"/>
      <c r="Q876" s="925"/>
      <c r="R876" s="925"/>
      <c r="S876" s="925"/>
      <c r="T876" s="925"/>
      <c r="U876" s="925"/>
      <c r="V876" s="925"/>
      <c r="W876" s="925"/>
      <c r="X876" s="925"/>
    </row>
    <row r="877" spans="1:24" ht="16.5" customHeight="1">
      <c r="A877" s="925"/>
      <c r="B877" s="925"/>
      <c r="C877" s="925"/>
      <c r="D877" s="925"/>
      <c r="E877" s="925"/>
      <c r="F877" s="925"/>
      <c r="G877" s="925"/>
      <c r="H877" s="925"/>
      <c r="I877" s="925"/>
      <c r="J877" s="925"/>
      <c r="K877" s="925"/>
      <c r="L877" s="925"/>
      <c r="M877" s="925"/>
      <c r="N877" s="925"/>
      <c r="O877" s="925"/>
      <c r="P877" s="925"/>
      <c r="Q877" s="925"/>
      <c r="R877" s="925"/>
      <c r="S877" s="925"/>
      <c r="T877" s="925"/>
      <c r="U877" s="925"/>
      <c r="V877" s="925"/>
      <c r="W877" s="925"/>
      <c r="X877" s="925"/>
    </row>
    <row r="878" spans="1:24" ht="16.5" customHeight="1">
      <c r="A878" s="925"/>
      <c r="B878" s="925"/>
      <c r="C878" s="925"/>
      <c r="D878" s="925"/>
      <c r="E878" s="925"/>
      <c r="F878" s="925"/>
      <c r="G878" s="925"/>
      <c r="H878" s="925"/>
      <c r="I878" s="925"/>
      <c r="J878" s="925"/>
      <c r="K878" s="925"/>
      <c r="L878" s="925"/>
      <c r="M878" s="925"/>
      <c r="N878" s="925"/>
      <c r="O878" s="925"/>
      <c r="P878" s="925"/>
      <c r="Q878" s="925"/>
      <c r="R878" s="925"/>
      <c r="S878" s="925"/>
      <c r="T878" s="925"/>
      <c r="U878" s="925"/>
      <c r="V878" s="925"/>
      <c r="W878" s="925"/>
      <c r="X878" s="925"/>
    </row>
    <row r="879" spans="1:24" ht="16.5" customHeight="1">
      <c r="A879" s="925"/>
      <c r="B879" s="925"/>
      <c r="C879" s="925"/>
      <c r="D879" s="925"/>
      <c r="E879" s="925"/>
      <c r="F879" s="925"/>
      <c r="G879" s="925"/>
      <c r="H879" s="925"/>
      <c r="I879" s="925"/>
      <c r="J879" s="925"/>
      <c r="K879" s="925"/>
      <c r="L879" s="925"/>
      <c r="M879" s="925"/>
      <c r="N879" s="925"/>
      <c r="O879" s="925"/>
      <c r="P879" s="925"/>
      <c r="Q879" s="925"/>
      <c r="R879" s="925"/>
      <c r="S879" s="925"/>
      <c r="T879" s="925"/>
      <c r="U879" s="925"/>
      <c r="V879" s="925"/>
      <c r="W879" s="925"/>
      <c r="X879" s="925"/>
    </row>
    <row r="880" spans="1:24" ht="16.5" customHeight="1">
      <c r="A880" s="925"/>
      <c r="B880" s="925"/>
      <c r="C880" s="925"/>
      <c r="D880" s="925"/>
      <c r="E880" s="925"/>
      <c r="F880" s="925"/>
      <c r="G880" s="925"/>
      <c r="H880" s="925"/>
      <c r="I880" s="925"/>
      <c r="J880" s="925"/>
      <c r="K880" s="925"/>
      <c r="L880" s="925"/>
      <c r="M880" s="925"/>
      <c r="N880" s="925"/>
      <c r="O880" s="925"/>
      <c r="P880" s="925"/>
      <c r="Q880" s="925"/>
      <c r="R880" s="925"/>
      <c r="S880" s="925"/>
      <c r="T880" s="925"/>
      <c r="U880" s="925"/>
      <c r="V880" s="925"/>
      <c r="W880" s="925"/>
      <c r="X880" s="925"/>
    </row>
    <row r="881" spans="1:24" ht="16.5" customHeight="1">
      <c r="A881" s="925"/>
      <c r="B881" s="925"/>
      <c r="C881" s="925"/>
      <c r="D881" s="925"/>
      <c r="E881" s="925"/>
      <c r="F881" s="925"/>
      <c r="G881" s="925"/>
      <c r="H881" s="925"/>
      <c r="I881" s="925"/>
      <c r="J881" s="925"/>
      <c r="K881" s="925"/>
      <c r="L881" s="925"/>
      <c r="M881" s="925"/>
      <c r="N881" s="925"/>
      <c r="O881" s="925"/>
      <c r="P881" s="925"/>
      <c r="Q881" s="925"/>
      <c r="R881" s="925"/>
      <c r="S881" s="925"/>
      <c r="T881" s="925"/>
      <c r="U881" s="925"/>
      <c r="V881" s="925"/>
      <c r="W881" s="925"/>
      <c r="X881" s="925"/>
    </row>
    <row r="882" spans="1:24" ht="16.5" customHeight="1">
      <c r="A882" s="925"/>
      <c r="B882" s="925"/>
      <c r="C882" s="925"/>
      <c r="D882" s="925"/>
      <c r="E882" s="925"/>
      <c r="F882" s="925"/>
      <c r="G882" s="925"/>
      <c r="H882" s="925"/>
      <c r="I882" s="925"/>
      <c r="J882" s="925"/>
      <c r="K882" s="925"/>
      <c r="L882" s="925"/>
      <c r="M882" s="925"/>
      <c r="N882" s="925"/>
      <c r="O882" s="925"/>
      <c r="P882" s="925"/>
      <c r="Q882" s="925"/>
      <c r="R882" s="925"/>
      <c r="S882" s="925"/>
      <c r="T882" s="925"/>
      <c r="U882" s="925"/>
      <c r="V882" s="925"/>
      <c r="W882" s="925"/>
      <c r="X882" s="925"/>
    </row>
    <row r="883" spans="1:24" ht="16.5" customHeight="1">
      <c r="A883" s="925"/>
      <c r="B883" s="925"/>
      <c r="C883" s="925"/>
      <c r="D883" s="925"/>
      <c r="E883" s="925"/>
      <c r="F883" s="925"/>
      <c r="G883" s="925"/>
      <c r="H883" s="925"/>
      <c r="I883" s="925"/>
      <c r="J883" s="925"/>
      <c r="K883" s="925"/>
      <c r="L883" s="925"/>
      <c r="M883" s="925"/>
      <c r="N883" s="925"/>
      <c r="O883" s="925"/>
      <c r="P883" s="925"/>
      <c r="Q883" s="925"/>
      <c r="R883" s="925"/>
      <c r="S883" s="925"/>
      <c r="T883" s="925"/>
      <c r="U883" s="925"/>
      <c r="V883" s="925"/>
      <c r="W883" s="925"/>
      <c r="X883" s="925"/>
    </row>
    <row r="884" spans="1:24" ht="16.5" customHeight="1">
      <c r="A884" s="925"/>
      <c r="B884" s="925"/>
      <c r="C884" s="925"/>
      <c r="D884" s="925"/>
      <c r="E884" s="925"/>
      <c r="F884" s="925"/>
      <c r="G884" s="925"/>
      <c r="H884" s="925"/>
      <c r="I884" s="925"/>
      <c r="J884" s="925"/>
      <c r="K884" s="925"/>
      <c r="L884" s="925"/>
      <c r="M884" s="925"/>
      <c r="N884" s="925"/>
      <c r="O884" s="925"/>
      <c r="P884" s="925"/>
      <c r="Q884" s="925"/>
      <c r="R884" s="925"/>
      <c r="S884" s="925"/>
      <c r="T884" s="925"/>
      <c r="U884" s="925"/>
      <c r="V884" s="925"/>
      <c r="W884" s="925"/>
      <c r="X884" s="925"/>
    </row>
    <row r="885" spans="1:24" ht="16.5" customHeight="1">
      <c r="A885" s="925"/>
      <c r="B885" s="925"/>
      <c r="C885" s="925"/>
      <c r="D885" s="925"/>
      <c r="E885" s="925"/>
      <c r="F885" s="925"/>
      <c r="G885" s="925"/>
      <c r="H885" s="925"/>
      <c r="I885" s="925"/>
      <c r="J885" s="925"/>
      <c r="K885" s="925"/>
      <c r="L885" s="925"/>
      <c r="M885" s="925"/>
      <c r="N885" s="925"/>
      <c r="O885" s="925"/>
      <c r="P885" s="925"/>
      <c r="Q885" s="925"/>
      <c r="R885" s="925"/>
      <c r="S885" s="925"/>
      <c r="T885" s="925"/>
      <c r="U885" s="925"/>
      <c r="V885" s="925"/>
      <c r="W885" s="925"/>
      <c r="X885" s="925"/>
    </row>
    <row r="886" spans="1:24" ht="16.5" customHeight="1">
      <c r="A886" s="925"/>
      <c r="B886" s="925"/>
      <c r="C886" s="925"/>
      <c r="D886" s="925"/>
      <c r="E886" s="925"/>
      <c r="F886" s="925"/>
      <c r="G886" s="925"/>
      <c r="H886" s="925"/>
      <c r="I886" s="925"/>
      <c r="J886" s="925"/>
      <c r="K886" s="925"/>
      <c r="L886" s="925"/>
      <c r="M886" s="925"/>
      <c r="N886" s="925"/>
      <c r="O886" s="925"/>
      <c r="P886" s="925"/>
      <c r="Q886" s="925"/>
      <c r="R886" s="925"/>
      <c r="S886" s="925"/>
      <c r="T886" s="925"/>
      <c r="U886" s="925"/>
      <c r="V886" s="925"/>
      <c r="W886" s="925"/>
      <c r="X886" s="925"/>
    </row>
    <row r="887" spans="1:24" ht="16.5" customHeight="1">
      <c r="A887" s="925"/>
      <c r="B887" s="925"/>
      <c r="C887" s="925"/>
      <c r="D887" s="925"/>
      <c r="E887" s="925"/>
      <c r="F887" s="925"/>
      <c r="G887" s="925"/>
      <c r="H887" s="925"/>
      <c r="I887" s="925"/>
      <c r="J887" s="925"/>
      <c r="K887" s="925"/>
      <c r="L887" s="925"/>
      <c r="M887" s="925"/>
      <c r="N887" s="925"/>
      <c r="O887" s="925"/>
      <c r="P887" s="925"/>
      <c r="Q887" s="925"/>
      <c r="R887" s="925"/>
      <c r="S887" s="925"/>
      <c r="T887" s="925"/>
      <c r="U887" s="925"/>
      <c r="V887" s="925"/>
      <c r="W887" s="925"/>
      <c r="X887" s="925"/>
    </row>
    <row r="888" spans="1:24" ht="16.5" customHeight="1">
      <c r="A888" s="925"/>
      <c r="B888" s="925"/>
      <c r="C888" s="925"/>
      <c r="D888" s="925"/>
      <c r="E888" s="925"/>
      <c r="F888" s="925"/>
      <c r="G888" s="925"/>
      <c r="H888" s="925"/>
      <c r="I888" s="925"/>
      <c r="J888" s="925"/>
      <c r="K888" s="925"/>
      <c r="L888" s="925"/>
      <c r="M888" s="925"/>
      <c r="N888" s="925"/>
      <c r="O888" s="925"/>
      <c r="P888" s="925"/>
      <c r="Q888" s="925"/>
      <c r="R888" s="925"/>
      <c r="S888" s="925"/>
      <c r="T888" s="925"/>
      <c r="U888" s="925"/>
      <c r="V888" s="925"/>
      <c r="W888" s="925"/>
      <c r="X888" s="925"/>
    </row>
    <row r="889" spans="1:24" ht="16.5" customHeight="1">
      <c r="A889" s="925"/>
      <c r="B889" s="925"/>
      <c r="C889" s="925"/>
      <c r="D889" s="925"/>
      <c r="E889" s="925"/>
      <c r="F889" s="925"/>
      <c r="G889" s="925"/>
      <c r="H889" s="925"/>
      <c r="I889" s="925"/>
      <c r="J889" s="925"/>
      <c r="K889" s="925"/>
      <c r="L889" s="925"/>
      <c r="M889" s="925"/>
      <c r="N889" s="925"/>
      <c r="O889" s="925"/>
      <c r="P889" s="925"/>
      <c r="Q889" s="925"/>
      <c r="R889" s="925"/>
      <c r="S889" s="925"/>
      <c r="T889" s="925"/>
      <c r="U889" s="925"/>
      <c r="V889" s="925"/>
      <c r="W889" s="925"/>
      <c r="X889" s="925"/>
    </row>
    <row r="890" spans="1:24" ht="16.5" customHeight="1">
      <c r="A890" s="925"/>
      <c r="B890" s="925"/>
      <c r="C890" s="925"/>
      <c r="D890" s="925"/>
      <c r="E890" s="925"/>
      <c r="F890" s="925"/>
      <c r="G890" s="925"/>
      <c r="H890" s="925"/>
      <c r="I890" s="925"/>
      <c r="J890" s="925"/>
      <c r="K890" s="925"/>
      <c r="L890" s="925"/>
      <c r="M890" s="925"/>
      <c r="N890" s="925"/>
      <c r="O890" s="925"/>
      <c r="P890" s="925"/>
      <c r="Q890" s="925"/>
      <c r="R890" s="925"/>
      <c r="S890" s="925"/>
      <c r="T890" s="925"/>
      <c r="U890" s="925"/>
      <c r="V890" s="925"/>
      <c r="W890" s="925"/>
      <c r="X890" s="925"/>
    </row>
    <row r="891" spans="1:24" ht="16.5" customHeight="1">
      <c r="A891" s="925"/>
      <c r="B891" s="925"/>
      <c r="C891" s="925"/>
      <c r="D891" s="925"/>
      <c r="E891" s="925"/>
      <c r="F891" s="925"/>
      <c r="G891" s="925"/>
      <c r="H891" s="925"/>
      <c r="I891" s="925"/>
      <c r="J891" s="925"/>
      <c r="K891" s="925"/>
      <c r="L891" s="925"/>
      <c r="M891" s="925"/>
      <c r="N891" s="925"/>
      <c r="O891" s="925"/>
      <c r="P891" s="925"/>
      <c r="Q891" s="925"/>
      <c r="R891" s="925"/>
      <c r="S891" s="925"/>
      <c r="T891" s="925"/>
      <c r="U891" s="925"/>
      <c r="V891" s="925"/>
      <c r="W891" s="925"/>
      <c r="X891" s="925"/>
    </row>
    <row r="892" spans="1:24" ht="16.5" customHeight="1">
      <c r="A892" s="925"/>
      <c r="B892" s="925"/>
      <c r="C892" s="925"/>
      <c r="D892" s="925"/>
      <c r="E892" s="925"/>
      <c r="F892" s="925"/>
      <c r="G892" s="925"/>
      <c r="H892" s="925"/>
      <c r="I892" s="925"/>
      <c r="J892" s="925"/>
      <c r="K892" s="925"/>
      <c r="L892" s="925"/>
      <c r="M892" s="925"/>
      <c r="N892" s="925"/>
      <c r="O892" s="925"/>
      <c r="P892" s="925"/>
      <c r="Q892" s="925"/>
      <c r="R892" s="925"/>
      <c r="S892" s="925"/>
      <c r="T892" s="925"/>
      <c r="U892" s="925"/>
      <c r="V892" s="925"/>
      <c r="W892" s="925"/>
      <c r="X892" s="925"/>
    </row>
    <row r="893" spans="1:24" ht="16.5" customHeight="1">
      <c r="A893" s="925"/>
      <c r="B893" s="925"/>
      <c r="C893" s="925"/>
      <c r="D893" s="925"/>
      <c r="E893" s="925"/>
      <c r="F893" s="925"/>
      <c r="G893" s="925"/>
      <c r="H893" s="925"/>
      <c r="I893" s="925"/>
      <c r="J893" s="925"/>
      <c r="K893" s="925"/>
      <c r="L893" s="925"/>
      <c r="M893" s="925"/>
      <c r="N893" s="925"/>
      <c r="O893" s="925"/>
      <c r="P893" s="925"/>
      <c r="Q893" s="925"/>
      <c r="R893" s="925"/>
      <c r="S893" s="925"/>
      <c r="T893" s="925"/>
      <c r="U893" s="925"/>
      <c r="V893" s="925"/>
      <c r="W893" s="925"/>
      <c r="X893" s="925"/>
    </row>
    <row r="894" spans="1:24" ht="16.5" customHeight="1">
      <c r="A894" s="925"/>
      <c r="B894" s="925"/>
      <c r="C894" s="925"/>
      <c r="D894" s="925"/>
      <c r="E894" s="925"/>
      <c r="F894" s="925"/>
      <c r="G894" s="925"/>
      <c r="H894" s="925"/>
      <c r="I894" s="925"/>
      <c r="J894" s="925"/>
      <c r="K894" s="925"/>
      <c r="L894" s="925"/>
      <c r="M894" s="925"/>
      <c r="N894" s="925"/>
      <c r="O894" s="925"/>
      <c r="P894" s="925"/>
      <c r="Q894" s="925"/>
      <c r="R894" s="925"/>
      <c r="S894" s="925"/>
      <c r="T894" s="925"/>
      <c r="U894" s="925"/>
      <c r="V894" s="925"/>
      <c r="W894" s="925"/>
      <c r="X894" s="925"/>
    </row>
    <row r="895" spans="1:24" ht="16.5" customHeight="1">
      <c r="A895" s="925"/>
      <c r="B895" s="925"/>
      <c r="C895" s="925"/>
      <c r="D895" s="925"/>
      <c r="E895" s="925"/>
      <c r="F895" s="925"/>
      <c r="G895" s="925"/>
      <c r="H895" s="925"/>
      <c r="I895" s="925"/>
      <c r="J895" s="925"/>
      <c r="K895" s="925"/>
      <c r="L895" s="925"/>
      <c r="M895" s="925"/>
      <c r="N895" s="925"/>
      <c r="O895" s="925"/>
      <c r="P895" s="925"/>
      <c r="Q895" s="925"/>
      <c r="R895" s="925"/>
      <c r="S895" s="925"/>
      <c r="T895" s="925"/>
      <c r="U895" s="925"/>
      <c r="V895" s="925"/>
      <c r="W895" s="925"/>
      <c r="X895" s="925"/>
    </row>
    <row r="896" spans="1:24" ht="16.5" customHeight="1">
      <c r="A896" s="925"/>
      <c r="B896" s="925"/>
      <c r="C896" s="925"/>
      <c r="D896" s="925"/>
      <c r="E896" s="925"/>
      <c r="F896" s="925"/>
      <c r="G896" s="925"/>
      <c r="H896" s="925"/>
      <c r="I896" s="925"/>
      <c r="J896" s="925"/>
      <c r="K896" s="925"/>
      <c r="L896" s="925"/>
      <c r="M896" s="925"/>
      <c r="N896" s="925"/>
      <c r="O896" s="925"/>
      <c r="P896" s="925"/>
      <c r="Q896" s="925"/>
      <c r="R896" s="925"/>
      <c r="S896" s="925"/>
      <c r="T896" s="925"/>
      <c r="U896" s="925"/>
      <c r="V896" s="925"/>
      <c r="W896" s="925"/>
      <c r="X896" s="925"/>
    </row>
    <row r="897" spans="1:24" ht="16.5" customHeight="1">
      <c r="A897" s="925"/>
      <c r="B897" s="925"/>
      <c r="C897" s="925"/>
      <c r="D897" s="925"/>
      <c r="E897" s="925"/>
      <c r="F897" s="925"/>
      <c r="G897" s="925"/>
      <c r="H897" s="925"/>
      <c r="I897" s="925"/>
      <c r="J897" s="925"/>
      <c r="K897" s="925"/>
      <c r="L897" s="925"/>
      <c r="M897" s="925"/>
      <c r="N897" s="925"/>
      <c r="O897" s="925"/>
      <c r="P897" s="925"/>
      <c r="Q897" s="925"/>
      <c r="R897" s="925"/>
      <c r="S897" s="925"/>
      <c r="T897" s="925"/>
      <c r="U897" s="925"/>
      <c r="V897" s="925"/>
      <c r="W897" s="925"/>
      <c r="X897" s="925"/>
    </row>
    <row r="898" spans="1:24" ht="16.5" customHeight="1">
      <c r="A898" s="925"/>
      <c r="B898" s="925"/>
      <c r="C898" s="925"/>
      <c r="D898" s="925"/>
      <c r="E898" s="925"/>
      <c r="F898" s="925"/>
      <c r="G898" s="925"/>
      <c r="H898" s="925"/>
      <c r="I898" s="925"/>
      <c r="J898" s="925"/>
      <c r="K898" s="925"/>
      <c r="L898" s="925"/>
      <c r="M898" s="925"/>
      <c r="N898" s="925"/>
      <c r="O898" s="925"/>
      <c r="P898" s="925"/>
      <c r="Q898" s="925"/>
      <c r="R898" s="925"/>
      <c r="S898" s="925"/>
      <c r="T898" s="925"/>
      <c r="U898" s="925"/>
      <c r="V898" s="925"/>
      <c r="W898" s="925"/>
      <c r="X898" s="925"/>
    </row>
    <row r="899" spans="1:24" ht="16.5" customHeight="1">
      <c r="A899" s="925"/>
      <c r="B899" s="925"/>
      <c r="C899" s="925"/>
      <c r="D899" s="925"/>
      <c r="E899" s="925"/>
      <c r="F899" s="925"/>
      <c r="G899" s="925"/>
      <c r="H899" s="925"/>
      <c r="I899" s="925"/>
      <c r="J899" s="925"/>
      <c r="K899" s="925"/>
      <c r="L899" s="925"/>
      <c r="M899" s="925"/>
      <c r="N899" s="925"/>
      <c r="O899" s="925"/>
      <c r="P899" s="925"/>
      <c r="Q899" s="925"/>
      <c r="R899" s="925"/>
      <c r="S899" s="925"/>
      <c r="T899" s="925"/>
      <c r="U899" s="925"/>
      <c r="V899" s="925"/>
      <c r="W899" s="925"/>
      <c r="X899" s="925"/>
    </row>
    <row r="900" spans="1:24" ht="16.5" customHeight="1">
      <c r="A900" s="925"/>
      <c r="B900" s="925"/>
      <c r="C900" s="925"/>
      <c r="D900" s="925"/>
      <c r="E900" s="925"/>
      <c r="F900" s="925"/>
      <c r="G900" s="925"/>
      <c r="H900" s="925"/>
      <c r="I900" s="925"/>
      <c r="J900" s="925"/>
      <c r="K900" s="925"/>
      <c r="L900" s="925"/>
      <c r="M900" s="925"/>
      <c r="N900" s="925"/>
      <c r="O900" s="925"/>
      <c r="P900" s="925"/>
      <c r="Q900" s="925"/>
      <c r="R900" s="925"/>
      <c r="S900" s="925"/>
      <c r="T900" s="925"/>
      <c r="U900" s="925"/>
      <c r="V900" s="925"/>
      <c r="W900" s="925"/>
      <c r="X900" s="925"/>
    </row>
    <row r="901" spans="1:24" ht="16.5" customHeight="1">
      <c r="A901" s="925"/>
      <c r="B901" s="925"/>
      <c r="C901" s="925"/>
      <c r="D901" s="925"/>
      <c r="E901" s="925"/>
      <c r="F901" s="925"/>
      <c r="G901" s="925"/>
      <c r="H901" s="925"/>
      <c r="I901" s="925"/>
      <c r="J901" s="925"/>
      <c r="K901" s="925"/>
      <c r="L901" s="925"/>
      <c r="M901" s="925"/>
      <c r="N901" s="925"/>
      <c r="O901" s="925"/>
      <c r="P901" s="925"/>
      <c r="Q901" s="925"/>
      <c r="R901" s="925"/>
      <c r="S901" s="925"/>
      <c r="T901" s="925"/>
      <c r="U901" s="925"/>
      <c r="V901" s="925"/>
      <c r="W901" s="925"/>
      <c r="X901" s="925"/>
    </row>
    <row r="902" spans="1:24" ht="16.5" customHeight="1">
      <c r="A902" s="925"/>
      <c r="B902" s="925"/>
      <c r="C902" s="925"/>
      <c r="D902" s="925"/>
      <c r="E902" s="925"/>
      <c r="F902" s="925"/>
      <c r="G902" s="925"/>
      <c r="H902" s="925"/>
      <c r="I902" s="925"/>
      <c r="J902" s="925"/>
      <c r="K902" s="925"/>
      <c r="L902" s="925"/>
      <c r="M902" s="925"/>
      <c r="N902" s="925"/>
      <c r="O902" s="925"/>
      <c r="P902" s="925"/>
      <c r="Q902" s="925"/>
      <c r="R902" s="925"/>
      <c r="S902" s="925"/>
      <c r="T902" s="925"/>
      <c r="U902" s="925"/>
      <c r="V902" s="925"/>
      <c r="W902" s="925"/>
      <c r="X902" s="925"/>
    </row>
    <row r="903" spans="1:24" ht="16.5" customHeight="1">
      <c r="A903" s="925"/>
      <c r="B903" s="925"/>
      <c r="C903" s="925"/>
      <c r="D903" s="925"/>
      <c r="E903" s="925"/>
      <c r="F903" s="925"/>
      <c r="G903" s="925"/>
      <c r="H903" s="925"/>
      <c r="I903" s="925"/>
      <c r="J903" s="925"/>
      <c r="K903" s="925"/>
      <c r="L903" s="925"/>
      <c r="M903" s="925"/>
      <c r="N903" s="925"/>
      <c r="O903" s="925"/>
      <c r="P903" s="925"/>
      <c r="Q903" s="925"/>
      <c r="R903" s="925"/>
      <c r="S903" s="925"/>
      <c r="T903" s="925"/>
      <c r="U903" s="925"/>
      <c r="V903" s="925"/>
      <c r="W903" s="925"/>
      <c r="X903" s="925"/>
    </row>
    <row r="904" spans="1:24" ht="16.5" customHeight="1">
      <c r="A904" s="925"/>
      <c r="B904" s="925"/>
      <c r="C904" s="925"/>
      <c r="D904" s="925"/>
      <c r="E904" s="925"/>
      <c r="F904" s="925"/>
      <c r="G904" s="925"/>
      <c r="H904" s="925"/>
      <c r="I904" s="925"/>
      <c r="J904" s="925"/>
      <c r="K904" s="925"/>
      <c r="L904" s="925"/>
      <c r="M904" s="925"/>
      <c r="N904" s="925"/>
      <c r="O904" s="925"/>
      <c r="P904" s="925"/>
      <c r="Q904" s="925"/>
      <c r="R904" s="925"/>
      <c r="S904" s="925"/>
      <c r="T904" s="925"/>
      <c r="U904" s="925"/>
      <c r="V904" s="925"/>
      <c r="W904" s="925"/>
      <c r="X904" s="925"/>
    </row>
    <row r="905" spans="1:24" ht="16.5" customHeight="1">
      <c r="A905" s="925"/>
      <c r="B905" s="925"/>
      <c r="C905" s="925"/>
      <c r="D905" s="925"/>
      <c r="E905" s="925"/>
      <c r="F905" s="925"/>
      <c r="G905" s="925"/>
      <c r="H905" s="925"/>
      <c r="I905" s="925"/>
      <c r="J905" s="925"/>
      <c r="K905" s="925"/>
      <c r="L905" s="925"/>
      <c r="M905" s="925"/>
      <c r="N905" s="925"/>
      <c r="O905" s="925"/>
      <c r="P905" s="925"/>
      <c r="Q905" s="925"/>
      <c r="R905" s="925"/>
      <c r="S905" s="925"/>
      <c r="T905" s="925"/>
      <c r="U905" s="925"/>
      <c r="V905" s="925"/>
      <c r="W905" s="925"/>
      <c r="X905" s="925"/>
    </row>
    <row r="906" spans="1:24" ht="16.5" customHeight="1">
      <c r="A906" s="925"/>
      <c r="B906" s="925"/>
      <c r="C906" s="925"/>
      <c r="D906" s="925"/>
      <c r="E906" s="925"/>
      <c r="F906" s="925"/>
      <c r="G906" s="925"/>
      <c r="H906" s="925"/>
      <c r="I906" s="925"/>
      <c r="J906" s="925"/>
      <c r="K906" s="925"/>
      <c r="L906" s="925"/>
      <c r="M906" s="925"/>
      <c r="N906" s="925"/>
      <c r="O906" s="925"/>
      <c r="P906" s="925"/>
      <c r="Q906" s="925"/>
      <c r="R906" s="925"/>
      <c r="S906" s="925"/>
      <c r="T906" s="925"/>
      <c r="U906" s="925"/>
      <c r="V906" s="925"/>
      <c r="W906" s="925"/>
      <c r="X906" s="925"/>
    </row>
    <row r="907" spans="1:24" ht="16.5" customHeight="1">
      <c r="A907" s="925"/>
      <c r="B907" s="925"/>
      <c r="C907" s="925"/>
      <c r="D907" s="925"/>
      <c r="E907" s="925"/>
      <c r="F907" s="925"/>
      <c r="G907" s="925"/>
      <c r="H907" s="925"/>
      <c r="I907" s="925"/>
      <c r="J907" s="925"/>
      <c r="K907" s="925"/>
      <c r="L907" s="925"/>
      <c r="M907" s="925"/>
      <c r="N907" s="925"/>
      <c r="O907" s="925"/>
      <c r="P907" s="925"/>
      <c r="Q907" s="925"/>
      <c r="R907" s="925"/>
      <c r="S907" s="925"/>
      <c r="T907" s="925"/>
      <c r="U907" s="925"/>
      <c r="V907" s="925"/>
      <c r="W907" s="925"/>
      <c r="X907" s="925"/>
    </row>
    <row r="908" spans="1:24" ht="16.5" customHeight="1">
      <c r="A908" s="925"/>
      <c r="B908" s="925"/>
      <c r="C908" s="925"/>
      <c r="D908" s="925"/>
      <c r="E908" s="925"/>
      <c r="F908" s="925"/>
      <c r="G908" s="925"/>
      <c r="H908" s="925"/>
      <c r="I908" s="925"/>
      <c r="J908" s="925"/>
      <c r="K908" s="925"/>
      <c r="L908" s="925"/>
      <c r="M908" s="925"/>
      <c r="N908" s="925"/>
      <c r="O908" s="925"/>
      <c r="P908" s="925"/>
      <c r="Q908" s="925"/>
      <c r="R908" s="925"/>
      <c r="S908" s="925"/>
      <c r="T908" s="925"/>
      <c r="U908" s="925"/>
      <c r="V908" s="925"/>
      <c r="W908" s="925"/>
      <c r="X908" s="925"/>
    </row>
    <row r="909" spans="1:24" ht="16.5" customHeight="1">
      <c r="A909" s="925"/>
      <c r="B909" s="925"/>
      <c r="C909" s="925"/>
      <c r="D909" s="925"/>
      <c r="E909" s="925"/>
      <c r="F909" s="925"/>
      <c r="G909" s="925"/>
      <c r="H909" s="925"/>
      <c r="I909" s="925"/>
      <c r="J909" s="925"/>
      <c r="K909" s="925"/>
      <c r="L909" s="925"/>
      <c r="M909" s="925"/>
      <c r="N909" s="925"/>
      <c r="O909" s="925"/>
      <c r="P909" s="925"/>
      <c r="Q909" s="925"/>
      <c r="R909" s="925"/>
      <c r="S909" s="925"/>
      <c r="T909" s="925"/>
      <c r="U909" s="925"/>
      <c r="V909" s="925"/>
      <c r="W909" s="925"/>
      <c r="X909" s="925"/>
    </row>
    <row r="910" spans="1:24" ht="16.5" customHeight="1">
      <c r="A910" s="925"/>
      <c r="B910" s="925"/>
      <c r="C910" s="925"/>
      <c r="D910" s="925"/>
      <c r="E910" s="925"/>
      <c r="F910" s="925"/>
      <c r="G910" s="925"/>
      <c r="H910" s="925"/>
      <c r="I910" s="925"/>
      <c r="J910" s="925"/>
      <c r="K910" s="925"/>
      <c r="L910" s="925"/>
      <c r="M910" s="925"/>
      <c r="N910" s="925"/>
      <c r="O910" s="925"/>
      <c r="P910" s="925"/>
      <c r="Q910" s="925"/>
      <c r="R910" s="925"/>
      <c r="S910" s="925"/>
      <c r="T910" s="925"/>
      <c r="U910" s="925"/>
      <c r="V910" s="925"/>
      <c r="W910" s="925"/>
      <c r="X910" s="925"/>
    </row>
    <row r="911" spans="1:24" ht="16.5" customHeight="1">
      <c r="A911" s="925"/>
      <c r="B911" s="925"/>
      <c r="C911" s="925"/>
      <c r="D911" s="925"/>
      <c r="E911" s="925"/>
      <c r="F911" s="925"/>
      <c r="G911" s="925"/>
      <c r="H911" s="925"/>
      <c r="I911" s="925"/>
      <c r="J911" s="925"/>
      <c r="K911" s="925"/>
      <c r="L911" s="925"/>
      <c r="M911" s="925"/>
      <c r="N911" s="925"/>
      <c r="O911" s="925"/>
      <c r="P911" s="925"/>
      <c r="Q911" s="925"/>
      <c r="R911" s="925"/>
      <c r="S911" s="925"/>
      <c r="T911" s="925"/>
      <c r="U911" s="925"/>
      <c r="V911" s="925"/>
      <c r="W911" s="925"/>
      <c r="X911" s="925"/>
    </row>
    <row r="912" spans="1:24" ht="16.5" customHeight="1">
      <c r="A912" s="925"/>
      <c r="B912" s="925"/>
      <c r="C912" s="925"/>
      <c r="D912" s="925"/>
      <c r="E912" s="925"/>
      <c r="F912" s="925"/>
      <c r="G912" s="925"/>
      <c r="H912" s="925"/>
      <c r="I912" s="925"/>
      <c r="J912" s="925"/>
      <c r="K912" s="925"/>
      <c r="L912" s="925"/>
      <c r="M912" s="925"/>
      <c r="N912" s="925"/>
      <c r="O912" s="925"/>
      <c r="P912" s="925"/>
      <c r="Q912" s="925"/>
      <c r="R912" s="925"/>
      <c r="S912" s="925"/>
      <c r="T912" s="925"/>
      <c r="U912" s="925"/>
      <c r="V912" s="925"/>
      <c r="W912" s="925"/>
      <c r="X912" s="925"/>
    </row>
    <row r="913" spans="1:24" ht="16.5" customHeight="1">
      <c r="A913" s="925"/>
      <c r="B913" s="925"/>
      <c r="C913" s="925"/>
      <c r="D913" s="925"/>
      <c r="E913" s="925"/>
      <c r="F913" s="925"/>
      <c r="G913" s="925"/>
      <c r="H913" s="925"/>
      <c r="I913" s="925"/>
      <c r="J913" s="925"/>
      <c r="K913" s="925"/>
      <c r="L913" s="925"/>
      <c r="M913" s="925"/>
      <c r="N913" s="925"/>
      <c r="O913" s="925"/>
      <c r="P913" s="925"/>
      <c r="Q913" s="925"/>
      <c r="R913" s="925"/>
      <c r="S913" s="925"/>
      <c r="T913" s="925"/>
      <c r="U913" s="925"/>
      <c r="V913" s="925"/>
      <c r="W913" s="925"/>
      <c r="X913" s="925"/>
    </row>
    <row r="914" spans="1:24" ht="16.5" customHeight="1">
      <c r="A914" s="925"/>
      <c r="B914" s="925"/>
      <c r="C914" s="925"/>
      <c r="D914" s="925"/>
      <c r="E914" s="925"/>
      <c r="F914" s="925"/>
      <c r="G914" s="925"/>
      <c r="H914" s="925"/>
      <c r="I914" s="925"/>
      <c r="J914" s="925"/>
      <c r="K914" s="925"/>
      <c r="L914" s="925"/>
      <c r="M914" s="925"/>
      <c r="N914" s="925"/>
      <c r="O914" s="925"/>
      <c r="P914" s="925"/>
      <c r="Q914" s="925"/>
      <c r="R914" s="925"/>
      <c r="S914" s="925"/>
      <c r="T914" s="925"/>
      <c r="U914" s="925"/>
      <c r="V914" s="925"/>
      <c r="W914" s="925"/>
      <c r="X914" s="925"/>
    </row>
    <row r="915" spans="1:24" ht="16.5" customHeight="1">
      <c r="A915" s="925"/>
      <c r="B915" s="925"/>
      <c r="C915" s="925"/>
      <c r="D915" s="925"/>
      <c r="E915" s="925"/>
      <c r="F915" s="925"/>
      <c r="G915" s="925"/>
      <c r="H915" s="925"/>
      <c r="I915" s="925"/>
      <c r="J915" s="925"/>
      <c r="K915" s="925"/>
      <c r="L915" s="925"/>
      <c r="M915" s="925"/>
      <c r="N915" s="925"/>
      <c r="O915" s="925"/>
      <c r="P915" s="925"/>
      <c r="Q915" s="925"/>
      <c r="R915" s="925"/>
      <c r="S915" s="925"/>
      <c r="T915" s="925"/>
      <c r="U915" s="925"/>
      <c r="V915" s="925"/>
      <c r="W915" s="925"/>
      <c r="X915" s="925"/>
    </row>
    <row r="916" spans="1:24" ht="16.5" customHeight="1">
      <c r="A916" s="925"/>
      <c r="B916" s="925"/>
      <c r="C916" s="925"/>
      <c r="D916" s="925"/>
      <c r="E916" s="925"/>
      <c r="F916" s="925"/>
      <c r="G916" s="925"/>
      <c r="H916" s="925"/>
      <c r="I916" s="925"/>
      <c r="J916" s="925"/>
      <c r="K916" s="925"/>
      <c r="L916" s="925"/>
      <c r="M916" s="925"/>
      <c r="N916" s="925"/>
      <c r="O916" s="925"/>
      <c r="P916" s="925"/>
      <c r="Q916" s="925"/>
      <c r="R916" s="925"/>
      <c r="S916" s="925"/>
      <c r="T916" s="925"/>
      <c r="U916" s="925"/>
      <c r="V916" s="925"/>
      <c r="W916" s="925"/>
      <c r="X916" s="925"/>
    </row>
    <row r="917" spans="1:24" ht="16.5" customHeight="1">
      <c r="A917" s="925"/>
      <c r="B917" s="925"/>
      <c r="C917" s="925"/>
      <c r="D917" s="925"/>
      <c r="E917" s="925"/>
      <c r="F917" s="925"/>
      <c r="G917" s="925"/>
      <c r="H917" s="925"/>
      <c r="I917" s="925"/>
      <c r="J917" s="925"/>
      <c r="K917" s="925"/>
      <c r="L917" s="925"/>
      <c r="M917" s="925"/>
      <c r="N917" s="925"/>
      <c r="O917" s="925"/>
      <c r="P917" s="925"/>
      <c r="Q917" s="925"/>
      <c r="R917" s="925"/>
      <c r="S917" s="925"/>
      <c r="T917" s="925"/>
      <c r="U917" s="925"/>
      <c r="V917" s="925"/>
      <c r="W917" s="925"/>
      <c r="X917" s="925"/>
    </row>
    <row r="918" spans="1:24" ht="16.5" customHeight="1">
      <c r="A918" s="925"/>
      <c r="B918" s="925"/>
      <c r="C918" s="925"/>
      <c r="D918" s="925"/>
      <c r="E918" s="925"/>
      <c r="F918" s="925"/>
      <c r="G918" s="925"/>
      <c r="H918" s="925"/>
      <c r="I918" s="925"/>
      <c r="J918" s="925"/>
      <c r="K918" s="925"/>
      <c r="L918" s="925"/>
      <c r="M918" s="925"/>
      <c r="N918" s="925"/>
      <c r="O918" s="925"/>
      <c r="P918" s="925"/>
      <c r="Q918" s="925"/>
      <c r="R918" s="925"/>
      <c r="S918" s="925"/>
      <c r="T918" s="925"/>
      <c r="U918" s="925"/>
      <c r="V918" s="925"/>
      <c r="W918" s="925"/>
      <c r="X918" s="925"/>
    </row>
    <row r="919" spans="1:24" ht="16.5" customHeight="1">
      <c r="A919" s="925"/>
      <c r="B919" s="925"/>
      <c r="C919" s="925"/>
      <c r="D919" s="925"/>
      <c r="E919" s="925"/>
      <c r="F919" s="925"/>
      <c r="G919" s="925"/>
      <c r="H919" s="925"/>
      <c r="I919" s="925"/>
      <c r="J919" s="925"/>
      <c r="K919" s="925"/>
      <c r="L919" s="925"/>
      <c r="M919" s="925"/>
      <c r="N919" s="925"/>
      <c r="O919" s="925"/>
      <c r="P919" s="925"/>
      <c r="Q919" s="925"/>
      <c r="R919" s="925"/>
      <c r="S919" s="925"/>
      <c r="T919" s="925"/>
      <c r="U919" s="925"/>
      <c r="V919" s="925"/>
      <c r="W919" s="925"/>
      <c r="X919" s="925"/>
    </row>
    <row r="920" spans="1:24" ht="16.5" customHeight="1">
      <c r="A920" s="925"/>
      <c r="B920" s="925"/>
      <c r="C920" s="925"/>
      <c r="D920" s="925"/>
      <c r="E920" s="925"/>
      <c r="F920" s="925"/>
      <c r="G920" s="925"/>
      <c r="H920" s="925"/>
      <c r="I920" s="925"/>
      <c r="J920" s="925"/>
      <c r="K920" s="925"/>
      <c r="L920" s="925"/>
      <c r="M920" s="925"/>
      <c r="N920" s="925"/>
      <c r="O920" s="925"/>
      <c r="P920" s="925"/>
      <c r="Q920" s="925"/>
      <c r="R920" s="925"/>
      <c r="S920" s="925"/>
      <c r="T920" s="925"/>
      <c r="U920" s="925"/>
      <c r="V920" s="925"/>
      <c r="W920" s="925"/>
      <c r="X920" s="925"/>
    </row>
    <row r="921" spans="1:24" ht="16.5" customHeight="1">
      <c r="A921" s="925"/>
      <c r="B921" s="925"/>
      <c r="C921" s="925"/>
      <c r="D921" s="925"/>
      <c r="E921" s="925"/>
      <c r="F921" s="925"/>
      <c r="G921" s="925"/>
      <c r="H921" s="925"/>
      <c r="I921" s="925"/>
      <c r="J921" s="925"/>
      <c r="K921" s="925"/>
      <c r="L921" s="925"/>
      <c r="M921" s="925"/>
      <c r="N921" s="925"/>
      <c r="O921" s="925"/>
      <c r="P921" s="925"/>
      <c r="Q921" s="925"/>
      <c r="R921" s="925"/>
      <c r="S921" s="925"/>
      <c r="T921" s="925"/>
      <c r="U921" s="925"/>
      <c r="V921" s="925"/>
      <c r="W921" s="925"/>
      <c r="X921" s="925"/>
    </row>
    <row r="922" spans="1:24" ht="16.5" customHeight="1">
      <c r="A922" s="925"/>
      <c r="B922" s="925"/>
      <c r="C922" s="925"/>
      <c r="D922" s="925"/>
      <c r="E922" s="925"/>
      <c r="F922" s="925"/>
      <c r="G922" s="925"/>
      <c r="H922" s="925"/>
      <c r="I922" s="925"/>
      <c r="J922" s="925"/>
      <c r="K922" s="925"/>
      <c r="L922" s="925"/>
      <c r="M922" s="925"/>
      <c r="N922" s="925"/>
      <c r="O922" s="925"/>
      <c r="P922" s="925"/>
      <c r="Q922" s="925"/>
      <c r="R922" s="925"/>
      <c r="S922" s="925"/>
      <c r="T922" s="925"/>
      <c r="U922" s="925"/>
      <c r="V922" s="925"/>
      <c r="W922" s="925"/>
      <c r="X922" s="925"/>
    </row>
    <row r="923" spans="1:24" ht="16.5" customHeight="1">
      <c r="A923" s="925"/>
      <c r="B923" s="925"/>
      <c r="C923" s="925"/>
      <c r="D923" s="925"/>
      <c r="E923" s="925"/>
      <c r="F923" s="925"/>
      <c r="G923" s="925"/>
      <c r="H923" s="925"/>
      <c r="I923" s="925"/>
      <c r="J923" s="925"/>
      <c r="K923" s="925"/>
      <c r="L923" s="925"/>
      <c r="M923" s="925"/>
      <c r="N923" s="925"/>
      <c r="O923" s="925"/>
      <c r="P923" s="925"/>
      <c r="Q923" s="925"/>
      <c r="R923" s="925"/>
      <c r="S923" s="925"/>
      <c r="T923" s="925"/>
      <c r="U923" s="925"/>
      <c r="V923" s="925"/>
      <c r="W923" s="925"/>
      <c r="X923" s="925"/>
    </row>
    <row r="924" spans="1:24" ht="16.5" customHeight="1">
      <c r="A924" s="925"/>
      <c r="B924" s="925"/>
      <c r="C924" s="925"/>
      <c r="D924" s="925"/>
      <c r="E924" s="925"/>
      <c r="F924" s="925"/>
      <c r="G924" s="925"/>
      <c r="H924" s="925"/>
      <c r="I924" s="925"/>
      <c r="J924" s="925"/>
      <c r="K924" s="925"/>
      <c r="L924" s="925"/>
      <c r="M924" s="925"/>
      <c r="N924" s="925"/>
      <c r="O924" s="925"/>
      <c r="P924" s="925"/>
      <c r="Q924" s="925"/>
      <c r="R924" s="925"/>
      <c r="S924" s="925"/>
      <c r="T924" s="925"/>
      <c r="U924" s="925"/>
      <c r="V924" s="925"/>
      <c r="W924" s="925"/>
      <c r="X924" s="925"/>
    </row>
    <row r="925" spans="1:24" ht="16.5" customHeight="1">
      <c r="A925" s="925"/>
      <c r="B925" s="925"/>
      <c r="C925" s="925"/>
      <c r="D925" s="925"/>
      <c r="E925" s="925"/>
      <c r="F925" s="925"/>
      <c r="G925" s="925"/>
      <c r="H925" s="925"/>
      <c r="I925" s="925"/>
      <c r="J925" s="925"/>
      <c r="K925" s="925"/>
      <c r="L925" s="925"/>
      <c r="M925" s="925"/>
      <c r="N925" s="925"/>
      <c r="O925" s="925"/>
      <c r="P925" s="925"/>
      <c r="Q925" s="925"/>
      <c r="R925" s="925"/>
      <c r="S925" s="925"/>
      <c r="T925" s="925"/>
      <c r="U925" s="925"/>
      <c r="V925" s="925"/>
      <c r="W925" s="925"/>
      <c r="X925" s="925"/>
    </row>
    <row r="926" spans="1:24" ht="16.5" customHeight="1">
      <c r="A926" s="925"/>
      <c r="B926" s="925"/>
      <c r="C926" s="925"/>
      <c r="D926" s="925"/>
      <c r="E926" s="925"/>
      <c r="F926" s="925"/>
      <c r="G926" s="925"/>
      <c r="H926" s="925"/>
      <c r="I926" s="925"/>
      <c r="J926" s="925"/>
      <c r="K926" s="925"/>
      <c r="L926" s="925"/>
      <c r="M926" s="925"/>
      <c r="N926" s="925"/>
      <c r="O926" s="925"/>
      <c r="P926" s="925"/>
      <c r="Q926" s="925"/>
      <c r="R926" s="925"/>
      <c r="S926" s="925"/>
      <c r="T926" s="925"/>
      <c r="U926" s="925"/>
      <c r="V926" s="925"/>
      <c r="W926" s="925"/>
      <c r="X926" s="925"/>
    </row>
    <row r="927" spans="1:24" ht="16.5" customHeight="1">
      <c r="A927" s="925"/>
      <c r="B927" s="925"/>
      <c r="C927" s="925"/>
      <c r="D927" s="925"/>
      <c r="E927" s="925"/>
      <c r="F927" s="925"/>
      <c r="G927" s="925"/>
      <c r="H927" s="925"/>
      <c r="I927" s="925"/>
      <c r="J927" s="925"/>
      <c r="K927" s="925"/>
      <c r="L927" s="925"/>
      <c r="M927" s="925"/>
      <c r="N927" s="925"/>
      <c r="O927" s="925"/>
      <c r="P927" s="925"/>
      <c r="Q927" s="925"/>
      <c r="R927" s="925"/>
      <c r="S927" s="925"/>
      <c r="T927" s="925"/>
      <c r="U927" s="925"/>
      <c r="V927" s="925"/>
      <c r="W927" s="925"/>
      <c r="X927" s="925"/>
    </row>
    <row r="928" spans="1:24" ht="16.5" customHeight="1">
      <c r="A928" s="925"/>
      <c r="B928" s="925"/>
      <c r="C928" s="925"/>
      <c r="D928" s="925"/>
      <c r="E928" s="925"/>
      <c r="F928" s="925"/>
      <c r="G928" s="925"/>
      <c r="H928" s="925"/>
      <c r="I928" s="925"/>
      <c r="J928" s="925"/>
      <c r="K928" s="925"/>
      <c r="L928" s="925"/>
      <c r="M928" s="925"/>
      <c r="N928" s="925"/>
      <c r="O928" s="925"/>
      <c r="P928" s="925"/>
      <c r="Q928" s="925"/>
      <c r="R928" s="925"/>
      <c r="S928" s="925"/>
      <c r="T928" s="925"/>
      <c r="U928" s="925"/>
      <c r="V928" s="925"/>
      <c r="W928" s="925"/>
      <c r="X928" s="925"/>
    </row>
    <row r="929" spans="1:24" ht="16.5" customHeight="1">
      <c r="A929" s="925"/>
      <c r="B929" s="925"/>
      <c r="C929" s="925"/>
      <c r="D929" s="925"/>
      <c r="E929" s="925"/>
      <c r="F929" s="925"/>
      <c r="G929" s="925"/>
      <c r="H929" s="925"/>
      <c r="I929" s="925"/>
      <c r="J929" s="925"/>
      <c r="K929" s="925"/>
      <c r="L929" s="925"/>
      <c r="M929" s="925"/>
      <c r="N929" s="925"/>
      <c r="O929" s="925"/>
      <c r="P929" s="925"/>
      <c r="Q929" s="925"/>
      <c r="R929" s="925"/>
      <c r="S929" s="925"/>
      <c r="T929" s="925"/>
      <c r="U929" s="925"/>
      <c r="V929" s="925"/>
      <c r="W929" s="925"/>
      <c r="X929" s="925"/>
    </row>
    <row r="930" spans="1:24" ht="16.5" customHeight="1">
      <c r="A930" s="925"/>
      <c r="B930" s="925"/>
      <c r="C930" s="925"/>
      <c r="D930" s="925"/>
      <c r="E930" s="925"/>
      <c r="F930" s="925"/>
      <c r="G930" s="925"/>
      <c r="H930" s="925"/>
      <c r="I930" s="925"/>
      <c r="J930" s="925"/>
      <c r="K930" s="925"/>
      <c r="L930" s="925"/>
      <c r="M930" s="925"/>
      <c r="N930" s="925"/>
      <c r="O930" s="925"/>
      <c r="P930" s="925"/>
      <c r="Q930" s="925"/>
      <c r="R930" s="925"/>
      <c r="S930" s="925"/>
      <c r="T930" s="925"/>
      <c r="U930" s="925"/>
      <c r="V930" s="925"/>
      <c r="W930" s="925"/>
      <c r="X930" s="925"/>
    </row>
    <row r="931" spans="1:24" ht="16.5" customHeight="1">
      <c r="A931" s="925"/>
      <c r="B931" s="925"/>
      <c r="C931" s="925"/>
      <c r="D931" s="925"/>
      <c r="E931" s="925"/>
      <c r="F931" s="925"/>
      <c r="G931" s="925"/>
      <c r="H931" s="925"/>
      <c r="I931" s="925"/>
      <c r="J931" s="925"/>
      <c r="K931" s="925"/>
      <c r="L931" s="925"/>
      <c r="M931" s="925"/>
      <c r="N931" s="925"/>
      <c r="O931" s="925"/>
      <c r="P931" s="925"/>
      <c r="Q931" s="925"/>
      <c r="R931" s="925"/>
      <c r="S931" s="925"/>
      <c r="T931" s="925"/>
      <c r="U931" s="925"/>
      <c r="V931" s="925"/>
      <c r="W931" s="925"/>
      <c r="X931" s="925"/>
    </row>
    <row r="932" spans="1:24" ht="16.5" customHeight="1">
      <c r="A932" s="925"/>
      <c r="B932" s="925"/>
      <c r="C932" s="925"/>
      <c r="D932" s="925"/>
      <c r="E932" s="925"/>
      <c r="F932" s="925"/>
      <c r="G932" s="925"/>
      <c r="H932" s="925"/>
      <c r="I932" s="925"/>
      <c r="J932" s="925"/>
      <c r="K932" s="925"/>
      <c r="L932" s="925"/>
      <c r="M932" s="925"/>
      <c r="N932" s="925"/>
      <c r="O932" s="925"/>
      <c r="P932" s="925"/>
      <c r="Q932" s="925"/>
      <c r="R932" s="925"/>
      <c r="S932" s="925"/>
      <c r="T932" s="925"/>
      <c r="U932" s="925"/>
      <c r="V932" s="925"/>
      <c r="W932" s="925"/>
      <c r="X932" s="925"/>
    </row>
    <row r="933" spans="1:24" ht="16.5" customHeight="1">
      <c r="A933" s="925"/>
      <c r="B933" s="925"/>
      <c r="C933" s="925"/>
      <c r="D933" s="925"/>
      <c r="E933" s="925"/>
      <c r="F933" s="925"/>
      <c r="G933" s="925"/>
      <c r="H933" s="925"/>
      <c r="I933" s="925"/>
      <c r="J933" s="925"/>
      <c r="K933" s="925"/>
      <c r="L933" s="925"/>
      <c r="M933" s="925"/>
      <c r="N933" s="925"/>
      <c r="O933" s="925"/>
      <c r="P933" s="925"/>
      <c r="Q933" s="925"/>
      <c r="R933" s="925"/>
      <c r="S933" s="925"/>
      <c r="T933" s="925"/>
      <c r="U933" s="925"/>
      <c r="V933" s="925"/>
      <c r="W933" s="925"/>
      <c r="X933" s="925"/>
    </row>
    <row r="934" spans="1:24" ht="16.5" customHeight="1">
      <c r="A934" s="925"/>
      <c r="B934" s="925"/>
      <c r="C934" s="925"/>
      <c r="D934" s="925"/>
      <c r="E934" s="925"/>
      <c r="F934" s="925"/>
      <c r="G934" s="925"/>
      <c r="H934" s="925"/>
      <c r="I934" s="925"/>
      <c r="J934" s="925"/>
      <c r="K934" s="925"/>
      <c r="L934" s="925"/>
      <c r="M934" s="925"/>
      <c r="N934" s="925"/>
      <c r="O934" s="925"/>
      <c r="P934" s="925"/>
      <c r="Q934" s="925"/>
      <c r="R934" s="925"/>
      <c r="S934" s="925"/>
      <c r="T934" s="925"/>
      <c r="U934" s="925"/>
      <c r="V934" s="925"/>
      <c r="W934" s="925"/>
      <c r="X934" s="925"/>
    </row>
    <row r="935" spans="1:24" ht="16.5" customHeight="1">
      <c r="A935" s="925"/>
      <c r="B935" s="925"/>
      <c r="C935" s="925"/>
      <c r="D935" s="925"/>
      <c r="E935" s="925"/>
      <c r="F935" s="925"/>
      <c r="G935" s="925"/>
      <c r="H935" s="925"/>
      <c r="I935" s="925"/>
      <c r="J935" s="925"/>
      <c r="K935" s="925"/>
      <c r="L935" s="925"/>
      <c r="M935" s="925"/>
      <c r="N935" s="925"/>
      <c r="O935" s="925"/>
      <c r="P935" s="925"/>
      <c r="Q935" s="925"/>
      <c r="R935" s="925"/>
      <c r="S935" s="925"/>
      <c r="T935" s="925"/>
      <c r="U935" s="925"/>
      <c r="V935" s="925"/>
      <c r="W935" s="925"/>
      <c r="X935" s="925"/>
    </row>
    <row r="936" spans="1:24" ht="16.5" customHeight="1">
      <c r="A936" s="925"/>
      <c r="B936" s="925"/>
      <c r="C936" s="925"/>
      <c r="D936" s="925"/>
      <c r="E936" s="925"/>
      <c r="F936" s="925"/>
      <c r="G936" s="925"/>
      <c r="H936" s="925"/>
      <c r="I936" s="925"/>
      <c r="J936" s="925"/>
      <c r="K936" s="925"/>
      <c r="L936" s="925"/>
      <c r="M936" s="925"/>
      <c r="N936" s="925"/>
      <c r="O936" s="925"/>
      <c r="P936" s="925"/>
      <c r="Q936" s="925"/>
      <c r="R936" s="925"/>
      <c r="S936" s="925"/>
      <c r="T936" s="925"/>
      <c r="U936" s="925"/>
      <c r="V936" s="925"/>
      <c r="W936" s="925"/>
      <c r="X936" s="925"/>
    </row>
    <row r="937" spans="1:24" ht="16.5" customHeight="1">
      <c r="A937" s="925"/>
      <c r="B937" s="925"/>
      <c r="C937" s="925"/>
      <c r="D937" s="925"/>
      <c r="E937" s="925"/>
      <c r="F937" s="925"/>
      <c r="G937" s="925"/>
      <c r="H937" s="925"/>
      <c r="I937" s="925"/>
      <c r="J937" s="925"/>
      <c r="K937" s="925"/>
      <c r="L937" s="925"/>
      <c r="M937" s="925"/>
      <c r="N937" s="925"/>
      <c r="O937" s="925"/>
      <c r="P937" s="925"/>
      <c r="Q937" s="925"/>
      <c r="R937" s="925"/>
      <c r="S937" s="925"/>
      <c r="T937" s="925"/>
      <c r="U937" s="925"/>
      <c r="V937" s="925"/>
      <c r="W937" s="925"/>
      <c r="X937" s="925"/>
    </row>
    <row r="938" spans="1:24" ht="16.5" customHeight="1">
      <c r="A938" s="925"/>
      <c r="B938" s="925"/>
      <c r="C938" s="925"/>
      <c r="D938" s="925"/>
      <c r="E938" s="925"/>
      <c r="F938" s="925"/>
      <c r="G938" s="925"/>
      <c r="H938" s="925"/>
      <c r="I938" s="925"/>
      <c r="J938" s="925"/>
      <c r="K938" s="925"/>
      <c r="L938" s="925"/>
      <c r="M938" s="925"/>
      <c r="N938" s="925"/>
      <c r="O938" s="925"/>
      <c r="P938" s="925"/>
      <c r="Q938" s="925"/>
      <c r="R938" s="925"/>
      <c r="S938" s="925"/>
      <c r="T938" s="925"/>
      <c r="U938" s="925"/>
      <c r="V938" s="925"/>
      <c r="W938" s="925"/>
      <c r="X938" s="925"/>
    </row>
    <row r="939" spans="1:24" ht="16.5" customHeight="1">
      <c r="A939" s="925"/>
      <c r="B939" s="925"/>
      <c r="C939" s="925"/>
      <c r="D939" s="925"/>
      <c r="E939" s="925"/>
      <c r="F939" s="925"/>
      <c r="G939" s="925"/>
      <c r="H939" s="925"/>
      <c r="I939" s="925"/>
      <c r="J939" s="925"/>
      <c r="K939" s="925"/>
      <c r="L939" s="925"/>
      <c r="M939" s="925"/>
      <c r="N939" s="925"/>
      <c r="O939" s="925"/>
      <c r="P939" s="925"/>
      <c r="Q939" s="925"/>
      <c r="R939" s="925"/>
      <c r="S939" s="925"/>
      <c r="T939" s="925"/>
      <c r="U939" s="925"/>
      <c r="V939" s="925"/>
      <c r="W939" s="925"/>
      <c r="X939" s="925"/>
    </row>
    <row r="940" spans="1:24" ht="16.5" customHeight="1">
      <c r="A940" s="925"/>
      <c r="B940" s="925"/>
      <c r="C940" s="925"/>
      <c r="D940" s="925"/>
      <c r="E940" s="925"/>
      <c r="F940" s="925"/>
      <c r="G940" s="925"/>
      <c r="H940" s="925"/>
      <c r="I940" s="925"/>
      <c r="J940" s="925"/>
      <c r="K940" s="925"/>
      <c r="L940" s="925"/>
      <c r="M940" s="925"/>
      <c r="N940" s="925"/>
      <c r="O940" s="925"/>
      <c r="P940" s="925"/>
      <c r="Q940" s="925"/>
      <c r="R940" s="925"/>
      <c r="S940" s="925"/>
      <c r="T940" s="925"/>
      <c r="U940" s="925"/>
      <c r="V940" s="925"/>
      <c r="W940" s="925"/>
      <c r="X940" s="925"/>
    </row>
    <row r="941" spans="1:24" ht="16.5" customHeight="1">
      <c r="A941" s="925"/>
      <c r="B941" s="925"/>
      <c r="C941" s="925"/>
      <c r="D941" s="925"/>
      <c r="E941" s="925"/>
      <c r="F941" s="925"/>
      <c r="G941" s="925"/>
      <c r="H941" s="925"/>
      <c r="I941" s="925"/>
      <c r="J941" s="925"/>
      <c r="K941" s="925"/>
      <c r="L941" s="925"/>
      <c r="M941" s="925"/>
      <c r="N941" s="925"/>
      <c r="O941" s="925"/>
      <c r="P941" s="925"/>
      <c r="Q941" s="925"/>
      <c r="R941" s="925"/>
      <c r="S941" s="925"/>
      <c r="T941" s="925"/>
      <c r="U941" s="925"/>
      <c r="V941" s="925"/>
      <c r="W941" s="925"/>
      <c r="X941" s="925"/>
    </row>
    <row r="942" spans="1:24" ht="16.5" customHeight="1">
      <c r="A942" s="925"/>
      <c r="B942" s="925"/>
      <c r="C942" s="925"/>
      <c r="D942" s="925"/>
      <c r="E942" s="925"/>
      <c r="F942" s="925"/>
      <c r="G942" s="925"/>
      <c r="H942" s="925"/>
      <c r="I942" s="925"/>
      <c r="J942" s="925"/>
      <c r="K942" s="925"/>
      <c r="L942" s="925"/>
      <c r="M942" s="925"/>
      <c r="N942" s="925"/>
      <c r="O942" s="925"/>
      <c r="P942" s="925"/>
      <c r="Q942" s="925"/>
      <c r="R942" s="925"/>
      <c r="S942" s="925"/>
      <c r="T942" s="925"/>
      <c r="U942" s="925"/>
      <c r="V942" s="925"/>
      <c r="W942" s="925"/>
      <c r="X942" s="925"/>
    </row>
    <row r="943" spans="1:24" ht="16.5" customHeight="1">
      <c r="A943" s="925"/>
      <c r="B943" s="925"/>
      <c r="C943" s="925"/>
      <c r="D943" s="925"/>
      <c r="E943" s="925"/>
      <c r="F943" s="925"/>
      <c r="G943" s="925"/>
      <c r="H943" s="925"/>
      <c r="I943" s="925"/>
      <c r="J943" s="925"/>
      <c r="K943" s="925"/>
      <c r="L943" s="925"/>
      <c r="M943" s="925"/>
      <c r="N943" s="925"/>
      <c r="O943" s="925"/>
      <c r="P943" s="925"/>
      <c r="Q943" s="925"/>
      <c r="R943" s="925"/>
      <c r="S943" s="925"/>
      <c r="T943" s="925"/>
      <c r="U943" s="925"/>
      <c r="V943" s="925"/>
      <c r="W943" s="925"/>
      <c r="X943" s="925"/>
    </row>
    <row r="944" spans="1:24" ht="16.5" customHeight="1">
      <c r="A944" s="925"/>
      <c r="B944" s="925"/>
      <c r="C944" s="925"/>
      <c r="D944" s="925"/>
      <c r="E944" s="925"/>
      <c r="F944" s="925"/>
      <c r="G944" s="925"/>
      <c r="H944" s="925"/>
      <c r="I944" s="925"/>
      <c r="J944" s="925"/>
      <c r="K944" s="925"/>
      <c r="L944" s="925"/>
      <c r="M944" s="925"/>
      <c r="N944" s="925"/>
      <c r="O944" s="925"/>
      <c r="P944" s="925"/>
      <c r="Q944" s="925"/>
      <c r="R944" s="925"/>
      <c r="S944" s="925"/>
      <c r="T944" s="925"/>
      <c r="U944" s="925"/>
      <c r="V944" s="925"/>
      <c r="W944" s="925"/>
      <c r="X944" s="925"/>
    </row>
    <row r="945" spans="1:24" ht="16.5" customHeight="1">
      <c r="A945" s="925"/>
      <c r="B945" s="925"/>
      <c r="C945" s="925"/>
      <c r="D945" s="925"/>
      <c r="E945" s="925"/>
      <c r="F945" s="925"/>
      <c r="G945" s="925"/>
      <c r="H945" s="925"/>
      <c r="I945" s="925"/>
      <c r="J945" s="925"/>
      <c r="K945" s="925"/>
      <c r="L945" s="925"/>
      <c r="M945" s="925"/>
      <c r="N945" s="925"/>
      <c r="O945" s="925"/>
      <c r="P945" s="925"/>
      <c r="Q945" s="925"/>
      <c r="R945" s="925"/>
      <c r="S945" s="925"/>
      <c r="T945" s="925"/>
      <c r="U945" s="925"/>
      <c r="V945" s="925"/>
      <c r="W945" s="925"/>
      <c r="X945" s="925"/>
    </row>
    <row r="946" spans="1:24" ht="16.5" customHeight="1">
      <c r="A946" s="925"/>
      <c r="B946" s="925"/>
      <c r="C946" s="925"/>
      <c r="D946" s="925"/>
      <c r="E946" s="925"/>
      <c r="F946" s="925"/>
      <c r="G946" s="925"/>
      <c r="H946" s="925"/>
      <c r="I946" s="925"/>
      <c r="J946" s="925"/>
      <c r="K946" s="925"/>
      <c r="L946" s="925"/>
      <c r="M946" s="925"/>
      <c r="N946" s="925"/>
      <c r="O946" s="925"/>
      <c r="P946" s="925"/>
      <c r="Q946" s="925"/>
      <c r="R946" s="925"/>
      <c r="S946" s="925"/>
      <c r="T946" s="925"/>
      <c r="U946" s="925"/>
      <c r="V946" s="925"/>
      <c r="W946" s="925"/>
      <c r="X946" s="925"/>
    </row>
    <row r="947" spans="1:24" ht="16.5" customHeight="1">
      <c r="A947" s="925"/>
      <c r="B947" s="925"/>
      <c r="C947" s="925"/>
      <c r="D947" s="925"/>
      <c r="E947" s="925"/>
      <c r="F947" s="925"/>
      <c r="G947" s="925"/>
      <c r="H947" s="925"/>
      <c r="I947" s="925"/>
      <c r="J947" s="925"/>
      <c r="K947" s="925"/>
      <c r="L947" s="925"/>
      <c r="M947" s="925"/>
      <c r="N947" s="925"/>
      <c r="O947" s="925"/>
      <c r="P947" s="925"/>
      <c r="Q947" s="925"/>
      <c r="R947" s="925"/>
      <c r="S947" s="925"/>
      <c r="T947" s="925"/>
      <c r="U947" s="925"/>
      <c r="V947" s="925"/>
      <c r="W947" s="925"/>
      <c r="X947" s="925"/>
    </row>
    <row r="948" spans="1:24" ht="16.5" customHeight="1">
      <c r="A948" s="925"/>
      <c r="B948" s="925"/>
      <c r="C948" s="925"/>
      <c r="D948" s="925"/>
      <c r="E948" s="925"/>
      <c r="F948" s="925"/>
      <c r="G948" s="925"/>
      <c r="H948" s="925"/>
      <c r="I948" s="925"/>
      <c r="J948" s="925"/>
      <c r="K948" s="925"/>
      <c r="L948" s="925"/>
      <c r="M948" s="925"/>
      <c r="N948" s="925"/>
      <c r="O948" s="925"/>
      <c r="P948" s="925"/>
      <c r="Q948" s="925"/>
      <c r="R948" s="925"/>
      <c r="S948" s="925"/>
      <c r="T948" s="925"/>
      <c r="U948" s="925"/>
      <c r="V948" s="925"/>
      <c r="W948" s="925"/>
      <c r="X948" s="925"/>
    </row>
    <row r="949" spans="1:24" ht="16.5" customHeight="1">
      <c r="A949" s="925"/>
      <c r="B949" s="925"/>
      <c r="C949" s="925"/>
      <c r="D949" s="925"/>
      <c r="E949" s="925"/>
      <c r="F949" s="925"/>
      <c r="G949" s="925"/>
      <c r="H949" s="925"/>
      <c r="I949" s="925"/>
      <c r="J949" s="925"/>
      <c r="K949" s="925"/>
      <c r="L949" s="925"/>
      <c r="M949" s="925"/>
      <c r="N949" s="925"/>
      <c r="O949" s="925"/>
      <c r="P949" s="925"/>
      <c r="Q949" s="925"/>
      <c r="R949" s="925"/>
      <c r="S949" s="925"/>
      <c r="T949" s="925"/>
      <c r="U949" s="925"/>
      <c r="V949" s="925"/>
      <c r="W949" s="925"/>
      <c r="X949" s="925"/>
    </row>
    <row r="950" spans="1:24" ht="16.5" customHeight="1">
      <c r="A950" s="925"/>
      <c r="B950" s="925"/>
      <c r="C950" s="925"/>
      <c r="D950" s="925"/>
      <c r="E950" s="925"/>
      <c r="F950" s="925"/>
      <c r="G950" s="925"/>
      <c r="H950" s="925"/>
      <c r="I950" s="925"/>
      <c r="J950" s="925"/>
      <c r="K950" s="925"/>
      <c r="L950" s="925"/>
      <c r="M950" s="925"/>
      <c r="N950" s="925"/>
      <c r="O950" s="925"/>
      <c r="P950" s="925"/>
      <c r="Q950" s="925"/>
      <c r="R950" s="925"/>
      <c r="S950" s="925"/>
      <c r="T950" s="925"/>
      <c r="U950" s="925"/>
      <c r="V950" s="925"/>
      <c r="W950" s="925"/>
      <c r="X950" s="925"/>
    </row>
    <row r="951" spans="1:24" ht="16.5" customHeight="1">
      <c r="A951" s="925"/>
      <c r="B951" s="925"/>
      <c r="C951" s="925"/>
      <c r="D951" s="925"/>
      <c r="E951" s="925"/>
      <c r="F951" s="925"/>
      <c r="G951" s="925"/>
      <c r="H951" s="925"/>
      <c r="I951" s="925"/>
      <c r="J951" s="925"/>
      <c r="K951" s="925"/>
      <c r="L951" s="925"/>
      <c r="M951" s="925"/>
      <c r="N951" s="925"/>
      <c r="O951" s="925"/>
      <c r="P951" s="925"/>
      <c r="Q951" s="925"/>
      <c r="R951" s="925"/>
      <c r="S951" s="925"/>
      <c r="T951" s="925"/>
      <c r="U951" s="925"/>
      <c r="V951" s="925"/>
      <c r="W951" s="925"/>
      <c r="X951" s="925"/>
    </row>
    <row r="952" spans="1:24" ht="16.5" customHeight="1">
      <c r="A952" s="925"/>
      <c r="B952" s="925"/>
      <c r="C952" s="925"/>
      <c r="D952" s="925"/>
      <c r="E952" s="925"/>
      <c r="F952" s="925"/>
      <c r="G952" s="925"/>
      <c r="H952" s="925"/>
      <c r="I952" s="925"/>
      <c r="J952" s="925"/>
      <c r="K952" s="925"/>
      <c r="L952" s="925"/>
      <c r="M952" s="925"/>
      <c r="N952" s="925"/>
      <c r="O952" s="925"/>
      <c r="P952" s="925"/>
      <c r="Q952" s="925"/>
      <c r="R952" s="925"/>
      <c r="S952" s="925"/>
      <c r="T952" s="925"/>
      <c r="U952" s="925"/>
      <c r="V952" s="925"/>
      <c r="W952" s="925"/>
      <c r="X952" s="925"/>
    </row>
    <row r="953" spans="1:24" ht="16.5" customHeight="1">
      <c r="A953" s="925"/>
      <c r="B953" s="925"/>
      <c r="C953" s="925"/>
      <c r="D953" s="925"/>
      <c r="E953" s="925"/>
      <c r="F953" s="925"/>
      <c r="G953" s="925"/>
      <c r="H953" s="925"/>
      <c r="I953" s="925"/>
      <c r="J953" s="925"/>
      <c r="K953" s="925"/>
      <c r="L953" s="925"/>
      <c r="M953" s="925"/>
      <c r="N953" s="925"/>
      <c r="O953" s="925"/>
      <c r="P953" s="925"/>
      <c r="Q953" s="925"/>
      <c r="R953" s="925"/>
      <c r="S953" s="925"/>
      <c r="T953" s="925"/>
      <c r="U953" s="925"/>
      <c r="V953" s="925"/>
      <c r="W953" s="925"/>
      <c r="X953" s="925"/>
    </row>
    <row r="954" spans="1:24" ht="16.5" customHeight="1">
      <c r="A954" s="925"/>
      <c r="B954" s="925"/>
      <c r="C954" s="925"/>
      <c r="D954" s="925"/>
      <c r="E954" s="925"/>
      <c r="F954" s="925"/>
      <c r="G954" s="925"/>
      <c r="H954" s="925"/>
      <c r="I954" s="925"/>
      <c r="J954" s="925"/>
      <c r="K954" s="925"/>
      <c r="L954" s="925"/>
      <c r="M954" s="925"/>
      <c r="N954" s="925"/>
      <c r="O954" s="925"/>
      <c r="P954" s="925"/>
      <c r="Q954" s="925"/>
      <c r="R954" s="925"/>
      <c r="S954" s="925"/>
      <c r="T954" s="925"/>
      <c r="U954" s="925"/>
      <c r="V954" s="925"/>
      <c r="W954" s="925"/>
      <c r="X954" s="925"/>
    </row>
    <row r="955" spans="1:24" ht="16.5" customHeight="1">
      <c r="A955" s="925"/>
      <c r="B955" s="925"/>
      <c r="C955" s="925"/>
      <c r="D955" s="925"/>
      <c r="E955" s="925"/>
      <c r="F955" s="925"/>
      <c r="G955" s="925"/>
      <c r="H955" s="925"/>
      <c r="I955" s="925"/>
      <c r="J955" s="925"/>
      <c r="K955" s="925"/>
      <c r="L955" s="925"/>
      <c r="M955" s="925"/>
      <c r="N955" s="925"/>
      <c r="O955" s="925"/>
      <c r="P955" s="925"/>
      <c r="Q955" s="925"/>
      <c r="R955" s="925"/>
      <c r="S955" s="925"/>
      <c r="T955" s="925"/>
      <c r="U955" s="925"/>
      <c r="V955" s="925"/>
      <c r="W955" s="925"/>
      <c r="X955" s="925"/>
    </row>
    <row r="956" spans="1:24" ht="16.5" customHeight="1">
      <c r="A956" s="925"/>
      <c r="B956" s="925"/>
      <c r="C956" s="925"/>
      <c r="D956" s="925"/>
      <c r="E956" s="925"/>
      <c r="F956" s="925"/>
      <c r="G956" s="925"/>
      <c r="H956" s="925"/>
      <c r="I956" s="925"/>
      <c r="J956" s="925"/>
      <c r="K956" s="925"/>
      <c r="L956" s="925"/>
      <c r="M956" s="925"/>
      <c r="N956" s="925"/>
      <c r="O956" s="925"/>
      <c r="P956" s="925"/>
      <c r="Q956" s="925"/>
      <c r="R956" s="925"/>
      <c r="S956" s="925"/>
      <c r="T956" s="925"/>
      <c r="U956" s="925"/>
      <c r="V956" s="925"/>
      <c r="W956" s="925"/>
      <c r="X956" s="925"/>
    </row>
    <row r="957" spans="1:24" ht="16.5" customHeight="1">
      <c r="A957" s="925"/>
      <c r="B957" s="925"/>
      <c r="C957" s="925"/>
      <c r="D957" s="925"/>
      <c r="E957" s="925"/>
      <c r="F957" s="925"/>
      <c r="G957" s="925"/>
      <c r="H957" s="925"/>
      <c r="I957" s="925"/>
      <c r="J957" s="925"/>
      <c r="K957" s="925"/>
      <c r="L957" s="925"/>
      <c r="M957" s="925"/>
      <c r="N957" s="925"/>
      <c r="O957" s="925"/>
      <c r="P957" s="925"/>
      <c r="Q957" s="925"/>
      <c r="R957" s="925"/>
      <c r="S957" s="925"/>
      <c r="T957" s="925"/>
      <c r="U957" s="925"/>
      <c r="V957" s="925"/>
      <c r="W957" s="925"/>
      <c r="X957" s="925"/>
    </row>
    <row r="958" spans="1:24" ht="16.5" customHeight="1">
      <c r="A958" s="925"/>
      <c r="B958" s="925"/>
      <c r="C958" s="925"/>
      <c r="D958" s="925"/>
      <c r="E958" s="925"/>
      <c r="F958" s="925"/>
      <c r="G958" s="925"/>
      <c r="H958" s="925"/>
      <c r="I958" s="925"/>
      <c r="J958" s="925"/>
      <c r="K958" s="925"/>
      <c r="L958" s="925"/>
      <c r="M958" s="925"/>
      <c r="N958" s="925"/>
      <c r="O958" s="925"/>
      <c r="P958" s="925"/>
      <c r="Q958" s="925"/>
      <c r="R958" s="925"/>
      <c r="S958" s="925"/>
      <c r="T958" s="925"/>
      <c r="U958" s="925"/>
      <c r="V958" s="925"/>
      <c r="W958" s="925"/>
      <c r="X958" s="925"/>
    </row>
    <row r="959" spans="1:24" ht="16.5" customHeight="1">
      <c r="A959" s="925"/>
      <c r="B959" s="925"/>
      <c r="C959" s="925"/>
      <c r="D959" s="925"/>
      <c r="E959" s="925"/>
      <c r="F959" s="925"/>
      <c r="G959" s="925"/>
      <c r="H959" s="925"/>
      <c r="I959" s="925"/>
      <c r="J959" s="925"/>
      <c r="K959" s="925"/>
      <c r="L959" s="925"/>
      <c r="M959" s="925"/>
      <c r="N959" s="925"/>
      <c r="O959" s="925"/>
      <c r="P959" s="925"/>
      <c r="Q959" s="925"/>
      <c r="R959" s="925"/>
      <c r="S959" s="925"/>
      <c r="T959" s="925"/>
      <c r="U959" s="925"/>
      <c r="V959" s="925"/>
      <c r="W959" s="925"/>
      <c r="X959" s="925"/>
    </row>
    <row r="960" spans="1:24" ht="16.5" customHeight="1">
      <c r="A960" s="925"/>
      <c r="B960" s="925"/>
      <c r="C960" s="925"/>
      <c r="D960" s="925"/>
      <c r="E960" s="925"/>
      <c r="F960" s="925"/>
      <c r="G960" s="925"/>
      <c r="H960" s="925"/>
      <c r="I960" s="925"/>
      <c r="J960" s="925"/>
      <c r="K960" s="925"/>
      <c r="L960" s="925"/>
      <c r="M960" s="925"/>
      <c r="N960" s="925"/>
      <c r="O960" s="925"/>
      <c r="P960" s="925"/>
      <c r="Q960" s="925"/>
      <c r="R960" s="925"/>
      <c r="S960" s="925"/>
      <c r="T960" s="925"/>
      <c r="U960" s="925"/>
      <c r="V960" s="925"/>
      <c r="W960" s="925"/>
      <c r="X960" s="925"/>
    </row>
    <row r="961" spans="1:24" ht="16.5" customHeight="1">
      <c r="A961" s="925"/>
      <c r="B961" s="925"/>
      <c r="C961" s="925"/>
      <c r="D961" s="925"/>
      <c r="E961" s="925"/>
      <c r="F961" s="925"/>
      <c r="G961" s="925"/>
      <c r="H961" s="925"/>
      <c r="I961" s="925"/>
      <c r="J961" s="925"/>
      <c r="K961" s="925"/>
      <c r="L961" s="925"/>
      <c r="M961" s="925"/>
      <c r="N961" s="925"/>
      <c r="O961" s="925"/>
      <c r="P961" s="925"/>
      <c r="Q961" s="925"/>
      <c r="R961" s="925"/>
      <c r="S961" s="925"/>
      <c r="T961" s="925"/>
      <c r="U961" s="925"/>
      <c r="V961" s="925"/>
      <c r="W961" s="925"/>
      <c r="X961" s="925"/>
    </row>
    <row r="962" spans="1:24" ht="16.5" customHeight="1">
      <c r="A962" s="925"/>
      <c r="B962" s="925"/>
      <c r="C962" s="925"/>
      <c r="D962" s="925"/>
      <c r="E962" s="925"/>
      <c r="F962" s="925"/>
      <c r="G962" s="925"/>
      <c r="H962" s="925"/>
      <c r="I962" s="925"/>
      <c r="J962" s="925"/>
      <c r="K962" s="925"/>
      <c r="L962" s="925"/>
      <c r="M962" s="925"/>
      <c r="N962" s="925"/>
      <c r="O962" s="925"/>
      <c r="P962" s="925"/>
      <c r="Q962" s="925"/>
      <c r="R962" s="925"/>
      <c r="S962" s="925"/>
      <c r="T962" s="925"/>
      <c r="U962" s="925"/>
      <c r="V962" s="925"/>
      <c r="W962" s="925"/>
      <c r="X962" s="925"/>
    </row>
    <row r="963" spans="1:24" ht="16.5" customHeight="1">
      <c r="A963" s="925"/>
      <c r="B963" s="925"/>
      <c r="C963" s="925"/>
      <c r="D963" s="925"/>
      <c r="E963" s="925"/>
      <c r="F963" s="925"/>
      <c r="G963" s="925"/>
      <c r="H963" s="925"/>
      <c r="I963" s="925"/>
      <c r="J963" s="925"/>
      <c r="K963" s="925"/>
      <c r="L963" s="925"/>
      <c r="M963" s="925"/>
      <c r="N963" s="925"/>
      <c r="O963" s="925"/>
      <c r="P963" s="925"/>
      <c r="Q963" s="925"/>
      <c r="R963" s="925"/>
      <c r="S963" s="925"/>
      <c r="T963" s="925"/>
      <c r="U963" s="925"/>
      <c r="V963" s="925"/>
      <c r="W963" s="925"/>
      <c r="X963" s="925"/>
    </row>
    <row r="964" spans="1:24" ht="16.5" customHeight="1">
      <c r="A964" s="925"/>
      <c r="B964" s="925"/>
      <c r="C964" s="925"/>
      <c r="D964" s="925"/>
      <c r="E964" s="925"/>
      <c r="F964" s="925"/>
      <c r="G964" s="925"/>
      <c r="H964" s="925"/>
      <c r="I964" s="925"/>
      <c r="J964" s="925"/>
      <c r="K964" s="925"/>
      <c r="L964" s="925"/>
      <c r="M964" s="925"/>
      <c r="N964" s="925"/>
      <c r="O964" s="925"/>
      <c r="P964" s="925"/>
      <c r="Q964" s="925"/>
      <c r="R964" s="925"/>
      <c r="S964" s="925"/>
      <c r="T964" s="925"/>
      <c r="U964" s="925"/>
      <c r="V964" s="925"/>
      <c r="W964" s="925"/>
      <c r="X964" s="925"/>
    </row>
    <row r="965" spans="1:24" ht="16.5" customHeight="1">
      <c r="A965" s="925"/>
      <c r="B965" s="925"/>
      <c r="C965" s="925"/>
      <c r="D965" s="925"/>
      <c r="E965" s="925"/>
      <c r="F965" s="925"/>
      <c r="G965" s="925"/>
      <c r="H965" s="925"/>
      <c r="I965" s="925"/>
      <c r="J965" s="925"/>
      <c r="K965" s="925"/>
      <c r="L965" s="925"/>
      <c r="M965" s="925"/>
      <c r="N965" s="925"/>
      <c r="O965" s="925"/>
      <c r="P965" s="925"/>
      <c r="Q965" s="925"/>
      <c r="R965" s="925"/>
      <c r="S965" s="925"/>
      <c r="T965" s="925"/>
      <c r="U965" s="925"/>
      <c r="V965" s="925"/>
      <c r="W965" s="925"/>
      <c r="X965" s="925"/>
    </row>
    <row r="966" spans="1:24" ht="16.5" customHeight="1">
      <c r="A966" s="925"/>
      <c r="B966" s="925"/>
      <c r="C966" s="925"/>
      <c r="D966" s="925"/>
      <c r="E966" s="925"/>
      <c r="F966" s="925"/>
      <c r="G966" s="925"/>
      <c r="H966" s="925"/>
      <c r="I966" s="925"/>
      <c r="J966" s="925"/>
      <c r="K966" s="925"/>
      <c r="L966" s="925"/>
      <c r="M966" s="925"/>
      <c r="N966" s="925"/>
      <c r="O966" s="925"/>
      <c r="P966" s="925"/>
      <c r="Q966" s="925"/>
      <c r="R966" s="925"/>
      <c r="S966" s="925"/>
      <c r="T966" s="925"/>
      <c r="U966" s="925"/>
      <c r="V966" s="925"/>
      <c r="W966" s="925"/>
      <c r="X966" s="925"/>
    </row>
    <row r="967" spans="1:24" ht="16.5" customHeight="1">
      <c r="A967" s="925"/>
      <c r="B967" s="925"/>
      <c r="C967" s="925"/>
      <c r="D967" s="925"/>
      <c r="E967" s="925"/>
      <c r="F967" s="925"/>
      <c r="G967" s="925"/>
      <c r="H967" s="925"/>
      <c r="I967" s="925"/>
      <c r="J967" s="925"/>
      <c r="K967" s="925"/>
      <c r="L967" s="925"/>
      <c r="M967" s="925"/>
      <c r="N967" s="925"/>
      <c r="O967" s="925"/>
      <c r="P967" s="925"/>
      <c r="Q967" s="925"/>
      <c r="R967" s="925"/>
      <c r="S967" s="925"/>
      <c r="T967" s="925"/>
      <c r="U967" s="925"/>
      <c r="V967" s="925"/>
      <c r="W967" s="925"/>
      <c r="X967" s="925"/>
    </row>
    <row r="968" spans="1:24" ht="16.5" customHeight="1">
      <c r="A968" s="925"/>
      <c r="B968" s="925"/>
      <c r="C968" s="925"/>
      <c r="D968" s="925"/>
      <c r="E968" s="925"/>
      <c r="F968" s="925"/>
      <c r="G968" s="925"/>
      <c r="H968" s="925"/>
      <c r="I968" s="925"/>
      <c r="J968" s="925"/>
      <c r="K968" s="925"/>
      <c r="L968" s="925"/>
      <c r="M968" s="925"/>
      <c r="N968" s="925"/>
      <c r="O968" s="925"/>
      <c r="P968" s="925"/>
      <c r="Q968" s="925"/>
      <c r="R968" s="925"/>
      <c r="S968" s="925"/>
      <c r="T968" s="925"/>
      <c r="U968" s="925"/>
      <c r="V968" s="925"/>
      <c r="W968" s="925"/>
      <c r="X968" s="925"/>
    </row>
    <row r="969" spans="1:24" ht="16.5" customHeight="1">
      <c r="A969" s="925"/>
      <c r="B969" s="925"/>
      <c r="C969" s="925"/>
      <c r="D969" s="925"/>
      <c r="E969" s="925"/>
      <c r="F969" s="925"/>
      <c r="G969" s="925"/>
      <c r="H969" s="925"/>
      <c r="I969" s="925"/>
      <c r="J969" s="925"/>
      <c r="K969" s="925"/>
      <c r="L969" s="925"/>
      <c r="M969" s="925"/>
      <c r="N969" s="925"/>
      <c r="O969" s="925"/>
      <c r="P969" s="925"/>
      <c r="Q969" s="925"/>
      <c r="R969" s="925"/>
      <c r="S969" s="925"/>
      <c r="T969" s="925"/>
      <c r="U969" s="925"/>
      <c r="V969" s="925"/>
      <c r="W969" s="925"/>
      <c r="X969" s="925"/>
    </row>
    <row r="970" spans="1:24" ht="16.5" customHeight="1">
      <c r="A970" s="925"/>
      <c r="B970" s="925"/>
      <c r="C970" s="925"/>
      <c r="D970" s="925"/>
      <c r="E970" s="925"/>
      <c r="F970" s="925"/>
      <c r="G970" s="925"/>
      <c r="H970" s="925"/>
      <c r="I970" s="925"/>
      <c r="J970" s="925"/>
      <c r="K970" s="925"/>
      <c r="L970" s="925"/>
      <c r="M970" s="925"/>
      <c r="N970" s="925"/>
      <c r="O970" s="925"/>
      <c r="P970" s="925"/>
      <c r="Q970" s="925"/>
      <c r="R970" s="925"/>
      <c r="S970" s="925"/>
      <c r="T970" s="925"/>
      <c r="U970" s="925"/>
      <c r="V970" s="925"/>
      <c r="W970" s="925"/>
      <c r="X970" s="925"/>
    </row>
    <row r="971" spans="1:24" ht="16.5" customHeight="1">
      <c r="A971" s="925"/>
      <c r="B971" s="925"/>
      <c r="C971" s="925"/>
      <c r="D971" s="925"/>
      <c r="E971" s="925"/>
      <c r="F971" s="925"/>
      <c r="G971" s="925"/>
      <c r="H971" s="925"/>
      <c r="I971" s="925"/>
      <c r="J971" s="925"/>
      <c r="K971" s="925"/>
      <c r="L971" s="925"/>
      <c r="M971" s="925"/>
      <c r="N971" s="925"/>
      <c r="O971" s="925"/>
      <c r="P971" s="925"/>
      <c r="Q971" s="925"/>
      <c r="R971" s="925"/>
      <c r="S971" s="925"/>
      <c r="T971" s="925"/>
      <c r="U971" s="925"/>
      <c r="V971" s="925"/>
      <c r="W971" s="925"/>
      <c r="X971" s="925"/>
    </row>
    <row r="972" spans="1:24" ht="16.5" customHeight="1">
      <c r="A972" s="925"/>
      <c r="B972" s="925"/>
      <c r="C972" s="925"/>
      <c r="D972" s="925"/>
      <c r="E972" s="925"/>
      <c r="F972" s="925"/>
      <c r="G972" s="925"/>
      <c r="H972" s="925"/>
      <c r="I972" s="925"/>
      <c r="J972" s="925"/>
      <c r="K972" s="925"/>
      <c r="L972" s="925"/>
      <c r="M972" s="925"/>
      <c r="N972" s="925"/>
      <c r="O972" s="925"/>
      <c r="P972" s="925"/>
      <c r="Q972" s="925"/>
      <c r="R972" s="925"/>
      <c r="S972" s="925"/>
      <c r="T972" s="925"/>
      <c r="U972" s="925"/>
      <c r="V972" s="925"/>
      <c r="W972" s="925"/>
      <c r="X972" s="925"/>
    </row>
    <row r="973" spans="1:24" ht="16.5" customHeight="1">
      <c r="A973" s="925"/>
      <c r="B973" s="925"/>
      <c r="C973" s="925"/>
      <c r="D973" s="925"/>
      <c r="E973" s="925"/>
      <c r="F973" s="925"/>
      <c r="G973" s="925"/>
      <c r="H973" s="925"/>
      <c r="I973" s="925"/>
      <c r="J973" s="925"/>
      <c r="K973" s="925"/>
      <c r="L973" s="925"/>
      <c r="M973" s="925"/>
      <c r="N973" s="925"/>
      <c r="O973" s="925"/>
      <c r="P973" s="925"/>
      <c r="Q973" s="925"/>
      <c r="R973" s="925"/>
      <c r="S973" s="925"/>
      <c r="T973" s="925"/>
      <c r="U973" s="925"/>
      <c r="V973" s="925"/>
      <c r="W973" s="925"/>
      <c r="X973" s="925"/>
    </row>
    <row r="974" spans="1:24" ht="16.5" customHeight="1">
      <c r="A974" s="925"/>
      <c r="B974" s="925"/>
      <c r="C974" s="925"/>
      <c r="D974" s="925"/>
      <c r="E974" s="925"/>
      <c r="F974" s="925"/>
      <c r="G974" s="925"/>
      <c r="H974" s="925"/>
      <c r="I974" s="925"/>
      <c r="J974" s="925"/>
      <c r="K974" s="925"/>
      <c r="L974" s="925"/>
      <c r="M974" s="925"/>
      <c r="N974" s="925"/>
      <c r="O974" s="925"/>
      <c r="P974" s="925"/>
      <c r="Q974" s="925"/>
      <c r="R974" s="925"/>
      <c r="S974" s="925"/>
      <c r="T974" s="925"/>
      <c r="U974" s="925"/>
      <c r="V974" s="925"/>
      <c r="W974" s="925"/>
      <c r="X974" s="925"/>
    </row>
    <row r="975" spans="1:24" ht="16.5" customHeight="1">
      <c r="A975" s="925"/>
      <c r="B975" s="925"/>
      <c r="C975" s="925"/>
      <c r="D975" s="925"/>
      <c r="E975" s="925"/>
      <c r="F975" s="925"/>
      <c r="G975" s="925"/>
      <c r="H975" s="925"/>
      <c r="I975" s="925"/>
      <c r="J975" s="925"/>
      <c r="K975" s="925"/>
      <c r="L975" s="925"/>
      <c r="M975" s="925"/>
      <c r="N975" s="925"/>
      <c r="O975" s="925"/>
      <c r="P975" s="925"/>
      <c r="Q975" s="925"/>
      <c r="R975" s="925"/>
      <c r="S975" s="925"/>
      <c r="T975" s="925"/>
      <c r="U975" s="925"/>
      <c r="V975" s="925"/>
      <c r="W975" s="925"/>
      <c r="X975" s="925"/>
    </row>
    <row r="976" spans="1:24" ht="16.5" customHeight="1">
      <c r="A976" s="925"/>
      <c r="B976" s="925"/>
      <c r="C976" s="925"/>
      <c r="D976" s="925"/>
      <c r="E976" s="925"/>
      <c r="F976" s="925"/>
      <c r="G976" s="925"/>
      <c r="H976" s="925"/>
      <c r="I976" s="925"/>
      <c r="J976" s="925"/>
      <c r="K976" s="925"/>
      <c r="L976" s="925"/>
      <c r="M976" s="925"/>
      <c r="N976" s="925"/>
      <c r="O976" s="925"/>
      <c r="P976" s="925"/>
      <c r="Q976" s="925"/>
      <c r="R976" s="925"/>
      <c r="S976" s="925"/>
      <c r="T976" s="925"/>
      <c r="U976" s="925"/>
      <c r="V976" s="925"/>
      <c r="W976" s="925"/>
      <c r="X976" s="925"/>
    </row>
    <row r="977" spans="1:24" ht="16.5" customHeight="1">
      <c r="A977" s="925"/>
      <c r="B977" s="925"/>
      <c r="C977" s="925"/>
      <c r="D977" s="925"/>
      <c r="E977" s="925"/>
      <c r="F977" s="925"/>
      <c r="G977" s="925"/>
      <c r="H977" s="925"/>
      <c r="I977" s="925"/>
      <c r="J977" s="925"/>
      <c r="K977" s="925"/>
      <c r="L977" s="925"/>
      <c r="M977" s="925"/>
      <c r="N977" s="925"/>
      <c r="O977" s="925"/>
      <c r="P977" s="925"/>
      <c r="Q977" s="925"/>
      <c r="R977" s="925"/>
      <c r="S977" s="925"/>
      <c r="T977" s="925"/>
      <c r="U977" s="925"/>
      <c r="V977" s="925"/>
      <c r="W977" s="925"/>
      <c r="X977" s="925"/>
    </row>
    <row r="978" spans="1:24" ht="16.5" customHeight="1">
      <c r="A978" s="925"/>
      <c r="B978" s="925"/>
      <c r="C978" s="925"/>
      <c r="D978" s="925"/>
      <c r="E978" s="925"/>
      <c r="F978" s="925"/>
      <c r="G978" s="925"/>
      <c r="H978" s="925"/>
      <c r="I978" s="925"/>
      <c r="J978" s="925"/>
      <c r="K978" s="925"/>
      <c r="L978" s="925"/>
      <c r="M978" s="925"/>
      <c r="N978" s="925"/>
      <c r="O978" s="925"/>
      <c r="P978" s="925"/>
      <c r="Q978" s="925"/>
      <c r="R978" s="925"/>
      <c r="S978" s="925"/>
      <c r="T978" s="925"/>
      <c r="U978" s="925"/>
      <c r="V978" s="925"/>
      <c r="W978" s="925"/>
      <c r="X978" s="925"/>
    </row>
    <row r="979" spans="1:24" ht="16.5" customHeight="1">
      <c r="A979" s="925"/>
      <c r="B979" s="925"/>
      <c r="C979" s="925"/>
      <c r="D979" s="925"/>
      <c r="E979" s="925"/>
      <c r="F979" s="925"/>
      <c r="G979" s="925"/>
      <c r="H979" s="925"/>
      <c r="I979" s="925"/>
      <c r="J979" s="925"/>
      <c r="K979" s="925"/>
      <c r="L979" s="925"/>
      <c r="M979" s="925"/>
      <c r="N979" s="925"/>
      <c r="O979" s="925"/>
      <c r="P979" s="925"/>
      <c r="Q979" s="925"/>
      <c r="R979" s="925"/>
      <c r="S979" s="925"/>
      <c r="T979" s="925"/>
      <c r="U979" s="925"/>
      <c r="V979" s="925"/>
      <c r="W979" s="925"/>
      <c r="X979" s="925"/>
    </row>
    <row r="980" spans="1:24" ht="16.5" customHeight="1">
      <c r="A980" s="925"/>
      <c r="B980" s="925"/>
      <c r="C980" s="925"/>
      <c r="D980" s="925"/>
      <c r="E980" s="925"/>
      <c r="F980" s="925"/>
      <c r="G980" s="925"/>
      <c r="H980" s="925"/>
      <c r="I980" s="925"/>
      <c r="J980" s="925"/>
      <c r="K980" s="925"/>
      <c r="L980" s="925"/>
      <c r="M980" s="925"/>
      <c r="N980" s="925"/>
      <c r="O980" s="925"/>
      <c r="P980" s="925"/>
      <c r="Q980" s="925"/>
      <c r="R980" s="925"/>
      <c r="S980" s="925"/>
      <c r="T980" s="925"/>
      <c r="U980" s="925"/>
      <c r="V980" s="925"/>
      <c r="W980" s="925"/>
      <c r="X980" s="925"/>
    </row>
    <row r="981" spans="1:24" ht="16.5" customHeight="1">
      <c r="A981" s="925"/>
      <c r="B981" s="925"/>
      <c r="C981" s="925"/>
      <c r="D981" s="925"/>
      <c r="E981" s="925"/>
      <c r="F981" s="925"/>
      <c r="G981" s="925"/>
      <c r="H981" s="925"/>
      <c r="I981" s="925"/>
      <c r="J981" s="925"/>
      <c r="K981" s="925"/>
      <c r="L981" s="925"/>
      <c r="M981" s="925"/>
      <c r="N981" s="925"/>
      <c r="O981" s="925"/>
      <c r="P981" s="925"/>
      <c r="Q981" s="925"/>
      <c r="R981" s="925"/>
      <c r="S981" s="925"/>
      <c r="T981" s="925"/>
      <c r="U981" s="925"/>
      <c r="V981" s="925"/>
      <c r="W981" s="925"/>
      <c r="X981" s="925"/>
    </row>
    <row r="982" spans="1:24" ht="16.5" customHeight="1">
      <c r="A982" s="925"/>
      <c r="B982" s="925"/>
      <c r="C982" s="925"/>
      <c r="D982" s="925"/>
      <c r="E982" s="925"/>
      <c r="F982" s="925"/>
      <c r="G982" s="925"/>
      <c r="H982" s="925"/>
      <c r="I982" s="925"/>
      <c r="J982" s="925"/>
      <c r="K982" s="925"/>
      <c r="L982" s="925"/>
      <c r="M982" s="925"/>
      <c r="N982" s="925"/>
      <c r="O982" s="925"/>
      <c r="P982" s="925"/>
      <c r="Q982" s="925"/>
      <c r="R982" s="925"/>
      <c r="S982" s="925"/>
      <c r="T982" s="925"/>
      <c r="U982" s="925"/>
      <c r="V982" s="925"/>
      <c r="W982" s="925"/>
      <c r="X982" s="925"/>
    </row>
    <row r="983" spans="1:24" ht="16.5" customHeight="1">
      <c r="A983" s="925"/>
      <c r="B983" s="925"/>
      <c r="C983" s="925"/>
      <c r="D983" s="925"/>
      <c r="E983" s="925"/>
      <c r="F983" s="925"/>
      <c r="G983" s="925"/>
      <c r="H983" s="925"/>
      <c r="I983" s="925"/>
      <c r="J983" s="925"/>
      <c r="K983" s="925"/>
      <c r="L983" s="925"/>
      <c r="M983" s="925"/>
      <c r="N983" s="925"/>
      <c r="O983" s="925"/>
      <c r="P983" s="925"/>
      <c r="Q983" s="925"/>
      <c r="R983" s="925"/>
      <c r="S983" s="925"/>
      <c r="T983" s="925"/>
      <c r="U983" s="925"/>
      <c r="V983" s="925"/>
      <c r="W983" s="925"/>
      <c r="X983" s="925"/>
    </row>
    <row r="984" spans="1:24" ht="16.5" customHeight="1">
      <c r="A984" s="925"/>
      <c r="B984" s="925"/>
      <c r="C984" s="925"/>
      <c r="D984" s="925"/>
      <c r="E984" s="925"/>
      <c r="F984" s="925"/>
      <c r="G984" s="925"/>
      <c r="H984" s="925"/>
      <c r="I984" s="925"/>
      <c r="J984" s="925"/>
      <c r="K984" s="925"/>
      <c r="L984" s="925"/>
      <c r="M984" s="925"/>
      <c r="N984" s="925"/>
      <c r="O984" s="925"/>
      <c r="P984" s="925"/>
      <c r="Q984" s="925"/>
      <c r="R984" s="925"/>
      <c r="S984" s="925"/>
      <c r="T984" s="925"/>
      <c r="U984" s="925"/>
      <c r="V984" s="925"/>
      <c r="W984" s="925"/>
      <c r="X984" s="925"/>
    </row>
    <row r="985" spans="1:24" ht="16.5" customHeight="1">
      <c r="A985" s="925"/>
      <c r="B985" s="925"/>
      <c r="C985" s="925"/>
      <c r="D985" s="925"/>
      <c r="E985" s="925"/>
      <c r="F985" s="925"/>
      <c r="G985" s="925"/>
      <c r="H985" s="925"/>
      <c r="I985" s="925"/>
      <c r="J985" s="925"/>
      <c r="K985" s="925"/>
      <c r="L985" s="925"/>
      <c r="M985" s="925"/>
      <c r="N985" s="925"/>
      <c r="O985" s="925"/>
      <c r="P985" s="925"/>
      <c r="Q985" s="925"/>
      <c r="R985" s="925"/>
      <c r="S985" s="925"/>
      <c r="T985" s="925"/>
      <c r="U985" s="925"/>
      <c r="V985" s="925"/>
      <c r="W985" s="925"/>
      <c r="X985" s="925"/>
    </row>
    <row r="986" spans="1:24" ht="16.5" customHeight="1">
      <c r="A986" s="925"/>
      <c r="B986" s="925"/>
      <c r="C986" s="925"/>
      <c r="D986" s="925"/>
      <c r="E986" s="925"/>
      <c r="F986" s="925"/>
      <c r="G986" s="925"/>
      <c r="H986" s="925"/>
      <c r="I986" s="925"/>
      <c r="J986" s="925"/>
      <c r="K986" s="925"/>
      <c r="L986" s="925"/>
      <c r="M986" s="925"/>
      <c r="N986" s="925"/>
      <c r="O986" s="925"/>
      <c r="P986" s="925"/>
      <c r="Q986" s="925"/>
      <c r="R986" s="925"/>
      <c r="S986" s="925"/>
      <c r="T986" s="925"/>
      <c r="U986" s="925"/>
      <c r="V986" s="925"/>
      <c r="W986" s="925"/>
      <c r="X986" s="925"/>
    </row>
    <row r="987" spans="1:24" ht="16.5" customHeight="1">
      <c r="A987" s="925"/>
      <c r="B987" s="925"/>
      <c r="C987" s="925"/>
      <c r="D987" s="925"/>
      <c r="E987" s="925"/>
      <c r="F987" s="925"/>
      <c r="G987" s="925"/>
      <c r="H987" s="925"/>
      <c r="I987" s="925"/>
      <c r="J987" s="925"/>
      <c r="K987" s="925"/>
      <c r="L987" s="925"/>
      <c r="M987" s="925"/>
      <c r="N987" s="925"/>
      <c r="O987" s="925"/>
      <c r="P987" s="925"/>
      <c r="Q987" s="925"/>
      <c r="R987" s="925"/>
      <c r="S987" s="925"/>
      <c r="T987" s="925"/>
      <c r="U987" s="925"/>
      <c r="V987" s="925"/>
      <c r="W987" s="925"/>
      <c r="X987" s="925"/>
    </row>
    <row r="988" spans="1:24" ht="16.5" customHeight="1">
      <c r="A988" s="925"/>
      <c r="B988" s="925"/>
      <c r="C988" s="925"/>
      <c r="D988" s="925"/>
      <c r="E988" s="925"/>
      <c r="F988" s="925"/>
      <c r="G988" s="925"/>
      <c r="H988" s="925"/>
      <c r="I988" s="925"/>
      <c r="J988" s="925"/>
      <c r="K988" s="925"/>
      <c r="L988" s="925"/>
      <c r="M988" s="925"/>
      <c r="N988" s="925"/>
      <c r="O988" s="925"/>
      <c r="P988" s="925"/>
      <c r="Q988" s="925"/>
      <c r="R988" s="925"/>
      <c r="S988" s="925"/>
      <c r="T988" s="925"/>
      <c r="U988" s="925"/>
      <c r="V988" s="925"/>
      <c r="W988" s="925"/>
      <c r="X988" s="925"/>
    </row>
    <row r="989" spans="1:24" ht="16.5" customHeight="1">
      <c r="A989" s="925"/>
      <c r="B989" s="925"/>
      <c r="C989" s="925"/>
      <c r="D989" s="925"/>
      <c r="E989" s="925"/>
      <c r="F989" s="925"/>
      <c r="G989" s="925"/>
      <c r="H989" s="925"/>
      <c r="I989" s="925"/>
      <c r="J989" s="925"/>
      <c r="K989" s="925"/>
      <c r="L989" s="925"/>
      <c r="M989" s="925"/>
      <c r="N989" s="925"/>
      <c r="O989" s="925"/>
      <c r="P989" s="925"/>
      <c r="Q989" s="925"/>
      <c r="R989" s="925"/>
      <c r="S989" s="925"/>
      <c r="T989" s="925"/>
      <c r="U989" s="925"/>
      <c r="V989" s="925"/>
      <c r="W989" s="925"/>
      <c r="X989" s="925"/>
    </row>
    <row r="990" spans="1:24" ht="16.5" customHeight="1">
      <c r="A990" s="925"/>
      <c r="B990" s="925"/>
      <c r="C990" s="925"/>
      <c r="D990" s="925"/>
      <c r="E990" s="925"/>
      <c r="F990" s="925"/>
      <c r="G990" s="925"/>
      <c r="H990" s="925"/>
      <c r="I990" s="925"/>
      <c r="J990" s="925"/>
      <c r="K990" s="925"/>
      <c r="L990" s="925"/>
      <c r="M990" s="925"/>
      <c r="N990" s="925"/>
      <c r="O990" s="925"/>
      <c r="P990" s="925"/>
      <c r="Q990" s="925"/>
      <c r="R990" s="925"/>
      <c r="S990" s="925"/>
      <c r="T990" s="925"/>
      <c r="U990" s="925"/>
      <c r="V990" s="925"/>
      <c r="W990" s="925"/>
      <c r="X990" s="925"/>
    </row>
    <row r="991" spans="1:24" ht="16.5" customHeight="1">
      <c r="A991" s="925"/>
      <c r="B991" s="925"/>
      <c r="C991" s="925"/>
      <c r="D991" s="925"/>
      <c r="E991" s="925"/>
      <c r="F991" s="925"/>
      <c r="G991" s="925"/>
      <c r="H991" s="925"/>
      <c r="I991" s="925"/>
      <c r="J991" s="925"/>
      <c r="K991" s="925"/>
      <c r="L991" s="925"/>
      <c r="M991" s="925"/>
      <c r="N991" s="925"/>
      <c r="O991" s="925"/>
      <c r="P991" s="925"/>
      <c r="Q991" s="925"/>
      <c r="R991" s="925"/>
      <c r="S991" s="925"/>
      <c r="T991" s="925"/>
      <c r="U991" s="925"/>
      <c r="V991" s="925"/>
      <c r="W991" s="925"/>
      <c r="X991" s="925"/>
    </row>
    <row r="992" spans="1:24" ht="16.5" customHeight="1">
      <c r="A992" s="925"/>
      <c r="B992" s="925"/>
      <c r="C992" s="925"/>
      <c r="D992" s="925"/>
      <c r="E992" s="925"/>
      <c r="F992" s="925"/>
      <c r="G992" s="925"/>
      <c r="H992" s="925"/>
      <c r="I992" s="925"/>
      <c r="J992" s="925"/>
      <c r="K992" s="925"/>
      <c r="L992" s="925"/>
      <c r="M992" s="925"/>
      <c r="N992" s="925"/>
      <c r="O992" s="925"/>
      <c r="P992" s="925"/>
      <c r="Q992" s="925"/>
      <c r="R992" s="925"/>
      <c r="S992" s="925"/>
      <c r="T992" s="925"/>
      <c r="U992" s="925"/>
      <c r="V992" s="925"/>
      <c r="W992" s="925"/>
      <c r="X992" s="925"/>
    </row>
    <row r="993" spans="1:24" ht="16.5" customHeight="1">
      <c r="A993" s="925"/>
      <c r="B993" s="925"/>
      <c r="C993" s="925"/>
      <c r="D993" s="925"/>
      <c r="E993" s="925"/>
      <c r="F993" s="925"/>
      <c r="G993" s="925"/>
      <c r="H993" s="925"/>
      <c r="I993" s="925"/>
      <c r="J993" s="925"/>
      <c r="K993" s="925"/>
      <c r="L993" s="925"/>
      <c r="M993" s="925"/>
      <c r="N993" s="925"/>
      <c r="O993" s="925"/>
      <c r="P993" s="925"/>
      <c r="Q993" s="925"/>
      <c r="R993" s="925"/>
      <c r="S993" s="925"/>
      <c r="T993" s="925"/>
      <c r="U993" s="925"/>
      <c r="V993" s="925"/>
      <c r="W993" s="925"/>
      <c r="X993" s="925"/>
    </row>
    <row r="994" spans="1:24" ht="16.5" customHeight="1">
      <c r="A994" s="925"/>
      <c r="B994" s="925"/>
      <c r="C994" s="925"/>
      <c r="D994" s="925"/>
      <c r="E994" s="925"/>
      <c r="F994" s="925"/>
      <c r="G994" s="925"/>
      <c r="H994" s="925"/>
      <c r="I994" s="925"/>
      <c r="J994" s="925"/>
      <c r="K994" s="925"/>
      <c r="L994" s="925"/>
      <c r="M994" s="925"/>
      <c r="N994" s="925"/>
      <c r="O994" s="925"/>
      <c r="P994" s="925"/>
      <c r="Q994" s="925"/>
      <c r="R994" s="925"/>
      <c r="S994" s="925"/>
      <c r="T994" s="925"/>
      <c r="U994" s="925"/>
      <c r="V994" s="925"/>
      <c r="W994" s="925"/>
      <c r="X994" s="925"/>
    </row>
    <row r="995" spans="1:24" ht="16.5" customHeight="1">
      <c r="A995" s="925"/>
      <c r="B995" s="925"/>
      <c r="C995" s="925"/>
      <c r="D995" s="925"/>
      <c r="E995" s="925"/>
      <c r="F995" s="925"/>
      <c r="G995" s="925"/>
      <c r="H995" s="925"/>
      <c r="I995" s="925"/>
      <c r="J995" s="925"/>
      <c r="K995" s="925"/>
      <c r="L995" s="925"/>
      <c r="M995" s="925"/>
      <c r="N995" s="925"/>
      <c r="O995" s="925"/>
      <c r="P995" s="925"/>
      <c r="Q995" s="925"/>
      <c r="R995" s="925"/>
      <c r="S995" s="925"/>
      <c r="T995" s="925"/>
      <c r="U995" s="925"/>
      <c r="V995" s="925"/>
      <c r="W995" s="925"/>
      <c r="X995" s="925"/>
    </row>
    <row r="996" spans="1:24" ht="16.5" customHeight="1">
      <c r="A996" s="925"/>
      <c r="B996" s="925"/>
      <c r="C996" s="925"/>
      <c r="D996" s="925"/>
      <c r="E996" s="925"/>
      <c r="F996" s="925"/>
      <c r="G996" s="925"/>
      <c r="H996" s="925"/>
      <c r="I996" s="925"/>
      <c r="J996" s="925"/>
      <c r="K996" s="925"/>
      <c r="L996" s="925"/>
      <c r="M996" s="925"/>
      <c r="N996" s="925"/>
      <c r="O996" s="925"/>
      <c r="P996" s="925"/>
      <c r="Q996" s="925"/>
      <c r="R996" s="925"/>
      <c r="S996" s="925"/>
      <c r="T996" s="925"/>
      <c r="U996" s="925"/>
      <c r="V996" s="925"/>
      <c r="W996" s="925"/>
      <c r="X996" s="925"/>
    </row>
    <row r="997" spans="1:24" ht="16.5" customHeight="1">
      <c r="A997" s="925"/>
      <c r="B997" s="925"/>
      <c r="C997" s="925"/>
      <c r="D997" s="925"/>
      <c r="E997" s="925"/>
      <c r="F997" s="925"/>
      <c r="G997" s="925"/>
      <c r="H997" s="925"/>
      <c r="I997" s="925"/>
      <c r="J997" s="925"/>
      <c r="K997" s="925"/>
      <c r="L997" s="925"/>
      <c r="M997" s="925"/>
      <c r="N997" s="925"/>
      <c r="O997" s="925"/>
      <c r="P997" s="925"/>
      <c r="Q997" s="925"/>
      <c r="R997" s="925"/>
      <c r="S997" s="925"/>
      <c r="T997" s="925"/>
      <c r="U997" s="925"/>
      <c r="V997" s="925"/>
      <c r="W997" s="925"/>
      <c r="X997" s="925"/>
    </row>
    <row r="998" spans="1:24" ht="16.5" customHeight="1">
      <c r="A998" s="925"/>
      <c r="B998" s="925"/>
      <c r="C998" s="925"/>
      <c r="D998" s="925"/>
      <c r="E998" s="925"/>
      <c r="F998" s="925"/>
      <c r="G998" s="925"/>
      <c r="H998" s="925"/>
      <c r="I998" s="925"/>
      <c r="J998" s="925"/>
      <c r="K998" s="925"/>
      <c r="L998" s="925"/>
      <c r="M998" s="925"/>
      <c r="N998" s="925"/>
      <c r="O998" s="925"/>
      <c r="P998" s="925"/>
      <c r="Q998" s="925"/>
      <c r="R998" s="925"/>
      <c r="S998" s="925"/>
      <c r="T998" s="925"/>
      <c r="U998" s="925"/>
      <c r="V998" s="925"/>
      <c r="W998" s="925"/>
      <c r="X998" s="925"/>
    </row>
    <row r="999" spans="1:24" ht="16.5" customHeight="1">
      <c r="A999" s="925"/>
      <c r="B999" s="925"/>
      <c r="C999" s="925"/>
      <c r="D999" s="925"/>
      <c r="E999" s="925"/>
      <c r="F999" s="925"/>
      <c r="G999" s="925"/>
      <c r="H999" s="925"/>
      <c r="I999" s="925"/>
      <c r="J999" s="925"/>
      <c r="K999" s="925"/>
      <c r="L999" s="925"/>
      <c r="M999" s="925"/>
      <c r="N999" s="925"/>
      <c r="O999" s="925"/>
      <c r="P999" s="925"/>
      <c r="Q999" s="925"/>
      <c r="R999" s="925"/>
      <c r="S999" s="925"/>
      <c r="T999" s="925"/>
      <c r="U999" s="925"/>
      <c r="V999" s="925"/>
      <c r="W999" s="925"/>
      <c r="X999" s="925"/>
    </row>
    <row r="1000" spans="1:24" ht="16.5" customHeight="1">
      <c r="A1000" s="925"/>
      <c r="B1000" s="925"/>
      <c r="C1000" s="925"/>
      <c r="D1000" s="925"/>
      <c r="E1000" s="925"/>
      <c r="F1000" s="925"/>
      <c r="G1000" s="925"/>
      <c r="H1000" s="925"/>
      <c r="I1000" s="925"/>
      <c r="J1000" s="925"/>
      <c r="K1000" s="925"/>
      <c r="L1000" s="925"/>
      <c r="M1000" s="925"/>
      <c r="N1000" s="925"/>
      <c r="O1000" s="925"/>
      <c r="P1000" s="925"/>
      <c r="Q1000" s="925"/>
      <c r="R1000" s="925"/>
      <c r="S1000" s="925"/>
      <c r="T1000" s="925"/>
      <c r="U1000" s="925"/>
      <c r="V1000" s="925"/>
      <c r="W1000" s="925"/>
      <c r="X1000" s="925"/>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1120" t="s">
        <v>88</v>
      </c>
      <c r="B1" s="1120"/>
      <c r="C1" s="1120"/>
    </row>
    <row r="2" spans="1:3" ht="18.5" thickBot="1">
      <c r="A2" s="1154" t="s">
        <v>913</v>
      </c>
      <c r="B2" s="1155"/>
      <c r="C2" s="463">
        <v>44732</v>
      </c>
    </row>
    <row r="3" spans="1:3" ht="18.75" customHeight="1">
      <c r="A3" s="1156" t="s">
        <v>914</v>
      </c>
      <c r="B3" s="24" t="s">
        <v>91</v>
      </c>
      <c r="C3" s="464" t="s">
        <v>1007</v>
      </c>
    </row>
    <row r="4" spans="1:3">
      <c r="A4" s="1157"/>
      <c r="B4" s="24" t="s">
        <v>915</v>
      </c>
      <c r="C4" s="465" t="s">
        <v>1008</v>
      </c>
    </row>
    <row r="5" spans="1:3">
      <c r="A5" s="1157"/>
      <c r="B5" s="24" t="s">
        <v>93</v>
      </c>
      <c r="C5" s="465" t="s">
        <v>178</v>
      </c>
    </row>
    <row r="6" spans="1:3">
      <c r="A6" s="1157"/>
      <c r="B6" s="24" t="s">
        <v>94</v>
      </c>
      <c r="C6" s="466" t="s">
        <v>1008</v>
      </c>
    </row>
    <row r="7" spans="1:3">
      <c r="A7" s="1157"/>
      <c r="B7" s="24" t="s">
        <v>95</v>
      </c>
      <c r="C7" s="467" t="s">
        <v>1009</v>
      </c>
    </row>
    <row r="8" spans="1:3">
      <c r="A8" s="1157"/>
      <c r="B8" s="24" t="s">
        <v>96</v>
      </c>
      <c r="C8" s="468">
        <v>649418991</v>
      </c>
    </row>
    <row r="9" spans="1:3">
      <c r="A9" s="1157"/>
      <c r="B9" s="24" t="s">
        <v>97</v>
      </c>
      <c r="C9" s="469">
        <v>87604166875</v>
      </c>
    </row>
    <row r="10" spans="1:3">
      <c r="A10" s="1157"/>
      <c r="B10" s="24" t="s">
        <v>916</v>
      </c>
      <c r="C10" s="465" t="s">
        <v>234</v>
      </c>
    </row>
    <row r="11" spans="1:3">
      <c r="A11" s="1157"/>
      <c r="B11" s="24" t="s">
        <v>917</v>
      </c>
      <c r="C11" s="470" t="s">
        <v>100</v>
      </c>
    </row>
    <row r="12" spans="1:3">
      <c r="A12" s="1157"/>
      <c r="B12" s="24" t="s">
        <v>379</v>
      </c>
      <c r="C12" s="470" t="s">
        <v>102</v>
      </c>
    </row>
    <row r="13" spans="1:3">
      <c r="A13" s="1157"/>
      <c r="B13" s="24" t="s">
        <v>534</v>
      </c>
      <c r="C13" s="470" t="s">
        <v>102</v>
      </c>
    </row>
    <row r="14" spans="1:3">
      <c r="A14" s="1157"/>
      <c r="B14" s="24" t="s">
        <v>918</v>
      </c>
      <c r="C14" s="471" t="s">
        <v>100</v>
      </c>
    </row>
    <row r="15" spans="1:3">
      <c r="A15" s="1157"/>
      <c r="B15" s="24" t="s">
        <v>919</v>
      </c>
      <c r="C15" s="470" t="s">
        <v>178</v>
      </c>
    </row>
    <row r="16" spans="1:3">
      <c r="A16" s="1157"/>
      <c r="B16" s="24" t="s">
        <v>920</v>
      </c>
      <c r="C16" s="471" t="s">
        <v>178</v>
      </c>
    </row>
    <row r="17" spans="1:3" ht="99">
      <c r="A17" s="1157"/>
      <c r="B17" s="24" t="s">
        <v>921</v>
      </c>
      <c r="C17" s="472" t="s">
        <v>2069</v>
      </c>
    </row>
    <row r="18" spans="1:3" ht="28.5" customHeight="1">
      <c r="A18" s="1157"/>
      <c r="B18" s="5" t="s">
        <v>109</v>
      </c>
      <c r="C18" s="473" t="s">
        <v>351</v>
      </c>
    </row>
    <row r="19" spans="1:3">
      <c r="A19" s="1157"/>
      <c r="B19" s="24" t="s">
        <v>449</v>
      </c>
      <c r="C19" s="470" t="s">
        <v>178</v>
      </c>
    </row>
    <row r="20" spans="1:3">
      <c r="A20" s="1157"/>
      <c r="B20" s="24" t="s">
        <v>352</v>
      </c>
      <c r="C20" s="470" t="s">
        <v>100</v>
      </c>
    </row>
    <row r="21" spans="1:3">
      <c r="A21" s="1157"/>
      <c r="B21" s="24" t="s">
        <v>922</v>
      </c>
      <c r="C21" s="470" t="s">
        <v>178</v>
      </c>
    </row>
    <row r="22" spans="1:3">
      <c r="A22" s="1157"/>
      <c r="B22" s="24" t="s">
        <v>923</v>
      </c>
      <c r="C22" s="470" t="s">
        <v>178</v>
      </c>
    </row>
    <row r="23" spans="1:3">
      <c r="A23" s="1157"/>
      <c r="B23" s="24" t="s">
        <v>924</v>
      </c>
      <c r="C23" s="470" t="s">
        <v>178</v>
      </c>
    </row>
    <row r="24" spans="1:3">
      <c r="A24" s="1157"/>
      <c r="B24" s="24" t="s">
        <v>925</v>
      </c>
      <c r="C24" s="470" t="s">
        <v>178</v>
      </c>
    </row>
    <row r="25" spans="1:3">
      <c r="A25" s="1157"/>
      <c r="B25" s="24" t="s">
        <v>926</v>
      </c>
      <c r="C25" s="472" t="s">
        <v>118</v>
      </c>
    </row>
    <row r="26" spans="1:3">
      <c r="A26" s="1157"/>
      <c r="B26" s="24" t="s">
        <v>927</v>
      </c>
      <c r="C26" s="470" t="s">
        <v>178</v>
      </c>
    </row>
    <row r="27" spans="1:3">
      <c r="A27" s="1157"/>
      <c r="B27" s="24" t="s">
        <v>928</v>
      </c>
      <c r="C27" s="473" t="s">
        <v>1018</v>
      </c>
    </row>
    <row r="28" spans="1:3">
      <c r="A28" s="1157"/>
      <c r="B28" s="24" t="s">
        <v>929</v>
      </c>
      <c r="C28" s="473" t="s">
        <v>123</v>
      </c>
    </row>
    <row r="29" spans="1:3">
      <c r="A29" s="1157"/>
      <c r="B29" s="24" t="s">
        <v>930</v>
      </c>
      <c r="C29" s="472" t="s">
        <v>125</v>
      </c>
    </row>
    <row r="30" spans="1:3" ht="66.650000000000006" customHeight="1">
      <c r="A30" s="1157"/>
      <c r="B30" s="24" t="s">
        <v>931</v>
      </c>
      <c r="C30" s="472" t="s">
        <v>908</v>
      </c>
    </row>
    <row r="31" spans="1:3" ht="99">
      <c r="A31" s="1157"/>
      <c r="B31" s="24" t="s">
        <v>932</v>
      </c>
      <c r="C31" s="465" t="s">
        <v>1010</v>
      </c>
    </row>
    <row r="32" spans="1:3" ht="33.5" thickBot="1">
      <c r="A32" s="1158"/>
      <c r="B32" s="32" t="s">
        <v>129</v>
      </c>
      <c r="C32" s="474" t="s">
        <v>229</v>
      </c>
    </row>
    <row r="33" spans="1:3" ht="18.75" customHeight="1">
      <c r="A33" s="1145" t="s">
        <v>933</v>
      </c>
      <c r="B33" s="34" t="s">
        <v>934</v>
      </c>
      <c r="C33" s="475" t="s">
        <v>1011</v>
      </c>
    </row>
    <row r="34" spans="1:3">
      <c r="A34" s="1146"/>
      <c r="B34" s="24" t="s">
        <v>909</v>
      </c>
      <c r="C34" s="476" t="s">
        <v>1019</v>
      </c>
    </row>
    <row r="35" spans="1:3">
      <c r="A35" s="1146"/>
      <c r="B35" s="24" t="s">
        <v>382</v>
      </c>
      <c r="C35" s="476" t="s">
        <v>134</v>
      </c>
    </row>
    <row r="36" spans="1:3">
      <c r="A36" s="1146"/>
      <c r="B36" s="24" t="s">
        <v>935</v>
      </c>
      <c r="C36" s="477" t="s">
        <v>178</v>
      </c>
    </row>
    <row r="37" spans="1:3">
      <c r="A37" s="1146"/>
      <c r="B37" s="24" t="s">
        <v>936</v>
      </c>
      <c r="C37" s="477" t="s">
        <v>178</v>
      </c>
    </row>
    <row r="38" spans="1:3" ht="18.5" thickBot="1">
      <c r="A38" s="1147"/>
      <c r="B38" s="36" t="s">
        <v>937</v>
      </c>
      <c r="C38" s="478" t="s">
        <v>102</v>
      </c>
    </row>
    <row r="39" spans="1:3" ht="18.75" customHeight="1">
      <c r="A39" s="1145" t="s">
        <v>938</v>
      </c>
      <c r="B39" s="34" t="s">
        <v>939</v>
      </c>
      <c r="C39" s="479" t="s">
        <v>100</v>
      </c>
    </row>
    <row r="40" spans="1:3">
      <c r="A40" s="1146"/>
      <c r="B40" s="24" t="s">
        <v>940</v>
      </c>
      <c r="C40" s="480" t="s">
        <v>178</v>
      </c>
    </row>
    <row r="41" spans="1:3">
      <c r="A41" s="1146"/>
      <c r="B41" s="24" t="s">
        <v>941</v>
      </c>
      <c r="C41" s="480" t="s">
        <v>178</v>
      </c>
    </row>
    <row r="42" spans="1:3">
      <c r="A42" s="1146"/>
      <c r="B42" s="24" t="s">
        <v>942</v>
      </c>
      <c r="C42" s="480" t="s">
        <v>178</v>
      </c>
    </row>
    <row r="43" spans="1:3">
      <c r="A43" s="1146"/>
      <c r="B43" s="24" t="s">
        <v>943</v>
      </c>
      <c r="C43" s="480" t="s">
        <v>178</v>
      </c>
    </row>
    <row r="44" spans="1:3" ht="18.5" thickBot="1">
      <c r="A44" s="1147"/>
      <c r="B44" s="36" t="s">
        <v>944</v>
      </c>
      <c r="C44" s="481" t="s">
        <v>178</v>
      </c>
    </row>
    <row r="45" spans="1:3" ht="18.75" customHeight="1">
      <c r="A45" s="1145" t="s">
        <v>945</v>
      </c>
      <c r="B45" s="34" t="s">
        <v>946</v>
      </c>
      <c r="C45" s="482" t="s">
        <v>102</v>
      </c>
    </row>
    <row r="46" spans="1:3" ht="66">
      <c r="A46" s="1146"/>
      <c r="B46" s="24" t="s">
        <v>947</v>
      </c>
      <c r="C46" s="344" t="s">
        <v>2070</v>
      </c>
    </row>
    <row r="47" spans="1:3" ht="334.5" customHeight="1" thickBot="1">
      <c r="A47" s="1147"/>
      <c r="B47" s="36" t="s">
        <v>948</v>
      </c>
      <c r="C47" s="784" t="s">
        <v>2336</v>
      </c>
    </row>
    <row r="48" spans="1:3" ht="33" customHeight="1">
      <c r="A48" s="1142" t="s">
        <v>150</v>
      </c>
      <c r="B48" s="38" t="s">
        <v>949</v>
      </c>
      <c r="C48" s="484" t="s">
        <v>102</v>
      </c>
    </row>
    <row r="49" spans="1:3">
      <c r="A49" s="1143"/>
      <c r="B49" s="24" t="s">
        <v>950</v>
      </c>
      <c r="C49" s="477" t="s">
        <v>2071</v>
      </c>
    </row>
    <row r="50" spans="1:3" ht="33">
      <c r="A50" s="1143"/>
      <c r="B50" s="24" t="s">
        <v>951</v>
      </c>
      <c r="C50" s="477" t="s">
        <v>1012</v>
      </c>
    </row>
    <row r="51" spans="1:3">
      <c r="A51" s="1143"/>
      <c r="B51" s="24" t="s">
        <v>952</v>
      </c>
      <c r="C51" s="477" t="s">
        <v>1013</v>
      </c>
    </row>
    <row r="52" spans="1:3" ht="99">
      <c r="A52" s="1143"/>
      <c r="B52" s="24" t="s">
        <v>953</v>
      </c>
      <c r="C52" s="477" t="s">
        <v>2072</v>
      </c>
    </row>
    <row r="53" spans="1:3" ht="137.25" customHeight="1">
      <c r="A53" s="1143"/>
      <c r="B53" s="24" t="s">
        <v>353</v>
      </c>
      <c r="C53" s="344" t="s">
        <v>1020</v>
      </c>
    </row>
    <row r="54" spans="1:3" ht="130.5" customHeight="1">
      <c r="A54" s="1143"/>
      <c r="B54" s="24" t="s">
        <v>954</v>
      </c>
      <c r="C54" s="485" t="s">
        <v>1021</v>
      </c>
    </row>
    <row r="55" spans="1:3">
      <c r="A55" s="1143"/>
      <c r="B55" s="24" t="s">
        <v>955</v>
      </c>
      <c r="C55" s="486" t="s">
        <v>1014</v>
      </c>
    </row>
    <row r="56" spans="1:3">
      <c r="A56" s="1143"/>
      <c r="B56" s="24" t="s">
        <v>956</v>
      </c>
      <c r="C56" s="477" t="s">
        <v>372</v>
      </c>
    </row>
    <row r="57" spans="1:3">
      <c r="A57" s="1143"/>
      <c r="B57" s="24" t="s">
        <v>957</v>
      </c>
      <c r="C57" s="477" t="s">
        <v>178</v>
      </c>
    </row>
    <row r="58" spans="1:3">
      <c r="A58" s="1143"/>
      <c r="B58" s="24" t="s">
        <v>958</v>
      </c>
      <c r="C58" s="477" t="s">
        <v>178</v>
      </c>
    </row>
    <row r="59" spans="1:3" ht="34.5" customHeight="1">
      <c r="A59" s="1143"/>
      <c r="B59" s="24" t="s">
        <v>959</v>
      </c>
      <c r="C59" s="487" t="s">
        <v>1015</v>
      </c>
    </row>
    <row r="60" spans="1:3">
      <c r="A60" s="1143"/>
      <c r="B60" s="24" t="s">
        <v>960</v>
      </c>
      <c r="C60" s="488" t="s">
        <v>178</v>
      </c>
    </row>
    <row r="61" spans="1:3" ht="33">
      <c r="A61" s="1143"/>
      <c r="B61" s="24" t="s">
        <v>739</v>
      </c>
      <c r="C61" s="477" t="s">
        <v>1022</v>
      </c>
    </row>
    <row r="62" spans="1:3" ht="83.25" customHeight="1">
      <c r="A62" s="1143"/>
      <c r="B62" s="24" t="s">
        <v>740</v>
      </c>
      <c r="C62" s="477" t="s">
        <v>2073</v>
      </c>
    </row>
    <row r="63" spans="1:3">
      <c r="A63" s="1143"/>
      <c r="B63" s="24" t="s">
        <v>961</v>
      </c>
      <c r="C63" s="477" t="s">
        <v>102</v>
      </c>
    </row>
    <row r="64" spans="1:3" ht="49.5">
      <c r="A64" s="1143"/>
      <c r="B64" s="24" t="s">
        <v>962</v>
      </c>
      <c r="C64" s="477" t="s">
        <v>1023</v>
      </c>
    </row>
    <row r="65" spans="1:3">
      <c r="A65" s="1143"/>
      <c r="B65" s="24" t="s">
        <v>963</v>
      </c>
      <c r="C65" s="477" t="s">
        <v>100</v>
      </c>
    </row>
    <row r="66" spans="1:3">
      <c r="A66" s="1143"/>
      <c r="B66" s="24" t="s">
        <v>964</v>
      </c>
      <c r="C66" s="477" t="s">
        <v>178</v>
      </c>
    </row>
    <row r="67" spans="1:3">
      <c r="A67" s="1143"/>
      <c r="B67" s="24" t="s">
        <v>965</v>
      </c>
      <c r="C67" s="477" t="s">
        <v>178</v>
      </c>
    </row>
    <row r="68" spans="1:3" ht="18.5" thickBot="1">
      <c r="A68" s="1144"/>
      <c r="B68" s="36" t="s">
        <v>966</v>
      </c>
      <c r="C68" s="489" t="s">
        <v>178</v>
      </c>
    </row>
    <row r="69" spans="1:3" ht="18.75" customHeight="1">
      <c r="A69" s="1145" t="s">
        <v>863</v>
      </c>
      <c r="B69" s="34" t="s">
        <v>967</v>
      </c>
      <c r="C69" s="475" t="s">
        <v>102</v>
      </c>
    </row>
    <row r="70" spans="1:3">
      <c r="A70" s="1146"/>
      <c r="B70" s="24" t="s">
        <v>968</v>
      </c>
      <c r="C70" s="344" t="s">
        <v>176</v>
      </c>
    </row>
    <row r="71" spans="1:3">
      <c r="A71" s="1146"/>
      <c r="B71" s="24" t="s">
        <v>969</v>
      </c>
      <c r="C71" s="477" t="s">
        <v>178</v>
      </c>
    </row>
    <row r="72" spans="1:3">
      <c r="A72" s="1146"/>
      <c r="B72" s="24" t="s">
        <v>970</v>
      </c>
      <c r="C72" s="477" t="s">
        <v>178</v>
      </c>
    </row>
    <row r="73" spans="1:3" ht="49.5">
      <c r="A73" s="1146"/>
      <c r="B73" s="24" t="s">
        <v>971</v>
      </c>
      <c r="C73" s="485" t="s">
        <v>181</v>
      </c>
    </row>
    <row r="74" spans="1:3">
      <c r="A74" s="1146"/>
      <c r="B74" s="24" t="s">
        <v>972</v>
      </c>
      <c r="C74" s="486" t="s">
        <v>123</v>
      </c>
    </row>
    <row r="75" spans="1:3">
      <c r="A75" s="1146"/>
      <c r="B75" s="24" t="s">
        <v>973</v>
      </c>
      <c r="C75" s="476" t="s">
        <v>102</v>
      </c>
    </row>
    <row r="76" spans="1:3">
      <c r="A76" s="1146"/>
      <c r="B76" s="24" t="s">
        <v>974</v>
      </c>
      <c r="C76" s="344" t="s">
        <v>185</v>
      </c>
    </row>
    <row r="77" spans="1:3" ht="83" thickBot="1">
      <c r="A77" s="1147"/>
      <c r="B77" s="36" t="s">
        <v>975</v>
      </c>
      <c r="C77" s="478" t="s">
        <v>412</v>
      </c>
    </row>
    <row r="78" spans="1:3" ht="33">
      <c r="A78" s="1145" t="s">
        <v>572</v>
      </c>
      <c r="B78" s="34" t="s">
        <v>976</v>
      </c>
      <c r="C78" s="475" t="s">
        <v>1685</v>
      </c>
    </row>
    <row r="79" spans="1:3" ht="66">
      <c r="A79" s="1146"/>
      <c r="B79" s="24" t="s">
        <v>977</v>
      </c>
      <c r="C79" s="486" t="s">
        <v>1879</v>
      </c>
    </row>
    <row r="80" spans="1:3">
      <c r="A80" s="1146"/>
      <c r="B80" s="24" t="s">
        <v>978</v>
      </c>
      <c r="C80" s="344" t="s">
        <v>413</v>
      </c>
    </row>
    <row r="81" spans="1:3">
      <c r="A81" s="1146"/>
      <c r="B81" s="24" t="s">
        <v>979</v>
      </c>
      <c r="C81" s="344" t="s">
        <v>724</v>
      </c>
    </row>
    <row r="82" spans="1:3" ht="49.5">
      <c r="A82" s="1146"/>
      <c r="B82" s="24" t="s">
        <v>980</v>
      </c>
      <c r="C82" s="485" t="s">
        <v>394</v>
      </c>
    </row>
    <row r="83" spans="1:3">
      <c r="A83" s="1146"/>
      <c r="B83" s="24" t="s">
        <v>981</v>
      </c>
      <c r="C83" s="477" t="s">
        <v>102</v>
      </c>
    </row>
    <row r="84" spans="1:3">
      <c r="A84" s="1146"/>
      <c r="B84" s="24" t="s">
        <v>964</v>
      </c>
      <c r="C84" s="477" t="s">
        <v>1024</v>
      </c>
    </row>
    <row r="85" spans="1:3">
      <c r="A85" s="1146"/>
      <c r="B85" s="24" t="s">
        <v>965</v>
      </c>
      <c r="C85" s="501">
        <v>44006</v>
      </c>
    </row>
    <row r="86" spans="1:3" ht="66">
      <c r="A86" s="1146"/>
      <c r="B86" s="24" t="s">
        <v>982</v>
      </c>
      <c r="C86" s="477" t="s">
        <v>1025</v>
      </c>
    </row>
    <row r="87" spans="1:3">
      <c r="A87" s="1146"/>
      <c r="B87" s="24" t="s">
        <v>983</v>
      </c>
      <c r="C87" s="477"/>
    </row>
    <row r="88" spans="1:3">
      <c r="A88" s="1146"/>
      <c r="B88" s="24" t="s">
        <v>984</v>
      </c>
      <c r="C88" s="477" t="s">
        <v>100</v>
      </c>
    </row>
    <row r="89" spans="1:3">
      <c r="A89" s="1146"/>
      <c r="B89" s="24" t="s">
        <v>985</v>
      </c>
      <c r="C89" s="477" t="s">
        <v>178</v>
      </c>
    </row>
    <row r="90" spans="1:3">
      <c r="A90" s="1146"/>
      <c r="B90" s="24" t="s">
        <v>986</v>
      </c>
      <c r="C90" s="477" t="s">
        <v>178</v>
      </c>
    </row>
    <row r="91" spans="1:3">
      <c r="A91" s="1146"/>
      <c r="B91" s="24" t="s">
        <v>987</v>
      </c>
      <c r="C91" s="477" t="s">
        <v>178</v>
      </c>
    </row>
    <row r="92" spans="1:3" ht="18.5" thickBot="1">
      <c r="A92" s="1147"/>
      <c r="B92" s="36" t="s">
        <v>988</v>
      </c>
      <c r="C92" s="483" t="s">
        <v>178</v>
      </c>
    </row>
    <row r="93" spans="1:3" ht="49.5">
      <c r="A93" s="1145" t="s">
        <v>471</v>
      </c>
      <c r="B93" s="34" t="s">
        <v>989</v>
      </c>
      <c r="C93" s="490" t="s">
        <v>415</v>
      </c>
    </row>
    <row r="94" spans="1:3" ht="33">
      <c r="A94" s="1146"/>
      <c r="B94" s="24" t="s">
        <v>990</v>
      </c>
      <c r="C94" s="491" t="s">
        <v>416</v>
      </c>
    </row>
    <row r="95" spans="1:3" ht="101.25" customHeight="1">
      <c r="A95" s="1146"/>
      <c r="B95" s="24" t="s">
        <v>991</v>
      </c>
      <c r="C95" s="476" t="s">
        <v>2074</v>
      </c>
    </row>
    <row r="96" spans="1:3" ht="82.5">
      <c r="A96" s="1146"/>
      <c r="B96" s="24" t="s">
        <v>992</v>
      </c>
      <c r="C96" s="491" t="s">
        <v>2075</v>
      </c>
    </row>
    <row r="97" spans="1:3" ht="254.25" customHeight="1">
      <c r="A97" s="1146"/>
      <c r="B97" s="24" t="s">
        <v>993</v>
      </c>
      <c r="C97" s="485" t="s">
        <v>1026</v>
      </c>
    </row>
    <row r="98" spans="1:3" ht="44.25" customHeight="1">
      <c r="A98" s="1146"/>
      <c r="B98" s="24" t="s">
        <v>994</v>
      </c>
      <c r="C98" s="485" t="s">
        <v>417</v>
      </c>
    </row>
    <row r="99" spans="1:3" ht="100.5" customHeight="1">
      <c r="A99" s="1146"/>
      <c r="B99" s="24" t="s">
        <v>995</v>
      </c>
      <c r="C99" s="486" t="s">
        <v>1027</v>
      </c>
    </row>
    <row r="100" spans="1:3" ht="94.5" customHeight="1">
      <c r="A100" s="1146"/>
      <c r="B100" s="24" t="s">
        <v>996</v>
      </c>
      <c r="C100" s="486" t="s">
        <v>1028</v>
      </c>
    </row>
    <row r="101" spans="1:3" ht="33">
      <c r="A101" s="1146"/>
      <c r="B101" s="24" t="s">
        <v>997</v>
      </c>
      <c r="C101" s="492" t="s">
        <v>1029</v>
      </c>
    </row>
    <row r="102" spans="1:3" ht="18.5" thickBot="1">
      <c r="A102" s="1147"/>
      <c r="B102" s="36" t="s">
        <v>998</v>
      </c>
      <c r="C102" s="493" t="s">
        <v>178</v>
      </c>
    </row>
    <row r="103" spans="1:3" ht="33" customHeight="1">
      <c r="A103" s="1148" t="s">
        <v>215</v>
      </c>
      <c r="B103" s="24" t="s">
        <v>999</v>
      </c>
      <c r="C103" s="494" t="s">
        <v>1016</v>
      </c>
    </row>
    <row r="104" spans="1:3">
      <c r="A104" s="1149"/>
      <c r="B104" s="5" t="s">
        <v>217</v>
      </c>
      <c r="C104" s="106">
        <v>10.82</v>
      </c>
    </row>
    <row r="105" spans="1:3">
      <c r="A105" s="1149"/>
      <c r="B105" s="5" t="s">
        <v>218</v>
      </c>
      <c r="C105" s="110">
        <v>1460.07</v>
      </c>
    </row>
    <row r="106" spans="1:3" ht="36.75" customHeight="1">
      <c r="A106" s="1149"/>
      <c r="B106" s="5" t="s">
        <v>1017</v>
      </c>
      <c r="C106" s="50" t="s">
        <v>2076</v>
      </c>
    </row>
    <row r="107" spans="1:3" ht="18.5" thickBot="1">
      <c r="A107" s="1150"/>
      <c r="B107" s="44" t="s">
        <v>346</v>
      </c>
      <c r="C107" s="496">
        <v>0</v>
      </c>
    </row>
    <row r="108" spans="1:3" ht="66.5" thickBot="1">
      <c r="A108" s="1151" t="s">
        <v>1000</v>
      </c>
      <c r="B108" s="1152"/>
      <c r="C108" s="497" t="s">
        <v>2077</v>
      </c>
    </row>
    <row r="109" spans="1:3" ht="231" customHeight="1">
      <c r="A109" s="1342" t="s">
        <v>223</v>
      </c>
      <c r="B109" s="1342"/>
      <c r="C109" s="134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R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8" width="6.33203125" style="23" customWidth="1"/>
    <col min="19" max="16384" width="12.58203125" style="23"/>
  </cols>
  <sheetData>
    <row r="1" spans="1:18" ht="20.5" thickBot="1">
      <c r="A1" s="1267" t="s">
        <v>88</v>
      </c>
      <c r="B1" s="1267"/>
      <c r="C1" s="1267"/>
      <c r="D1" s="22"/>
      <c r="E1" s="22"/>
      <c r="F1" s="22"/>
      <c r="G1" s="22"/>
      <c r="H1" s="22"/>
      <c r="I1" s="22"/>
      <c r="J1" s="22"/>
      <c r="K1" s="22"/>
      <c r="L1" s="22"/>
      <c r="M1" s="22"/>
      <c r="N1" s="22"/>
      <c r="O1" s="22"/>
      <c r="P1" s="22"/>
      <c r="Q1" s="22"/>
      <c r="R1" s="22"/>
    </row>
    <row r="2" spans="1:18" ht="18.5" thickBot="1">
      <c r="A2" s="1121" t="s">
        <v>89</v>
      </c>
      <c r="B2" s="1122"/>
      <c r="C2" s="423">
        <v>44740</v>
      </c>
      <c r="D2" s="22"/>
      <c r="E2" s="22"/>
      <c r="F2" s="22"/>
      <c r="G2" s="22"/>
      <c r="H2" s="22"/>
      <c r="I2" s="22"/>
      <c r="J2" s="22"/>
      <c r="K2" s="22"/>
      <c r="L2" s="22"/>
      <c r="M2" s="22"/>
      <c r="N2" s="22"/>
      <c r="O2" s="22"/>
      <c r="P2" s="22"/>
      <c r="Q2" s="22"/>
      <c r="R2" s="22"/>
    </row>
    <row r="3" spans="1:18">
      <c r="A3" s="1123" t="s">
        <v>90</v>
      </c>
      <c r="B3" s="24" t="s">
        <v>91</v>
      </c>
      <c r="C3" s="25" t="s">
        <v>2078</v>
      </c>
      <c r="D3" s="22"/>
      <c r="E3" s="22"/>
      <c r="F3" s="22"/>
      <c r="G3" s="22"/>
      <c r="H3" s="22"/>
      <c r="I3" s="22"/>
      <c r="J3" s="22"/>
      <c r="K3" s="22"/>
      <c r="L3" s="22"/>
      <c r="M3" s="22"/>
      <c r="N3" s="22"/>
      <c r="O3" s="22"/>
      <c r="P3" s="22"/>
      <c r="Q3" s="22"/>
      <c r="R3" s="22"/>
    </row>
    <row r="4" spans="1:18">
      <c r="A4" s="1118"/>
      <c r="B4" s="24" t="s">
        <v>92</v>
      </c>
      <c r="C4" s="26" t="s">
        <v>2079</v>
      </c>
      <c r="D4" s="22"/>
      <c r="E4" s="22"/>
      <c r="F4" s="22"/>
      <c r="G4" s="22"/>
      <c r="H4" s="22"/>
      <c r="I4" s="22"/>
      <c r="J4" s="22"/>
      <c r="K4" s="22"/>
      <c r="L4" s="22"/>
      <c r="M4" s="22"/>
      <c r="N4" s="22"/>
      <c r="O4" s="22"/>
      <c r="P4" s="22"/>
      <c r="Q4" s="22"/>
      <c r="R4" s="22"/>
    </row>
    <row r="5" spans="1:18">
      <c r="A5" s="1118"/>
      <c r="B5" s="24" t="s">
        <v>93</v>
      </c>
      <c r="C5" s="27" t="s">
        <v>2080</v>
      </c>
      <c r="D5" s="22"/>
      <c r="E5" s="22"/>
      <c r="F5" s="22"/>
      <c r="G5" s="22"/>
      <c r="H5" s="22"/>
      <c r="I5" s="22"/>
      <c r="J5" s="22"/>
      <c r="K5" s="22"/>
      <c r="L5" s="22"/>
      <c r="M5" s="22"/>
      <c r="N5" s="22"/>
      <c r="O5" s="22"/>
      <c r="P5" s="22"/>
      <c r="Q5" s="22"/>
      <c r="R5" s="22"/>
    </row>
    <row r="6" spans="1:18">
      <c r="A6" s="1118"/>
      <c r="B6" s="24" t="s">
        <v>94</v>
      </c>
      <c r="C6" s="28" t="s">
        <v>2081</v>
      </c>
      <c r="D6" s="22"/>
      <c r="E6" s="22"/>
      <c r="F6" s="22"/>
      <c r="G6" s="22"/>
      <c r="H6" s="22"/>
      <c r="I6" s="22"/>
      <c r="J6" s="22"/>
      <c r="K6" s="22"/>
      <c r="L6" s="22"/>
      <c r="M6" s="22"/>
      <c r="N6" s="22"/>
      <c r="O6" s="22"/>
      <c r="P6" s="22"/>
      <c r="Q6" s="22"/>
      <c r="R6" s="22"/>
    </row>
    <row r="7" spans="1:18">
      <c r="A7" s="1118"/>
      <c r="B7" s="24" t="s">
        <v>95</v>
      </c>
      <c r="C7" s="29" t="s">
        <v>2082</v>
      </c>
      <c r="D7" s="22"/>
      <c r="E7" s="22"/>
      <c r="F7" s="22"/>
      <c r="G7" s="22"/>
      <c r="H7" s="22"/>
      <c r="I7" s="22"/>
      <c r="J7" s="22"/>
      <c r="K7" s="22"/>
      <c r="L7" s="22"/>
      <c r="M7" s="22"/>
      <c r="N7" s="22"/>
      <c r="O7" s="22"/>
      <c r="P7" s="22"/>
      <c r="Q7" s="22"/>
      <c r="R7" s="22"/>
    </row>
    <row r="8" spans="1:18">
      <c r="A8" s="1118"/>
      <c r="B8" s="24" t="s">
        <v>96</v>
      </c>
      <c r="C8" s="349">
        <v>281886129</v>
      </c>
      <c r="D8" s="22"/>
      <c r="E8" s="22"/>
      <c r="F8" s="22"/>
      <c r="G8" s="22"/>
      <c r="H8" s="22"/>
      <c r="I8" s="22"/>
      <c r="J8" s="22"/>
      <c r="K8" s="22"/>
      <c r="L8" s="22"/>
      <c r="M8" s="22"/>
      <c r="N8" s="22"/>
      <c r="O8" s="22"/>
      <c r="P8" s="22"/>
      <c r="Q8" s="22"/>
      <c r="R8" s="22"/>
    </row>
    <row r="9" spans="1:18">
      <c r="A9" s="1118"/>
      <c r="B9" s="24" t="s">
        <v>97</v>
      </c>
      <c r="C9" s="301">
        <v>38186791504</v>
      </c>
      <c r="D9" s="22"/>
      <c r="E9" s="22"/>
      <c r="F9" s="22"/>
      <c r="G9" s="22"/>
      <c r="H9" s="22"/>
      <c r="I9" s="22"/>
      <c r="J9" s="22"/>
      <c r="K9" s="22"/>
      <c r="L9" s="22"/>
      <c r="M9" s="22"/>
      <c r="N9" s="22"/>
      <c r="O9" s="22"/>
      <c r="P9" s="22"/>
      <c r="Q9" s="22"/>
      <c r="R9" s="22"/>
    </row>
    <row r="10" spans="1:18">
      <c r="A10" s="1118"/>
      <c r="B10" s="24" t="s">
        <v>98</v>
      </c>
      <c r="C10" s="27" t="s">
        <v>422</v>
      </c>
      <c r="D10" s="22"/>
      <c r="E10" s="22"/>
      <c r="F10" s="22"/>
      <c r="G10" s="22"/>
      <c r="H10" s="22"/>
      <c r="I10" s="22"/>
      <c r="J10" s="22"/>
      <c r="K10" s="22"/>
      <c r="L10" s="22"/>
      <c r="M10" s="22"/>
      <c r="N10" s="22"/>
      <c r="O10" s="22"/>
      <c r="P10" s="22"/>
      <c r="Q10" s="22"/>
      <c r="R10" s="22"/>
    </row>
    <row r="11" spans="1:18">
      <c r="A11" s="1118"/>
      <c r="B11" s="24" t="s">
        <v>99</v>
      </c>
      <c r="C11" s="31" t="s">
        <v>100</v>
      </c>
      <c r="D11" s="22"/>
      <c r="E11" s="22"/>
      <c r="F11" s="22"/>
      <c r="G11" s="22"/>
      <c r="H11" s="22"/>
      <c r="I11" s="22"/>
      <c r="J11" s="22"/>
      <c r="K11" s="22"/>
      <c r="L11" s="22"/>
      <c r="M11" s="22"/>
      <c r="N11" s="22"/>
      <c r="O11" s="22"/>
      <c r="P11" s="22"/>
      <c r="Q11" s="22"/>
      <c r="R11" s="22"/>
    </row>
    <row r="12" spans="1:18">
      <c r="A12" s="1118"/>
      <c r="B12" s="24" t="s">
        <v>101</v>
      </c>
      <c r="C12" s="31" t="s">
        <v>102</v>
      </c>
      <c r="D12" s="22"/>
      <c r="E12" s="22"/>
      <c r="F12" s="22"/>
      <c r="G12" s="22"/>
      <c r="H12" s="22"/>
      <c r="I12" s="22"/>
      <c r="J12" s="22"/>
      <c r="K12" s="22"/>
      <c r="L12" s="22"/>
      <c r="M12" s="22"/>
      <c r="N12" s="22"/>
      <c r="O12" s="22"/>
      <c r="P12" s="22"/>
      <c r="Q12" s="22"/>
      <c r="R12" s="22"/>
    </row>
    <row r="13" spans="1:18">
      <c r="A13" s="1118"/>
      <c r="B13" s="24" t="s">
        <v>103</v>
      </c>
      <c r="C13" s="31" t="s">
        <v>102</v>
      </c>
      <c r="D13" s="22"/>
      <c r="E13" s="22"/>
      <c r="F13" s="22"/>
      <c r="G13" s="22"/>
      <c r="H13" s="22"/>
      <c r="I13" s="22"/>
      <c r="J13" s="22"/>
      <c r="K13" s="22"/>
      <c r="L13" s="22"/>
      <c r="M13" s="22"/>
      <c r="N13" s="22"/>
      <c r="O13" s="22"/>
      <c r="P13" s="22"/>
      <c r="Q13" s="22"/>
      <c r="R13" s="22"/>
    </row>
    <row r="14" spans="1:18">
      <c r="A14" s="1118"/>
      <c r="B14" s="24" t="s">
        <v>104</v>
      </c>
      <c r="C14" s="31" t="s">
        <v>100</v>
      </c>
      <c r="D14" s="22"/>
      <c r="E14" s="22"/>
      <c r="F14" s="22"/>
      <c r="G14" s="22"/>
      <c r="H14" s="22"/>
      <c r="I14" s="22"/>
      <c r="J14" s="22"/>
      <c r="K14" s="22"/>
      <c r="L14" s="22"/>
      <c r="M14" s="22"/>
      <c r="N14" s="22"/>
      <c r="O14" s="22"/>
      <c r="P14" s="22"/>
      <c r="Q14" s="22"/>
      <c r="R14" s="22"/>
    </row>
    <row r="15" spans="1:18">
      <c r="A15" s="1118"/>
      <c r="B15" s="24" t="s">
        <v>105</v>
      </c>
      <c r="C15" s="31" t="s">
        <v>178</v>
      </c>
      <c r="D15" s="22"/>
      <c r="E15" s="22"/>
      <c r="F15" s="22"/>
      <c r="G15" s="22"/>
      <c r="H15" s="22"/>
      <c r="I15" s="22"/>
      <c r="J15" s="22"/>
      <c r="K15" s="22"/>
      <c r="L15" s="22"/>
      <c r="M15" s="22"/>
      <c r="N15" s="22"/>
      <c r="O15" s="22"/>
      <c r="P15" s="22"/>
      <c r="Q15" s="22"/>
      <c r="R15" s="22"/>
    </row>
    <row r="16" spans="1:18">
      <c r="A16" s="1118"/>
      <c r="B16" s="24" t="s">
        <v>106</v>
      </c>
      <c r="C16" s="31" t="s">
        <v>178</v>
      </c>
      <c r="D16" s="22"/>
      <c r="E16" s="22"/>
      <c r="F16" s="22"/>
      <c r="G16" s="22"/>
      <c r="H16" s="22"/>
      <c r="I16" s="22"/>
      <c r="J16" s="22"/>
      <c r="K16" s="22"/>
      <c r="L16" s="22"/>
      <c r="M16" s="22"/>
      <c r="N16" s="22"/>
      <c r="O16" s="22"/>
      <c r="P16" s="22"/>
      <c r="Q16" s="22"/>
      <c r="R16" s="22"/>
    </row>
    <row r="17" spans="1:18" ht="66">
      <c r="A17" s="1118"/>
      <c r="B17" s="24" t="s">
        <v>108</v>
      </c>
      <c r="C17" s="350" t="s">
        <v>2083</v>
      </c>
      <c r="D17" s="22"/>
      <c r="E17" s="22"/>
      <c r="F17" s="22"/>
      <c r="G17" s="22"/>
      <c r="H17" s="22"/>
      <c r="I17" s="22"/>
      <c r="J17" s="22"/>
      <c r="K17" s="22"/>
      <c r="L17" s="22"/>
      <c r="M17" s="22"/>
      <c r="N17" s="22"/>
      <c r="O17" s="22"/>
      <c r="P17" s="22"/>
      <c r="Q17" s="22"/>
      <c r="R17" s="22"/>
    </row>
    <row r="18" spans="1:18" ht="33">
      <c r="A18" s="1118"/>
      <c r="B18" s="5" t="s">
        <v>109</v>
      </c>
      <c r="C18" s="31" t="s">
        <v>351</v>
      </c>
      <c r="D18" s="22"/>
      <c r="E18" s="22"/>
      <c r="F18" s="22"/>
      <c r="G18" s="22"/>
      <c r="H18" s="22"/>
      <c r="I18" s="22"/>
      <c r="J18" s="22"/>
      <c r="K18" s="22"/>
      <c r="L18" s="22"/>
      <c r="M18" s="22"/>
      <c r="N18" s="22"/>
      <c r="O18" s="22"/>
      <c r="P18" s="22"/>
      <c r="Q18" s="22"/>
      <c r="R18" s="22"/>
    </row>
    <row r="19" spans="1:18">
      <c r="A19" s="1118"/>
      <c r="B19" s="24" t="s">
        <v>111</v>
      </c>
      <c r="C19" s="31" t="s">
        <v>178</v>
      </c>
      <c r="D19" s="22"/>
      <c r="E19" s="22"/>
      <c r="F19" s="22"/>
      <c r="G19" s="22"/>
      <c r="H19" s="22"/>
      <c r="I19" s="22"/>
      <c r="J19" s="22"/>
      <c r="K19" s="22"/>
      <c r="L19" s="22"/>
      <c r="M19" s="22"/>
      <c r="N19" s="22"/>
      <c r="O19" s="22"/>
      <c r="P19" s="22"/>
      <c r="Q19" s="22"/>
      <c r="R19" s="22"/>
    </row>
    <row r="20" spans="1:18">
      <c r="A20" s="1118"/>
      <c r="B20" s="24" t="s">
        <v>112</v>
      </c>
      <c r="C20" s="31" t="s">
        <v>100</v>
      </c>
      <c r="D20" s="22"/>
      <c r="E20" s="22"/>
      <c r="F20" s="22"/>
      <c r="G20" s="22"/>
      <c r="H20" s="22"/>
      <c r="I20" s="22"/>
      <c r="J20" s="22"/>
      <c r="K20" s="22"/>
      <c r="L20" s="22"/>
      <c r="M20" s="22"/>
      <c r="N20" s="22"/>
      <c r="O20" s="22"/>
      <c r="P20" s="22"/>
      <c r="Q20" s="22"/>
      <c r="R20" s="22"/>
    </row>
    <row r="21" spans="1:18">
      <c r="A21" s="1118"/>
      <c r="B21" s="24" t="s">
        <v>113</v>
      </c>
      <c r="C21" s="31" t="s">
        <v>178</v>
      </c>
      <c r="D21" s="22"/>
      <c r="E21" s="22"/>
      <c r="F21" s="22"/>
      <c r="G21" s="22"/>
      <c r="H21" s="22"/>
      <c r="I21" s="22"/>
      <c r="J21" s="22"/>
      <c r="K21" s="22"/>
      <c r="L21" s="22"/>
      <c r="M21" s="22"/>
      <c r="N21" s="22"/>
      <c r="O21" s="22"/>
      <c r="P21" s="22"/>
      <c r="Q21" s="22"/>
      <c r="R21" s="22"/>
    </row>
    <row r="22" spans="1:18">
      <c r="A22" s="1118"/>
      <c r="B22" s="24" t="s">
        <v>114</v>
      </c>
      <c r="C22" s="31" t="s">
        <v>178</v>
      </c>
      <c r="D22" s="22"/>
      <c r="E22" s="22"/>
      <c r="F22" s="22"/>
      <c r="G22" s="22"/>
      <c r="H22" s="22"/>
      <c r="I22" s="22"/>
      <c r="J22" s="22"/>
      <c r="K22" s="22"/>
      <c r="L22" s="22"/>
      <c r="M22" s="22"/>
      <c r="N22" s="22"/>
      <c r="O22" s="22"/>
      <c r="P22" s="22"/>
      <c r="Q22" s="22"/>
      <c r="R22" s="22"/>
    </row>
    <row r="23" spans="1:18">
      <c r="A23" s="1118"/>
      <c r="B23" s="24" t="s">
        <v>115</v>
      </c>
      <c r="C23" s="31" t="s">
        <v>178</v>
      </c>
      <c r="D23" s="22"/>
      <c r="E23" s="22"/>
      <c r="F23" s="22"/>
      <c r="G23" s="22"/>
      <c r="H23" s="22"/>
      <c r="I23" s="22"/>
      <c r="J23" s="22"/>
      <c r="K23" s="22"/>
      <c r="L23" s="22"/>
      <c r="M23" s="22"/>
      <c r="N23" s="22"/>
      <c r="O23" s="22"/>
      <c r="P23" s="22"/>
      <c r="Q23" s="22"/>
      <c r="R23" s="22"/>
    </row>
    <row r="24" spans="1:18">
      <c r="A24" s="1118"/>
      <c r="B24" s="24" t="s">
        <v>116</v>
      </c>
      <c r="C24" s="31" t="s">
        <v>178</v>
      </c>
      <c r="D24" s="22"/>
      <c r="E24" s="22"/>
      <c r="F24" s="22"/>
      <c r="G24" s="22"/>
      <c r="H24" s="22"/>
      <c r="I24" s="22"/>
      <c r="J24" s="22"/>
      <c r="K24" s="22"/>
      <c r="L24" s="22"/>
      <c r="M24" s="22"/>
      <c r="N24" s="22"/>
      <c r="O24" s="22"/>
      <c r="P24" s="22"/>
      <c r="Q24" s="22"/>
      <c r="R24" s="22"/>
    </row>
    <row r="25" spans="1:18">
      <c r="A25" s="1118"/>
      <c r="B25" s="24" t="s">
        <v>117</v>
      </c>
      <c r="C25" s="31" t="s">
        <v>118</v>
      </c>
      <c r="D25" s="22"/>
      <c r="E25" s="22"/>
      <c r="F25" s="22"/>
      <c r="G25" s="22"/>
      <c r="H25" s="22"/>
      <c r="I25" s="22"/>
      <c r="J25" s="22"/>
      <c r="K25" s="22"/>
      <c r="L25" s="22"/>
      <c r="M25" s="22"/>
      <c r="N25" s="22"/>
      <c r="O25" s="22"/>
      <c r="P25" s="22"/>
      <c r="Q25" s="22"/>
      <c r="R25" s="22"/>
    </row>
    <row r="26" spans="1:18">
      <c r="A26" s="1118"/>
      <c r="B26" s="24" t="s">
        <v>119</v>
      </c>
      <c r="C26" s="31" t="s">
        <v>178</v>
      </c>
      <c r="D26" s="22"/>
      <c r="E26" s="22"/>
      <c r="F26" s="22"/>
      <c r="G26" s="22"/>
      <c r="H26" s="22"/>
      <c r="I26" s="22"/>
      <c r="J26" s="22"/>
      <c r="K26" s="22"/>
      <c r="L26" s="22"/>
      <c r="M26" s="22"/>
      <c r="N26" s="22"/>
      <c r="O26" s="22"/>
      <c r="P26" s="22"/>
      <c r="Q26" s="22"/>
      <c r="R26" s="22"/>
    </row>
    <row r="27" spans="1:18">
      <c r="A27" s="1118"/>
      <c r="B27" s="24" t="s">
        <v>120</v>
      </c>
      <c r="C27" s="31" t="s">
        <v>252</v>
      </c>
      <c r="D27" s="22"/>
      <c r="E27" s="22"/>
      <c r="F27" s="22"/>
      <c r="G27" s="22"/>
      <c r="H27" s="22"/>
      <c r="I27" s="22"/>
      <c r="J27" s="22"/>
      <c r="K27" s="22"/>
      <c r="L27" s="22"/>
      <c r="M27" s="22"/>
      <c r="N27" s="22"/>
      <c r="O27" s="22"/>
      <c r="P27" s="22"/>
      <c r="Q27" s="22"/>
      <c r="R27" s="22"/>
    </row>
    <row r="28" spans="1:18">
      <c r="A28" s="1118"/>
      <c r="B28" s="24" t="s">
        <v>122</v>
      </c>
      <c r="C28" s="31" t="s">
        <v>123</v>
      </c>
      <c r="D28" s="22"/>
      <c r="E28" s="22"/>
      <c r="F28" s="22"/>
      <c r="G28" s="22"/>
      <c r="H28" s="22"/>
      <c r="I28" s="22"/>
      <c r="J28" s="22"/>
      <c r="K28" s="22"/>
      <c r="L28" s="22"/>
      <c r="M28" s="22"/>
      <c r="N28" s="22"/>
      <c r="O28" s="22"/>
      <c r="P28" s="22"/>
      <c r="Q28" s="22"/>
      <c r="R28" s="22"/>
    </row>
    <row r="29" spans="1:18">
      <c r="A29" s="1118"/>
      <c r="B29" s="24" t="s">
        <v>124</v>
      </c>
      <c r="C29" s="31" t="s">
        <v>125</v>
      </c>
      <c r="D29" s="22"/>
      <c r="E29" s="22"/>
      <c r="F29" s="22"/>
      <c r="G29" s="22"/>
      <c r="H29" s="22"/>
      <c r="I29" s="22"/>
      <c r="J29" s="22"/>
      <c r="K29" s="22"/>
      <c r="L29" s="22"/>
      <c r="M29" s="22"/>
      <c r="N29" s="22"/>
      <c r="O29" s="22"/>
      <c r="P29" s="22"/>
      <c r="Q29" s="22"/>
      <c r="R29" s="22"/>
    </row>
    <row r="30" spans="1:18" ht="33">
      <c r="A30" s="1118"/>
      <c r="B30" s="24" t="s">
        <v>126</v>
      </c>
      <c r="C30" s="31" t="s">
        <v>423</v>
      </c>
      <c r="D30" s="22"/>
      <c r="E30" s="22"/>
      <c r="F30" s="22"/>
      <c r="G30" s="22"/>
      <c r="H30" s="22"/>
      <c r="I30" s="22"/>
      <c r="J30" s="22"/>
      <c r="K30" s="22"/>
      <c r="L30" s="22"/>
      <c r="M30" s="22"/>
      <c r="N30" s="22"/>
      <c r="O30" s="22"/>
      <c r="P30" s="22"/>
      <c r="Q30" s="22"/>
      <c r="R30" s="22"/>
    </row>
    <row r="31" spans="1:18">
      <c r="A31" s="1118"/>
      <c r="B31" s="24" t="s">
        <v>128</v>
      </c>
      <c r="C31" s="28" t="s">
        <v>366</v>
      </c>
      <c r="D31" s="22"/>
      <c r="E31" s="22"/>
      <c r="F31" s="22"/>
      <c r="G31" s="22"/>
      <c r="H31" s="22"/>
      <c r="I31" s="22"/>
      <c r="J31" s="22"/>
      <c r="K31" s="22"/>
      <c r="L31" s="22"/>
      <c r="M31" s="22"/>
      <c r="N31" s="22"/>
      <c r="O31" s="22"/>
      <c r="P31" s="22"/>
      <c r="Q31" s="22"/>
      <c r="R31" s="22"/>
    </row>
    <row r="32" spans="1:18" ht="33.5" thickBot="1">
      <c r="A32" s="1119"/>
      <c r="B32" s="32" t="s">
        <v>129</v>
      </c>
      <c r="C32" s="33" t="s">
        <v>229</v>
      </c>
      <c r="D32" s="22"/>
      <c r="E32" s="22"/>
      <c r="F32" s="22"/>
      <c r="G32" s="22"/>
      <c r="H32" s="22"/>
      <c r="I32" s="22"/>
      <c r="J32" s="22"/>
      <c r="K32" s="22"/>
      <c r="L32" s="22"/>
      <c r="M32" s="22"/>
      <c r="N32" s="22"/>
      <c r="O32" s="22"/>
      <c r="P32" s="22"/>
      <c r="Q32" s="22"/>
      <c r="R32" s="22"/>
    </row>
    <row r="33" spans="1:18">
      <c r="A33" s="1117" t="s">
        <v>130</v>
      </c>
      <c r="B33" s="34" t="s">
        <v>131</v>
      </c>
      <c r="C33" s="35" t="s">
        <v>2081</v>
      </c>
      <c r="D33" s="22"/>
      <c r="E33" s="22"/>
      <c r="F33" s="22"/>
      <c r="G33" s="22"/>
      <c r="H33" s="22"/>
      <c r="I33" s="22"/>
      <c r="J33" s="22"/>
      <c r="K33" s="22"/>
      <c r="L33" s="22"/>
      <c r="M33" s="22"/>
      <c r="N33" s="22"/>
      <c r="O33" s="22"/>
      <c r="P33" s="22"/>
      <c r="Q33" s="22"/>
      <c r="R33" s="22"/>
    </row>
    <row r="34" spans="1:18">
      <c r="A34" s="1118"/>
      <c r="B34" s="24" t="s">
        <v>132</v>
      </c>
      <c r="C34" s="28" t="s">
        <v>2084</v>
      </c>
      <c r="D34" s="22"/>
      <c r="E34" s="22"/>
      <c r="F34" s="22"/>
      <c r="G34" s="22"/>
      <c r="H34" s="22"/>
      <c r="I34" s="22"/>
      <c r="J34" s="22"/>
      <c r="K34" s="22"/>
      <c r="L34" s="22"/>
      <c r="M34" s="22"/>
      <c r="N34" s="22"/>
      <c r="O34" s="22"/>
      <c r="P34" s="22"/>
      <c r="Q34" s="22"/>
      <c r="R34" s="22"/>
    </row>
    <row r="35" spans="1:18">
      <c r="A35" s="1118"/>
      <c r="B35" s="24" t="s">
        <v>133</v>
      </c>
      <c r="C35" s="28" t="s">
        <v>134</v>
      </c>
      <c r="D35" s="22"/>
      <c r="E35" s="22"/>
      <c r="F35" s="22"/>
      <c r="G35" s="22"/>
      <c r="H35" s="22"/>
      <c r="I35" s="22"/>
      <c r="J35" s="22"/>
      <c r="K35" s="22"/>
      <c r="L35" s="22"/>
      <c r="M35" s="22"/>
      <c r="N35" s="22"/>
      <c r="O35" s="22"/>
      <c r="P35" s="22"/>
      <c r="Q35" s="22"/>
      <c r="R35" s="22"/>
    </row>
    <row r="36" spans="1:18">
      <c r="A36" s="1118"/>
      <c r="B36" s="24" t="s">
        <v>135</v>
      </c>
      <c r="C36" s="31" t="s">
        <v>178</v>
      </c>
      <c r="D36" s="22"/>
      <c r="E36" s="22"/>
      <c r="F36" s="22"/>
      <c r="G36" s="22"/>
      <c r="H36" s="22"/>
      <c r="I36" s="22"/>
      <c r="J36" s="22"/>
      <c r="K36" s="22"/>
      <c r="L36" s="22"/>
      <c r="M36" s="22"/>
      <c r="N36" s="22"/>
      <c r="O36" s="22"/>
      <c r="P36" s="22"/>
      <c r="Q36" s="22"/>
      <c r="R36" s="22"/>
    </row>
    <row r="37" spans="1:18">
      <c r="A37" s="1118"/>
      <c r="B37" s="24" t="s">
        <v>136</v>
      </c>
      <c r="C37" s="31" t="s">
        <v>178</v>
      </c>
      <c r="D37" s="22"/>
      <c r="E37" s="22"/>
      <c r="F37" s="22"/>
      <c r="G37" s="22"/>
      <c r="H37" s="22"/>
      <c r="I37" s="22"/>
      <c r="J37" s="22"/>
      <c r="K37" s="22"/>
      <c r="L37" s="22"/>
      <c r="M37" s="22"/>
      <c r="N37" s="22"/>
      <c r="O37" s="22"/>
      <c r="P37" s="22"/>
      <c r="Q37" s="22"/>
      <c r="R37" s="22"/>
    </row>
    <row r="38" spans="1:18" ht="18.5" thickBot="1">
      <c r="A38" s="1119"/>
      <c r="B38" s="36" t="s">
        <v>137</v>
      </c>
      <c r="C38" s="37" t="s">
        <v>102</v>
      </c>
      <c r="D38" s="22"/>
      <c r="E38" s="22"/>
      <c r="F38" s="22"/>
      <c r="G38" s="22"/>
      <c r="H38" s="22"/>
      <c r="I38" s="22"/>
      <c r="J38" s="22"/>
      <c r="K38" s="22"/>
      <c r="L38" s="22"/>
      <c r="M38" s="22"/>
      <c r="N38" s="22"/>
      <c r="O38" s="22"/>
      <c r="P38" s="22"/>
      <c r="Q38" s="22"/>
      <c r="R38" s="22"/>
    </row>
    <row r="39" spans="1:18">
      <c r="A39" s="1117" t="s">
        <v>138</v>
      </c>
      <c r="B39" s="34" t="s">
        <v>139</v>
      </c>
      <c r="C39" s="35" t="s">
        <v>100</v>
      </c>
      <c r="D39" s="22"/>
      <c r="E39" s="22"/>
      <c r="F39" s="22"/>
      <c r="G39" s="22"/>
      <c r="H39" s="22"/>
      <c r="I39" s="22"/>
      <c r="J39" s="22"/>
      <c r="K39" s="22"/>
      <c r="L39" s="22"/>
      <c r="M39" s="22"/>
      <c r="N39" s="22"/>
      <c r="O39" s="22"/>
      <c r="P39" s="22"/>
      <c r="Q39" s="22"/>
      <c r="R39" s="22"/>
    </row>
    <row r="40" spans="1:18">
      <c r="A40" s="1118"/>
      <c r="B40" s="24" t="s">
        <v>140</v>
      </c>
      <c r="C40" s="28" t="s">
        <v>178</v>
      </c>
      <c r="D40" s="22"/>
      <c r="E40" s="22"/>
      <c r="F40" s="22"/>
      <c r="G40" s="22"/>
      <c r="H40" s="22"/>
      <c r="I40" s="22"/>
      <c r="J40" s="22"/>
      <c r="K40" s="22"/>
      <c r="L40" s="22"/>
      <c r="M40" s="22"/>
      <c r="N40" s="22"/>
      <c r="O40" s="22"/>
      <c r="P40" s="22"/>
      <c r="Q40" s="22"/>
      <c r="R40" s="22"/>
    </row>
    <row r="41" spans="1:18">
      <c r="A41" s="1118"/>
      <c r="B41" s="24" t="s">
        <v>141</v>
      </c>
      <c r="C41" s="28" t="s">
        <v>178</v>
      </c>
      <c r="D41" s="22"/>
      <c r="E41" s="22"/>
      <c r="F41" s="22"/>
      <c r="G41" s="22"/>
      <c r="H41" s="22"/>
      <c r="I41" s="22"/>
      <c r="J41" s="22"/>
      <c r="K41" s="22"/>
      <c r="L41" s="22"/>
      <c r="M41" s="22"/>
      <c r="N41" s="22"/>
      <c r="O41" s="22"/>
      <c r="P41" s="22"/>
      <c r="Q41" s="22"/>
      <c r="R41" s="22"/>
    </row>
    <row r="42" spans="1:18">
      <c r="A42" s="1118"/>
      <c r="B42" s="24" t="s">
        <v>142</v>
      </c>
      <c r="C42" s="28" t="s">
        <v>178</v>
      </c>
      <c r="D42" s="22"/>
      <c r="E42" s="22"/>
      <c r="F42" s="22"/>
      <c r="G42" s="22"/>
      <c r="H42" s="22"/>
      <c r="I42" s="22"/>
      <c r="J42" s="22"/>
      <c r="K42" s="22"/>
      <c r="L42" s="22"/>
      <c r="M42" s="22"/>
      <c r="N42" s="22"/>
      <c r="O42" s="22"/>
      <c r="P42" s="22"/>
      <c r="Q42" s="22"/>
      <c r="R42" s="22"/>
    </row>
    <row r="43" spans="1:18">
      <c r="A43" s="1118"/>
      <c r="B43" s="24" t="s">
        <v>143</v>
      </c>
      <c r="C43" s="28" t="s">
        <v>178</v>
      </c>
      <c r="D43" s="22"/>
      <c r="E43" s="22"/>
      <c r="F43" s="22"/>
      <c r="G43" s="22"/>
      <c r="H43" s="22"/>
      <c r="I43" s="22"/>
      <c r="J43" s="22"/>
      <c r="K43" s="22"/>
      <c r="L43" s="22"/>
      <c r="M43" s="22"/>
      <c r="N43" s="22"/>
      <c r="O43" s="22"/>
      <c r="P43" s="22"/>
      <c r="Q43" s="22"/>
      <c r="R43" s="22"/>
    </row>
    <row r="44" spans="1:18" ht="18.5" thickBot="1">
      <c r="A44" s="1119"/>
      <c r="B44" s="36" t="s">
        <v>144</v>
      </c>
      <c r="C44" s="37" t="s">
        <v>178</v>
      </c>
      <c r="D44" s="22"/>
      <c r="E44" s="22"/>
      <c r="F44" s="22"/>
      <c r="G44" s="22"/>
      <c r="H44" s="22"/>
      <c r="I44" s="22"/>
      <c r="J44" s="22"/>
      <c r="K44" s="22"/>
      <c r="L44" s="22"/>
      <c r="M44" s="22"/>
      <c r="N44" s="22"/>
      <c r="O44" s="22"/>
      <c r="P44" s="22"/>
      <c r="Q44" s="22"/>
      <c r="R44" s="22"/>
    </row>
    <row r="45" spans="1:18">
      <c r="A45" s="1117" t="s">
        <v>145</v>
      </c>
      <c r="B45" s="34" t="s">
        <v>146</v>
      </c>
      <c r="C45" s="35" t="s">
        <v>102</v>
      </c>
      <c r="D45" s="22"/>
      <c r="E45" s="22"/>
      <c r="F45" s="22"/>
      <c r="G45" s="22"/>
      <c r="H45" s="22"/>
      <c r="I45" s="22"/>
      <c r="J45" s="22"/>
      <c r="K45" s="22"/>
      <c r="L45" s="22"/>
      <c r="M45" s="22"/>
      <c r="N45" s="22"/>
      <c r="O45" s="22"/>
      <c r="P45" s="22"/>
      <c r="Q45" s="22"/>
      <c r="R45" s="22"/>
    </row>
    <row r="46" spans="1:18" ht="82.5">
      <c r="A46" s="1118"/>
      <c r="B46" s="24" t="s">
        <v>148</v>
      </c>
      <c r="C46" s="108" t="s">
        <v>582</v>
      </c>
      <c r="D46" s="22"/>
      <c r="E46" s="22"/>
      <c r="F46" s="22"/>
      <c r="G46" s="22"/>
      <c r="H46" s="22"/>
      <c r="I46" s="22"/>
      <c r="J46" s="22"/>
      <c r="K46" s="22"/>
      <c r="L46" s="22"/>
      <c r="M46" s="22"/>
      <c r="N46" s="22"/>
      <c r="O46" s="22"/>
      <c r="P46" s="22"/>
      <c r="Q46" s="22"/>
      <c r="R46" s="22"/>
    </row>
    <row r="47" spans="1:18" ht="18.5" thickBot="1">
      <c r="A47" s="1119"/>
      <c r="B47" s="36" t="s">
        <v>149</v>
      </c>
      <c r="C47" s="37" t="s">
        <v>178</v>
      </c>
      <c r="D47" s="22"/>
      <c r="E47" s="22"/>
      <c r="F47" s="22"/>
      <c r="G47" s="22"/>
      <c r="H47" s="22"/>
      <c r="I47" s="22"/>
      <c r="J47" s="22"/>
      <c r="K47" s="22"/>
      <c r="L47" s="22"/>
      <c r="M47" s="22"/>
      <c r="N47" s="22"/>
      <c r="O47" s="22"/>
      <c r="P47" s="22"/>
      <c r="Q47" s="22"/>
      <c r="R47" s="22"/>
    </row>
    <row r="48" spans="1:18">
      <c r="A48" s="1124" t="s">
        <v>150</v>
      </c>
      <c r="B48" s="38" t="s">
        <v>151</v>
      </c>
      <c r="C48" s="39" t="s">
        <v>102</v>
      </c>
      <c r="D48" s="22"/>
      <c r="E48" s="22"/>
      <c r="F48" s="22"/>
      <c r="G48" s="22"/>
      <c r="H48" s="22"/>
      <c r="I48" s="22"/>
      <c r="J48" s="22"/>
      <c r="K48" s="22"/>
      <c r="L48" s="22"/>
      <c r="M48" s="22"/>
      <c r="N48" s="22"/>
      <c r="O48" s="22"/>
      <c r="P48" s="22"/>
      <c r="Q48" s="22"/>
      <c r="R48" s="22"/>
    </row>
    <row r="49" spans="1:18">
      <c r="A49" s="1124"/>
      <c r="B49" s="24" t="s">
        <v>152</v>
      </c>
      <c r="C49" s="28" t="s">
        <v>583</v>
      </c>
      <c r="D49" s="22"/>
      <c r="E49" s="22"/>
      <c r="F49" s="22"/>
      <c r="G49" s="22"/>
      <c r="H49" s="22"/>
      <c r="I49" s="22"/>
      <c r="J49" s="22"/>
      <c r="K49" s="22"/>
      <c r="L49" s="22"/>
      <c r="M49" s="22"/>
      <c r="N49" s="22"/>
      <c r="O49" s="22"/>
      <c r="P49" s="22"/>
      <c r="Q49" s="22"/>
      <c r="R49" s="22"/>
    </row>
    <row r="50" spans="1:18">
      <c r="A50" s="1124"/>
      <c r="B50" s="24" t="s">
        <v>153</v>
      </c>
      <c r="C50" s="28" t="s">
        <v>2085</v>
      </c>
      <c r="D50" s="22"/>
      <c r="E50" s="22"/>
      <c r="F50" s="22"/>
      <c r="G50" s="22"/>
      <c r="H50" s="22"/>
      <c r="I50" s="22"/>
      <c r="J50" s="22"/>
      <c r="K50" s="22"/>
      <c r="L50" s="22"/>
      <c r="M50" s="22"/>
      <c r="N50" s="22"/>
      <c r="O50" s="22"/>
      <c r="P50" s="22"/>
      <c r="Q50" s="22"/>
      <c r="R50" s="22"/>
    </row>
    <row r="51" spans="1:18">
      <c r="A51" s="1124"/>
      <c r="B51" s="24" t="s">
        <v>154</v>
      </c>
      <c r="C51" s="28" t="s">
        <v>2086</v>
      </c>
      <c r="D51" s="22"/>
      <c r="E51" s="22"/>
      <c r="F51" s="22"/>
      <c r="G51" s="22"/>
      <c r="H51" s="22"/>
      <c r="I51" s="22"/>
      <c r="J51" s="22"/>
      <c r="K51" s="22"/>
      <c r="L51" s="22"/>
      <c r="M51" s="22"/>
      <c r="N51" s="22"/>
      <c r="O51" s="22"/>
      <c r="P51" s="22"/>
      <c r="Q51" s="22"/>
      <c r="R51" s="22"/>
    </row>
    <row r="52" spans="1:18" ht="114.75" customHeight="1">
      <c r="A52" s="1124"/>
      <c r="B52" s="24" t="s">
        <v>155</v>
      </c>
      <c r="C52" s="28" t="s">
        <v>2087</v>
      </c>
      <c r="D52" s="22"/>
      <c r="E52" s="22"/>
      <c r="F52" s="22"/>
      <c r="G52" s="22"/>
      <c r="H52" s="22"/>
      <c r="I52" s="22"/>
      <c r="J52" s="22"/>
      <c r="K52" s="22"/>
      <c r="L52" s="22"/>
      <c r="M52" s="22"/>
      <c r="N52" s="22"/>
      <c r="O52" s="22"/>
      <c r="P52" s="22"/>
      <c r="Q52" s="22"/>
      <c r="R52" s="22"/>
    </row>
    <row r="53" spans="1:18" ht="82.5">
      <c r="A53" s="1124"/>
      <c r="B53" s="24" t="s">
        <v>156</v>
      </c>
      <c r="C53" s="28" t="s">
        <v>2088</v>
      </c>
      <c r="D53" s="22"/>
      <c r="E53" s="22"/>
      <c r="F53" s="22"/>
      <c r="G53" s="22"/>
      <c r="H53" s="22"/>
      <c r="I53" s="22"/>
      <c r="J53" s="22"/>
      <c r="K53" s="22"/>
      <c r="L53" s="22"/>
      <c r="M53" s="22"/>
      <c r="N53" s="22"/>
      <c r="O53" s="22"/>
      <c r="P53" s="22"/>
      <c r="Q53" s="22"/>
      <c r="R53" s="22"/>
    </row>
    <row r="54" spans="1:18" ht="33">
      <c r="A54" s="1124"/>
      <c r="B54" s="24" t="s">
        <v>157</v>
      </c>
      <c r="C54" s="28" t="s">
        <v>2089</v>
      </c>
      <c r="D54" s="22"/>
      <c r="E54" s="22"/>
      <c r="F54" s="22"/>
      <c r="G54" s="22"/>
      <c r="H54" s="22"/>
      <c r="I54" s="22"/>
      <c r="J54" s="22"/>
      <c r="K54" s="22"/>
      <c r="L54" s="22"/>
      <c r="M54" s="22"/>
      <c r="N54" s="22"/>
      <c r="O54" s="22"/>
      <c r="P54" s="22"/>
      <c r="Q54" s="22"/>
      <c r="R54" s="22"/>
    </row>
    <row r="55" spans="1:18">
      <c r="A55" s="1124"/>
      <c r="B55" s="24" t="s">
        <v>158</v>
      </c>
      <c r="C55" s="28" t="s">
        <v>2090</v>
      </c>
      <c r="D55" s="22"/>
      <c r="E55" s="22"/>
      <c r="F55" s="22"/>
      <c r="G55" s="22"/>
      <c r="H55" s="22"/>
      <c r="I55" s="22"/>
      <c r="J55" s="22"/>
      <c r="K55" s="22"/>
      <c r="L55" s="22"/>
      <c r="M55" s="22"/>
      <c r="N55" s="22"/>
      <c r="O55" s="22"/>
      <c r="P55" s="22"/>
      <c r="Q55" s="22"/>
      <c r="R55" s="22"/>
    </row>
    <row r="56" spans="1:18">
      <c r="A56" s="1124"/>
      <c r="B56" s="24" t="s">
        <v>159</v>
      </c>
      <c r="C56" s="28" t="s">
        <v>372</v>
      </c>
      <c r="D56" s="22"/>
      <c r="E56" s="22"/>
      <c r="F56" s="22"/>
      <c r="G56" s="22"/>
      <c r="H56" s="22"/>
      <c r="I56" s="22"/>
      <c r="J56" s="22"/>
      <c r="K56" s="22"/>
      <c r="L56" s="22"/>
      <c r="M56" s="22"/>
      <c r="N56" s="22"/>
      <c r="O56" s="22"/>
      <c r="P56" s="22"/>
      <c r="Q56" s="22"/>
      <c r="R56" s="22"/>
    </row>
    <row r="57" spans="1:18">
      <c r="A57" s="1124"/>
      <c r="B57" s="24" t="s">
        <v>160</v>
      </c>
      <c r="C57" s="28" t="s">
        <v>178</v>
      </c>
      <c r="D57" s="22"/>
      <c r="E57" s="22"/>
      <c r="F57" s="22"/>
      <c r="G57" s="22"/>
      <c r="H57" s="22"/>
      <c r="I57" s="22"/>
      <c r="J57" s="22"/>
      <c r="K57" s="22"/>
      <c r="L57" s="22"/>
      <c r="M57" s="22"/>
      <c r="N57" s="22"/>
      <c r="O57" s="22"/>
      <c r="P57" s="22"/>
      <c r="Q57" s="22"/>
      <c r="R57" s="22"/>
    </row>
    <row r="58" spans="1:18">
      <c r="A58" s="1124"/>
      <c r="B58" s="24" t="s">
        <v>162</v>
      </c>
      <c r="C58" s="28" t="s">
        <v>178</v>
      </c>
      <c r="D58" s="22"/>
      <c r="E58" s="22"/>
      <c r="F58" s="22"/>
      <c r="G58" s="22"/>
      <c r="H58" s="22"/>
      <c r="I58" s="22"/>
      <c r="J58" s="22"/>
      <c r="K58" s="22"/>
      <c r="L58" s="22"/>
      <c r="M58" s="22"/>
      <c r="N58" s="22"/>
      <c r="O58" s="22"/>
      <c r="P58" s="22"/>
      <c r="Q58" s="22"/>
      <c r="R58" s="22"/>
    </row>
    <row r="59" spans="1:18">
      <c r="A59" s="1124"/>
      <c r="B59" s="24" t="s">
        <v>163</v>
      </c>
      <c r="C59" s="28" t="s">
        <v>2090</v>
      </c>
      <c r="D59" s="22"/>
      <c r="E59" s="22"/>
      <c r="F59" s="22"/>
      <c r="G59" s="22"/>
      <c r="H59" s="22"/>
      <c r="I59" s="22"/>
      <c r="J59" s="22"/>
      <c r="K59" s="22"/>
      <c r="L59" s="22"/>
      <c r="M59" s="22"/>
      <c r="N59" s="22"/>
      <c r="O59" s="22"/>
      <c r="P59" s="22"/>
      <c r="Q59" s="22"/>
      <c r="R59" s="22"/>
    </row>
    <row r="60" spans="1:18">
      <c r="A60" s="1124"/>
      <c r="B60" s="24" t="s">
        <v>164</v>
      </c>
      <c r="C60" s="28" t="s">
        <v>178</v>
      </c>
      <c r="D60" s="22"/>
      <c r="E60" s="22"/>
      <c r="F60" s="22"/>
      <c r="G60" s="22"/>
      <c r="H60" s="22"/>
      <c r="I60" s="22"/>
      <c r="J60" s="22"/>
      <c r="K60" s="22"/>
      <c r="L60" s="22"/>
      <c r="M60" s="22"/>
      <c r="N60" s="22"/>
      <c r="O60" s="22"/>
      <c r="P60" s="22"/>
      <c r="Q60" s="22"/>
      <c r="R60" s="22"/>
    </row>
    <row r="61" spans="1:18" ht="33">
      <c r="A61" s="1124"/>
      <c r="B61" s="24" t="s">
        <v>165</v>
      </c>
      <c r="C61" s="28" t="s">
        <v>2091</v>
      </c>
      <c r="D61" s="22"/>
      <c r="E61" s="22"/>
      <c r="F61" s="22"/>
      <c r="G61" s="22"/>
      <c r="H61" s="22"/>
      <c r="I61" s="22"/>
      <c r="J61" s="22"/>
      <c r="K61" s="22"/>
      <c r="L61" s="22"/>
      <c r="M61" s="22"/>
      <c r="N61" s="22"/>
      <c r="O61" s="22"/>
      <c r="P61" s="22"/>
      <c r="Q61" s="22"/>
      <c r="R61" s="22"/>
    </row>
    <row r="62" spans="1:18">
      <c r="A62" s="1124"/>
      <c r="B62" s="24" t="s">
        <v>166</v>
      </c>
      <c r="C62" s="28" t="s">
        <v>1567</v>
      </c>
      <c r="D62" s="22"/>
      <c r="E62" s="22"/>
      <c r="F62" s="22"/>
      <c r="G62" s="22"/>
      <c r="H62" s="22"/>
      <c r="I62" s="22"/>
      <c r="J62" s="22"/>
      <c r="K62" s="22"/>
      <c r="L62" s="22"/>
      <c r="M62" s="22"/>
      <c r="N62" s="22"/>
      <c r="O62" s="22"/>
      <c r="P62" s="22"/>
      <c r="Q62" s="22"/>
      <c r="R62" s="22"/>
    </row>
    <row r="63" spans="1:18">
      <c r="A63" s="1124"/>
      <c r="B63" s="24" t="s">
        <v>167</v>
      </c>
      <c r="C63" s="28" t="s">
        <v>178</v>
      </c>
      <c r="D63" s="22"/>
      <c r="E63" s="22"/>
      <c r="F63" s="22"/>
      <c r="G63" s="22"/>
      <c r="H63" s="22"/>
      <c r="I63" s="22"/>
      <c r="J63" s="22"/>
      <c r="K63" s="22"/>
      <c r="L63" s="22"/>
      <c r="M63" s="22"/>
      <c r="N63" s="22"/>
      <c r="O63" s="22"/>
      <c r="P63" s="22"/>
      <c r="Q63" s="22"/>
      <c r="R63" s="22"/>
    </row>
    <row r="64" spans="1:18">
      <c r="A64" s="1124"/>
      <c r="B64" s="24" t="s">
        <v>168</v>
      </c>
      <c r="C64" s="28" t="s">
        <v>178</v>
      </c>
      <c r="D64" s="22"/>
      <c r="E64" s="22"/>
      <c r="F64" s="22"/>
      <c r="G64" s="22"/>
      <c r="H64" s="22"/>
      <c r="I64" s="22"/>
      <c r="J64" s="22"/>
      <c r="K64" s="22"/>
      <c r="L64" s="22"/>
      <c r="M64" s="22"/>
      <c r="N64" s="22"/>
      <c r="O64" s="22"/>
      <c r="P64" s="22"/>
      <c r="Q64" s="22"/>
      <c r="R64" s="22"/>
    </row>
    <row r="65" spans="1:18">
      <c r="A65" s="1124"/>
      <c r="B65" s="24" t="s">
        <v>169</v>
      </c>
      <c r="C65" s="28" t="s">
        <v>100</v>
      </c>
      <c r="D65" s="22"/>
      <c r="E65" s="22"/>
      <c r="F65" s="22"/>
      <c r="G65" s="22"/>
      <c r="H65" s="22"/>
      <c r="I65" s="22"/>
      <c r="J65" s="22"/>
      <c r="K65" s="22"/>
      <c r="L65" s="22"/>
      <c r="M65" s="22"/>
      <c r="N65" s="22"/>
      <c r="O65" s="22"/>
      <c r="P65" s="22"/>
      <c r="Q65" s="22"/>
      <c r="R65" s="22"/>
    </row>
    <row r="66" spans="1:18">
      <c r="A66" s="1124"/>
      <c r="B66" s="24" t="s">
        <v>170</v>
      </c>
      <c r="C66" s="28" t="s">
        <v>178</v>
      </c>
      <c r="D66" s="22"/>
      <c r="E66" s="22"/>
      <c r="F66" s="22"/>
      <c r="G66" s="22"/>
      <c r="H66" s="22"/>
      <c r="I66" s="22"/>
      <c r="J66" s="22"/>
      <c r="K66" s="22"/>
      <c r="L66" s="22"/>
      <c r="M66" s="22"/>
      <c r="N66" s="22"/>
      <c r="O66" s="22"/>
      <c r="P66" s="22"/>
      <c r="Q66" s="22"/>
      <c r="R66" s="22"/>
    </row>
    <row r="67" spans="1:18">
      <c r="A67" s="1124"/>
      <c r="B67" s="24" t="s">
        <v>171</v>
      </c>
      <c r="C67" s="312" t="s">
        <v>178</v>
      </c>
      <c r="D67" s="22"/>
      <c r="E67" s="22"/>
      <c r="F67" s="22"/>
      <c r="G67" s="22"/>
      <c r="H67" s="22"/>
      <c r="I67" s="22"/>
      <c r="J67" s="22"/>
      <c r="K67" s="22"/>
      <c r="L67" s="22"/>
      <c r="M67" s="22"/>
      <c r="N67" s="22"/>
      <c r="O67" s="22"/>
      <c r="P67" s="22"/>
      <c r="Q67" s="22"/>
      <c r="R67" s="22"/>
    </row>
    <row r="68" spans="1:18" ht="18.5" thickBot="1">
      <c r="A68" s="1125"/>
      <c r="B68" s="36" t="s">
        <v>172</v>
      </c>
      <c r="C68" s="37" t="s">
        <v>178</v>
      </c>
      <c r="D68" s="22"/>
      <c r="E68" s="22"/>
      <c r="F68" s="22"/>
      <c r="G68" s="22"/>
      <c r="H68" s="22"/>
      <c r="I68" s="22"/>
      <c r="J68" s="22"/>
      <c r="K68" s="22"/>
      <c r="L68" s="22"/>
      <c r="M68" s="22"/>
      <c r="N68" s="22"/>
      <c r="O68" s="22"/>
      <c r="P68" s="22"/>
      <c r="Q68" s="22"/>
      <c r="R68" s="22"/>
    </row>
    <row r="69" spans="1:18">
      <c r="A69" s="1117" t="s">
        <v>173</v>
      </c>
      <c r="B69" s="34" t="s">
        <v>174</v>
      </c>
      <c r="C69" s="35" t="s">
        <v>102</v>
      </c>
      <c r="D69" s="22"/>
      <c r="E69" s="22"/>
      <c r="F69" s="22"/>
      <c r="G69" s="22"/>
      <c r="H69" s="22"/>
      <c r="I69" s="22"/>
      <c r="J69" s="22"/>
      <c r="K69" s="22"/>
      <c r="L69" s="22"/>
      <c r="M69" s="22"/>
      <c r="N69" s="22"/>
      <c r="O69" s="22"/>
      <c r="P69" s="22"/>
      <c r="Q69" s="22"/>
      <c r="R69" s="22"/>
    </row>
    <row r="70" spans="1:18">
      <c r="A70" s="1118"/>
      <c r="B70" s="24" t="s">
        <v>175</v>
      </c>
      <c r="C70" s="28" t="s">
        <v>176</v>
      </c>
      <c r="D70" s="22"/>
      <c r="E70" s="22"/>
      <c r="F70" s="22"/>
      <c r="G70" s="22"/>
      <c r="H70" s="22"/>
      <c r="I70" s="22"/>
      <c r="J70" s="22"/>
      <c r="K70" s="22"/>
      <c r="L70" s="22"/>
      <c r="M70" s="22"/>
      <c r="N70" s="22"/>
      <c r="O70" s="22"/>
      <c r="P70" s="22"/>
      <c r="Q70" s="22"/>
      <c r="R70" s="22"/>
    </row>
    <row r="71" spans="1:18">
      <c r="A71" s="1118"/>
      <c r="B71" s="24" t="s">
        <v>177</v>
      </c>
      <c r="C71" s="28" t="s">
        <v>178</v>
      </c>
      <c r="D71" s="22"/>
      <c r="E71" s="22"/>
      <c r="F71" s="22"/>
      <c r="G71" s="22"/>
      <c r="H71" s="22"/>
      <c r="I71" s="22"/>
      <c r="J71" s="22"/>
      <c r="K71" s="22"/>
      <c r="L71" s="22"/>
      <c r="M71" s="22"/>
      <c r="N71" s="22"/>
      <c r="O71" s="22"/>
      <c r="P71" s="22"/>
      <c r="Q71" s="22"/>
      <c r="R71" s="22"/>
    </row>
    <row r="72" spans="1:18">
      <c r="A72" s="1118"/>
      <c r="B72" s="24" t="s">
        <v>179</v>
      </c>
      <c r="C72" s="28" t="s">
        <v>178</v>
      </c>
      <c r="D72" s="22"/>
      <c r="E72" s="22"/>
      <c r="F72" s="22"/>
      <c r="G72" s="22"/>
      <c r="H72" s="22"/>
      <c r="I72" s="22"/>
      <c r="J72" s="22"/>
      <c r="K72" s="22"/>
      <c r="L72" s="22"/>
      <c r="M72" s="22"/>
      <c r="N72" s="22"/>
      <c r="O72" s="22"/>
      <c r="P72" s="22"/>
      <c r="Q72" s="22"/>
      <c r="R72" s="22"/>
    </row>
    <row r="73" spans="1:18" ht="49.5">
      <c r="A73" s="1118"/>
      <c r="B73" s="24" t="s">
        <v>180</v>
      </c>
      <c r="C73" s="28" t="s">
        <v>181</v>
      </c>
      <c r="D73" s="22"/>
      <c r="E73" s="22"/>
      <c r="F73" s="22"/>
      <c r="G73" s="22"/>
      <c r="H73" s="22"/>
      <c r="I73" s="22"/>
      <c r="J73" s="22"/>
      <c r="K73" s="22"/>
      <c r="L73" s="22"/>
      <c r="M73" s="22"/>
      <c r="N73" s="22"/>
      <c r="O73" s="22"/>
      <c r="P73" s="22"/>
      <c r="Q73" s="22"/>
      <c r="R73" s="22"/>
    </row>
    <row r="74" spans="1:18">
      <c r="A74" s="1118"/>
      <c r="B74" s="24" t="s">
        <v>182</v>
      </c>
      <c r="C74" s="28" t="s">
        <v>123</v>
      </c>
      <c r="D74" s="22"/>
      <c r="E74" s="22"/>
      <c r="F74" s="22"/>
      <c r="G74" s="22"/>
      <c r="H74" s="22"/>
      <c r="I74" s="22"/>
      <c r="J74" s="22"/>
      <c r="K74" s="22"/>
      <c r="L74" s="22"/>
      <c r="M74" s="22"/>
      <c r="N74" s="22"/>
      <c r="O74" s="22"/>
      <c r="P74" s="22"/>
      <c r="Q74" s="22"/>
      <c r="R74" s="22"/>
    </row>
    <row r="75" spans="1:18">
      <c r="A75" s="1118"/>
      <c r="B75" s="24" t="s">
        <v>183</v>
      </c>
      <c r="C75" s="28" t="s">
        <v>102</v>
      </c>
      <c r="D75" s="22"/>
      <c r="E75" s="22"/>
      <c r="F75" s="22"/>
      <c r="G75" s="22"/>
      <c r="H75" s="22"/>
      <c r="I75" s="22"/>
      <c r="J75" s="22"/>
      <c r="K75" s="22"/>
      <c r="L75" s="22"/>
      <c r="M75" s="22"/>
      <c r="N75" s="22"/>
      <c r="O75" s="22"/>
      <c r="P75" s="22"/>
      <c r="Q75" s="22"/>
      <c r="R75" s="22"/>
    </row>
    <row r="76" spans="1:18">
      <c r="A76" s="1118"/>
      <c r="B76" s="24" t="s">
        <v>184</v>
      </c>
      <c r="C76" s="28" t="s">
        <v>185</v>
      </c>
      <c r="D76" s="22"/>
      <c r="E76" s="22"/>
      <c r="F76" s="22"/>
      <c r="G76" s="22"/>
      <c r="H76" s="22"/>
      <c r="I76" s="22"/>
      <c r="J76" s="22"/>
      <c r="K76" s="22"/>
      <c r="L76" s="22"/>
      <c r="M76" s="22"/>
      <c r="N76" s="22"/>
      <c r="O76" s="22"/>
      <c r="P76" s="22"/>
      <c r="Q76" s="22"/>
      <c r="R76" s="22"/>
    </row>
    <row r="77" spans="1:18" ht="83" thickBot="1">
      <c r="A77" s="1119"/>
      <c r="B77" s="36" t="s">
        <v>186</v>
      </c>
      <c r="C77" s="37" t="s">
        <v>412</v>
      </c>
      <c r="D77" s="22"/>
      <c r="E77" s="22"/>
      <c r="F77" s="22"/>
      <c r="G77" s="22"/>
      <c r="H77" s="22"/>
      <c r="I77" s="22"/>
      <c r="J77" s="22"/>
      <c r="K77" s="22"/>
      <c r="L77" s="22"/>
      <c r="M77" s="22"/>
      <c r="N77" s="22"/>
      <c r="O77" s="22"/>
      <c r="P77" s="22"/>
      <c r="Q77" s="22"/>
      <c r="R77" s="22"/>
    </row>
    <row r="78" spans="1:18">
      <c r="A78" s="1117" t="s">
        <v>188</v>
      </c>
      <c r="B78" s="34" t="s">
        <v>189</v>
      </c>
      <c r="C78" s="351" t="s">
        <v>2092</v>
      </c>
      <c r="D78" s="22"/>
      <c r="E78" s="22"/>
      <c r="F78" s="22"/>
      <c r="G78" s="22"/>
      <c r="H78" s="22"/>
      <c r="I78" s="22"/>
      <c r="J78" s="22"/>
      <c r="K78" s="22"/>
      <c r="L78" s="22"/>
      <c r="M78" s="22"/>
      <c r="N78" s="22"/>
      <c r="O78" s="22"/>
      <c r="P78" s="22"/>
      <c r="Q78" s="22"/>
      <c r="R78" s="22"/>
    </row>
    <row r="79" spans="1:18">
      <c r="A79" s="1118"/>
      <c r="B79" s="41" t="s">
        <v>190</v>
      </c>
      <c r="C79" s="351" t="s">
        <v>393</v>
      </c>
      <c r="D79" s="22"/>
      <c r="E79" s="22"/>
      <c r="F79" s="22"/>
      <c r="G79" s="22"/>
      <c r="H79" s="22"/>
      <c r="I79" s="22"/>
      <c r="J79" s="22"/>
      <c r="K79" s="22"/>
      <c r="L79" s="22"/>
      <c r="M79" s="22"/>
      <c r="N79" s="22"/>
      <c r="O79" s="22"/>
      <c r="P79" s="22"/>
      <c r="Q79" s="22"/>
      <c r="R79" s="22"/>
    </row>
    <row r="80" spans="1:18">
      <c r="A80" s="1118"/>
      <c r="B80" s="24" t="s">
        <v>192</v>
      </c>
      <c r="C80" s="108" t="s">
        <v>1570</v>
      </c>
      <c r="D80" s="22"/>
      <c r="E80" s="22"/>
      <c r="F80" s="22"/>
      <c r="G80" s="22"/>
      <c r="H80" s="22"/>
      <c r="I80" s="22"/>
      <c r="J80" s="22"/>
      <c r="K80" s="22"/>
      <c r="L80" s="22"/>
      <c r="M80" s="22"/>
      <c r="N80" s="22"/>
      <c r="O80" s="22"/>
      <c r="P80" s="22"/>
      <c r="Q80" s="22"/>
      <c r="R80" s="22"/>
    </row>
    <row r="81" spans="1:18">
      <c r="A81" s="1118"/>
      <c r="B81" s="24" t="s">
        <v>193</v>
      </c>
      <c r="C81" s="28" t="s">
        <v>414</v>
      </c>
      <c r="D81" s="22"/>
      <c r="E81" s="22"/>
      <c r="F81" s="22"/>
      <c r="G81" s="22"/>
      <c r="H81" s="22"/>
      <c r="I81" s="22"/>
      <c r="J81" s="22"/>
      <c r="K81" s="22"/>
      <c r="L81" s="22"/>
      <c r="M81" s="22"/>
      <c r="N81" s="22"/>
      <c r="O81" s="22"/>
      <c r="P81" s="22"/>
      <c r="Q81" s="22"/>
      <c r="R81" s="22"/>
    </row>
    <row r="82" spans="1:18" ht="49.5">
      <c r="A82" s="1118"/>
      <c r="B82" s="24" t="s">
        <v>194</v>
      </c>
      <c r="C82" s="28" t="s">
        <v>394</v>
      </c>
      <c r="D82" s="22"/>
      <c r="E82" s="22"/>
      <c r="F82" s="22"/>
      <c r="G82" s="22"/>
      <c r="H82" s="22"/>
      <c r="I82" s="22"/>
      <c r="J82" s="22"/>
      <c r="K82" s="22"/>
      <c r="L82" s="22"/>
      <c r="M82" s="22"/>
      <c r="N82" s="22"/>
      <c r="O82" s="22"/>
      <c r="P82" s="22"/>
      <c r="Q82" s="22"/>
      <c r="R82" s="22"/>
    </row>
    <row r="83" spans="1:18">
      <c r="A83" s="1118"/>
      <c r="B83" s="24" t="s">
        <v>195</v>
      </c>
      <c r="C83" s="28" t="s">
        <v>100</v>
      </c>
      <c r="D83" s="22"/>
      <c r="E83" s="22"/>
      <c r="F83" s="22"/>
      <c r="G83" s="22"/>
      <c r="H83" s="22"/>
      <c r="I83" s="22"/>
      <c r="J83" s="22"/>
      <c r="K83" s="22"/>
      <c r="L83" s="22"/>
      <c r="M83" s="22"/>
      <c r="N83" s="22"/>
      <c r="O83" s="22"/>
      <c r="P83" s="22"/>
      <c r="Q83" s="22"/>
      <c r="R83" s="22"/>
    </row>
    <row r="84" spans="1:18">
      <c r="A84" s="1118"/>
      <c r="B84" s="24" t="s">
        <v>170</v>
      </c>
      <c r="C84" s="28" t="s">
        <v>178</v>
      </c>
      <c r="D84" s="22"/>
      <c r="E84" s="22"/>
      <c r="F84" s="22"/>
      <c r="G84" s="22"/>
      <c r="H84" s="22"/>
      <c r="I84" s="22"/>
      <c r="J84" s="22"/>
      <c r="K84" s="22"/>
      <c r="L84" s="22"/>
      <c r="M84" s="22"/>
      <c r="N84" s="22"/>
      <c r="O84" s="22"/>
      <c r="P84" s="22"/>
      <c r="Q84" s="22"/>
      <c r="R84" s="22"/>
    </row>
    <row r="85" spans="1:18">
      <c r="A85" s="1118"/>
      <c r="B85" s="24" t="s">
        <v>171</v>
      </c>
      <c r="C85" s="28" t="s">
        <v>178</v>
      </c>
      <c r="D85" s="22"/>
      <c r="E85" s="22"/>
      <c r="F85" s="22"/>
      <c r="G85" s="22"/>
      <c r="H85" s="22"/>
      <c r="I85" s="22"/>
      <c r="J85" s="22"/>
      <c r="K85" s="22"/>
      <c r="L85" s="22"/>
      <c r="M85" s="22"/>
      <c r="N85" s="22"/>
      <c r="O85" s="22"/>
      <c r="P85" s="22"/>
      <c r="Q85" s="22"/>
      <c r="R85" s="22"/>
    </row>
    <row r="86" spans="1:18">
      <c r="A86" s="1118"/>
      <c r="B86" s="24" t="s">
        <v>196</v>
      </c>
      <c r="C86" s="28" t="s">
        <v>178</v>
      </c>
      <c r="D86" s="22"/>
      <c r="E86" s="22"/>
      <c r="F86" s="22"/>
      <c r="G86" s="22"/>
      <c r="H86" s="22"/>
      <c r="I86" s="22"/>
      <c r="J86" s="22"/>
      <c r="K86" s="22"/>
      <c r="L86" s="22"/>
      <c r="M86" s="22"/>
      <c r="N86" s="22"/>
      <c r="O86" s="22"/>
      <c r="P86" s="22"/>
      <c r="Q86" s="22"/>
      <c r="R86" s="22"/>
    </row>
    <row r="87" spans="1:18">
      <c r="A87" s="1118"/>
      <c r="B87" s="24" t="s">
        <v>197</v>
      </c>
      <c r="C87" s="28"/>
      <c r="D87" s="22"/>
      <c r="E87" s="22"/>
      <c r="F87" s="22"/>
      <c r="G87" s="22"/>
      <c r="H87" s="22"/>
      <c r="I87" s="22"/>
      <c r="J87" s="22"/>
      <c r="K87" s="22"/>
      <c r="L87" s="22"/>
      <c r="M87" s="22"/>
      <c r="N87" s="22"/>
      <c r="O87" s="22"/>
      <c r="P87" s="22"/>
      <c r="Q87" s="22"/>
      <c r="R87" s="22"/>
    </row>
    <row r="88" spans="1:18">
      <c r="A88" s="1118"/>
      <c r="B88" s="24" t="s">
        <v>198</v>
      </c>
      <c r="C88" s="28" t="s">
        <v>100</v>
      </c>
      <c r="D88" s="22"/>
      <c r="E88" s="22"/>
      <c r="F88" s="22"/>
      <c r="G88" s="22"/>
      <c r="H88" s="22"/>
      <c r="I88" s="22"/>
      <c r="J88" s="22"/>
      <c r="K88" s="22"/>
      <c r="L88" s="22"/>
      <c r="M88" s="22"/>
      <c r="N88" s="22"/>
      <c r="O88" s="22"/>
      <c r="P88" s="22"/>
      <c r="Q88" s="22"/>
      <c r="R88" s="22"/>
    </row>
    <row r="89" spans="1:18">
      <c r="A89" s="1118"/>
      <c r="B89" s="24" t="s">
        <v>199</v>
      </c>
      <c r="C89" s="28" t="s">
        <v>178</v>
      </c>
      <c r="D89" s="22"/>
      <c r="E89" s="22"/>
      <c r="F89" s="22"/>
      <c r="G89" s="22"/>
      <c r="H89" s="22"/>
      <c r="I89" s="22"/>
      <c r="J89" s="22"/>
      <c r="K89" s="22"/>
      <c r="L89" s="22"/>
      <c r="M89" s="22"/>
      <c r="N89" s="22"/>
      <c r="O89" s="22"/>
      <c r="P89" s="22"/>
      <c r="Q89" s="22"/>
      <c r="R89" s="22"/>
    </row>
    <row r="90" spans="1:18">
      <c r="A90" s="1118"/>
      <c r="B90" s="24" t="s">
        <v>200</v>
      </c>
      <c r="C90" s="28" t="s">
        <v>178</v>
      </c>
      <c r="D90" s="22"/>
      <c r="E90" s="22"/>
      <c r="F90" s="22"/>
      <c r="G90" s="22"/>
      <c r="H90" s="22"/>
      <c r="I90" s="22"/>
      <c r="J90" s="22"/>
      <c r="K90" s="22"/>
      <c r="L90" s="22"/>
      <c r="M90" s="22"/>
      <c r="N90" s="22"/>
      <c r="O90" s="22"/>
      <c r="P90" s="22"/>
      <c r="Q90" s="22"/>
      <c r="R90" s="22"/>
    </row>
    <row r="91" spans="1:18">
      <c r="A91" s="1118"/>
      <c r="B91" s="24" t="s">
        <v>201</v>
      </c>
      <c r="C91" s="28" t="s">
        <v>178</v>
      </c>
      <c r="D91" s="22"/>
      <c r="E91" s="22"/>
      <c r="F91" s="22"/>
      <c r="G91" s="22"/>
      <c r="H91" s="22"/>
      <c r="I91" s="22"/>
      <c r="J91" s="22"/>
      <c r="K91" s="22"/>
      <c r="L91" s="22"/>
      <c r="M91" s="22"/>
      <c r="N91" s="22"/>
      <c r="O91" s="22"/>
      <c r="P91" s="22"/>
      <c r="Q91" s="22"/>
      <c r="R91" s="22"/>
    </row>
    <row r="92" spans="1:18" ht="18.5" thickBot="1">
      <c r="A92" s="1119"/>
      <c r="B92" s="36" t="s">
        <v>202</v>
      </c>
      <c r="C92" s="37" t="s">
        <v>178</v>
      </c>
      <c r="D92" s="22"/>
      <c r="E92" s="22"/>
      <c r="F92" s="22"/>
      <c r="G92" s="22"/>
      <c r="H92" s="22"/>
      <c r="I92" s="22"/>
      <c r="J92" s="22"/>
      <c r="K92" s="22"/>
      <c r="L92" s="22"/>
      <c r="M92" s="22"/>
      <c r="N92" s="22"/>
      <c r="O92" s="22"/>
      <c r="P92" s="22"/>
      <c r="Q92" s="22"/>
      <c r="R92" s="22"/>
    </row>
    <row r="93" spans="1:18" ht="49.5">
      <c r="A93" s="1117" t="s">
        <v>203</v>
      </c>
      <c r="B93" s="34" t="s">
        <v>204</v>
      </c>
      <c r="C93" s="35" t="s">
        <v>436</v>
      </c>
      <c r="D93" s="22"/>
      <c r="E93" s="22"/>
      <c r="F93" s="22"/>
      <c r="G93" s="22"/>
      <c r="H93" s="22"/>
      <c r="I93" s="22"/>
      <c r="J93" s="22"/>
      <c r="K93" s="22"/>
      <c r="L93" s="22"/>
      <c r="M93" s="22"/>
      <c r="N93" s="22"/>
      <c r="O93" s="22"/>
      <c r="P93" s="22"/>
      <c r="Q93" s="22"/>
      <c r="R93" s="22"/>
    </row>
    <row r="94" spans="1:18" ht="33">
      <c r="A94" s="1118"/>
      <c r="B94" s="24" t="s">
        <v>205</v>
      </c>
      <c r="C94" s="28" t="s">
        <v>416</v>
      </c>
      <c r="D94" s="22"/>
      <c r="E94" s="22"/>
      <c r="F94" s="22"/>
      <c r="G94" s="22"/>
      <c r="H94" s="22"/>
      <c r="I94" s="22"/>
      <c r="J94" s="22"/>
      <c r="K94" s="22"/>
      <c r="L94" s="22"/>
      <c r="M94" s="22"/>
      <c r="N94" s="22"/>
      <c r="O94" s="22"/>
      <c r="P94" s="22"/>
      <c r="Q94" s="22"/>
      <c r="R94" s="22"/>
    </row>
    <row r="95" spans="1:18">
      <c r="A95" s="1118"/>
      <c r="B95" s="24" t="s">
        <v>206</v>
      </c>
      <c r="C95" s="108" t="s">
        <v>584</v>
      </c>
      <c r="D95" s="22"/>
      <c r="E95" s="22"/>
      <c r="F95" s="22"/>
      <c r="G95" s="22"/>
      <c r="H95" s="22"/>
      <c r="I95" s="22"/>
      <c r="J95" s="22"/>
      <c r="K95" s="22"/>
      <c r="L95" s="22"/>
      <c r="M95" s="22"/>
      <c r="N95" s="22"/>
      <c r="O95" s="22"/>
      <c r="P95" s="22"/>
      <c r="Q95" s="22"/>
      <c r="R95" s="22"/>
    </row>
    <row r="96" spans="1:18" ht="33">
      <c r="A96" s="1118"/>
      <c r="B96" s="24" t="s">
        <v>207</v>
      </c>
      <c r="C96" s="28" t="s">
        <v>1180</v>
      </c>
      <c r="D96" s="22"/>
      <c r="E96" s="22"/>
      <c r="F96" s="22"/>
      <c r="G96" s="22"/>
      <c r="H96" s="22"/>
      <c r="I96" s="22"/>
      <c r="J96" s="22"/>
      <c r="K96" s="22"/>
      <c r="L96" s="22"/>
      <c r="M96" s="22"/>
      <c r="N96" s="22"/>
      <c r="O96" s="22"/>
      <c r="P96" s="22"/>
      <c r="Q96" s="22"/>
      <c r="R96" s="22"/>
    </row>
    <row r="97" spans="1:18" ht="49.5">
      <c r="A97" s="1118"/>
      <c r="B97" s="24" t="s">
        <v>208</v>
      </c>
      <c r="C97" s="28" t="s">
        <v>437</v>
      </c>
      <c r="D97" s="22"/>
      <c r="E97" s="22"/>
      <c r="F97" s="22"/>
      <c r="G97" s="22"/>
      <c r="H97" s="22"/>
      <c r="I97" s="22"/>
      <c r="J97" s="22"/>
      <c r="K97" s="22"/>
      <c r="L97" s="22"/>
      <c r="M97" s="22"/>
      <c r="N97" s="22"/>
      <c r="O97" s="22"/>
      <c r="P97" s="22"/>
      <c r="Q97" s="22"/>
      <c r="R97" s="22"/>
    </row>
    <row r="98" spans="1:18" ht="53.25" customHeight="1">
      <c r="A98" s="1118"/>
      <c r="B98" s="24" t="s">
        <v>209</v>
      </c>
      <c r="C98" s="28" t="s">
        <v>210</v>
      </c>
      <c r="D98" s="22"/>
      <c r="E98" s="22"/>
      <c r="F98" s="22"/>
      <c r="G98" s="22"/>
      <c r="H98" s="22"/>
      <c r="I98" s="22"/>
      <c r="J98" s="22"/>
      <c r="K98" s="22"/>
      <c r="L98" s="22"/>
      <c r="M98" s="22"/>
      <c r="N98" s="22"/>
      <c r="O98" s="22"/>
      <c r="P98" s="22"/>
      <c r="Q98" s="22"/>
      <c r="R98" s="22"/>
    </row>
    <row r="99" spans="1:18" ht="132">
      <c r="A99" s="1118"/>
      <c r="B99" s="24" t="s">
        <v>211</v>
      </c>
      <c r="C99" s="28" t="s">
        <v>1687</v>
      </c>
      <c r="D99" s="22"/>
      <c r="E99" s="22"/>
      <c r="F99" s="22"/>
      <c r="G99" s="22"/>
      <c r="H99" s="22"/>
      <c r="I99" s="22"/>
      <c r="J99" s="22"/>
      <c r="K99" s="22"/>
      <c r="L99" s="22"/>
      <c r="M99" s="22"/>
      <c r="N99" s="22"/>
      <c r="O99" s="22"/>
      <c r="P99" s="22"/>
      <c r="Q99" s="22"/>
      <c r="R99" s="22"/>
    </row>
    <row r="100" spans="1:18">
      <c r="A100" s="1118"/>
      <c r="B100" s="24" t="s">
        <v>212</v>
      </c>
      <c r="C100" s="28" t="s">
        <v>100</v>
      </c>
      <c r="D100" s="22"/>
      <c r="E100" s="22"/>
      <c r="F100" s="22"/>
      <c r="G100" s="22"/>
      <c r="H100" s="22"/>
      <c r="I100" s="22"/>
      <c r="J100" s="22"/>
      <c r="K100" s="22"/>
      <c r="L100" s="22"/>
      <c r="M100" s="22"/>
      <c r="N100" s="22"/>
      <c r="O100" s="22"/>
      <c r="P100" s="22"/>
      <c r="Q100" s="22"/>
      <c r="R100" s="22"/>
    </row>
    <row r="101" spans="1:18">
      <c r="A101" s="1118"/>
      <c r="B101" s="24" t="s">
        <v>213</v>
      </c>
      <c r="C101" s="28" t="s">
        <v>100</v>
      </c>
      <c r="D101" s="22"/>
      <c r="E101" s="22"/>
      <c r="F101" s="22"/>
      <c r="G101" s="22"/>
      <c r="H101" s="22"/>
      <c r="I101" s="22"/>
      <c r="J101" s="22"/>
      <c r="K101" s="22"/>
      <c r="L101" s="22"/>
      <c r="M101" s="22"/>
      <c r="N101" s="22"/>
      <c r="O101" s="22"/>
      <c r="P101" s="22"/>
      <c r="Q101" s="22"/>
      <c r="R101" s="22"/>
    </row>
    <row r="102" spans="1:18" ht="18.5" thickBot="1">
      <c r="A102" s="1119"/>
      <c r="B102" s="36" t="s">
        <v>214</v>
      </c>
      <c r="C102" s="37" t="s">
        <v>100</v>
      </c>
      <c r="D102" s="22"/>
      <c r="E102" s="22"/>
      <c r="F102" s="22"/>
      <c r="G102" s="22"/>
      <c r="H102" s="22"/>
      <c r="I102" s="22"/>
      <c r="J102" s="22"/>
      <c r="K102" s="22"/>
      <c r="L102" s="22"/>
      <c r="M102" s="22"/>
      <c r="N102" s="22"/>
      <c r="O102" s="22"/>
      <c r="P102" s="22"/>
      <c r="Q102" s="22"/>
      <c r="R102" s="22"/>
    </row>
    <row r="103" spans="1:18">
      <c r="A103" s="1124" t="s">
        <v>215</v>
      </c>
      <c r="B103" s="24" t="s">
        <v>216</v>
      </c>
      <c r="C103" s="350" t="s">
        <v>2093</v>
      </c>
      <c r="D103" s="22"/>
      <c r="E103" s="22"/>
      <c r="F103" s="22"/>
      <c r="G103" s="22"/>
      <c r="H103" s="22"/>
      <c r="I103" s="22"/>
      <c r="J103" s="22"/>
      <c r="K103" s="22"/>
      <c r="L103" s="22"/>
      <c r="M103" s="22"/>
      <c r="N103" s="22"/>
      <c r="O103" s="22"/>
      <c r="P103" s="22"/>
      <c r="Q103" s="22"/>
      <c r="R103" s="22"/>
    </row>
    <row r="104" spans="1:18">
      <c r="A104" s="1124"/>
      <c r="B104" s="5" t="s">
        <v>217</v>
      </c>
      <c r="C104" s="352">
        <v>2.0099999999999998</v>
      </c>
      <c r="D104" s="22"/>
      <c r="E104" s="22"/>
      <c r="F104" s="22"/>
      <c r="G104" s="22"/>
      <c r="H104" s="22"/>
      <c r="I104" s="22"/>
      <c r="J104" s="22"/>
      <c r="K104" s="22"/>
      <c r="L104" s="22"/>
      <c r="M104" s="22"/>
      <c r="N104" s="22"/>
      <c r="O104" s="22"/>
      <c r="P104" s="22"/>
      <c r="Q104" s="22"/>
      <c r="R104" s="22"/>
    </row>
    <row r="105" spans="1:18">
      <c r="A105" s="1124"/>
      <c r="B105" s="5" t="s">
        <v>218</v>
      </c>
      <c r="C105" s="353">
        <v>272.27999999999997</v>
      </c>
      <c r="D105" s="22"/>
      <c r="E105" s="22"/>
      <c r="F105" s="22"/>
      <c r="G105" s="22"/>
      <c r="H105" s="22"/>
      <c r="I105" s="22"/>
      <c r="J105" s="22"/>
      <c r="K105" s="22"/>
      <c r="L105" s="22"/>
      <c r="M105" s="22"/>
      <c r="N105" s="22"/>
      <c r="O105" s="22"/>
      <c r="P105" s="22"/>
      <c r="Q105" s="22"/>
      <c r="R105" s="22"/>
    </row>
    <row r="106" spans="1:18">
      <c r="A106" s="1124"/>
      <c r="B106" s="5" t="s">
        <v>585</v>
      </c>
      <c r="C106" s="354" t="s">
        <v>2094</v>
      </c>
      <c r="D106" s="22"/>
      <c r="E106" s="22"/>
      <c r="F106" s="22"/>
      <c r="G106" s="22"/>
      <c r="H106" s="22"/>
      <c r="I106" s="22"/>
      <c r="J106" s="22"/>
      <c r="K106" s="22"/>
      <c r="L106" s="22"/>
      <c r="M106" s="22"/>
      <c r="N106" s="22"/>
      <c r="O106" s="22"/>
      <c r="P106" s="22"/>
      <c r="Q106" s="22"/>
      <c r="R106" s="22"/>
    </row>
    <row r="107" spans="1:18" ht="18.5" thickBot="1">
      <c r="A107" s="1125"/>
      <c r="B107" s="44" t="s">
        <v>220</v>
      </c>
      <c r="C107" s="42" t="s">
        <v>178</v>
      </c>
      <c r="D107" s="22"/>
      <c r="E107" s="22"/>
      <c r="F107" s="22"/>
      <c r="G107" s="22"/>
      <c r="H107" s="22"/>
      <c r="I107" s="22"/>
      <c r="J107" s="22"/>
      <c r="K107" s="22"/>
      <c r="L107" s="22"/>
      <c r="M107" s="22"/>
      <c r="N107" s="22"/>
      <c r="O107" s="22"/>
      <c r="P107" s="22"/>
      <c r="Q107" s="22"/>
      <c r="R107" s="22"/>
    </row>
    <row r="108" spans="1:18" ht="18.5" thickBot="1">
      <c r="A108" s="1126" t="s">
        <v>222</v>
      </c>
      <c r="B108" s="1122"/>
      <c r="C108" s="42" t="s">
        <v>229</v>
      </c>
      <c r="D108" s="22"/>
      <c r="E108" s="22"/>
      <c r="F108" s="22"/>
      <c r="G108" s="22"/>
      <c r="H108" s="22"/>
      <c r="I108" s="22"/>
      <c r="J108" s="22"/>
      <c r="K108" s="22"/>
      <c r="L108" s="22"/>
      <c r="M108" s="22"/>
      <c r="N108" s="22"/>
      <c r="O108" s="22"/>
      <c r="P108" s="22"/>
      <c r="Q108" s="22"/>
      <c r="R108" s="22"/>
    </row>
    <row r="109" spans="1:18" ht="234" customHeight="1">
      <c r="A109" s="1091" t="s">
        <v>223</v>
      </c>
      <c r="B109" s="1092"/>
      <c r="C109" s="1092"/>
      <c r="D109" s="22"/>
      <c r="E109" s="22"/>
      <c r="F109" s="22"/>
      <c r="G109" s="22"/>
      <c r="H109" s="22"/>
      <c r="I109" s="22"/>
      <c r="J109" s="22"/>
      <c r="K109" s="22"/>
      <c r="L109" s="22"/>
      <c r="M109" s="22"/>
      <c r="N109" s="22"/>
      <c r="O109" s="22"/>
      <c r="P109" s="22"/>
      <c r="Q109" s="22"/>
      <c r="R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0024-FC37-4F2A-A965-2051EBD40BCA}">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1120" t="s">
        <v>88</v>
      </c>
      <c r="B1" s="1120"/>
      <c r="C1" s="1120"/>
    </row>
    <row r="2" spans="1:3" ht="18.5" thickBot="1">
      <c r="A2" s="1154" t="s">
        <v>913</v>
      </c>
      <c r="B2" s="1155"/>
      <c r="C2" s="463">
        <v>44736</v>
      </c>
    </row>
    <row r="3" spans="1:3" ht="18.75" customHeight="1">
      <c r="A3" s="1156" t="s">
        <v>914</v>
      </c>
      <c r="B3" s="24" t="s">
        <v>91</v>
      </c>
      <c r="C3" s="464" t="s">
        <v>1035</v>
      </c>
    </row>
    <row r="4" spans="1:3">
      <c r="A4" s="1157"/>
      <c r="B4" s="24" t="s">
        <v>915</v>
      </c>
      <c r="C4" s="465" t="s">
        <v>1036</v>
      </c>
    </row>
    <row r="5" spans="1:3">
      <c r="A5" s="1157"/>
      <c r="B5" s="24" t="s">
        <v>93</v>
      </c>
      <c r="C5" s="465" t="s">
        <v>178</v>
      </c>
    </row>
    <row r="6" spans="1:3">
      <c r="A6" s="1157"/>
      <c r="B6" s="24" t="s">
        <v>94</v>
      </c>
      <c r="C6" s="466" t="s">
        <v>1033</v>
      </c>
    </row>
    <row r="7" spans="1:3">
      <c r="A7" s="1157"/>
      <c r="B7" s="24" t="s">
        <v>95</v>
      </c>
      <c r="C7" s="546">
        <v>43281</v>
      </c>
    </row>
    <row r="8" spans="1:3">
      <c r="A8" s="1157"/>
      <c r="B8" s="24" t="s">
        <v>96</v>
      </c>
      <c r="C8" s="468">
        <v>241907087</v>
      </c>
    </row>
    <row r="9" spans="1:3">
      <c r="A9" s="1157"/>
      <c r="B9" s="24" t="s">
        <v>97</v>
      </c>
      <c r="C9" s="469">
        <v>32576941040</v>
      </c>
    </row>
    <row r="10" spans="1:3">
      <c r="A10" s="1157"/>
      <c r="B10" s="24" t="s">
        <v>916</v>
      </c>
      <c r="C10" s="465" t="s">
        <v>234</v>
      </c>
    </row>
    <row r="11" spans="1:3">
      <c r="A11" s="1157"/>
      <c r="B11" s="24" t="s">
        <v>917</v>
      </c>
      <c r="C11" s="470" t="s">
        <v>100</v>
      </c>
    </row>
    <row r="12" spans="1:3">
      <c r="A12" s="1157"/>
      <c r="B12" s="24" t="s">
        <v>379</v>
      </c>
      <c r="C12" s="470" t="s">
        <v>102</v>
      </c>
    </row>
    <row r="13" spans="1:3">
      <c r="A13" s="1157"/>
      <c r="B13" s="24" t="s">
        <v>534</v>
      </c>
      <c r="C13" s="470" t="s">
        <v>100</v>
      </c>
    </row>
    <row r="14" spans="1:3">
      <c r="A14" s="1157"/>
      <c r="B14" s="24" t="s">
        <v>918</v>
      </c>
      <c r="C14" s="471" t="s">
        <v>100</v>
      </c>
    </row>
    <row r="15" spans="1:3">
      <c r="A15" s="1157"/>
      <c r="B15" s="24" t="s">
        <v>919</v>
      </c>
      <c r="C15" s="470" t="s">
        <v>178</v>
      </c>
    </row>
    <row r="16" spans="1:3">
      <c r="A16" s="1157"/>
      <c r="B16" s="24" t="s">
        <v>920</v>
      </c>
      <c r="C16" s="471" t="s">
        <v>178</v>
      </c>
    </row>
    <row r="17" spans="1:3" ht="49.5">
      <c r="A17" s="1157"/>
      <c r="B17" s="24" t="s">
        <v>921</v>
      </c>
      <c r="C17" s="472" t="s">
        <v>1037</v>
      </c>
    </row>
    <row r="18" spans="1:3" ht="28.5" customHeight="1">
      <c r="A18" s="1157"/>
      <c r="B18" s="5" t="s">
        <v>109</v>
      </c>
      <c r="C18" s="473" t="s">
        <v>351</v>
      </c>
    </row>
    <row r="19" spans="1:3">
      <c r="A19" s="1157"/>
      <c r="B19" s="24" t="s">
        <v>449</v>
      </c>
      <c r="C19" s="470" t="s">
        <v>178</v>
      </c>
    </row>
    <row r="20" spans="1:3">
      <c r="A20" s="1157"/>
      <c r="B20" s="24" t="s">
        <v>352</v>
      </c>
      <c r="C20" s="470" t="s">
        <v>100</v>
      </c>
    </row>
    <row r="21" spans="1:3">
      <c r="A21" s="1157"/>
      <c r="B21" s="24" t="s">
        <v>922</v>
      </c>
      <c r="C21" s="470" t="s">
        <v>100</v>
      </c>
    </row>
    <row r="22" spans="1:3">
      <c r="A22" s="1157"/>
      <c r="B22" s="24" t="s">
        <v>923</v>
      </c>
      <c r="C22" s="470" t="s">
        <v>100</v>
      </c>
    </row>
    <row r="23" spans="1:3">
      <c r="A23" s="1157"/>
      <c r="B23" s="24" t="s">
        <v>924</v>
      </c>
      <c r="C23" s="470" t="s">
        <v>100</v>
      </c>
    </row>
    <row r="24" spans="1:3">
      <c r="A24" s="1157"/>
      <c r="B24" s="24" t="s">
        <v>925</v>
      </c>
      <c r="C24" s="470" t="s">
        <v>100</v>
      </c>
    </row>
    <row r="25" spans="1:3">
      <c r="A25" s="1157"/>
      <c r="B25" s="24" t="s">
        <v>926</v>
      </c>
      <c r="C25" s="472" t="s">
        <v>118</v>
      </c>
    </row>
    <row r="26" spans="1:3">
      <c r="A26" s="1157"/>
      <c r="B26" s="24" t="s">
        <v>927</v>
      </c>
      <c r="C26" s="470" t="s">
        <v>100</v>
      </c>
    </row>
    <row r="27" spans="1:3">
      <c r="A27" s="1157"/>
      <c r="B27" s="24" t="s">
        <v>928</v>
      </c>
      <c r="C27" s="473" t="s">
        <v>252</v>
      </c>
    </row>
    <row r="28" spans="1:3">
      <c r="A28" s="1157"/>
      <c r="B28" s="24" t="s">
        <v>929</v>
      </c>
      <c r="C28" s="473" t="s">
        <v>123</v>
      </c>
    </row>
    <row r="29" spans="1:3">
      <c r="A29" s="1157"/>
      <c r="B29" s="24" t="s">
        <v>930</v>
      </c>
      <c r="C29" s="472" t="s">
        <v>100</v>
      </c>
    </row>
    <row r="30" spans="1:3" ht="66.650000000000006" customHeight="1">
      <c r="A30" s="1157"/>
      <c r="B30" s="24" t="s">
        <v>931</v>
      </c>
      <c r="C30" s="472" t="s">
        <v>1038</v>
      </c>
    </row>
    <row r="31" spans="1:3" ht="99">
      <c r="A31" s="1157"/>
      <c r="B31" s="24" t="s">
        <v>932</v>
      </c>
      <c r="C31" s="465" t="s">
        <v>1039</v>
      </c>
    </row>
    <row r="32" spans="1:3" ht="33.5" thickBot="1">
      <c r="A32" s="1158"/>
      <c r="B32" s="32" t="s">
        <v>129</v>
      </c>
      <c r="C32" s="474" t="s">
        <v>100</v>
      </c>
    </row>
    <row r="33" spans="1:3" ht="18.75" customHeight="1">
      <c r="A33" s="1145" t="s">
        <v>933</v>
      </c>
      <c r="B33" s="34" t="s">
        <v>934</v>
      </c>
      <c r="C33" s="475" t="s">
        <v>1040</v>
      </c>
    </row>
    <row r="34" spans="1:3">
      <c r="A34" s="1146"/>
      <c r="B34" s="24" t="s">
        <v>909</v>
      </c>
      <c r="C34" s="476" t="s">
        <v>1040</v>
      </c>
    </row>
    <row r="35" spans="1:3">
      <c r="A35" s="1146"/>
      <c r="B35" s="24" t="s">
        <v>382</v>
      </c>
      <c r="C35" s="476" t="s">
        <v>134</v>
      </c>
    </row>
    <row r="36" spans="1:3">
      <c r="A36" s="1146"/>
      <c r="B36" s="24" t="s">
        <v>935</v>
      </c>
      <c r="C36" s="477" t="s">
        <v>178</v>
      </c>
    </row>
    <row r="37" spans="1:3">
      <c r="A37" s="1146"/>
      <c r="B37" s="24" t="s">
        <v>936</v>
      </c>
      <c r="C37" s="477" t="s">
        <v>178</v>
      </c>
    </row>
    <row r="38" spans="1:3" ht="18.5" thickBot="1">
      <c r="A38" s="1147"/>
      <c r="B38" s="36" t="s">
        <v>937</v>
      </c>
      <c r="C38" s="478" t="s">
        <v>102</v>
      </c>
    </row>
    <row r="39" spans="1:3" ht="18.75" customHeight="1">
      <c r="A39" s="1145" t="s">
        <v>938</v>
      </c>
      <c r="B39" s="34" t="s">
        <v>939</v>
      </c>
      <c r="C39" s="479" t="s">
        <v>100</v>
      </c>
    </row>
    <row r="40" spans="1:3">
      <c r="A40" s="1146"/>
      <c r="B40" s="24" t="s">
        <v>940</v>
      </c>
      <c r="C40" s="480" t="s">
        <v>178</v>
      </c>
    </row>
    <row r="41" spans="1:3">
      <c r="A41" s="1146"/>
      <c r="B41" s="24" t="s">
        <v>941</v>
      </c>
      <c r="C41" s="480" t="s">
        <v>178</v>
      </c>
    </row>
    <row r="42" spans="1:3">
      <c r="A42" s="1146"/>
      <c r="B42" s="24" t="s">
        <v>942</v>
      </c>
      <c r="C42" s="480" t="s">
        <v>178</v>
      </c>
    </row>
    <row r="43" spans="1:3">
      <c r="A43" s="1146"/>
      <c r="B43" s="24" t="s">
        <v>943</v>
      </c>
      <c r="C43" s="480" t="s">
        <v>178</v>
      </c>
    </row>
    <row r="44" spans="1:3" ht="18.5" thickBot="1">
      <c r="A44" s="1147"/>
      <c r="B44" s="36" t="s">
        <v>944</v>
      </c>
      <c r="C44" s="481" t="s">
        <v>178</v>
      </c>
    </row>
    <row r="45" spans="1:3" ht="18.75" customHeight="1">
      <c r="A45" s="1145" t="s">
        <v>945</v>
      </c>
      <c r="B45" s="34" t="s">
        <v>946</v>
      </c>
      <c r="C45" s="482" t="s">
        <v>102</v>
      </c>
    </row>
    <row r="46" spans="1:3" ht="33">
      <c r="A46" s="1146"/>
      <c r="B46" s="24" t="s">
        <v>947</v>
      </c>
      <c r="C46" s="344" t="s">
        <v>1041</v>
      </c>
    </row>
    <row r="47" spans="1:3" ht="18.5" thickBot="1">
      <c r="A47" s="1147"/>
      <c r="B47" s="36" t="s">
        <v>948</v>
      </c>
      <c r="C47" s="483" t="s">
        <v>1042</v>
      </c>
    </row>
    <row r="48" spans="1:3" ht="33" customHeight="1">
      <c r="A48" s="1142" t="s">
        <v>150</v>
      </c>
      <c r="B48" s="38" t="s">
        <v>949</v>
      </c>
      <c r="C48" s="484" t="s">
        <v>278</v>
      </c>
    </row>
    <row r="49" spans="1:3">
      <c r="A49" s="1143"/>
      <c r="B49" s="24" t="s">
        <v>950</v>
      </c>
      <c r="C49" s="477" t="s">
        <v>1043</v>
      </c>
    </row>
    <row r="50" spans="1:3" ht="33">
      <c r="A50" s="1143"/>
      <c r="B50" s="24" t="s">
        <v>951</v>
      </c>
      <c r="C50" s="477" t="s">
        <v>1044</v>
      </c>
    </row>
    <row r="51" spans="1:3">
      <c r="A51" s="1143"/>
      <c r="B51" s="24" t="s">
        <v>952</v>
      </c>
      <c r="C51" s="477" t="s">
        <v>178</v>
      </c>
    </row>
    <row r="52" spans="1:3" ht="59.25" customHeight="1">
      <c r="A52" s="1143"/>
      <c r="B52" s="24" t="s">
        <v>953</v>
      </c>
      <c r="C52" s="477" t="s">
        <v>2095</v>
      </c>
    </row>
    <row r="53" spans="1:3" ht="33">
      <c r="A53" s="1143"/>
      <c r="B53" s="24" t="s">
        <v>353</v>
      </c>
      <c r="C53" s="344" t="s">
        <v>1045</v>
      </c>
    </row>
    <row r="54" spans="1:3" ht="33">
      <c r="A54" s="1143"/>
      <c r="B54" s="24" t="s">
        <v>954</v>
      </c>
      <c r="C54" s="485" t="s">
        <v>1046</v>
      </c>
    </row>
    <row r="55" spans="1:3">
      <c r="A55" s="1143"/>
      <c r="B55" s="24" t="s">
        <v>955</v>
      </c>
      <c r="C55" s="486" t="s">
        <v>1047</v>
      </c>
    </row>
    <row r="56" spans="1:3">
      <c r="A56" s="1143"/>
      <c r="B56" s="24" t="s">
        <v>956</v>
      </c>
      <c r="C56" s="477" t="s">
        <v>288</v>
      </c>
    </row>
    <row r="57" spans="1:3">
      <c r="A57" s="1143"/>
      <c r="B57" s="24" t="s">
        <v>957</v>
      </c>
      <c r="C57" s="477" t="s">
        <v>1048</v>
      </c>
    </row>
    <row r="58" spans="1:3" ht="49.5">
      <c r="A58" s="1143"/>
      <c r="B58" s="24" t="s">
        <v>958</v>
      </c>
      <c r="C58" s="477" t="s">
        <v>1049</v>
      </c>
    </row>
    <row r="59" spans="1:3" ht="34.5" customHeight="1">
      <c r="A59" s="1143"/>
      <c r="B59" s="24" t="s">
        <v>959</v>
      </c>
      <c r="C59" s="487" t="s">
        <v>1047</v>
      </c>
    </row>
    <row r="60" spans="1:3">
      <c r="A60" s="1143"/>
      <c r="B60" s="24" t="s">
        <v>960</v>
      </c>
      <c r="C60" s="488" t="s">
        <v>100</v>
      </c>
    </row>
    <row r="61" spans="1:3">
      <c r="A61" s="1143"/>
      <c r="B61" s="24" t="s">
        <v>739</v>
      </c>
      <c r="C61" s="547" t="s">
        <v>1047</v>
      </c>
    </row>
    <row r="62" spans="1:3">
      <c r="A62" s="1143"/>
      <c r="B62" s="24" t="s">
        <v>740</v>
      </c>
      <c r="C62" s="477" t="s">
        <v>178</v>
      </c>
    </row>
    <row r="63" spans="1:3">
      <c r="A63" s="1143"/>
      <c r="B63" s="24" t="s">
        <v>961</v>
      </c>
      <c r="C63" s="477" t="s">
        <v>178</v>
      </c>
    </row>
    <row r="64" spans="1:3">
      <c r="A64" s="1143"/>
      <c r="B64" s="24" t="s">
        <v>962</v>
      </c>
      <c r="C64" s="477" t="s">
        <v>178</v>
      </c>
    </row>
    <row r="65" spans="1:3">
      <c r="A65" s="1143"/>
      <c r="B65" s="24" t="s">
        <v>963</v>
      </c>
      <c r="C65" s="477" t="s">
        <v>100</v>
      </c>
    </row>
    <row r="66" spans="1:3">
      <c r="A66" s="1143"/>
      <c r="B66" s="24" t="s">
        <v>964</v>
      </c>
      <c r="C66" s="477" t="s">
        <v>178</v>
      </c>
    </row>
    <row r="67" spans="1:3">
      <c r="A67" s="1143"/>
      <c r="B67" s="24" t="s">
        <v>965</v>
      </c>
      <c r="C67" s="477" t="s">
        <v>178</v>
      </c>
    </row>
    <row r="68" spans="1:3" ht="18.5" thickBot="1">
      <c r="A68" s="1144"/>
      <c r="B68" s="36" t="s">
        <v>966</v>
      </c>
      <c r="C68" s="489" t="s">
        <v>178</v>
      </c>
    </row>
    <row r="69" spans="1:3" ht="18.75" customHeight="1">
      <c r="A69" s="1145" t="s">
        <v>863</v>
      </c>
      <c r="B69" s="34" t="s">
        <v>967</v>
      </c>
      <c r="C69" s="475" t="s">
        <v>102</v>
      </c>
    </row>
    <row r="70" spans="1:3" ht="33">
      <c r="A70" s="1146"/>
      <c r="B70" s="24" t="s">
        <v>968</v>
      </c>
      <c r="C70" s="344" t="s">
        <v>1050</v>
      </c>
    </row>
    <row r="71" spans="1:3">
      <c r="A71" s="1146"/>
      <c r="B71" s="24" t="s">
        <v>969</v>
      </c>
      <c r="C71" s="477" t="s">
        <v>178</v>
      </c>
    </row>
    <row r="72" spans="1:3">
      <c r="A72" s="1146"/>
      <c r="B72" s="24" t="s">
        <v>970</v>
      </c>
      <c r="C72" s="477" t="s">
        <v>178</v>
      </c>
    </row>
    <row r="73" spans="1:3" ht="66">
      <c r="A73" s="1146"/>
      <c r="B73" s="24" t="s">
        <v>971</v>
      </c>
      <c r="C73" s="485" t="s">
        <v>1051</v>
      </c>
    </row>
    <row r="74" spans="1:3">
      <c r="A74" s="1146"/>
      <c r="B74" s="24" t="s">
        <v>972</v>
      </c>
      <c r="C74" s="486" t="s">
        <v>123</v>
      </c>
    </row>
    <row r="75" spans="1:3">
      <c r="A75" s="1146"/>
      <c r="B75" s="24" t="s">
        <v>973</v>
      </c>
      <c r="C75" s="476" t="s">
        <v>102</v>
      </c>
    </row>
    <row r="76" spans="1:3">
      <c r="A76" s="1146"/>
      <c r="B76" s="24" t="s">
        <v>974</v>
      </c>
      <c r="C76" s="344" t="s">
        <v>178</v>
      </c>
    </row>
    <row r="77" spans="1:3" ht="83" thickBot="1">
      <c r="A77" s="1147"/>
      <c r="B77" s="36" t="s">
        <v>975</v>
      </c>
      <c r="C77" s="478" t="s">
        <v>1052</v>
      </c>
    </row>
    <row r="78" spans="1:3" ht="33">
      <c r="A78" s="1145" t="s">
        <v>572</v>
      </c>
      <c r="B78" s="34" t="s">
        <v>976</v>
      </c>
      <c r="C78" s="475" t="s">
        <v>2096</v>
      </c>
    </row>
    <row r="79" spans="1:3">
      <c r="A79" s="1146"/>
      <c r="B79" s="24" t="s">
        <v>977</v>
      </c>
      <c r="C79" s="486" t="s">
        <v>1053</v>
      </c>
    </row>
    <row r="80" spans="1:3">
      <c r="A80" s="1146"/>
      <c r="B80" s="24" t="s">
        <v>978</v>
      </c>
      <c r="C80" s="344" t="s">
        <v>1054</v>
      </c>
    </row>
    <row r="81" spans="1:3">
      <c r="A81" s="1146"/>
      <c r="B81" s="24" t="s">
        <v>979</v>
      </c>
      <c r="C81" s="344" t="s">
        <v>724</v>
      </c>
    </row>
    <row r="82" spans="1:3" ht="49.5">
      <c r="A82" s="1146"/>
      <c r="B82" s="24" t="s">
        <v>980</v>
      </c>
      <c r="C82" s="485" t="s">
        <v>1055</v>
      </c>
    </row>
    <row r="83" spans="1:3">
      <c r="A83" s="1146"/>
      <c r="B83" s="24" t="s">
        <v>981</v>
      </c>
      <c r="C83" s="477" t="s">
        <v>100</v>
      </c>
    </row>
    <row r="84" spans="1:3">
      <c r="A84" s="1146"/>
      <c r="B84" s="24" t="s">
        <v>964</v>
      </c>
      <c r="C84" s="477" t="s">
        <v>178</v>
      </c>
    </row>
    <row r="85" spans="1:3">
      <c r="A85" s="1146"/>
      <c r="B85" s="24" t="s">
        <v>965</v>
      </c>
      <c r="C85" s="501" t="s">
        <v>178</v>
      </c>
    </row>
    <row r="86" spans="1:3">
      <c r="A86" s="1146"/>
      <c r="B86" s="24" t="s">
        <v>982</v>
      </c>
      <c r="C86" s="477" t="s">
        <v>178</v>
      </c>
    </row>
    <row r="87" spans="1:3">
      <c r="A87" s="1146"/>
      <c r="B87" s="24" t="s">
        <v>983</v>
      </c>
      <c r="C87" s="477" t="s">
        <v>178</v>
      </c>
    </row>
    <row r="88" spans="1:3">
      <c r="A88" s="1146"/>
      <c r="B88" s="24" t="s">
        <v>984</v>
      </c>
      <c r="C88" s="477" t="s">
        <v>102</v>
      </c>
    </row>
    <row r="89" spans="1:3">
      <c r="A89" s="1146"/>
      <c r="B89" s="24" t="s">
        <v>985</v>
      </c>
      <c r="C89" s="477" t="s">
        <v>1043</v>
      </c>
    </row>
    <row r="90" spans="1:3" ht="33">
      <c r="A90" s="1146"/>
      <c r="B90" s="24" t="s">
        <v>986</v>
      </c>
      <c r="C90" s="477" t="s">
        <v>1044</v>
      </c>
    </row>
    <row r="91" spans="1:3">
      <c r="A91" s="1146"/>
      <c r="B91" s="24" t="s">
        <v>987</v>
      </c>
      <c r="C91" s="477" t="s">
        <v>178</v>
      </c>
    </row>
    <row r="92" spans="1:3" ht="50" thickBot="1">
      <c r="A92" s="1147"/>
      <c r="B92" s="36" t="s">
        <v>988</v>
      </c>
      <c r="C92" s="483" t="s">
        <v>2097</v>
      </c>
    </row>
    <row r="93" spans="1:3" ht="128.25" customHeight="1">
      <c r="A93" s="1145" t="s">
        <v>471</v>
      </c>
      <c r="B93" s="34" t="s">
        <v>989</v>
      </c>
      <c r="C93" s="490" t="s">
        <v>1056</v>
      </c>
    </row>
    <row r="94" spans="1:3" ht="33">
      <c r="A94" s="1146"/>
      <c r="B94" s="24" t="s">
        <v>990</v>
      </c>
      <c r="C94" s="491" t="s">
        <v>416</v>
      </c>
    </row>
    <row r="95" spans="1:3">
      <c r="A95" s="1146"/>
      <c r="B95" s="24" t="s">
        <v>991</v>
      </c>
      <c r="C95" s="476" t="s">
        <v>100</v>
      </c>
    </row>
    <row r="96" spans="1:3" ht="33">
      <c r="A96" s="1146"/>
      <c r="B96" s="24" t="s">
        <v>992</v>
      </c>
      <c r="C96" s="491" t="s">
        <v>178</v>
      </c>
    </row>
    <row r="97" spans="1:3">
      <c r="A97" s="1146"/>
      <c r="B97" s="24" t="s">
        <v>993</v>
      </c>
      <c r="C97" s="485" t="s">
        <v>100</v>
      </c>
    </row>
    <row r="98" spans="1:3" ht="33">
      <c r="A98" s="1146"/>
      <c r="B98" s="24" t="s">
        <v>994</v>
      </c>
      <c r="C98" s="485" t="s">
        <v>1057</v>
      </c>
    </row>
    <row r="99" spans="1:3" ht="33">
      <c r="A99" s="1146"/>
      <c r="B99" s="24" t="s">
        <v>995</v>
      </c>
      <c r="C99" s="486" t="s">
        <v>178</v>
      </c>
    </row>
    <row r="100" spans="1:3">
      <c r="A100" s="1146"/>
      <c r="B100" s="24" t="s">
        <v>996</v>
      </c>
      <c r="C100" s="486" t="s">
        <v>178</v>
      </c>
    </row>
    <row r="101" spans="1:3">
      <c r="A101" s="1146"/>
      <c r="B101" s="24" t="s">
        <v>997</v>
      </c>
      <c r="C101" s="492" t="s">
        <v>178</v>
      </c>
    </row>
    <row r="102" spans="1:3" ht="18.5" thickBot="1">
      <c r="A102" s="1147"/>
      <c r="B102" s="36" t="s">
        <v>998</v>
      </c>
      <c r="C102" s="493" t="s">
        <v>178</v>
      </c>
    </row>
    <row r="103" spans="1:3" ht="33" customHeight="1">
      <c r="A103" s="1148" t="s">
        <v>215</v>
      </c>
      <c r="B103" s="24" t="s">
        <v>999</v>
      </c>
      <c r="C103" s="494" t="s">
        <v>343</v>
      </c>
    </row>
    <row r="104" spans="1:3">
      <c r="A104" s="1149"/>
      <c r="B104" s="5" t="s">
        <v>217</v>
      </c>
      <c r="C104" s="106">
        <v>0.2417</v>
      </c>
    </row>
    <row r="105" spans="1:3">
      <c r="A105" s="1149"/>
      <c r="B105" s="5" t="s">
        <v>218</v>
      </c>
      <c r="C105" s="110">
        <v>32.58</v>
      </c>
    </row>
    <row r="106" spans="1:3">
      <c r="A106" s="1149"/>
      <c r="B106" s="5" t="s">
        <v>1017</v>
      </c>
      <c r="C106" s="50" t="s">
        <v>2098</v>
      </c>
    </row>
    <row r="107" spans="1:3" ht="18.5" thickBot="1">
      <c r="A107" s="1150"/>
      <c r="B107" s="44" t="s">
        <v>346</v>
      </c>
      <c r="C107" s="496" t="s">
        <v>178</v>
      </c>
    </row>
    <row r="108" spans="1:3" ht="18.5" thickBot="1">
      <c r="A108" s="1151" t="s">
        <v>1000</v>
      </c>
      <c r="B108" s="1152"/>
      <c r="C108" s="497" t="s">
        <v>178</v>
      </c>
    </row>
    <row r="109" spans="1:3" ht="231" customHeight="1">
      <c r="A109" s="1342" t="s">
        <v>223</v>
      </c>
      <c r="B109" s="1342"/>
      <c r="C109" s="134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E6CB-6E4B-44CB-97AF-C066F6271136}">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1120" t="s">
        <v>88</v>
      </c>
      <c r="B1" s="1120"/>
      <c r="C1" s="1120"/>
    </row>
    <row r="2" spans="1:3" ht="18.5" thickBot="1">
      <c r="A2" s="1154" t="s">
        <v>913</v>
      </c>
      <c r="B2" s="1155"/>
      <c r="C2" s="463">
        <v>44739</v>
      </c>
    </row>
    <row r="3" spans="1:3" ht="18.75" customHeight="1">
      <c r="A3" s="1156" t="s">
        <v>914</v>
      </c>
      <c r="B3" s="24" t="s">
        <v>91</v>
      </c>
      <c r="C3" s="464" t="s">
        <v>1059</v>
      </c>
    </row>
    <row r="4" spans="1:3">
      <c r="A4" s="1157"/>
      <c r="B4" s="24" t="s">
        <v>915</v>
      </c>
      <c r="C4" s="465" t="s">
        <v>1087</v>
      </c>
    </row>
    <row r="5" spans="1:3">
      <c r="A5" s="1157"/>
      <c r="B5" s="24" t="s">
        <v>93</v>
      </c>
      <c r="C5" s="465" t="s">
        <v>221</v>
      </c>
    </row>
    <row r="6" spans="1:3">
      <c r="A6" s="1157"/>
      <c r="B6" s="24" t="s">
        <v>94</v>
      </c>
      <c r="C6" s="466" t="s">
        <v>1060</v>
      </c>
    </row>
    <row r="7" spans="1:3">
      <c r="A7" s="1157"/>
      <c r="B7" s="24" t="s">
        <v>95</v>
      </c>
      <c r="C7" s="546">
        <v>44341</v>
      </c>
    </row>
    <row r="8" spans="1:3">
      <c r="A8" s="1157"/>
      <c r="B8" s="24" t="s">
        <v>96</v>
      </c>
      <c r="C8" s="468" t="s">
        <v>2099</v>
      </c>
    </row>
    <row r="9" spans="1:3">
      <c r="A9" s="1157"/>
      <c r="B9" s="24" t="s">
        <v>97</v>
      </c>
      <c r="C9" s="469" t="s">
        <v>2100</v>
      </c>
    </row>
    <row r="10" spans="1:3" ht="104.25" customHeight="1">
      <c r="A10" s="1157"/>
      <c r="B10" s="24" t="s">
        <v>916</v>
      </c>
      <c r="C10" s="465" t="s">
        <v>2101</v>
      </c>
    </row>
    <row r="11" spans="1:3">
      <c r="A11" s="1157"/>
      <c r="B11" s="24" t="s">
        <v>917</v>
      </c>
      <c r="C11" s="470" t="s">
        <v>100</v>
      </c>
    </row>
    <row r="12" spans="1:3">
      <c r="A12" s="1157"/>
      <c r="B12" s="24" t="s">
        <v>379</v>
      </c>
      <c r="C12" s="470" t="s">
        <v>102</v>
      </c>
    </row>
    <row r="13" spans="1:3">
      <c r="A13" s="1157"/>
      <c r="B13" s="24" t="s">
        <v>534</v>
      </c>
      <c r="C13" s="470" t="s">
        <v>102</v>
      </c>
    </row>
    <row r="14" spans="1:3">
      <c r="A14" s="1157"/>
      <c r="B14" s="24" t="s">
        <v>918</v>
      </c>
      <c r="C14" s="471" t="s">
        <v>100</v>
      </c>
    </row>
    <row r="15" spans="1:3">
      <c r="A15" s="1157"/>
      <c r="B15" s="24" t="s">
        <v>919</v>
      </c>
      <c r="C15" s="470" t="s">
        <v>229</v>
      </c>
    </row>
    <row r="16" spans="1:3">
      <c r="A16" s="1157"/>
      <c r="B16" s="24" t="s">
        <v>920</v>
      </c>
      <c r="C16" s="471" t="s">
        <v>229</v>
      </c>
    </row>
    <row r="17" spans="1:3" ht="82.5">
      <c r="A17" s="1157"/>
      <c r="B17" s="24" t="s">
        <v>921</v>
      </c>
      <c r="C17" s="472" t="s">
        <v>2102</v>
      </c>
    </row>
    <row r="18" spans="1:3" ht="28.5" customHeight="1">
      <c r="A18" s="1157"/>
      <c r="B18" s="5" t="s">
        <v>109</v>
      </c>
      <c r="C18" s="473" t="s">
        <v>351</v>
      </c>
    </row>
    <row r="19" spans="1:3">
      <c r="A19" s="1157"/>
      <c r="B19" s="24" t="s">
        <v>449</v>
      </c>
      <c r="C19" s="470" t="s">
        <v>178</v>
      </c>
    </row>
    <row r="20" spans="1:3">
      <c r="A20" s="1157"/>
      <c r="B20" s="24" t="s">
        <v>352</v>
      </c>
      <c r="C20" s="470" t="s">
        <v>100</v>
      </c>
    </row>
    <row r="21" spans="1:3">
      <c r="A21" s="1157"/>
      <c r="B21" s="24" t="s">
        <v>922</v>
      </c>
      <c r="C21" s="470" t="s">
        <v>100</v>
      </c>
    </row>
    <row r="22" spans="1:3">
      <c r="A22" s="1157"/>
      <c r="B22" s="24" t="s">
        <v>923</v>
      </c>
      <c r="C22" s="470" t="s">
        <v>100</v>
      </c>
    </row>
    <row r="23" spans="1:3">
      <c r="A23" s="1157"/>
      <c r="B23" s="24" t="s">
        <v>924</v>
      </c>
      <c r="C23" s="470" t="s">
        <v>100</v>
      </c>
    </row>
    <row r="24" spans="1:3">
      <c r="A24" s="1157"/>
      <c r="B24" s="24" t="s">
        <v>925</v>
      </c>
      <c r="C24" s="470" t="s">
        <v>100</v>
      </c>
    </row>
    <row r="25" spans="1:3">
      <c r="A25" s="1157"/>
      <c r="B25" s="24" t="s">
        <v>926</v>
      </c>
      <c r="C25" s="472" t="s">
        <v>1061</v>
      </c>
    </row>
    <row r="26" spans="1:3">
      <c r="A26" s="1157"/>
      <c r="B26" s="24" t="s">
        <v>927</v>
      </c>
      <c r="C26" s="470" t="s">
        <v>100</v>
      </c>
    </row>
    <row r="27" spans="1:3">
      <c r="A27" s="1157"/>
      <c r="B27" s="24" t="s">
        <v>928</v>
      </c>
      <c r="C27" s="473" t="s">
        <v>252</v>
      </c>
    </row>
    <row r="28" spans="1:3">
      <c r="A28" s="1157"/>
      <c r="B28" s="24" t="s">
        <v>929</v>
      </c>
      <c r="C28" s="473" t="s">
        <v>123</v>
      </c>
    </row>
    <row r="29" spans="1:3" ht="99">
      <c r="A29" s="1157"/>
      <c r="B29" s="24" t="s">
        <v>930</v>
      </c>
      <c r="C29" s="472" t="s">
        <v>2103</v>
      </c>
    </row>
    <row r="30" spans="1:3" ht="115.5">
      <c r="A30" s="1157"/>
      <c r="B30" s="24" t="s">
        <v>931</v>
      </c>
      <c r="C30" s="472" t="s">
        <v>2104</v>
      </c>
    </row>
    <row r="31" spans="1:3">
      <c r="A31" s="1157"/>
      <c r="B31" s="24" t="s">
        <v>932</v>
      </c>
      <c r="C31" s="465" t="s">
        <v>366</v>
      </c>
    </row>
    <row r="32" spans="1:3" ht="33.5" thickBot="1">
      <c r="A32" s="1158"/>
      <c r="B32" s="32" t="s">
        <v>129</v>
      </c>
      <c r="C32" s="474" t="s">
        <v>229</v>
      </c>
    </row>
    <row r="33" spans="1:3" ht="18.75" customHeight="1">
      <c r="A33" s="1145" t="s">
        <v>933</v>
      </c>
      <c r="B33" s="34" t="s">
        <v>934</v>
      </c>
      <c r="C33" s="475" t="s">
        <v>1060</v>
      </c>
    </row>
    <row r="34" spans="1:3">
      <c r="A34" s="1146"/>
      <c r="B34" s="24" t="s">
        <v>909</v>
      </c>
      <c r="C34" s="476" t="s">
        <v>1062</v>
      </c>
    </row>
    <row r="35" spans="1:3">
      <c r="A35" s="1146"/>
      <c r="B35" s="24" t="s">
        <v>382</v>
      </c>
      <c r="C35" s="476" t="s">
        <v>134</v>
      </c>
    </row>
    <row r="36" spans="1:3">
      <c r="A36" s="1146"/>
      <c r="B36" s="24" t="s">
        <v>935</v>
      </c>
      <c r="C36" s="477" t="s">
        <v>100</v>
      </c>
    </row>
    <row r="37" spans="1:3">
      <c r="A37" s="1146"/>
      <c r="B37" s="24" t="s">
        <v>936</v>
      </c>
      <c r="C37" s="477" t="s">
        <v>178</v>
      </c>
    </row>
    <row r="38" spans="1:3" ht="18.5" thickBot="1">
      <c r="A38" s="1147"/>
      <c r="B38" s="36" t="s">
        <v>937</v>
      </c>
      <c r="C38" s="478" t="s">
        <v>102</v>
      </c>
    </row>
    <row r="39" spans="1:3" ht="18.75" customHeight="1">
      <c r="A39" s="1145" t="s">
        <v>938</v>
      </c>
      <c r="B39" s="34" t="s">
        <v>939</v>
      </c>
      <c r="C39" s="479" t="s">
        <v>102</v>
      </c>
    </row>
    <row r="40" spans="1:3">
      <c r="A40" s="1146"/>
      <c r="B40" s="24" t="s">
        <v>940</v>
      </c>
      <c r="C40" s="480" t="s">
        <v>2105</v>
      </c>
    </row>
    <row r="41" spans="1:3" ht="33">
      <c r="A41" s="1146"/>
      <c r="B41" s="24" t="s">
        <v>941</v>
      </c>
      <c r="C41" s="480" t="s">
        <v>2106</v>
      </c>
    </row>
    <row r="42" spans="1:3">
      <c r="A42" s="1146"/>
      <c r="B42" s="24" t="s">
        <v>942</v>
      </c>
      <c r="C42" s="480" t="s">
        <v>288</v>
      </c>
    </row>
    <row r="43" spans="1:3">
      <c r="A43" s="1146"/>
      <c r="B43" s="24" t="s">
        <v>943</v>
      </c>
      <c r="C43" s="480">
        <v>4.2361111111111106E-2</v>
      </c>
    </row>
    <row r="44" spans="1:3" ht="18.5" thickBot="1">
      <c r="A44" s="1147"/>
      <c r="B44" s="36" t="s">
        <v>944</v>
      </c>
      <c r="C44" s="481" t="s">
        <v>2107</v>
      </c>
    </row>
    <row r="45" spans="1:3" ht="18.75" customHeight="1">
      <c r="A45" s="1145" t="s">
        <v>945</v>
      </c>
      <c r="B45" s="34" t="s">
        <v>946</v>
      </c>
      <c r="C45" s="482" t="s">
        <v>102</v>
      </c>
    </row>
    <row r="46" spans="1:3" ht="193.5" customHeight="1">
      <c r="A46" s="1146"/>
      <c r="B46" s="24" t="s">
        <v>947</v>
      </c>
      <c r="C46" s="344" t="s">
        <v>2108</v>
      </c>
    </row>
    <row r="47" spans="1:3" ht="33.5" thickBot="1">
      <c r="A47" s="1147"/>
      <c r="B47" s="36" t="s">
        <v>948</v>
      </c>
      <c r="C47" s="483" t="s">
        <v>2109</v>
      </c>
    </row>
    <row r="48" spans="1:3" ht="33" customHeight="1">
      <c r="A48" s="1142" t="s">
        <v>150</v>
      </c>
      <c r="B48" s="38" t="s">
        <v>949</v>
      </c>
      <c r="C48" s="484" t="s">
        <v>102</v>
      </c>
    </row>
    <row r="49" spans="1:3">
      <c r="A49" s="1143"/>
      <c r="B49" s="24" t="s">
        <v>950</v>
      </c>
      <c r="C49" s="477" t="s">
        <v>1063</v>
      </c>
    </row>
    <row r="50" spans="1:3">
      <c r="A50" s="1143"/>
      <c r="B50" s="24" t="s">
        <v>951</v>
      </c>
      <c r="C50" s="477" t="s">
        <v>2110</v>
      </c>
    </row>
    <row r="51" spans="1:3">
      <c r="A51" s="1143"/>
      <c r="B51" s="24" t="s">
        <v>952</v>
      </c>
      <c r="C51" s="477" t="s">
        <v>519</v>
      </c>
    </row>
    <row r="52" spans="1:3" ht="140.25" customHeight="1">
      <c r="A52" s="1143"/>
      <c r="B52" s="24" t="s">
        <v>953</v>
      </c>
      <c r="C52" s="477" t="s">
        <v>1064</v>
      </c>
    </row>
    <row r="53" spans="1:3" ht="97.5" customHeight="1">
      <c r="A53" s="1143"/>
      <c r="B53" s="24" t="s">
        <v>353</v>
      </c>
      <c r="C53" s="344" t="s">
        <v>2111</v>
      </c>
    </row>
    <row r="54" spans="1:3" ht="33">
      <c r="A54" s="1143"/>
      <c r="B54" s="24" t="s">
        <v>954</v>
      </c>
      <c r="C54" s="485" t="s">
        <v>2112</v>
      </c>
    </row>
    <row r="55" spans="1:3">
      <c r="A55" s="1143"/>
      <c r="B55" s="24" t="s">
        <v>955</v>
      </c>
      <c r="C55" s="486" t="s">
        <v>1065</v>
      </c>
    </row>
    <row r="56" spans="1:3">
      <c r="A56" s="1143"/>
      <c r="B56" s="24" t="s">
        <v>956</v>
      </c>
      <c r="C56" s="477" t="s">
        <v>1066</v>
      </c>
    </row>
    <row r="57" spans="1:3" ht="148.5">
      <c r="A57" s="1143"/>
      <c r="B57" s="24" t="s">
        <v>957</v>
      </c>
      <c r="C57" s="477" t="s">
        <v>1067</v>
      </c>
    </row>
    <row r="58" spans="1:3" ht="33">
      <c r="A58" s="1143"/>
      <c r="B58" s="24" t="s">
        <v>958</v>
      </c>
      <c r="C58" s="477" t="s">
        <v>1068</v>
      </c>
    </row>
    <row r="59" spans="1:3" ht="34.5" customHeight="1">
      <c r="A59" s="1143"/>
      <c r="B59" s="24" t="s">
        <v>959</v>
      </c>
      <c r="C59" s="487" t="s">
        <v>2113</v>
      </c>
    </row>
    <row r="60" spans="1:3" ht="33">
      <c r="A60" s="1143"/>
      <c r="B60" s="24" t="s">
        <v>960</v>
      </c>
      <c r="C60" s="488" t="s">
        <v>1069</v>
      </c>
    </row>
    <row r="61" spans="1:3" ht="49.5">
      <c r="A61" s="1143"/>
      <c r="B61" s="24" t="s">
        <v>739</v>
      </c>
      <c r="C61" s="547" t="s">
        <v>2114</v>
      </c>
    </row>
    <row r="62" spans="1:3" ht="33">
      <c r="A62" s="1143"/>
      <c r="B62" s="24" t="s">
        <v>740</v>
      </c>
      <c r="C62" s="477" t="s">
        <v>2115</v>
      </c>
    </row>
    <row r="63" spans="1:3">
      <c r="A63" s="1143"/>
      <c r="B63" s="24" t="s">
        <v>961</v>
      </c>
      <c r="C63" s="477" t="s">
        <v>100</v>
      </c>
    </row>
    <row r="64" spans="1:3">
      <c r="A64" s="1143"/>
      <c r="B64" s="24" t="s">
        <v>962</v>
      </c>
      <c r="C64" s="477" t="s">
        <v>221</v>
      </c>
    </row>
    <row r="65" spans="1:3">
      <c r="A65" s="1143"/>
      <c r="B65" s="24" t="s">
        <v>963</v>
      </c>
      <c r="C65" s="477" t="s">
        <v>100</v>
      </c>
    </row>
    <row r="66" spans="1:3">
      <c r="A66" s="1143"/>
      <c r="B66" s="24" t="s">
        <v>964</v>
      </c>
      <c r="C66" s="477" t="s">
        <v>178</v>
      </c>
    </row>
    <row r="67" spans="1:3">
      <c r="A67" s="1143"/>
      <c r="B67" s="24" t="s">
        <v>965</v>
      </c>
      <c r="C67" s="477" t="s">
        <v>178</v>
      </c>
    </row>
    <row r="68" spans="1:3" ht="18.5" thickBot="1">
      <c r="A68" s="1144"/>
      <c r="B68" s="36" t="s">
        <v>966</v>
      </c>
      <c r="C68" s="489" t="s">
        <v>178</v>
      </c>
    </row>
    <row r="69" spans="1:3" ht="18.75" customHeight="1">
      <c r="A69" s="1145" t="s">
        <v>863</v>
      </c>
      <c r="B69" s="34" t="s">
        <v>967</v>
      </c>
      <c r="C69" s="475" t="s">
        <v>102</v>
      </c>
    </row>
    <row r="70" spans="1:3">
      <c r="A70" s="1146"/>
      <c r="B70" s="24" t="s">
        <v>968</v>
      </c>
      <c r="C70" s="344" t="s">
        <v>176</v>
      </c>
    </row>
    <row r="71" spans="1:3">
      <c r="A71" s="1146"/>
      <c r="B71" s="24" t="s">
        <v>969</v>
      </c>
      <c r="C71" s="477" t="s">
        <v>178</v>
      </c>
    </row>
    <row r="72" spans="1:3">
      <c r="A72" s="1146"/>
      <c r="B72" s="24" t="s">
        <v>970</v>
      </c>
      <c r="C72" s="477" t="s">
        <v>178</v>
      </c>
    </row>
    <row r="73" spans="1:3" ht="66">
      <c r="A73" s="1146"/>
      <c r="B73" s="24" t="s">
        <v>971</v>
      </c>
      <c r="C73" s="485" t="s">
        <v>526</v>
      </c>
    </row>
    <row r="74" spans="1:3">
      <c r="A74" s="1146"/>
      <c r="B74" s="24" t="s">
        <v>972</v>
      </c>
      <c r="C74" s="486" t="s">
        <v>123</v>
      </c>
    </row>
    <row r="75" spans="1:3">
      <c r="A75" s="1146"/>
      <c r="B75" s="24" t="s">
        <v>973</v>
      </c>
      <c r="C75" s="476" t="s">
        <v>102</v>
      </c>
    </row>
    <row r="76" spans="1:3">
      <c r="A76" s="1146"/>
      <c r="B76" s="24" t="s">
        <v>974</v>
      </c>
      <c r="C76" s="344" t="s">
        <v>185</v>
      </c>
    </row>
    <row r="77" spans="1:3" ht="83" thickBot="1">
      <c r="A77" s="1147"/>
      <c r="B77" s="36" t="s">
        <v>975</v>
      </c>
      <c r="C77" s="478" t="s">
        <v>412</v>
      </c>
    </row>
    <row r="78" spans="1:3" ht="33">
      <c r="A78" s="1145" t="s">
        <v>572</v>
      </c>
      <c r="B78" s="34" t="s">
        <v>976</v>
      </c>
      <c r="C78" s="475" t="s">
        <v>2116</v>
      </c>
    </row>
    <row r="79" spans="1:3" ht="99">
      <c r="A79" s="1146"/>
      <c r="B79" s="24" t="s">
        <v>977</v>
      </c>
      <c r="C79" s="486" t="s">
        <v>2117</v>
      </c>
    </row>
    <row r="80" spans="1:3">
      <c r="A80" s="1146"/>
      <c r="B80" s="24" t="s">
        <v>978</v>
      </c>
      <c r="C80" s="344" t="s">
        <v>413</v>
      </c>
    </row>
    <row r="81" spans="1:3">
      <c r="A81" s="1146"/>
      <c r="B81" s="24" t="s">
        <v>979</v>
      </c>
      <c r="C81" s="344" t="s">
        <v>414</v>
      </c>
    </row>
    <row r="82" spans="1:3" ht="49.5">
      <c r="A82" s="1146"/>
      <c r="B82" s="24" t="s">
        <v>980</v>
      </c>
      <c r="C82" s="485" t="s">
        <v>394</v>
      </c>
    </row>
    <row r="83" spans="1:3" ht="49.5">
      <c r="A83" s="1146"/>
      <c r="B83" s="24" t="s">
        <v>981</v>
      </c>
      <c r="C83" s="477" t="s">
        <v>2118</v>
      </c>
    </row>
    <row r="84" spans="1:3">
      <c r="A84" s="1146"/>
      <c r="B84" s="24" t="s">
        <v>964</v>
      </c>
      <c r="C84" s="477" t="s">
        <v>1024</v>
      </c>
    </row>
    <row r="85" spans="1:3">
      <c r="A85" s="1146"/>
      <c r="B85" s="24" t="s">
        <v>965</v>
      </c>
      <c r="C85" s="501">
        <v>44196</v>
      </c>
    </row>
    <row r="86" spans="1:3">
      <c r="A86" s="1146"/>
      <c r="B86" s="24" t="s">
        <v>982</v>
      </c>
      <c r="C86" s="477" t="s">
        <v>1311</v>
      </c>
    </row>
    <row r="87" spans="1:3">
      <c r="A87" s="1146"/>
      <c r="B87" s="24" t="s">
        <v>983</v>
      </c>
      <c r="C87" s="477"/>
    </row>
    <row r="88" spans="1:3">
      <c r="A88" s="1146"/>
      <c r="B88" s="24" t="s">
        <v>984</v>
      </c>
      <c r="C88" s="477" t="s">
        <v>100</v>
      </c>
    </row>
    <row r="89" spans="1:3">
      <c r="A89" s="1146"/>
      <c r="B89" s="24" t="s">
        <v>985</v>
      </c>
      <c r="C89" s="477" t="s">
        <v>178</v>
      </c>
    </row>
    <row r="90" spans="1:3">
      <c r="A90" s="1146"/>
      <c r="B90" s="24" t="s">
        <v>986</v>
      </c>
      <c r="C90" s="477" t="s">
        <v>178</v>
      </c>
    </row>
    <row r="91" spans="1:3">
      <c r="A91" s="1146"/>
      <c r="B91" s="24" t="s">
        <v>987</v>
      </c>
      <c r="C91" s="477" t="s">
        <v>178</v>
      </c>
    </row>
    <row r="92" spans="1:3" ht="18.5" thickBot="1">
      <c r="A92" s="1147"/>
      <c r="B92" s="36" t="s">
        <v>988</v>
      </c>
      <c r="C92" s="483" t="s">
        <v>178</v>
      </c>
    </row>
    <row r="93" spans="1:3" ht="99">
      <c r="A93" s="1145" t="s">
        <v>471</v>
      </c>
      <c r="B93" s="34" t="s">
        <v>989</v>
      </c>
      <c r="C93" s="490" t="s">
        <v>2119</v>
      </c>
    </row>
    <row r="94" spans="1:3" ht="33">
      <c r="A94" s="1146"/>
      <c r="B94" s="24" t="s">
        <v>990</v>
      </c>
      <c r="C94" s="491" t="s">
        <v>416</v>
      </c>
    </row>
    <row r="95" spans="1:3" ht="99">
      <c r="A95" s="1146"/>
      <c r="B95" s="24" t="s">
        <v>991</v>
      </c>
      <c r="C95" s="476" t="s">
        <v>2120</v>
      </c>
    </row>
    <row r="96" spans="1:3" ht="66">
      <c r="A96" s="1146"/>
      <c r="B96" s="24" t="s">
        <v>992</v>
      </c>
      <c r="C96" s="491" t="s">
        <v>1838</v>
      </c>
    </row>
    <row r="97" spans="1:3" ht="49.5">
      <c r="A97" s="1146"/>
      <c r="B97" s="24" t="s">
        <v>993</v>
      </c>
      <c r="C97" s="485" t="s">
        <v>2121</v>
      </c>
    </row>
    <row r="98" spans="1:3" ht="148.5">
      <c r="A98" s="1146"/>
      <c r="B98" s="24" t="s">
        <v>994</v>
      </c>
      <c r="C98" s="485" t="s">
        <v>2122</v>
      </c>
    </row>
    <row r="99" spans="1:3" ht="33">
      <c r="A99" s="1146"/>
      <c r="B99" s="24" t="s">
        <v>995</v>
      </c>
      <c r="C99" s="486" t="s">
        <v>100</v>
      </c>
    </row>
    <row r="100" spans="1:3">
      <c r="A100" s="1146"/>
      <c r="B100" s="24" t="s">
        <v>996</v>
      </c>
      <c r="C100" s="486" t="s">
        <v>178</v>
      </c>
    </row>
    <row r="101" spans="1:3">
      <c r="A101" s="1146"/>
      <c r="B101" s="24" t="s">
        <v>997</v>
      </c>
      <c r="C101" s="492" t="s">
        <v>100</v>
      </c>
    </row>
    <row r="102" spans="1:3" ht="18.5" thickBot="1">
      <c r="A102" s="1147"/>
      <c r="B102" s="36" t="s">
        <v>998</v>
      </c>
      <c r="C102" s="493" t="s">
        <v>100</v>
      </c>
    </row>
    <row r="103" spans="1:3" ht="33" customHeight="1">
      <c r="A103" s="1148" t="s">
        <v>215</v>
      </c>
      <c r="B103" s="24" t="s">
        <v>999</v>
      </c>
      <c r="C103" s="494" t="s">
        <v>1088</v>
      </c>
    </row>
    <row r="104" spans="1:3">
      <c r="A104" s="1149"/>
      <c r="B104" s="5" t="s">
        <v>217</v>
      </c>
      <c r="C104" s="106" t="s">
        <v>2123</v>
      </c>
    </row>
    <row r="105" spans="1:3">
      <c r="A105" s="1149"/>
      <c r="B105" s="5" t="s">
        <v>218</v>
      </c>
      <c r="C105" s="110" t="s">
        <v>2124</v>
      </c>
    </row>
    <row r="106" spans="1:3">
      <c r="A106" s="1149"/>
      <c r="B106" s="5" t="s">
        <v>1017</v>
      </c>
      <c r="C106" s="50" t="s">
        <v>2125</v>
      </c>
    </row>
    <row r="107" spans="1:3" ht="18.5" thickBot="1">
      <c r="A107" s="1150"/>
      <c r="B107" s="44" t="s">
        <v>346</v>
      </c>
      <c r="C107" s="496" t="s">
        <v>178</v>
      </c>
    </row>
    <row r="108" spans="1:3" ht="18.5" thickBot="1">
      <c r="A108" s="1151" t="s">
        <v>1000</v>
      </c>
      <c r="B108" s="1152"/>
      <c r="C108" s="497" t="s">
        <v>229</v>
      </c>
    </row>
    <row r="109" spans="1:3" ht="231" customHeight="1">
      <c r="A109" s="1342" t="s">
        <v>223</v>
      </c>
      <c r="B109" s="1342"/>
      <c r="C109" s="134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1D86-FB66-4EC8-876C-8845B267D9A9}">
  <sheetPr codeName="Sheet23"/>
  <dimension ref="A1:C109"/>
  <sheetViews>
    <sheetView zoomScale="75" zoomScaleNormal="75" workbookViewId="0">
      <selection sqref="A1:C1"/>
    </sheetView>
  </sheetViews>
  <sheetFormatPr defaultColWidth="12.58203125" defaultRowHeight="16.5"/>
  <cols>
    <col min="1" max="1" width="3.58203125" style="247" customWidth="1"/>
    <col min="2" max="2" width="47.58203125" style="247" customWidth="1"/>
    <col min="3" max="3" width="47.58203125" style="248" customWidth="1"/>
    <col min="4" max="20" width="7.5" style="247" customWidth="1"/>
    <col min="21" max="16384" width="12.58203125" style="247"/>
  </cols>
  <sheetData>
    <row r="1" spans="1:3" ht="20.5" thickBot="1">
      <c r="A1" s="1343" t="s">
        <v>438</v>
      </c>
      <c r="B1" s="1343"/>
      <c r="C1" s="1343"/>
    </row>
    <row r="2" spans="1:3" ht="17" thickBot="1">
      <c r="A2" s="1344" t="s">
        <v>89</v>
      </c>
      <c r="B2" s="1345"/>
      <c r="C2" s="433">
        <v>44736</v>
      </c>
    </row>
    <row r="3" spans="1:3">
      <c r="A3" s="1346" t="s">
        <v>90</v>
      </c>
      <c r="B3" s="61" t="s">
        <v>348</v>
      </c>
      <c r="C3" s="338" t="s">
        <v>704</v>
      </c>
    </row>
    <row r="4" spans="1:3">
      <c r="A4" s="1347"/>
      <c r="B4" s="62" t="s">
        <v>92</v>
      </c>
      <c r="C4" s="333" t="s">
        <v>705</v>
      </c>
    </row>
    <row r="5" spans="1:3">
      <c r="A5" s="1347"/>
      <c r="B5" s="62" t="s">
        <v>706</v>
      </c>
      <c r="C5" s="332" t="s">
        <v>229</v>
      </c>
    </row>
    <row r="6" spans="1:3">
      <c r="A6" s="1347"/>
      <c r="B6" s="62" t="s">
        <v>94</v>
      </c>
      <c r="C6" s="329" t="s">
        <v>707</v>
      </c>
    </row>
    <row r="7" spans="1:3">
      <c r="A7" s="1347"/>
      <c r="B7" s="62" t="s">
        <v>441</v>
      </c>
      <c r="C7" s="330" t="s">
        <v>708</v>
      </c>
    </row>
    <row r="8" spans="1:3">
      <c r="A8" s="1347"/>
      <c r="B8" s="256" t="s">
        <v>443</v>
      </c>
      <c r="C8" s="331">
        <v>322348068</v>
      </c>
    </row>
    <row r="9" spans="1:3">
      <c r="A9" s="1347"/>
      <c r="B9" s="256" t="s">
        <v>445</v>
      </c>
      <c r="C9" s="329">
        <v>43449218507</v>
      </c>
    </row>
    <row r="10" spans="1:3">
      <c r="A10" s="1347"/>
      <c r="B10" s="257" t="s">
        <v>98</v>
      </c>
      <c r="C10" s="329" t="s">
        <v>234</v>
      </c>
    </row>
    <row r="11" spans="1:3">
      <c r="A11" s="1347"/>
      <c r="B11" s="258" t="s">
        <v>99</v>
      </c>
      <c r="C11" s="332" t="s">
        <v>100</v>
      </c>
    </row>
    <row r="12" spans="1:3">
      <c r="A12" s="1347"/>
      <c r="B12" s="62" t="s">
        <v>101</v>
      </c>
      <c r="C12" s="329" t="s">
        <v>102</v>
      </c>
    </row>
    <row r="13" spans="1:3">
      <c r="A13" s="1347"/>
      <c r="B13" s="62" t="s">
        <v>103</v>
      </c>
      <c r="C13" s="329" t="s">
        <v>100</v>
      </c>
    </row>
    <row r="14" spans="1:3">
      <c r="A14" s="1347"/>
      <c r="B14" s="62" t="s">
        <v>104</v>
      </c>
      <c r="C14" s="329" t="s">
        <v>100</v>
      </c>
    </row>
    <row r="15" spans="1:3">
      <c r="A15" s="1347"/>
      <c r="B15" s="62" t="s">
        <v>105</v>
      </c>
      <c r="C15" s="329" t="s">
        <v>229</v>
      </c>
    </row>
    <row r="16" spans="1:3">
      <c r="A16" s="1347"/>
      <c r="B16" s="62" t="s">
        <v>106</v>
      </c>
      <c r="C16" s="329" t="s">
        <v>229</v>
      </c>
    </row>
    <row r="17" spans="1:3" ht="115.5">
      <c r="A17" s="1347"/>
      <c r="B17" s="62" t="s">
        <v>108</v>
      </c>
      <c r="C17" s="329" t="s">
        <v>2138</v>
      </c>
    </row>
    <row r="18" spans="1:3">
      <c r="A18" s="1347"/>
      <c r="B18" s="62" t="s">
        <v>448</v>
      </c>
      <c r="C18" s="329" t="s">
        <v>351</v>
      </c>
    </row>
    <row r="19" spans="1:3">
      <c r="A19" s="1347"/>
      <c r="B19" s="62" t="s">
        <v>449</v>
      </c>
      <c r="C19" s="329" t="s">
        <v>221</v>
      </c>
    </row>
    <row r="20" spans="1:3">
      <c r="A20" s="1347"/>
      <c r="B20" s="62" t="s">
        <v>352</v>
      </c>
      <c r="C20" s="329" t="s">
        <v>100</v>
      </c>
    </row>
    <row r="21" spans="1:3">
      <c r="A21" s="1347"/>
      <c r="B21" s="62" t="s">
        <v>113</v>
      </c>
      <c r="C21" s="329" t="s">
        <v>229</v>
      </c>
    </row>
    <row r="22" spans="1:3">
      <c r="A22" s="1347"/>
      <c r="B22" s="62" t="s">
        <v>114</v>
      </c>
      <c r="C22" s="329" t="s">
        <v>229</v>
      </c>
    </row>
    <row r="23" spans="1:3">
      <c r="A23" s="1347"/>
      <c r="B23" s="62" t="s">
        <v>115</v>
      </c>
      <c r="C23" s="329" t="s">
        <v>229</v>
      </c>
    </row>
    <row r="24" spans="1:3">
      <c r="A24" s="1347"/>
      <c r="B24" s="62" t="s">
        <v>116</v>
      </c>
      <c r="C24" s="329" t="s">
        <v>229</v>
      </c>
    </row>
    <row r="25" spans="1:3">
      <c r="A25" s="1347"/>
      <c r="B25" s="62" t="s">
        <v>117</v>
      </c>
      <c r="C25" s="329" t="s">
        <v>118</v>
      </c>
    </row>
    <row r="26" spans="1:3">
      <c r="A26" s="1347"/>
      <c r="B26" s="62" t="s">
        <v>119</v>
      </c>
      <c r="C26" s="329" t="s">
        <v>100</v>
      </c>
    </row>
    <row r="27" spans="1:3">
      <c r="A27" s="1347"/>
      <c r="B27" s="62" t="s">
        <v>120</v>
      </c>
      <c r="C27" s="329" t="s">
        <v>252</v>
      </c>
    </row>
    <row r="28" spans="1:3">
      <c r="A28" s="1347"/>
      <c r="B28" s="62" t="s">
        <v>122</v>
      </c>
      <c r="C28" s="329" t="s">
        <v>123</v>
      </c>
    </row>
    <row r="29" spans="1:3">
      <c r="A29" s="1347"/>
      <c r="B29" s="62" t="s">
        <v>124</v>
      </c>
      <c r="C29" s="333" t="s">
        <v>125</v>
      </c>
    </row>
    <row r="30" spans="1:3" ht="44.25" customHeight="1">
      <c r="A30" s="1347"/>
      <c r="B30" s="62" t="s">
        <v>126</v>
      </c>
      <c r="C30" s="332" t="s">
        <v>709</v>
      </c>
    </row>
    <row r="31" spans="1:3" ht="55.5" customHeight="1">
      <c r="A31" s="1347"/>
      <c r="B31" s="62" t="s">
        <v>128</v>
      </c>
      <c r="C31" s="329" t="s">
        <v>710</v>
      </c>
    </row>
    <row r="32" spans="1:3" ht="33.5" thickBot="1">
      <c r="A32" s="1348"/>
      <c r="B32" s="64" t="s">
        <v>129</v>
      </c>
      <c r="C32" s="334" t="s">
        <v>100</v>
      </c>
    </row>
    <row r="33" spans="1:3">
      <c r="A33" s="1349" t="s">
        <v>130</v>
      </c>
      <c r="B33" s="65" t="s">
        <v>131</v>
      </c>
      <c r="C33" s="332" t="s">
        <v>707</v>
      </c>
    </row>
    <row r="34" spans="1:3">
      <c r="A34" s="1347"/>
      <c r="B34" s="62" t="s">
        <v>132</v>
      </c>
      <c r="C34" s="329" t="s">
        <v>711</v>
      </c>
    </row>
    <row r="35" spans="1:3">
      <c r="A35" s="1347"/>
      <c r="B35" s="62" t="s">
        <v>382</v>
      </c>
      <c r="C35" s="329" t="s">
        <v>134</v>
      </c>
    </row>
    <row r="36" spans="1:3">
      <c r="A36" s="1347"/>
      <c r="B36" s="62" t="s">
        <v>135</v>
      </c>
      <c r="C36" s="329" t="s">
        <v>100</v>
      </c>
    </row>
    <row r="37" spans="1:3">
      <c r="A37" s="1347"/>
      <c r="B37" s="62" t="s">
        <v>136</v>
      </c>
      <c r="C37" s="329" t="s">
        <v>178</v>
      </c>
    </row>
    <row r="38" spans="1:3" ht="17" thickBot="1">
      <c r="A38" s="1348"/>
      <c r="B38" s="66" t="s">
        <v>137</v>
      </c>
      <c r="C38" s="335" t="s">
        <v>102</v>
      </c>
    </row>
    <row r="39" spans="1:3">
      <c r="A39" s="1349" t="s">
        <v>138</v>
      </c>
      <c r="B39" s="65" t="s">
        <v>139</v>
      </c>
      <c r="C39" s="336" t="s">
        <v>100</v>
      </c>
    </row>
    <row r="40" spans="1:3">
      <c r="A40" s="1347"/>
      <c r="B40" s="62" t="s">
        <v>140</v>
      </c>
      <c r="C40" s="329" t="s">
        <v>178</v>
      </c>
    </row>
    <row r="41" spans="1:3">
      <c r="A41" s="1347"/>
      <c r="B41" s="62" t="s">
        <v>141</v>
      </c>
      <c r="C41" s="329" t="s">
        <v>178</v>
      </c>
    </row>
    <row r="42" spans="1:3">
      <c r="A42" s="1347"/>
      <c r="B42" s="62" t="s">
        <v>142</v>
      </c>
      <c r="C42" s="329" t="s">
        <v>178</v>
      </c>
    </row>
    <row r="43" spans="1:3">
      <c r="A43" s="1347"/>
      <c r="B43" s="62" t="s">
        <v>143</v>
      </c>
      <c r="C43" s="329" t="s">
        <v>178</v>
      </c>
    </row>
    <row r="44" spans="1:3" ht="17" thickBot="1">
      <c r="A44" s="1348"/>
      <c r="B44" s="67" t="s">
        <v>144</v>
      </c>
      <c r="C44" s="334" t="s">
        <v>178</v>
      </c>
    </row>
    <row r="45" spans="1:3">
      <c r="A45" s="1349" t="s">
        <v>145</v>
      </c>
      <c r="B45" s="65" t="s">
        <v>146</v>
      </c>
      <c r="C45" s="332" t="s">
        <v>102</v>
      </c>
    </row>
    <row r="46" spans="1:3" ht="33">
      <c r="A46" s="1347"/>
      <c r="B46" s="62" t="s">
        <v>148</v>
      </c>
      <c r="C46" s="329" t="s">
        <v>712</v>
      </c>
    </row>
    <row r="47" spans="1:3" ht="17" thickBot="1">
      <c r="A47" s="1348"/>
      <c r="B47" s="259" t="s">
        <v>149</v>
      </c>
      <c r="C47" s="337" t="s">
        <v>713</v>
      </c>
    </row>
    <row r="48" spans="1:3">
      <c r="A48" s="1350" t="s">
        <v>368</v>
      </c>
      <c r="B48" s="64" t="s">
        <v>151</v>
      </c>
      <c r="C48" s="338" t="s">
        <v>102</v>
      </c>
    </row>
    <row r="49" spans="1:3">
      <c r="A49" s="1347"/>
      <c r="B49" s="62" t="s">
        <v>152</v>
      </c>
      <c r="C49" s="329" t="s">
        <v>714</v>
      </c>
    </row>
    <row r="50" spans="1:3" ht="33">
      <c r="A50" s="1347"/>
      <c r="B50" s="62" t="s">
        <v>153</v>
      </c>
      <c r="C50" s="329" t="s">
        <v>715</v>
      </c>
    </row>
    <row r="51" spans="1:3">
      <c r="A51" s="1347"/>
      <c r="B51" s="62" t="s">
        <v>154</v>
      </c>
      <c r="C51" s="329" t="s">
        <v>716</v>
      </c>
    </row>
    <row r="52" spans="1:3" ht="49.5">
      <c r="A52" s="1347"/>
      <c r="B52" s="62" t="s">
        <v>155</v>
      </c>
      <c r="C52" s="329" t="s">
        <v>717</v>
      </c>
    </row>
    <row r="53" spans="1:3" ht="49.5">
      <c r="A53" s="1347"/>
      <c r="B53" s="62" t="s">
        <v>353</v>
      </c>
      <c r="C53" s="329" t="s">
        <v>718</v>
      </c>
    </row>
    <row r="54" spans="1:3" ht="39" customHeight="1">
      <c r="A54" s="1347"/>
      <c r="B54" s="62" t="s">
        <v>157</v>
      </c>
      <c r="C54" s="329" t="s">
        <v>719</v>
      </c>
    </row>
    <row r="55" spans="1:3" ht="33">
      <c r="A55" s="1347"/>
      <c r="B55" s="62" t="s">
        <v>158</v>
      </c>
      <c r="C55" s="329" t="s">
        <v>2139</v>
      </c>
    </row>
    <row r="56" spans="1:3">
      <c r="A56" s="1347"/>
      <c r="B56" s="62" t="s">
        <v>159</v>
      </c>
      <c r="C56" s="329" t="s">
        <v>288</v>
      </c>
    </row>
    <row r="57" spans="1:3">
      <c r="A57" s="1347"/>
      <c r="B57" s="62" t="s">
        <v>160</v>
      </c>
      <c r="C57" s="329" t="s">
        <v>290</v>
      </c>
    </row>
    <row r="58" spans="1:3" ht="33">
      <c r="A58" s="1347"/>
      <c r="B58" s="62" t="s">
        <v>162</v>
      </c>
      <c r="C58" s="329" t="s">
        <v>720</v>
      </c>
    </row>
    <row r="59" spans="1:3">
      <c r="A59" s="1347"/>
      <c r="B59" s="62" t="s">
        <v>163</v>
      </c>
      <c r="C59" s="329" t="s">
        <v>2140</v>
      </c>
    </row>
    <row r="60" spans="1:3" ht="49.5">
      <c r="A60" s="1347"/>
      <c r="B60" s="62" t="s">
        <v>164</v>
      </c>
      <c r="C60" s="339" t="s">
        <v>721</v>
      </c>
    </row>
    <row r="61" spans="1:3" ht="95.25" customHeight="1">
      <c r="A61" s="1347"/>
      <c r="B61" s="62" t="s">
        <v>165</v>
      </c>
      <c r="C61" s="329" t="s">
        <v>2141</v>
      </c>
    </row>
    <row r="62" spans="1:3" ht="33">
      <c r="A62" s="1347"/>
      <c r="B62" s="62" t="s">
        <v>166</v>
      </c>
      <c r="C62" s="329" t="s">
        <v>354</v>
      </c>
    </row>
    <row r="63" spans="1:3">
      <c r="A63" s="1347"/>
      <c r="B63" s="257" t="s">
        <v>167</v>
      </c>
      <c r="C63" s="329" t="s">
        <v>178</v>
      </c>
    </row>
    <row r="64" spans="1:3">
      <c r="A64" s="1347"/>
      <c r="B64" s="257" t="s">
        <v>168</v>
      </c>
      <c r="C64" s="329" t="s">
        <v>178</v>
      </c>
    </row>
    <row r="65" spans="1:3">
      <c r="A65" s="1347"/>
      <c r="B65" s="257" t="s">
        <v>169</v>
      </c>
      <c r="C65" s="329" t="s">
        <v>100</v>
      </c>
    </row>
    <row r="66" spans="1:3">
      <c r="A66" s="1347"/>
      <c r="B66" s="257" t="s">
        <v>170</v>
      </c>
      <c r="C66" s="329" t="s">
        <v>178</v>
      </c>
    </row>
    <row r="67" spans="1:3">
      <c r="A67" s="1347"/>
      <c r="B67" s="62" t="s">
        <v>171</v>
      </c>
      <c r="C67" s="329" t="s">
        <v>178</v>
      </c>
    </row>
    <row r="68" spans="1:3" ht="17" thickBot="1">
      <c r="A68" s="1348"/>
      <c r="B68" s="66" t="s">
        <v>172</v>
      </c>
      <c r="C68" s="334" t="s">
        <v>178</v>
      </c>
    </row>
    <row r="69" spans="1:3">
      <c r="A69" s="1349" t="s">
        <v>173</v>
      </c>
      <c r="B69" s="65" t="s">
        <v>174</v>
      </c>
      <c r="C69" s="336" t="s">
        <v>102</v>
      </c>
    </row>
    <row r="70" spans="1:3">
      <c r="A70" s="1347"/>
      <c r="B70" s="62" t="s">
        <v>175</v>
      </c>
      <c r="C70" s="329" t="s">
        <v>176</v>
      </c>
    </row>
    <row r="71" spans="1:3">
      <c r="A71" s="1347"/>
      <c r="B71" s="62" t="s">
        <v>177</v>
      </c>
      <c r="C71" s="329" t="s">
        <v>178</v>
      </c>
    </row>
    <row r="72" spans="1:3">
      <c r="A72" s="1347"/>
      <c r="B72" s="62" t="s">
        <v>179</v>
      </c>
      <c r="C72" s="329" t="s">
        <v>178</v>
      </c>
    </row>
    <row r="73" spans="1:3" ht="49.5">
      <c r="A73" s="1347"/>
      <c r="B73" s="257" t="s">
        <v>180</v>
      </c>
      <c r="C73" s="329" t="s">
        <v>722</v>
      </c>
    </row>
    <row r="74" spans="1:3">
      <c r="A74" s="1347"/>
      <c r="B74" s="258" t="s">
        <v>182</v>
      </c>
      <c r="C74" s="332" t="s">
        <v>123</v>
      </c>
    </row>
    <row r="75" spans="1:3">
      <c r="A75" s="1347"/>
      <c r="B75" s="62" t="s">
        <v>183</v>
      </c>
      <c r="C75" s="329" t="s">
        <v>102</v>
      </c>
    </row>
    <row r="76" spans="1:3">
      <c r="A76" s="1347"/>
      <c r="B76" s="62" t="s">
        <v>184</v>
      </c>
      <c r="C76" s="329" t="s">
        <v>185</v>
      </c>
    </row>
    <row r="77" spans="1:3" ht="83" thickBot="1">
      <c r="A77" s="1348"/>
      <c r="B77" s="66" t="s">
        <v>186</v>
      </c>
      <c r="C77" s="334" t="s">
        <v>412</v>
      </c>
    </row>
    <row r="78" spans="1:3" ht="33">
      <c r="A78" s="1349" t="s">
        <v>188</v>
      </c>
      <c r="B78" s="65" t="s">
        <v>189</v>
      </c>
      <c r="C78" s="336" t="s">
        <v>2142</v>
      </c>
    </row>
    <row r="79" spans="1:3">
      <c r="A79" s="1347"/>
      <c r="B79" s="62" t="s">
        <v>190</v>
      </c>
      <c r="C79" s="329" t="s">
        <v>2143</v>
      </c>
    </row>
    <row r="80" spans="1:3">
      <c r="A80" s="1347"/>
      <c r="B80" s="62" t="s">
        <v>192</v>
      </c>
      <c r="C80" s="329" t="s">
        <v>723</v>
      </c>
    </row>
    <row r="81" spans="1:3">
      <c r="A81" s="1347"/>
      <c r="B81" s="62" t="s">
        <v>193</v>
      </c>
      <c r="C81" s="329" t="s">
        <v>724</v>
      </c>
    </row>
    <row r="82" spans="1:3" ht="49.5">
      <c r="A82" s="1347"/>
      <c r="B82" s="62" t="s">
        <v>194</v>
      </c>
      <c r="C82" s="329" t="s">
        <v>725</v>
      </c>
    </row>
    <row r="83" spans="1:3">
      <c r="A83" s="1347"/>
      <c r="B83" s="62" t="s">
        <v>195</v>
      </c>
      <c r="C83" s="329" t="s">
        <v>100</v>
      </c>
    </row>
    <row r="84" spans="1:3">
      <c r="A84" s="1347"/>
      <c r="B84" s="62" t="s">
        <v>170</v>
      </c>
      <c r="C84" s="329" t="s">
        <v>178</v>
      </c>
    </row>
    <row r="85" spans="1:3">
      <c r="A85" s="1347"/>
      <c r="B85" s="62" t="s">
        <v>171</v>
      </c>
      <c r="C85" s="329" t="s">
        <v>178</v>
      </c>
    </row>
    <row r="86" spans="1:3">
      <c r="A86" s="1347"/>
      <c r="B86" s="62" t="s">
        <v>196</v>
      </c>
      <c r="C86" s="329" t="s">
        <v>178</v>
      </c>
    </row>
    <row r="87" spans="1:3">
      <c r="A87" s="1347"/>
      <c r="B87" s="62" t="s">
        <v>197</v>
      </c>
      <c r="C87" s="329"/>
    </row>
    <row r="88" spans="1:3">
      <c r="A88" s="1347"/>
      <c r="B88" s="62" t="s">
        <v>198</v>
      </c>
      <c r="C88" s="329" t="s">
        <v>100</v>
      </c>
    </row>
    <row r="89" spans="1:3">
      <c r="A89" s="1347"/>
      <c r="B89" s="62" t="s">
        <v>199</v>
      </c>
      <c r="C89" s="329" t="s">
        <v>178</v>
      </c>
    </row>
    <row r="90" spans="1:3">
      <c r="A90" s="1347"/>
      <c r="B90" s="62" t="s">
        <v>200</v>
      </c>
      <c r="C90" s="329" t="s">
        <v>178</v>
      </c>
    </row>
    <row r="91" spans="1:3">
      <c r="A91" s="1347"/>
      <c r="B91" s="62" t="s">
        <v>201</v>
      </c>
      <c r="C91" s="329" t="s">
        <v>178</v>
      </c>
    </row>
    <row r="92" spans="1:3" ht="17" thickBot="1">
      <c r="A92" s="1348"/>
      <c r="B92" s="66" t="s">
        <v>202</v>
      </c>
      <c r="C92" s="334" t="s">
        <v>178</v>
      </c>
    </row>
    <row r="93" spans="1:3" ht="33">
      <c r="A93" s="1349" t="s">
        <v>471</v>
      </c>
      <c r="B93" s="65" t="s">
        <v>204</v>
      </c>
      <c r="C93" s="336" t="s">
        <v>726</v>
      </c>
    </row>
    <row r="94" spans="1:3" ht="33">
      <c r="A94" s="1347"/>
      <c r="B94" s="62" t="s">
        <v>205</v>
      </c>
      <c r="C94" s="329" t="s">
        <v>727</v>
      </c>
    </row>
    <row r="95" spans="1:3">
      <c r="A95" s="1347"/>
      <c r="B95" s="62" t="s">
        <v>206</v>
      </c>
      <c r="C95" s="329" t="s">
        <v>100</v>
      </c>
    </row>
    <row r="96" spans="1:3" ht="33">
      <c r="A96" s="1347"/>
      <c r="B96" s="62" t="s">
        <v>207</v>
      </c>
      <c r="C96" s="329" t="s">
        <v>178</v>
      </c>
    </row>
    <row r="97" spans="1:3">
      <c r="A97" s="1347"/>
      <c r="B97" s="62" t="s">
        <v>208</v>
      </c>
      <c r="C97" s="329" t="s">
        <v>229</v>
      </c>
    </row>
    <row r="98" spans="1:3" ht="49.5">
      <c r="A98" s="1347"/>
      <c r="B98" s="62" t="s">
        <v>209</v>
      </c>
      <c r="C98" s="329" t="s">
        <v>728</v>
      </c>
    </row>
    <row r="99" spans="1:3" ht="33">
      <c r="A99" s="1347"/>
      <c r="B99" s="62" t="s">
        <v>211</v>
      </c>
      <c r="C99" s="329" t="s">
        <v>178</v>
      </c>
    </row>
    <row r="100" spans="1:3">
      <c r="A100" s="1347"/>
      <c r="B100" s="62" t="s">
        <v>374</v>
      </c>
      <c r="C100" s="329" t="s">
        <v>178</v>
      </c>
    </row>
    <row r="101" spans="1:3">
      <c r="A101" s="1347"/>
      <c r="B101" s="62" t="s">
        <v>213</v>
      </c>
      <c r="C101" s="329" t="s">
        <v>178</v>
      </c>
    </row>
    <row r="102" spans="1:3" ht="17" thickBot="1">
      <c r="A102" s="1348"/>
      <c r="B102" s="67" t="s">
        <v>214</v>
      </c>
      <c r="C102" s="340" t="s">
        <v>178</v>
      </c>
    </row>
    <row r="103" spans="1:3" ht="33">
      <c r="A103" s="1350" t="s">
        <v>375</v>
      </c>
      <c r="B103" s="62" t="s">
        <v>216</v>
      </c>
      <c r="C103" s="329" t="s">
        <v>729</v>
      </c>
    </row>
    <row r="104" spans="1:3">
      <c r="A104" s="1347"/>
      <c r="B104" s="62" t="s">
        <v>730</v>
      </c>
      <c r="C104" s="341">
        <v>2.99</v>
      </c>
    </row>
    <row r="105" spans="1:3">
      <c r="A105" s="1347"/>
      <c r="B105" s="62" t="s">
        <v>731</v>
      </c>
      <c r="C105" s="342">
        <v>402.78</v>
      </c>
    </row>
    <row r="106" spans="1:3">
      <c r="A106" s="1347"/>
      <c r="B106" s="62" t="s">
        <v>574</v>
      </c>
      <c r="C106" s="329" t="s">
        <v>2144</v>
      </c>
    </row>
    <row r="107" spans="1:3" ht="17" thickBot="1">
      <c r="A107" s="1348"/>
      <c r="B107" s="66" t="s">
        <v>220</v>
      </c>
      <c r="C107" s="334" t="s">
        <v>221</v>
      </c>
    </row>
    <row r="108" spans="1:3" ht="17" thickBot="1">
      <c r="A108" s="1351" t="s">
        <v>222</v>
      </c>
      <c r="B108" s="1352"/>
      <c r="C108" s="343" t="s">
        <v>229</v>
      </c>
    </row>
    <row r="109" spans="1:3" ht="230.15" customHeight="1">
      <c r="A109" s="1091" t="s">
        <v>223</v>
      </c>
      <c r="B109" s="1092"/>
      <c r="C109" s="1092"/>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EBBD-BE02-421A-A96A-876D7A954762}">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7.25" style="4"/>
    <col min="5" max="5" width="8.4140625" style="4" bestFit="1" customWidth="1"/>
    <col min="6" max="16384" width="7.25" style="4"/>
  </cols>
  <sheetData>
    <row r="1" spans="1:3" ht="20.5" thickBot="1">
      <c r="A1" s="1090" t="s">
        <v>88</v>
      </c>
      <c r="B1" s="1090"/>
      <c r="C1" s="1090"/>
    </row>
    <row r="2" spans="1:3" ht="18" customHeight="1" thickBot="1">
      <c r="A2" s="1175" t="s">
        <v>224</v>
      </c>
      <c r="B2" s="1176"/>
      <c r="C2" s="785">
        <v>44993</v>
      </c>
    </row>
    <row r="3" spans="1:3">
      <c r="A3" s="1266" t="s">
        <v>225</v>
      </c>
      <c r="B3" s="786" t="s">
        <v>226</v>
      </c>
      <c r="C3" s="345" t="s">
        <v>2742</v>
      </c>
    </row>
    <row r="4" spans="1:3">
      <c r="A4" s="1096"/>
      <c r="B4" s="5" t="s">
        <v>227</v>
      </c>
      <c r="C4" s="345" t="s">
        <v>2743</v>
      </c>
    </row>
    <row r="5" spans="1:3">
      <c r="A5" s="1096"/>
      <c r="B5" s="5" t="s">
        <v>362</v>
      </c>
      <c r="C5" s="345" t="s">
        <v>239</v>
      </c>
    </row>
    <row r="6" spans="1:3">
      <c r="A6" s="1096"/>
      <c r="B6" s="5" t="s">
        <v>94</v>
      </c>
      <c r="C6" s="345" t="s">
        <v>2740</v>
      </c>
    </row>
    <row r="7" spans="1:3">
      <c r="A7" s="1096"/>
      <c r="B7" s="5" t="s">
        <v>364</v>
      </c>
      <c r="C7" s="345" t="s">
        <v>1552</v>
      </c>
    </row>
    <row r="8" spans="1:3">
      <c r="A8" s="1096"/>
      <c r="B8" s="5" t="s">
        <v>231</v>
      </c>
      <c r="C8" s="804">
        <v>3350364963.5036502</v>
      </c>
    </row>
    <row r="9" spans="1:3">
      <c r="A9" s="1096"/>
      <c r="B9" s="5" t="s">
        <v>232</v>
      </c>
      <c r="C9" s="798">
        <v>459000000000</v>
      </c>
    </row>
    <row r="10" spans="1:3">
      <c r="A10" s="1096"/>
      <c r="B10" s="5" t="s">
        <v>233</v>
      </c>
      <c r="C10" s="345" t="s">
        <v>422</v>
      </c>
    </row>
    <row r="11" spans="1:3">
      <c r="A11" s="1096"/>
      <c r="B11" s="5" t="s">
        <v>235</v>
      </c>
      <c r="C11" s="345" t="s">
        <v>100</v>
      </c>
    </row>
    <row r="12" spans="1:3">
      <c r="A12" s="1096"/>
      <c r="B12" s="5" t="s">
        <v>236</v>
      </c>
      <c r="C12" s="345" t="s">
        <v>102</v>
      </c>
    </row>
    <row r="13" spans="1:3">
      <c r="A13" s="1096"/>
      <c r="B13" s="5" t="s">
        <v>237</v>
      </c>
      <c r="C13" s="345" t="s">
        <v>100</v>
      </c>
    </row>
    <row r="14" spans="1:3">
      <c r="A14" s="1096"/>
      <c r="B14" s="5" t="s">
        <v>238</v>
      </c>
      <c r="C14" s="345" t="s">
        <v>100</v>
      </c>
    </row>
    <row r="15" spans="1:3">
      <c r="A15" s="1096"/>
      <c r="B15" s="5" t="s">
        <v>240</v>
      </c>
      <c r="C15" s="345" t="s">
        <v>239</v>
      </c>
    </row>
    <row r="16" spans="1:3">
      <c r="A16" s="1096"/>
      <c r="B16" s="5" t="s">
        <v>241</v>
      </c>
      <c r="C16" s="345" t="s">
        <v>239</v>
      </c>
    </row>
    <row r="17" spans="1:3" ht="49.5">
      <c r="A17" s="1096"/>
      <c r="B17" s="5" t="s">
        <v>242</v>
      </c>
      <c r="C17" s="991" t="s">
        <v>2744</v>
      </c>
    </row>
    <row r="18" spans="1:3" ht="33">
      <c r="A18" s="1096"/>
      <c r="B18" s="5" t="s">
        <v>109</v>
      </c>
      <c r="C18" s="345" t="s">
        <v>351</v>
      </c>
    </row>
    <row r="19" spans="1:3">
      <c r="A19" s="1096"/>
      <c r="B19" s="5" t="s">
        <v>243</v>
      </c>
      <c r="C19" s="345" t="s">
        <v>239</v>
      </c>
    </row>
    <row r="20" spans="1:3">
      <c r="A20" s="1096"/>
      <c r="B20" s="5" t="s">
        <v>244</v>
      </c>
      <c r="C20" s="345" t="s">
        <v>100</v>
      </c>
    </row>
    <row r="21" spans="1:3">
      <c r="A21" s="1096"/>
      <c r="B21" s="5" t="s">
        <v>245</v>
      </c>
      <c r="C21" s="345" t="s">
        <v>239</v>
      </c>
    </row>
    <row r="22" spans="1:3">
      <c r="A22" s="1096"/>
      <c r="B22" s="5" t="s">
        <v>246</v>
      </c>
      <c r="C22" s="345" t="s">
        <v>239</v>
      </c>
    </row>
    <row r="23" spans="1:3">
      <c r="A23" s="1096"/>
      <c r="B23" s="5" t="s">
        <v>247</v>
      </c>
      <c r="C23" s="345" t="s">
        <v>239</v>
      </c>
    </row>
    <row r="24" spans="1:3">
      <c r="A24" s="1096"/>
      <c r="B24" s="5" t="s">
        <v>248</v>
      </c>
      <c r="C24" s="345" t="s">
        <v>239</v>
      </c>
    </row>
    <row r="25" spans="1:3">
      <c r="A25" s="1096"/>
      <c r="B25" s="5" t="s">
        <v>249</v>
      </c>
      <c r="C25" s="345" t="s">
        <v>118</v>
      </c>
    </row>
    <row r="26" spans="1:3">
      <c r="A26" s="1096"/>
      <c r="B26" s="5" t="s">
        <v>250</v>
      </c>
      <c r="C26" s="345" t="s">
        <v>239</v>
      </c>
    </row>
    <row r="27" spans="1:3">
      <c r="A27" s="1096"/>
      <c r="B27" s="5" t="s">
        <v>251</v>
      </c>
      <c r="C27" s="345" t="s">
        <v>252</v>
      </c>
    </row>
    <row r="28" spans="1:3">
      <c r="A28" s="1096"/>
      <c r="B28" s="5" t="s">
        <v>253</v>
      </c>
      <c r="C28" s="345" t="s">
        <v>123</v>
      </c>
    </row>
    <row r="29" spans="1:3">
      <c r="A29" s="1096"/>
      <c r="B29" s="5" t="s">
        <v>254</v>
      </c>
      <c r="C29" s="345" t="s">
        <v>125</v>
      </c>
    </row>
    <row r="30" spans="1:3" ht="33">
      <c r="A30" s="1096"/>
      <c r="B30" s="5" t="s">
        <v>255</v>
      </c>
      <c r="C30" s="345" t="s">
        <v>423</v>
      </c>
    </row>
    <row r="31" spans="1:3" ht="33">
      <c r="A31" s="1096"/>
      <c r="B31" s="5" t="s">
        <v>257</v>
      </c>
      <c r="C31" s="345" t="s">
        <v>2745</v>
      </c>
    </row>
    <row r="32" spans="1:3" ht="33.5" thickBot="1">
      <c r="A32" s="1097"/>
      <c r="B32" s="11" t="s">
        <v>2349</v>
      </c>
      <c r="C32" s="14" t="s">
        <v>239</v>
      </c>
    </row>
    <row r="33" spans="1:3">
      <c r="A33" s="1265" t="s">
        <v>258</v>
      </c>
      <c r="B33" s="786" t="s">
        <v>259</v>
      </c>
      <c r="C33" s="345" t="s">
        <v>2740</v>
      </c>
    </row>
    <row r="34" spans="1:3">
      <c r="A34" s="1099"/>
      <c r="B34" s="5" t="s">
        <v>260</v>
      </c>
      <c r="C34" s="345" t="s">
        <v>2746</v>
      </c>
    </row>
    <row r="35" spans="1:3">
      <c r="A35" s="1099"/>
      <c r="B35" s="5" t="s">
        <v>261</v>
      </c>
      <c r="C35" s="345" t="s">
        <v>134</v>
      </c>
    </row>
    <row r="36" spans="1:3">
      <c r="A36" s="1099"/>
      <c r="B36" s="5" t="s">
        <v>262</v>
      </c>
      <c r="C36" s="345" t="s">
        <v>239</v>
      </c>
    </row>
    <row r="37" spans="1:3">
      <c r="A37" s="1099"/>
      <c r="B37" s="5" t="s">
        <v>263</v>
      </c>
      <c r="C37" s="345" t="s">
        <v>239</v>
      </c>
    </row>
    <row r="38" spans="1:3" ht="17" thickBot="1">
      <c r="A38" s="1100"/>
      <c r="B38" s="13" t="s">
        <v>264</v>
      </c>
      <c r="C38" s="14" t="s">
        <v>102</v>
      </c>
    </row>
    <row r="39" spans="1:3">
      <c r="A39" s="1265" t="s">
        <v>265</v>
      </c>
      <c r="B39" s="786" t="s">
        <v>266</v>
      </c>
      <c r="C39" s="345" t="s">
        <v>100</v>
      </c>
    </row>
    <row r="40" spans="1:3">
      <c r="A40" s="1099"/>
      <c r="B40" s="5" t="s">
        <v>267</v>
      </c>
      <c r="C40" s="345" t="s">
        <v>239</v>
      </c>
    </row>
    <row r="41" spans="1:3">
      <c r="A41" s="1099"/>
      <c r="B41" s="5" t="s">
        <v>268</v>
      </c>
      <c r="C41" s="345" t="s">
        <v>239</v>
      </c>
    </row>
    <row r="42" spans="1:3">
      <c r="A42" s="1099"/>
      <c r="B42" s="5" t="s">
        <v>269</v>
      </c>
      <c r="C42" s="345" t="s">
        <v>239</v>
      </c>
    </row>
    <row r="43" spans="1:3">
      <c r="A43" s="1099"/>
      <c r="B43" s="5" t="s">
        <v>270</v>
      </c>
      <c r="C43" s="345" t="s">
        <v>239</v>
      </c>
    </row>
    <row r="44" spans="1:3" ht="17" thickBot="1">
      <c r="A44" s="1100"/>
      <c r="B44" s="410" t="s">
        <v>271</v>
      </c>
      <c r="C44" s="14" t="s">
        <v>239</v>
      </c>
    </row>
    <row r="45" spans="1:3">
      <c r="A45" s="1265" t="s">
        <v>272</v>
      </c>
      <c r="B45" s="786" t="s">
        <v>273</v>
      </c>
      <c r="C45" s="345" t="s">
        <v>102</v>
      </c>
    </row>
    <row r="46" spans="1:3">
      <c r="A46" s="1099"/>
      <c r="B46" s="5" t="s">
        <v>274</v>
      </c>
      <c r="C46" s="345" t="s">
        <v>2747</v>
      </c>
    </row>
    <row r="47" spans="1:3" ht="17" thickBot="1">
      <c r="A47" s="1100"/>
      <c r="B47" s="13" t="s">
        <v>275</v>
      </c>
      <c r="C47" s="14" t="s">
        <v>239</v>
      </c>
    </row>
    <row r="48" spans="1:3">
      <c r="A48" s="1099" t="s">
        <v>150</v>
      </c>
      <c r="B48" s="11" t="s">
        <v>276</v>
      </c>
      <c r="C48" s="345" t="s">
        <v>102</v>
      </c>
    </row>
    <row r="49" spans="1:3">
      <c r="A49" s="1099"/>
      <c r="B49" s="5" t="s">
        <v>277</v>
      </c>
      <c r="C49" s="345" t="s">
        <v>2748</v>
      </c>
    </row>
    <row r="50" spans="1:3" ht="33">
      <c r="A50" s="1099"/>
      <c r="B50" s="5" t="s">
        <v>279</v>
      </c>
      <c r="C50" s="345" t="s">
        <v>2749</v>
      </c>
    </row>
    <row r="51" spans="1:3">
      <c r="A51" s="1099"/>
      <c r="B51" s="5" t="s">
        <v>280</v>
      </c>
      <c r="C51" s="345" t="s">
        <v>428</v>
      </c>
    </row>
    <row r="52" spans="1:3">
      <c r="A52" s="1099"/>
      <c r="B52" s="5" t="s">
        <v>281</v>
      </c>
      <c r="C52" s="345" t="s">
        <v>1560</v>
      </c>
    </row>
    <row r="53" spans="1:3" ht="49.5">
      <c r="A53" s="1099"/>
      <c r="B53" s="5" t="s">
        <v>283</v>
      </c>
      <c r="C53" s="345" t="s">
        <v>2750</v>
      </c>
    </row>
    <row r="54" spans="1:3" ht="66">
      <c r="A54" s="1099"/>
      <c r="B54" s="5" t="s">
        <v>284</v>
      </c>
      <c r="C54" s="345" t="s">
        <v>2751</v>
      </c>
    </row>
    <row r="55" spans="1:3">
      <c r="A55" s="1099"/>
      <c r="B55" s="5" t="s">
        <v>286</v>
      </c>
      <c r="C55" s="345" t="s">
        <v>2752</v>
      </c>
    </row>
    <row r="56" spans="1:3">
      <c r="A56" s="1099"/>
      <c r="B56" s="5" t="s">
        <v>287</v>
      </c>
      <c r="C56" s="345" t="s">
        <v>372</v>
      </c>
    </row>
    <row r="57" spans="1:3">
      <c r="A57" s="1099"/>
      <c r="B57" s="5" t="s">
        <v>289</v>
      </c>
      <c r="C57" s="345" t="s">
        <v>239</v>
      </c>
    </row>
    <row r="58" spans="1:3">
      <c r="A58" s="1099"/>
      <c r="B58" s="5" t="s">
        <v>291</v>
      </c>
      <c r="C58" s="345" t="s">
        <v>239</v>
      </c>
    </row>
    <row r="59" spans="1:3">
      <c r="A59" s="1099"/>
      <c r="B59" s="5" t="s">
        <v>293</v>
      </c>
      <c r="C59" s="345" t="s">
        <v>2752</v>
      </c>
    </row>
    <row r="60" spans="1:3" ht="49.5">
      <c r="A60" s="1099"/>
      <c r="B60" s="5" t="s">
        <v>294</v>
      </c>
      <c r="C60" s="345" t="s">
        <v>2753</v>
      </c>
    </row>
    <row r="61" spans="1:3">
      <c r="A61" s="1099"/>
      <c r="B61" s="5" t="s">
        <v>295</v>
      </c>
      <c r="C61" s="345" t="s">
        <v>2754</v>
      </c>
    </row>
    <row r="62" spans="1:3">
      <c r="A62" s="1099"/>
      <c r="B62" s="5" t="s">
        <v>296</v>
      </c>
      <c r="C62" s="345" t="s">
        <v>2755</v>
      </c>
    </row>
    <row r="63" spans="1:3" ht="132">
      <c r="A63" s="1099"/>
      <c r="B63" s="5" t="s">
        <v>297</v>
      </c>
      <c r="C63" s="345" t="s">
        <v>2756</v>
      </c>
    </row>
    <row r="64" spans="1:3" ht="148.5">
      <c r="A64" s="1099"/>
      <c r="B64" s="5" t="s">
        <v>298</v>
      </c>
      <c r="C64" s="345" t="s">
        <v>2757</v>
      </c>
    </row>
    <row r="65" spans="1:3">
      <c r="A65" s="1099"/>
      <c r="B65" s="5" t="s">
        <v>299</v>
      </c>
      <c r="C65" s="345" t="s">
        <v>147</v>
      </c>
    </row>
    <row r="66" spans="1:3">
      <c r="A66" s="1099"/>
      <c r="B66" s="5" t="s">
        <v>300</v>
      </c>
      <c r="C66" s="345" t="s">
        <v>2758</v>
      </c>
    </row>
    <row r="67" spans="1:3">
      <c r="A67" s="1099"/>
      <c r="B67" s="5" t="s">
        <v>301</v>
      </c>
      <c r="C67" s="992">
        <v>44740</v>
      </c>
    </row>
    <row r="68" spans="1:3" ht="33.5" thickBot="1">
      <c r="A68" s="1100"/>
      <c r="B68" s="13" t="s">
        <v>302</v>
      </c>
      <c r="C68" s="14" t="s">
        <v>2759</v>
      </c>
    </row>
    <row r="69" spans="1:3">
      <c r="A69" s="1265" t="s">
        <v>303</v>
      </c>
      <c r="B69" s="786" t="s">
        <v>304</v>
      </c>
      <c r="C69" s="345" t="s">
        <v>102</v>
      </c>
    </row>
    <row r="70" spans="1:3">
      <c r="A70" s="1099"/>
      <c r="B70" s="5" t="s">
        <v>305</v>
      </c>
      <c r="C70" s="345" t="s">
        <v>2365</v>
      </c>
    </row>
    <row r="71" spans="1:3">
      <c r="A71" s="1099"/>
      <c r="B71" s="5" t="s">
        <v>306</v>
      </c>
      <c r="C71" s="345" t="s">
        <v>239</v>
      </c>
    </row>
    <row r="72" spans="1:3">
      <c r="A72" s="1099"/>
      <c r="B72" s="5" t="s">
        <v>307</v>
      </c>
      <c r="C72" s="345" t="s">
        <v>239</v>
      </c>
    </row>
    <row r="73" spans="1:3" ht="49.5">
      <c r="A73" s="1099"/>
      <c r="B73" s="5" t="s">
        <v>308</v>
      </c>
      <c r="C73" s="345" t="s">
        <v>2760</v>
      </c>
    </row>
    <row r="74" spans="1:3">
      <c r="A74" s="1099"/>
      <c r="B74" s="5" t="s">
        <v>309</v>
      </c>
      <c r="C74" s="345" t="s">
        <v>123</v>
      </c>
    </row>
    <row r="75" spans="1:3">
      <c r="A75" s="1099"/>
      <c r="B75" s="5" t="s">
        <v>310</v>
      </c>
      <c r="C75" s="345" t="s">
        <v>102</v>
      </c>
    </row>
    <row r="76" spans="1:3">
      <c r="A76" s="1099"/>
      <c r="B76" s="5" t="s">
        <v>311</v>
      </c>
      <c r="C76" s="345" t="s">
        <v>185</v>
      </c>
    </row>
    <row r="77" spans="1:3" ht="83" thickBot="1">
      <c r="A77" s="1100"/>
      <c r="B77" s="13" t="s">
        <v>312</v>
      </c>
      <c r="C77" s="14" t="s">
        <v>412</v>
      </c>
    </row>
    <row r="78" spans="1:3" ht="82.5">
      <c r="A78" s="1265" t="s">
        <v>314</v>
      </c>
      <c r="B78" s="786" t="s">
        <v>315</v>
      </c>
      <c r="C78" s="345" t="s">
        <v>2761</v>
      </c>
    </row>
    <row r="79" spans="1:3" ht="247.5">
      <c r="A79" s="1099"/>
      <c r="B79" s="5" t="s">
        <v>316</v>
      </c>
      <c r="C79" s="345" t="s">
        <v>2762</v>
      </c>
    </row>
    <row r="80" spans="1:3" ht="66">
      <c r="A80" s="1099"/>
      <c r="B80" s="5" t="s">
        <v>318</v>
      </c>
      <c r="C80" s="345" t="s">
        <v>2763</v>
      </c>
    </row>
    <row r="81" spans="1:3" ht="66">
      <c r="A81" s="1099"/>
      <c r="B81" s="5" t="s">
        <v>319</v>
      </c>
      <c r="C81" s="345" t="s">
        <v>2764</v>
      </c>
    </row>
    <row r="82" spans="1:3" ht="49.5">
      <c r="A82" s="1099"/>
      <c r="B82" s="5" t="s">
        <v>320</v>
      </c>
      <c r="C82" s="345" t="s">
        <v>394</v>
      </c>
    </row>
    <row r="83" spans="1:3">
      <c r="A83" s="1099"/>
      <c r="B83" s="5" t="s">
        <v>321</v>
      </c>
      <c r="C83" s="345" t="s">
        <v>100</v>
      </c>
    </row>
    <row r="84" spans="1:3">
      <c r="A84" s="1099"/>
      <c r="B84" s="5" t="s">
        <v>300</v>
      </c>
      <c r="C84" s="345" t="s">
        <v>239</v>
      </c>
    </row>
    <row r="85" spans="1:3">
      <c r="A85" s="1099"/>
      <c r="B85" s="5" t="s">
        <v>301</v>
      </c>
      <c r="C85" s="992" t="s">
        <v>239</v>
      </c>
    </row>
    <row r="86" spans="1:3">
      <c r="A86" s="1099"/>
      <c r="B86" s="5" t="s">
        <v>322</v>
      </c>
      <c r="C86" s="345" t="s">
        <v>239</v>
      </c>
    </row>
    <row r="87" spans="1:3">
      <c r="A87" s="1099"/>
      <c r="B87" s="5" t="s">
        <v>323</v>
      </c>
      <c r="C87" s="345"/>
    </row>
    <row r="88" spans="1:3">
      <c r="A88" s="1099"/>
      <c r="B88" s="5" t="s">
        <v>324</v>
      </c>
      <c r="C88" s="345" t="s">
        <v>100</v>
      </c>
    </row>
    <row r="89" spans="1:3">
      <c r="A89" s="1099"/>
      <c r="B89" s="5" t="s">
        <v>325</v>
      </c>
      <c r="C89" s="345" t="s">
        <v>239</v>
      </c>
    </row>
    <row r="90" spans="1:3">
      <c r="A90" s="1099"/>
      <c r="B90" s="5" t="s">
        <v>326</v>
      </c>
      <c r="C90" s="345" t="s">
        <v>239</v>
      </c>
    </row>
    <row r="91" spans="1:3">
      <c r="A91" s="1099"/>
      <c r="B91" s="5" t="s">
        <v>327</v>
      </c>
      <c r="C91" s="345" t="s">
        <v>239</v>
      </c>
    </row>
    <row r="92" spans="1:3" ht="17" thickBot="1">
      <c r="A92" s="1100"/>
      <c r="B92" s="13" t="s">
        <v>328</v>
      </c>
      <c r="C92" s="14" t="s">
        <v>239</v>
      </c>
    </row>
    <row r="93" spans="1:3" ht="82.5">
      <c r="A93" s="1265" t="s">
        <v>329</v>
      </c>
      <c r="B93" s="786" t="s">
        <v>330</v>
      </c>
      <c r="C93" s="345" t="s">
        <v>2765</v>
      </c>
    </row>
    <row r="94" spans="1:3" ht="33">
      <c r="A94" s="1099"/>
      <c r="B94" s="5" t="s">
        <v>331</v>
      </c>
      <c r="C94" s="345" t="s">
        <v>2373</v>
      </c>
    </row>
    <row r="95" spans="1:3">
      <c r="A95" s="1099"/>
      <c r="B95" s="5" t="s">
        <v>332</v>
      </c>
      <c r="C95" s="345" t="s">
        <v>239</v>
      </c>
    </row>
    <row r="96" spans="1:3" ht="33">
      <c r="A96" s="1099"/>
      <c r="B96" s="5" t="s">
        <v>333</v>
      </c>
      <c r="C96" s="345" t="s">
        <v>239</v>
      </c>
    </row>
    <row r="97" spans="1:3" ht="148.5">
      <c r="A97" s="1099"/>
      <c r="B97" s="5" t="s">
        <v>334</v>
      </c>
      <c r="C97" s="345" t="s">
        <v>2766</v>
      </c>
    </row>
    <row r="98" spans="1:3" ht="49.5">
      <c r="A98" s="1099"/>
      <c r="B98" s="5" t="s">
        <v>335</v>
      </c>
      <c r="C98" s="345" t="s">
        <v>2767</v>
      </c>
    </row>
    <row r="99" spans="1:3" ht="33">
      <c r="A99" s="1099"/>
      <c r="B99" s="5" t="s">
        <v>337</v>
      </c>
      <c r="C99" s="345" t="s">
        <v>239</v>
      </c>
    </row>
    <row r="100" spans="1:3" ht="99">
      <c r="A100" s="1099"/>
      <c r="B100" s="5" t="s">
        <v>338</v>
      </c>
      <c r="C100" s="345" t="s">
        <v>2768</v>
      </c>
    </row>
    <row r="101" spans="1:3" ht="66">
      <c r="A101" s="1099"/>
      <c r="B101" s="5" t="s">
        <v>340</v>
      </c>
      <c r="C101" s="345" t="s">
        <v>2769</v>
      </c>
    </row>
    <row r="102" spans="1:3" ht="17" thickBot="1">
      <c r="A102" s="1100"/>
      <c r="B102" s="410" t="s">
        <v>341</v>
      </c>
      <c r="C102" s="14" t="s">
        <v>239</v>
      </c>
    </row>
    <row r="103" spans="1:3" ht="33">
      <c r="A103" s="1101" t="s">
        <v>215</v>
      </c>
      <c r="B103" s="5" t="s">
        <v>342</v>
      </c>
      <c r="C103" s="345" t="s">
        <v>2770</v>
      </c>
    </row>
    <row r="104" spans="1:3">
      <c r="A104" s="1101"/>
      <c r="B104" s="5" t="s">
        <v>217</v>
      </c>
      <c r="C104" s="993">
        <v>3.3500000000000001E-3</v>
      </c>
    </row>
    <row r="105" spans="1:3">
      <c r="A105" s="1101"/>
      <c r="B105" s="5" t="s">
        <v>344</v>
      </c>
      <c r="C105" s="800">
        <v>0.45900000000000002</v>
      </c>
    </row>
    <row r="106" spans="1:3" ht="49.5">
      <c r="A106" s="1101"/>
      <c r="B106" s="5" t="s">
        <v>1017</v>
      </c>
      <c r="C106" s="345" t="s">
        <v>2771</v>
      </c>
    </row>
    <row r="107" spans="1:3" ht="17" thickBot="1">
      <c r="A107" s="1102"/>
      <c r="B107" s="44" t="s">
        <v>346</v>
      </c>
      <c r="C107" s="14" t="s">
        <v>239</v>
      </c>
    </row>
    <row r="108" spans="1:3" ht="17" thickBot="1">
      <c r="A108" s="1173" t="s">
        <v>347</v>
      </c>
      <c r="B108" s="1174"/>
      <c r="C108" s="790" t="s">
        <v>239</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E375-221A-45DA-BD82-97E0D7EE006B}">
  <sheetPr codeName="Sheet24"/>
  <dimension ref="A1:T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20" width="6.33203125" style="23" customWidth="1"/>
    <col min="21" max="16384" width="12.58203125" style="23"/>
  </cols>
  <sheetData>
    <row r="1" spans="1:20" ht="20.5" thickBot="1">
      <c r="A1" s="1267" t="s">
        <v>88</v>
      </c>
      <c r="B1" s="1267"/>
      <c r="C1" s="1267"/>
      <c r="D1" s="22"/>
      <c r="E1" s="22"/>
      <c r="F1" s="22"/>
      <c r="G1" s="22"/>
      <c r="H1" s="22"/>
      <c r="I1" s="22"/>
      <c r="J1" s="22"/>
      <c r="K1" s="22"/>
      <c r="L1" s="22"/>
      <c r="M1" s="22"/>
      <c r="N1" s="22"/>
      <c r="O1" s="22"/>
      <c r="P1" s="22"/>
      <c r="Q1" s="22"/>
      <c r="R1" s="22"/>
      <c r="S1" s="22"/>
      <c r="T1" s="22"/>
    </row>
    <row r="2" spans="1:20" ht="18" customHeight="1" thickBot="1">
      <c r="A2" s="1121" t="s">
        <v>89</v>
      </c>
      <c r="B2" s="1122"/>
      <c r="C2" s="264">
        <v>44739</v>
      </c>
      <c r="D2" s="22"/>
      <c r="E2" s="22"/>
      <c r="F2" s="22"/>
      <c r="G2" s="22"/>
      <c r="H2" s="22"/>
      <c r="I2" s="22"/>
      <c r="J2" s="22"/>
      <c r="K2" s="22"/>
      <c r="L2" s="22"/>
      <c r="M2" s="22"/>
      <c r="N2" s="22"/>
      <c r="O2" s="22"/>
      <c r="P2" s="22"/>
      <c r="Q2" s="22"/>
      <c r="R2" s="22"/>
      <c r="S2" s="22"/>
      <c r="T2" s="22"/>
    </row>
    <row r="3" spans="1:20">
      <c r="A3" s="1123" t="s">
        <v>90</v>
      </c>
      <c r="B3" s="24" t="s">
        <v>348</v>
      </c>
      <c r="C3" s="265" t="s">
        <v>2145</v>
      </c>
      <c r="D3" s="22"/>
      <c r="E3" s="22"/>
      <c r="F3" s="22"/>
      <c r="G3" s="22"/>
      <c r="H3" s="22"/>
      <c r="I3" s="22"/>
      <c r="J3" s="22"/>
      <c r="K3" s="22"/>
      <c r="L3" s="22"/>
      <c r="M3" s="22"/>
      <c r="N3" s="22"/>
      <c r="O3" s="22"/>
      <c r="P3" s="22"/>
      <c r="Q3" s="22"/>
      <c r="R3" s="22"/>
      <c r="S3" s="22"/>
      <c r="T3" s="22"/>
    </row>
    <row r="4" spans="1:20">
      <c r="A4" s="1118"/>
      <c r="B4" s="24" t="s">
        <v>92</v>
      </c>
      <c r="C4" s="266" t="s">
        <v>2146</v>
      </c>
      <c r="D4" s="22"/>
      <c r="E4" s="22"/>
      <c r="F4" s="22"/>
      <c r="G4" s="22"/>
      <c r="H4" s="22"/>
      <c r="I4" s="22"/>
      <c r="J4" s="22"/>
      <c r="K4" s="22"/>
      <c r="L4" s="22"/>
      <c r="M4" s="22"/>
      <c r="N4" s="22"/>
      <c r="O4" s="22"/>
      <c r="P4" s="22"/>
      <c r="Q4" s="22"/>
      <c r="R4" s="22"/>
      <c r="S4" s="22"/>
      <c r="T4" s="22"/>
    </row>
    <row r="5" spans="1:20">
      <c r="A5" s="1118"/>
      <c r="B5" s="24" t="s">
        <v>93</v>
      </c>
      <c r="C5" s="58" t="s">
        <v>178</v>
      </c>
      <c r="D5" s="22"/>
      <c r="E5" s="22"/>
      <c r="F5" s="22"/>
      <c r="G5" s="22"/>
      <c r="H5" s="22"/>
      <c r="I5" s="22"/>
      <c r="J5" s="22"/>
      <c r="K5" s="22"/>
      <c r="L5" s="22"/>
      <c r="M5" s="22"/>
      <c r="N5" s="22"/>
      <c r="O5" s="22"/>
      <c r="P5" s="22"/>
      <c r="Q5" s="22"/>
      <c r="R5" s="22"/>
      <c r="S5" s="22"/>
      <c r="T5" s="22"/>
    </row>
    <row r="6" spans="1:20">
      <c r="A6" s="1118"/>
      <c r="B6" s="24" t="s">
        <v>94</v>
      </c>
      <c r="C6" s="262" t="s">
        <v>732</v>
      </c>
      <c r="D6" s="22"/>
      <c r="E6" s="22"/>
      <c r="F6" s="22"/>
      <c r="G6" s="22"/>
      <c r="H6" s="22"/>
      <c r="I6" s="22"/>
      <c r="J6" s="22"/>
      <c r="K6" s="22"/>
      <c r="L6" s="22"/>
      <c r="M6" s="22"/>
      <c r="N6" s="22"/>
      <c r="O6" s="22"/>
      <c r="P6" s="22"/>
      <c r="Q6" s="22"/>
      <c r="R6" s="22"/>
      <c r="S6" s="22"/>
      <c r="T6" s="22"/>
    </row>
    <row r="7" spans="1:20">
      <c r="A7" s="1118"/>
      <c r="B7" s="24" t="s">
        <v>95</v>
      </c>
      <c r="C7" s="267" t="s">
        <v>733</v>
      </c>
      <c r="D7" s="22"/>
      <c r="E7" s="22"/>
      <c r="F7" s="22"/>
      <c r="G7" s="22"/>
      <c r="H7" s="22"/>
      <c r="I7" s="22"/>
      <c r="J7" s="22"/>
      <c r="K7" s="22"/>
      <c r="L7" s="22"/>
      <c r="M7" s="22"/>
      <c r="N7" s="22"/>
      <c r="O7" s="22"/>
      <c r="P7" s="22"/>
      <c r="Q7" s="22"/>
      <c r="R7" s="22"/>
      <c r="S7" s="22"/>
      <c r="T7" s="22"/>
    </row>
    <row r="8" spans="1:20">
      <c r="A8" s="1118"/>
      <c r="B8" s="24" t="s">
        <v>96</v>
      </c>
      <c r="C8" s="268">
        <v>488864529.48000002</v>
      </c>
      <c r="D8" s="22"/>
      <c r="E8" s="22"/>
      <c r="F8" s="22"/>
      <c r="G8" s="22"/>
      <c r="H8" s="22"/>
      <c r="I8" s="22"/>
      <c r="J8" s="22"/>
      <c r="K8" s="22"/>
      <c r="L8" s="22"/>
      <c r="M8" s="22"/>
      <c r="N8" s="22"/>
      <c r="O8" s="22"/>
      <c r="P8" s="22"/>
      <c r="Q8" s="22"/>
      <c r="R8" s="22"/>
      <c r="S8" s="22"/>
      <c r="T8" s="22"/>
    </row>
    <row r="9" spans="1:20">
      <c r="A9" s="1118"/>
      <c r="B9" s="24" t="s">
        <v>97</v>
      </c>
      <c r="C9" s="269">
        <v>3615621.8670000001</v>
      </c>
      <c r="D9" s="22"/>
      <c r="E9" s="22"/>
      <c r="F9" s="22"/>
      <c r="G9" s="22"/>
      <c r="H9" s="22"/>
      <c r="I9" s="22"/>
      <c r="J9" s="22"/>
      <c r="K9" s="22"/>
      <c r="L9" s="22"/>
      <c r="M9" s="22"/>
      <c r="N9" s="22"/>
      <c r="O9" s="22"/>
      <c r="P9" s="22"/>
      <c r="Q9" s="22"/>
      <c r="R9" s="22"/>
      <c r="S9" s="22"/>
      <c r="T9" s="22"/>
    </row>
    <row r="10" spans="1:20">
      <c r="A10" s="1118"/>
      <c r="B10" s="24" t="s">
        <v>98</v>
      </c>
      <c r="C10" s="262" t="s">
        <v>234</v>
      </c>
      <c r="D10" s="22"/>
      <c r="E10" s="22"/>
      <c r="F10" s="22"/>
      <c r="G10" s="22"/>
      <c r="H10" s="22"/>
      <c r="I10" s="22"/>
      <c r="J10" s="22"/>
      <c r="K10" s="22"/>
      <c r="L10" s="22"/>
      <c r="M10" s="22"/>
      <c r="N10" s="22"/>
      <c r="O10" s="22"/>
      <c r="P10" s="22"/>
      <c r="Q10" s="22"/>
      <c r="R10" s="22"/>
      <c r="S10" s="22"/>
      <c r="T10" s="22"/>
    </row>
    <row r="11" spans="1:20">
      <c r="A11" s="1118"/>
      <c r="B11" s="24" t="s">
        <v>99</v>
      </c>
      <c r="C11" s="262" t="s">
        <v>100</v>
      </c>
      <c r="D11" s="22"/>
      <c r="E11" s="22"/>
      <c r="F11" s="22"/>
      <c r="G11" s="22"/>
      <c r="H11" s="22"/>
      <c r="I11" s="22"/>
      <c r="J11" s="22"/>
      <c r="K11" s="22"/>
      <c r="L11" s="22"/>
      <c r="M11" s="22"/>
      <c r="N11" s="22"/>
      <c r="O11" s="22"/>
      <c r="P11" s="22"/>
      <c r="Q11" s="22"/>
      <c r="R11" s="22"/>
      <c r="S11" s="22"/>
      <c r="T11" s="22"/>
    </row>
    <row r="12" spans="1:20" ht="33">
      <c r="A12" s="1118"/>
      <c r="B12" s="24" t="s">
        <v>101</v>
      </c>
      <c r="C12" s="262" t="s">
        <v>2147</v>
      </c>
      <c r="D12" s="22"/>
      <c r="E12" s="22"/>
      <c r="F12" s="22"/>
      <c r="G12" s="22"/>
      <c r="H12" s="22"/>
      <c r="I12" s="22"/>
      <c r="J12" s="22"/>
      <c r="K12" s="22"/>
      <c r="L12" s="22"/>
      <c r="M12" s="22"/>
      <c r="N12" s="22"/>
      <c r="O12" s="22"/>
      <c r="P12" s="22"/>
      <c r="Q12" s="22"/>
      <c r="R12" s="22"/>
      <c r="S12" s="22"/>
      <c r="T12" s="22"/>
    </row>
    <row r="13" spans="1:20">
      <c r="A13" s="1118"/>
      <c r="B13" s="24" t="s">
        <v>103</v>
      </c>
      <c r="C13" s="262" t="s">
        <v>102</v>
      </c>
      <c r="D13" s="22"/>
      <c r="E13" s="22"/>
      <c r="F13" s="22"/>
      <c r="G13" s="22"/>
      <c r="H13" s="22"/>
      <c r="I13" s="22"/>
      <c r="J13" s="22"/>
      <c r="K13" s="22"/>
      <c r="L13" s="22"/>
      <c r="M13" s="22"/>
      <c r="N13" s="22"/>
      <c r="O13" s="22"/>
      <c r="P13" s="22"/>
      <c r="Q13" s="22"/>
      <c r="R13" s="22"/>
      <c r="S13" s="22"/>
      <c r="T13" s="22"/>
    </row>
    <row r="14" spans="1:20">
      <c r="A14" s="1118"/>
      <c r="B14" s="24" t="s">
        <v>104</v>
      </c>
      <c r="C14" s="31" t="s">
        <v>100</v>
      </c>
      <c r="D14" s="22"/>
      <c r="E14" s="22"/>
      <c r="F14" s="22"/>
      <c r="G14" s="22"/>
      <c r="H14" s="22"/>
      <c r="I14" s="22"/>
      <c r="J14" s="22"/>
      <c r="K14" s="22"/>
      <c r="L14" s="22"/>
      <c r="M14" s="22"/>
      <c r="N14" s="22"/>
      <c r="O14" s="22"/>
      <c r="P14" s="22"/>
      <c r="Q14" s="22"/>
      <c r="R14" s="22"/>
      <c r="S14" s="22"/>
      <c r="T14" s="22"/>
    </row>
    <row r="15" spans="1:20">
      <c r="A15" s="1118"/>
      <c r="B15" s="24" t="s">
        <v>105</v>
      </c>
      <c r="C15" s="31" t="s">
        <v>229</v>
      </c>
      <c r="D15" s="22"/>
      <c r="E15" s="22"/>
      <c r="F15" s="22"/>
      <c r="G15" s="22"/>
      <c r="H15" s="22"/>
      <c r="I15" s="22"/>
      <c r="J15" s="22"/>
      <c r="K15" s="22"/>
      <c r="L15" s="22"/>
      <c r="M15" s="22"/>
      <c r="N15" s="22"/>
      <c r="O15" s="22"/>
      <c r="P15" s="22"/>
      <c r="Q15" s="22"/>
      <c r="R15" s="22"/>
      <c r="S15" s="22"/>
      <c r="T15" s="22"/>
    </row>
    <row r="16" spans="1:20">
      <c r="A16" s="1118"/>
      <c r="B16" s="24" t="s">
        <v>106</v>
      </c>
      <c r="C16" s="31" t="s">
        <v>229</v>
      </c>
      <c r="D16" s="22"/>
      <c r="E16" s="22"/>
      <c r="F16" s="22"/>
      <c r="G16" s="22"/>
      <c r="H16" s="22"/>
      <c r="I16" s="22"/>
      <c r="J16" s="22"/>
      <c r="K16" s="22"/>
      <c r="L16" s="22"/>
      <c r="M16" s="22"/>
      <c r="N16" s="22"/>
      <c r="O16" s="22"/>
      <c r="P16" s="22"/>
      <c r="Q16" s="22"/>
      <c r="R16" s="22"/>
      <c r="S16" s="22"/>
      <c r="T16" s="22"/>
    </row>
    <row r="17" spans="1:20" ht="49.5">
      <c r="A17" s="1118"/>
      <c r="B17" s="24" t="s">
        <v>108</v>
      </c>
      <c r="C17" s="31" t="s">
        <v>285</v>
      </c>
      <c r="D17" s="22"/>
      <c r="E17" s="22"/>
      <c r="F17" s="22"/>
      <c r="G17" s="22"/>
      <c r="H17" s="22"/>
      <c r="I17" s="22"/>
      <c r="J17" s="22"/>
      <c r="K17" s="22"/>
      <c r="L17" s="22"/>
      <c r="M17" s="22"/>
      <c r="N17" s="22"/>
      <c r="O17" s="22"/>
      <c r="P17" s="22"/>
      <c r="Q17" s="22"/>
      <c r="R17" s="22"/>
      <c r="S17" s="22"/>
      <c r="T17" s="22"/>
    </row>
    <row r="18" spans="1:20" ht="33">
      <c r="A18" s="1118"/>
      <c r="B18" s="5" t="s">
        <v>109</v>
      </c>
      <c r="C18" s="31" t="s">
        <v>351</v>
      </c>
      <c r="D18" s="22"/>
      <c r="E18" s="22"/>
      <c r="F18" s="22"/>
      <c r="G18" s="22"/>
      <c r="H18" s="22"/>
      <c r="I18" s="22"/>
      <c r="J18" s="22"/>
      <c r="K18" s="22"/>
      <c r="L18" s="22"/>
      <c r="M18" s="22"/>
      <c r="N18" s="22"/>
      <c r="O18" s="22"/>
      <c r="P18" s="22"/>
      <c r="Q18" s="22"/>
      <c r="R18" s="22"/>
      <c r="S18" s="22"/>
      <c r="T18" s="22"/>
    </row>
    <row r="19" spans="1:20">
      <c r="A19" s="1118"/>
      <c r="B19" s="24" t="s">
        <v>111</v>
      </c>
      <c r="C19" s="31" t="s">
        <v>178</v>
      </c>
      <c r="D19" s="22"/>
      <c r="E19" s="22"/>
      <c r="F19" s="22"/>
      <c r="G19" s="22"/>
      <c r="H19" s="22"/>
      <c r="I19" s="22"/>
      <c r="J19" s="22"/>
      <c r="K19" s="22"/>
      <c r="L19" s="22"/>
      <c r="M19" s="22"/>
      <c r="N19" s="22"/>
      <c r="O19" s="22"/>
      <c r="P19" s="22"/>
      <c r="Q19" s="22"/>
      <c r="R19" s="22"/>
      <c r="S19" s="22"/>
      <c r="T19" s="22"/>
    </row>
    <row r="20" spans="1:20">
      <c r="A20" s="1118"/>
      <c r="B20" s="24" t="s">
        <v>352</v>
      </c>
      <c r="C20" s="31" t="s">
        <v>100</v>
      </c>
      <c r="D20" s="22"/>
      <c r="E20" s="22"/>
      <c r="F20" s="22"/>
      <c r="G20" s="22"/>
      <c r="H20" s="22"/>
      <c r="I20" s="22"/>
      <c r="J20" s="22"/>
      <c r="K20" s="22"/>
      <c r="L20" s="22"/>
      <c r="M20" s="22"/>
      <c r="N20" s="22"/>
      <c r="O20" s="22"/>
      <c r="P20" s="22"/>
      <c r="Q20" s="22"/>
      <c r="R20" s="22"/>
      <c r="S20" s="22"/>
      <c r="T20" s="22"/>
    </row>
    <row r="21" spans="1:20">
      <c r="A21" s="1118"/>
      <c r="B21" s="24" t="s">
        <v>113</v>
      </c>
      <c r="C21" s="31" t="s">
        <v>229</v>
      </c>
      <c r="D21" s="22"/>
      <c r="E21" s="22"/>
      <c r="F21" s="22"/>
      <c r="G21" s="22"/>
      <c r="H21" s="22"/>
      <c r="I21" s="22"/>
      <c r="J21" s="22"/>
      <c r="K21" s="22"/>
      <c r="L21" s="22"/>
      <c r="M21" s="22"/>
      <c r="N21" s="22"/>
      <c r="O21" s="22"/>
      <c r="P21" s="22"/>
      <c r="Q21" s="22"/>
      <c r="R21" s="22"/>
      <c r="S21" s="22"/>
      <c r="T21" s="22"/>
    </row>
    <row r="22" spans="1:20">
      <c r="A22" s="1118"/>
      <c r="B22" s="24" t="s">
        <v>114</v>
      </c>
      <c r="C22" s="31" t="s">
        <v>178</v>
      </c>
      <c r="D22" s="22"/>
      <c r="E22" s="22"/>
      <c r="F22" s="22"/>
      <c r="G22" s="22"/>
      <c r="H22" s="22"/>
      <c r="I22" s="22"/>
      <c r="J22" s="22"/>
      <c r="K22" s="22"/>
      <c r="L22" s="22"/>
      <c r="M22" s="22"/>
      <c r="N22" s="22"/>
      <c r="O22" s="22"/>
      <c r="P22" s="22"/>
      <c r="Q22" s="22"/>
      <c r="R22" s="22"/>
      <c r="S22" s="22"/>
      <c r="T22" s="22"/>
    </row>
    <row r="23" spans="1:20">
      <c r="A23" s="1118"/>
      <c r="B23" s="24" t="s">
        <v>115</v>
      </c>
      <c r="C23" s="31" t="s">
        <v>229</v>
      </c>
      <c r="D23" s="22"/>
      <c r="E23" s="22"/>
      <c r="F23" s="22"/>
      <c r="G23" s="22"/>
      <c r="H23" s="22"/>
      <c r="I23" s="22"/>
      <c r="J23" s="22"/>
      <c r="K23" s="22"/>
      <c r="L23" s="22"/>
      <c r="M23" s="22"/>
      <c r="N23" s="22"/>
      <c r="O23" s="22"/>
      <c r="P23" s="22"/>
      <c r="Q23" s="22"/>
      <c r="R23" s="22"/>
      <c r="S23" s="22"/>
      <c r="T23" s="22"/>
    </row>
    <row r="24" spans="1:20">
      <c r="A24" s="1118"/>
      <c r="B24" s="24" t="s">
        <v>116</v>
      </c>
      <c r="C24" s="31" t="s">
        <v>229</v>
      </c>
      <c r="D24" s="22"/>
      <c r="E24" s="22"/>
      <c r="F24" s="22"/>
      <c r="G24" s="22"/>
      <c r="H24" s="22"/>
      <c r="I24" s="22"/>
      <c r="J24" s="22"/>
      <c r="K24" s="22"/>
      <c r="L24" s="22"/>
      <c r="M24" s="22"/>
      <c r="N24" s="22"/>
      <c r="O24" s="22"/>
      <c r="P24" s="22"/>
      <c r="Q24" s="22"/>
      <c r="R24" s="22"/>
      <c r="S24" s="22"/>
      <c r="T24" s="22"/>
    </row>
    <row r="25" spans="1:20">
      <c r="A25" s="1118"/>
      <c r="B25" s="24" t="s">
        <v>117</v>
      </c>
      <c r="C25" s="31" t="s">
        <v>118</v>
      </c>
      <c r="D25" s="22"/>
      <c r="E25" s="22"/>
      <c r="F25" s="22"/>
      <c r="G25" s="22"/>
      <c r="H25" s="22"/>
      <c r="I25" s="22"/>
      <c r="J25" s="22"/>
      <c r="K25" s="22"/>
      <c r="L25" s="22"/>
      <c r="M25" s="22"/>
      <c r="N25" s="22"/>
      <c r="O25" s="22"/>
      <c r="P25" s="22"/>
      <c r="Q25" s="22"/>
      <c r="R25" s="22"/>
      <c r="S25" s="22"/>
      <c r="T25" s="22"/>
    </row>
    <row r="26" spans="1:20">
      <c r="A26" s="1118"/>
      <c r="B26" s="24" t="s">
        <v>119</v>
      </c>
      <c r="C26" s="31" t="s">
        <v>229</v>
      </c>
      <c r="D26" s="22"/>
      <c r="E26" s="22"/>
      <c r="F26" s="22"/>
      <c r="G26" s="22"/>
      <c r="H26" s="22"/>
      <c r="I26" s="22"/>
      <c r="J26" s="22"/>
      <c r="K26" s="22"/>
      <c r="L26" s="22"/>
      <c r="M26" s="22"/>
      <c r="N26" s="22"/>
      <c r="O26" s="22"/>
      <c r="P26" s="22"/>
      <c r="Q26" s="22"/>
      <c r="R26" s="22"/>
      <c r="S26" s="22"/>
      <c r="T26" s="22"/>
    </row>
    <row r="27" spans="1:20">
      <c r="A27" s="1118"/>
      <c r="B27" s="24" t="s">
        <v>120</v>
      </c>
      <c r="C27" s="31" t="s">
        <v>252</v>
      </c>
      <c r="D27" s="22"/>
      <c r="E27" s="22"/>
      <c r="F27" s="22"/>
      <c r="G27" s="22"/>
      <c r="H27" s="22"/>
      <c r="I27" s="22"/>
      <c r="J27" s="22"/>
      <c r="K27" s="22"/>
      <c r="L27" s="22"/>
      <c r="M27" s="22"/>
      <c r="N27" s="22"/>
      <c r="O27" s="22"/>
      <c r="P27" s="22"/>
      <c r="Q27" s="22"/>
      <c r="R27" s="22"/>
      <c r="S27" s="22"/>
      <c r="T27" s="22"/>
    </row>
    <row r="28" spans="1:20">
      <c r="A28" s="1118"/>
      <c r="B28" s="24" t="s">
        <v>122</v>
      </c>
      <c r="C28" s="31" t="s">
        <v>123</v>
      </c>
      <c r="D28" s="22"/>
      <c r="E28" s="22"/>
      <c r="F28" s="22"/>
      <c r="G28" s="22"/>
      <c r="H28" s="22"/>
      <c r="I28" s="22"/>
      <c r="J28" s="22"/>
      <c r="K28" s="22"/>
      <c r="L28" s="22"/>
      <c r="M28" s="22"/>
      <c r="N28" s="22"/>
      <c r="O28" s="22"/>
      <c r="P28" s="22"/>
      <c r="Q28" s="22"/>
      <c r="R28" s="22"/>
      <c r="S28" s="22"/>
      <c r="T28" s="22"/>
    </row>
    <row r="29" spans="1:20" ht="49.5">
      <c r="A29" s="1118"/>
      <c r="B29" s="24" t="s">
        <v>124</v>
      </c>
      <c r="C29" s="31" t="s">
        <v>734</v>
      </c>
      <c r="D29" s="22"/>
      <c r="E29" s="22"/>
      <c r="F29" s="22"/>
      <c r="G29" s="22"/>
      <c r="H29" s="22"/>
      <c r="I29" s="22"/>
      <c r="J29" s="22"/>
      <c r="K29" s="22"/>
      <c r="L29" s="22"/>
      <c r="M29" s="22"/>
      <c r="N29" s="22"/>
      <c r="O29" s="22"/>
      <c r="P29" s="22"/>
      <c r="Q29" s="22"/>
      <c r="R29" s="22"/>
      <c r="S29" s="22"/>
      <c r="T29" s="22"/>
    </row>
    <row r="30" spans="1:20" ht="33">
      <c r="A30" s="1118"/>
      <c r="B30" s="24" t="s">
        <v>126</v>
      </c>
      <c r="C30" s="31" t="s">
        <v>908</v>
      </c>
      <c r="D30" s="22"/>
      <c r="E30" s="22"/>
      <c r="F30" s="22"/>
      <c r="G30" s="22"/>
      <c r="H30" s="22"/>
      <c r="I30" s="22"/>
      <c r="J30" s="22"/>
      <c r="K30" s="22"/>
      <c r="L30" s="22"/>
      <c r="M30" s="22"/>
      <c r="N30" s="22"/>
      <c r="O30" s="22"/>
      <c r="P30" s="22"/>
      <c r="Q30" s="22"/>
      <c r="R30" s="22"/>
      <c r="S30" s="22"/>
      <c r="T30" s="22"/>
    </row>
    <row r="31" spans="1:20" ht="99">
      <c r="A31" s="1118"/>
      <c r="B31" s="24" t="s">
        <v>128</v>
      </c>
      <c r="C31" s="28" t="s">
        <v>570</v>
      </c>
      <c r="D31" s="22"/>
      <c r="E31" s="22"/>
      <c r="F31" s="22"/>
      <c r="G31" s="22"/>
      <c r="H31" s="22"/>
      <c r="I31" s="22"/>
      <c r="J31" s="22"/>
      <c r="K31" s="22"/>
      <c r="L31" s="22"/>
      <c r="M31" s="22"/>
      <c r="N31" s="22"/>
      <c r="O31" s="22"/>
      <c r="P31" s="22"/>
      <c r="Q31" s="22"/>
      <c r="R31" s="22"/>
      <c r="S31" s="22"/>
      <c r="T31" s="22"/>
    </row>
    <row r="32" spans="1:20" ht="33.5" thickBot="1">
      <c r="A32" s="1119"/>
      <c r="B32" s="32" t="s">
        <v>129</v>
      </c>
      <c r="C32" s="33" t="s">
        <v>1697</v>
      </c>
      <c r="D32" s="22"/>
      <c r="E32" s="22"/>
      <c r="F32" s="22"/>
      <c r="G32" s="22"/>
      <c r="H32" s="22"/>
      <c r="I32" s="22"/>
      <c r="J32" s="22"/>
      <c r="K32" s="22"/>
      <c r="L32" s="22"/>
      <c r="M32" s="22"/>
      <c r="N32" s="22"/>
      <c r="O32" s="22"/>
      <c r="P32" s="22"/>
      <c r="Q32" s="22"/>
      <c r="R32" s="22"/>
      <c r="S32" s="22"/>
      <c r="T32" s="22"/>
    </row>
    <row r="33" spans="1:20">
      <c r="A33" s="1117" t="s">
        <v>130</v>
      </c>
      <c r="B33" s="34" t="s">
        <v>131</v>
      </c>
      <c r="C33" s="35" t="s">
        <v>732</v>
      </c>
      <c r="D33" s="22"/>
      <c r="E33" s="22"/>
      <c r="F33" s="22"/>
      <c r="G33" s="22"/>
      <c r="H33" s="22"/>
      <c r="I33" s="22"/>
      <c r="J33" s="22"/>
      <c r="K33" s="22"/>
      <c r="L33" s="22"/>
      <c r="M33" s="22"/>
      <c r="N33" s="22"/>
      <c r="O33" s="22"/>
      <c r="P33" s="22"/>
      <c r="Q33" s="22"/>
      <c r="R33" s="22"/>
      <c r="S33" s="22"/>
      <c r="T33" s="22"/>
    </row>
    <row r="34" spans="1:20">
      <c r="A34" s="1118"/>
      <c r="B34" s="24" t="s">
        <v>132</v>
      </c>
      <c r="C34" s="28" t="s">
        <v>2148</v>
      </c>
      <c r="D34" s="22"/>
      <c r="E34" s="22"/>
      <c r="F34" s="22"/>
      <c r="G34" s="22"/>
      <c r="H34" s="22"/>
      <c r="I34" s="22"/>
      <c r="J34" s="22"/>
      <c r="K34" s="22"/>
      <c r="L34" s="22"/>
      <c r="M34" s="22"/>
      <c r="N34" s="22"/>
      <c r="O34" s="22"/>
      <c r="P34" s="22"/>
      <c r="Q34" s="22"/>
      <c r="R34" s="22"/>
      <c r="S34" s="22"/>
      <c r="T34" s="22"/>
    </row>
    <row r="35" spans="1:20">
      <c r="A35" s="1118"/>
      <c r="B35" s="24" t="s">
        <v>133</v>
      </c>
      <c r="C35" s="28" t="s">
        <v>134</v>
      </c>
      <c r="D35" s="22"/>
      <c r="E35" s="22"/>
      <c r="F35" s="22"/>
      <c r="G35" s="22"/>
      <c r="H35" s="22"/>
      <c r="I35" s="22"/>
      <c r="J35" s="22"/>
      <c r="K35" s="22"/>
      <c r="L35" s="22"/>
      <c r="M35" s="22"/>
      <c r="N35" s="22"/>
      <c r="O35" s="22"/>
      <c r="P35" s="22"/>
      <c r="Q35" s="22"/>
      <c r="R35" s="22"/>
      <c r="S35" s="22"/>
      <c r="T35" s="22"/>
    </row>
    <row r="36" spans="1:20">
      <c r="A36" s="1118"/>
      <c r="B36" s="24" t="s">
        <v>135</v>
      </c>
      <c r="C36" s="28" t="s">
        <v>229</v>
      </c>
      <c r="D36" s="22"/>
      <c r="E36" s="22"/>
      <c r="F36" s="22"/>
      <c r="G36" s="22"/>
      <c r="H36" s="22"/>
      <c r="I36" s="22"/>
      <c r="J36" s="22"/>
      <c r="K36" s="22"/>
      <c r="L36" s="22"/>
      <c r="M36" s="22"/>
      <c r="N36" s="22"/>
      <c r="O36" s="22"/>
      <c r="P36" s="22"/>
      <c r="Q36" s="22"/>
      <c r="R36" s="22"/>
      <c r="S36" s="22"/>
      <c r="T36" s="22"/>
    </row>
    <row r="37" spans="1:20">
      <c r="A37" s="1118"/>
      <c r="B37" s="24" t="s">
        <v>136</v>
      </c>
      <c r="C37" s="28" t="s">
        <v>229</v>
      </c>
      <c r="D37" s="22"/>
      <c r="E37" s="22"/>
      <c r="F37" s="22"/>
      <c r="G37" s="22"/>
      <c r="H37" s="22"/>
      <c r="I37" s="22"/>
      <c r="J37" s="22"/>
      <c r="K37" s="22"/>
      <c r="L37" s="22"/>
      <c r="M37" s="22"/>
      <c r="N37" s="22"/>
      <c r="O37" s="22"/>
      <c r="P37" s="22"/>
      <c r="Q37" s="22"/>
      <c r="R37" s="22"/>
      <c r="S37" s="22"/>
      <c r="T37" s="22"/>
    </row>
    <row r="38" spans="1:20" ht="18.5" thickBot="1">
      <c r="A38" s="1119"/>
      <c r="B38" s="36" t="s">
        <v>137</v>
      </c>
      <c r="C38" s="37" t="s">
        <v>102</v>
      </c>
      <c r="D38" s="22"/>
      <c r="E38" s="22"/>
      <c r="F38" s="22"/>
      <c r="G38" s="22"/>
      <c r="H38" s="22"/>
      <c r="I38" s="22"/>
      <c r="J38" s="22"/>
      <c r="K38" s="22"/>
      <c r="L38" s="22"/>
      <c r="M38" s="22"/>
      <c r="N38" s="22"/>
      <c r="O38" s="22"/>
      <c r="P38" s="22"/>
      <c r="Q38" s="22"/>
      <c r="R38" s="22"/>
      <c r="S38" s="22"/>
      <c r="T38" s="22"/>
    </row>
    <row r="39" spans="1:20">
      <c r="A39" s="1117" t="s">
        <v>138</v>
      </c>
      <c r="B39" s="34" t="s">
        <v>139</v>
      </c>
      <c r="C39" s="35" t="s">
        <v>100</v>
      </c>
      <c r="D39" s="22"/>
      <c r="E39" s="22"/>
      <c r="F39" s="22"/>
      <c r="G39" s="22"/>
      <c r="H39" s="22"/>
      <c r="I39" s="22"/>
      <c r="J39" s="22"/>
      <c r="K39" s="22"/>
      <c r="L39" s="22"/>
      <c r="M39" s="22"/>
      <c r="N39" s="22"/>
      <c r="O39" s="22"/>
      <c r="P39" s="22"/>
      <c r="Q39" s="22"/>
      <c r="R39" s="22"/>
      <c r="S39" s="22"/>
      <c r="T39" s="22"/>
    </row>
    <row r="40" spans="1:20">
      <c r="A40" s="1118"/>
      <c r="B40" s="24" t="s">
        <v>140</v>
      </c>
      <c r="C40" s="28" t="s">
        <v>178</v>
      </c>
      <c r="D40" s="22"/>
      <c r="E40" s="22"/>
      <c r="F40" s="22"/>
      <c r="G40" s="22"/>
      <c r="H40" s="22"/>
      <c r="I40" s="22"/>
      <c r="J40" s="22"/>
      <c r="K40" s="22"/>
      <c r="L40" s="22"/>
      <c r="M40" s="22"/>
      <c r="N40" s="22"/>
      <c r="O40" s="22"/>
      <c r="P40" s="22"/>
      <c r="Q40" s="22"/>
      <c r="R40" s="22"/>
      <c r="S40" s="22"/>
      <c r="T40" s="22"/>
    </row>
    <row r="41" spans="1:20">
      <c r="A41" s="1118"/>
      <c r="B41" s="24" t="s">
        <v>141</v>
      </c>
      <c r="C41" s="28" t="s">
        <v>178</v>
      </c>
      <c r="D41" s="22"/>
      <c r="E41" s="22"/>
      <c r="F41" s="22"/>
      <c r="G41" s="22"/>
      <c r="H41" s="22"/>
      <c r="I41" s="22"/>
      <c r="J41" s="22"/>
      <c r="K41" s="22"/>
      <c r="L41" s="22"/>
      <c r="M41" s="22"/>
      <c r="N41" s="22"/>
      <c r="O41" s="22"/>
      <c r="P41" s="22"/>
      <c r="Q41" s="22"/>
      <c r="R41" s="22"/>
      <c r="S41" s="22"/>
      <c r="T41" s="22"/>
    </row>
    <row r="42" spans="1:20">
      <c r="A42" s="1118"/>
      <c r="B42" s="24" t="s">
        <v>142</v>
      </c>
      <c r="C42" s="28" t="s">
        <v>178</v>
      </c>
      <c r="D42" s="22"/>
      <c r="E42" s="22"/>
      <c r="F42" s="22"/>
      <c r="G42" s="22"/>
      <c r="H42" s="22"/>
      <c r="I42" s="22"/>
      <c r="J42" s="22"/>
      <c r="K42" s="22"/>
      <c r="L42" s="22"/>
      <c r="M42" s="22"/>
      <c r="N42" s="22"/>
      <c r="O42" s="22"/>
      <c r="P42" s="22"/>
      <c r="Q42" s="22"/>
      <c r="R42" s="22"/>
      <c r="S42" s="22"/>
      <c r="T42" s="22"/>
    </row>
    <row r="43" spans="1:20">
      <c r="A43" s="1118"/>
      <c r="B43" s="24" t="s">
        <v>143</v>
      </c>
      <c r="C43" s="28" t="s">
        <v>178</v>
      </c>
      <c r="D43" s="22"/>
      <c r="E43" s="22"/>
      <c r="F43" s="22"/>
      <c r="G43" s="22"/>
      <c r="H43" s="22"/>
      <c r="I43" s="22"/>
      <c r="J43" s="22"/>
      <c r="K43" s="22"/>
      <c r="L43" s="22"/>
      <c r="M43" s="22"/>
      <c r="N43" s="22"/>
      <c r="O43" s="22"/>
      <c r="P43" s="22"/>
      <c r="Q43" s="22"/>
      <c r="R43" s="22"/>
      <c r="S43" s="22"/>
      <c r="T43" s="22"/>
    </row>
    <row r="44" spans="1:20" ht="18.5" thickBot="1">
      <c r="A44" s="1119"/>
      <c r="B44" s="36" t="s">
        <v>144</v>
      </c>
      <c r="C44" s="37" t="s">
        <v>178</v>
      </c>
      <c r="D44" s="22"/>
      <c r="E44" s="22"/>
      <c r="F44" s="22"/>
      <c r="G44" s="22"/>
      <c r="H44" s="22"/>
      <c r="I44" s="22"/>
      <c r="J44" s="22"/>
      <c r="K44" s="22"/>
      <c r="L44" s="22"/>
      <c r="M44" s="22"/>
      <c r="N44" s="22"/>
      <c r="O44" s="22"/>
      <c r="P44" s="22"/>
      <c r="Q44" s="22"/>
      <c r="R44" s="22"/>
      <c r="S44" s="22"/>
      <c r="T44" s="22"/>
    </row>
    <row r="45" spans="1:20">
      <c r="A45" s="1117" t="s">
        <v>145</v>
      </c>
      <c r="B45" s="34" t="s">
        <v>146</v>
      </c>
      <c r="C45" s="35" t="s">
        <v>100</v>
      </c>
      <c r="D45" s="22"/>
      <c r="E45" s="22"/>
      <c r="F45" s="22"/>
      <c r="G45" s="22"/>
      <c r="H45" s="22"/>
      <c r="I45" s="22"/>
      <c r="J45" s="22"/>
      <c r="K45" s="22"/>
      <c r="L45" s="22"/>
      <c r="M45" s="22"/>
      <c r="N45" s="22"/>
      <c r="O45" s="22"/>
      <c r="P45" s="22"/>
      <c r="Q45" s="22"/>
      <c r="R45" s="22"/>
      <c r="S45" s="22"/>
      <c r="T45" s="22"/>
    </row>
    <row r="46" spans="1:20">
      <c r="A46" s="1118"/>
      <c r="B46" s="24" t="s">
        <v>148</v>
      </c>
      <c r="C46" s="28" t="s">
        <v>178</v>
      </c>
      <c r="D46" s="22"/>
      <c r="E46" s="22"/>
      <c r="F46" s="22"/>
      <c r="G46" s="22"/>
      <c r="H46" s="22"/>
      <c r="I46" s="22"/>
      <c r="J46" s="22"/>
      <c r="K46" s="22"/>
      <c r="L46" s="22"/>
      <c r="M46" s="22"/>
      <c r="N46" s="22"/>
      <c r="O46" s="22"/>
      <c r="P46" s="22"/>
      <c r="Q46" s="22"/>
      <c r="R46" s="22"/>
      <c r="S46" s="22"/>
      <c r="T46" s="22"/>
    </row>
    <row r="47" spans="1:20" ht="18.5" thickBot="1">
      <c r="A47" s="1119"/>
      <c r="B47" s="36" t="s">
        <v>149</v>
      </c>
      <c r="C47" s="37" t="s">
        <v>178</v>
      </c>
      <c r="D47" s="22"/>
      <c r="E47" s="22"/>
      <c r="F47" s="22"/>
      <c r="G47" s="22"/>
      <c r="H47" s="22"/>
      <c r="I47" s="22"/>
      <c r="J47" s="22"/>
      <c r="K47" s="22"/>
      <c r="L47" s="22"/>
      <c r="M47" s="22"/>
      <c r="N47" s="22"/>
      <c r="O47" s="22"/>
      <c r="P47" s="22"/>
      <c r="Q47" s="22"/>
      <c r="R47" s="22"/>
      <c r="S47" s="22"/>
      <c r="T47" s="22"/>
    </row>
    <row r="48" spans="1:20" ht="49.5">
      <c r="A48" s="1124" t="s">
        <v>150</v>
      </c>
      <c r="B48" s="38" t="s">
        <v>151</v>
      </c>
      <c r="C48" s="39" t="s">
        <v>2149</v>
      </c>
      <c r="D48" s="22"/>
      <c r="E48" s="22"/>
      <c r="F48" s="22"/>
      <c r="G48" s="22"/>
      <c r="H48" s="22"/>
      <c r="I48" s="22"/>
      <c r="J48" s="22"/>
      <c r="K48" s="22"/>
      <c r="L48" s="22"/>
      <c r="M48" s="22"/>
      <c r="N48" s="22"/>
      <c r="O48" s="22"/>
      <c r="P48" s="22"/>
      <c r="Q48" s="22"/>
      <c r="R48" s="22"/>
      <c r="S48" s="22"/>
      <c r="T48" s="22"/>
    </row>
    <row r="49" spans="1:20">
      <c r="A49" s="1124"/>
      <c r="B49" s="24" t="s">
        <v>152</v>
      </c>
      <c r="C49" s="28" t="s">
        <v>278</v>
      </c>
      <c r="D49" s="22"/>
      <c r="E49" s="22"/>
      <c r="F49" s="22"/>
      <c r="G49" s="22"/>
      <c r="H49" s="22"/>
      <c r="I49" s="22"/>
      <c r="J49" s="22"/>
      <c r="K49" s="22"/>
      <c r="L49" s="22"/>
      <c r="M49" s="22"/>
      <c r="N49" s="22"/>
      <c r="O49" s="22"/>
      <c r="P49" s="22"/>
      <c r="Q49" s="22"/>
      <c r="R49" s="22"/>
      <c r="S49" s="22"/>
      <c r="T49" s="22"/>
    </row>
    <row r="50" spans="1:20">
      <c r="A50" s="1124"/>
      <c r="B50" s="24" t="s">
        <v>153</v>
      </c>
      <c r="C50" s="28" t="s">
        <v>178</v>
      </c>
      <c r="D50" s="22"/>
      <c r="E50" s="22"/>
      <c r="F50" s="22"/>
      <c r="G50" s="22"/>
      <c r="H50" s="22"/>
      <c r="I50" s="22"/>
      <c r="J50" s="22"/>
      <c r="K50" s="22"/>
      <c r="L50" s="22"/>
      <c r="M50" s="22"/>
      <c r="N50" s="22"/>
      <c r="O50" s="22"/>
      <c r="P50" s="22"/>
      <c r="Q50" s="22"/>
      <c r="R50" s="22"/>
      <c r="S50" s="22"/>
      <c r="T50" s="22"/>
    </row>
    <row r="51" spans="1:20">
      <c r="A51" s="1124"/>
      <c r="B51" s="24" t="s">
        <v>154</v>
      </c>
      <c r="C51" s="28" t="s">
        <v>178</v>
      </c>
      <c r="D51" s="22"/>
      <c r="E51" s="22"/>
      <c r="F51" s="22"/>
      <c r="G51" s="22"/>
      <c r="H51" s="22"/>
      <c r="I51" s="22"/>
      <c r="J51" s="22"/>
      <c r="K51" s="22"/>
      <c r="L51" s="22"/>
      <c r="M51" s="22"/>
      <c r="N51" s="22"/>
      <c r="O51" s="22"/>
      <c r="P51" s="22"/>
      <c r="Q51" s="22"/>
      <c r="R51" s="22"/>
      <c r="S51" s="22"/>
      <c r="T51" s="22"/>
    </row>
    <row r="52" spans="1:20" ht="33">
      <c r="A52" s="1124"/>
      <c r="B52" s="24" t="s">
        <v>155</v>
      </c>
      <c r="C52" s="28" t="s">
        <v>282</v>
      </c>
      <c r="D52" s="22"/>
      <c r="E52" s="22"/>
      <c r="F52" s="22"/>
      <c r="G52" s="22"/>
      <c r="H52" s="22"/>
      <c r="I52" s="22"/>
      <c r="J52" s="22"/>
      <c r="K52" s="22"/>
      <c r="L52" s="22"/>
      <c r="M52" s="22"/>
      <c r="N52" s="22"/>
      <c r="O52" s="22"/>
      <c r="P52" s="22"/>
      <c r="Q52" s="22"/>
      <c r="R52" s="22"/>
      <c r="S52" s="22"/>
      <c r="T52" s="22"/>
    </row>
    <row r="53" spans="1:20" ht="99">
      <c r="A53" s="1124"/>
      <c r="B53" s="24" t="s">
        <v>353</v>
      </c>
      <c r="C53" s="28" t="s">
        <v>2150</v>
      </c>
      <c r="D53" s="22"/>
      <c r="E53" s="22"/>
      <c r="F53" s="22"/>
      <c r="G53" s="22"/>
      <c r="H53" s="22"/>
      <c r="I53" s="22"/>
      <c r="J53" s="22"/>
      <c r="K53" s="22"/>
      <c r="L53" s="22"/>
      <c r="M53" s="22"/>
      <c r="N53" s="22"/>
      <c r="O53" s="22"/>
      <c r="P53" s="22"/>
      <c r="Q53" s="22"/>
      <c r="R53" s="22"/>
      <c r="S53" s="22"/>
      <c r="T53" s="22"/>
    </row>
    <row r="54" spans="1:20" ht="49.5">
      <c r="A54" s="1124"/>
      <c r="B54" s="24" t="s">
        <v>157</v>
      </c>
      <c r="C54" s="28" t="s">
        <v>285</v>
      </c>
      <c r="D54" s="22"/>
      <c r="E54" s="22"/>
      <c r="F54" s="22"/>
      <c r="G54" s="22"/>
      <c r="H54" s="22"/>
      <c r="I54" s="22"/>
      <c r="J54" s="22"/>
      <c r="K54" s="22"/>
      <c r="L54" s="22"/>
      <c r="M54" s="22"/>
      <c r="N54" s="22"/>
      <c r="O54" s="22"/>
      <c r="P54" s="22"/>
      <c r="Q54" s="22"/>
      <c r="R54" s="22"/>
      <c r="S54" s="22"/>
      <c r="T54" s="22"/>
    </row>
    <row r="55" spans="1:20">
      <c r="A55" s="1124"/>
      <c r="B55" s="24" t="s">
        <v>158</v>
      </c>
      <c r="C55" s="28" t="s">
        <v>2151</v>
      </c>
      <c r="D55" s="22"/>
      <c r="E55" s="22"/>
      <c r="F55" s="22"/>
      <c r="G55" s="22"/>
      <c r="H55" s="22"/>
      <c r="I55" s="22"/>
      <c r="J55" s="22"/>
      <c r="K55" s="22"/>
      <c r="L55" s="22"/>
      <c r="M55" s="22"/>
      <c r="N55" s="22"/>
      <c r="O55" s="22"/>
      <c r="P55" s="22"/>
      <c r="Q55" s="22"/>
      <c r="R55" s="22"/>
      <c r="S55" s="22"/>
      <c r="T55" s="22"/>
    </row>
    <row r="56" spans="1:20">
      <c r="A56" s="1124"/>
      <c r="B56" s="24" t="s">
        <v>159</v>
      </c>
      <c r="C56" s="28" t="s">
        <v>288</v>
      </c>
      <c r="D56" s="22"/>
      <c r="E56" s="22"/>
      <c r="F56" s="22"/>
      <c r="G56" s="22"/>
      <c r="H56" s="22"/>
      <c r="I56" s="22"/>
      <c r="J56" s="22"/>
      <c r="K56" s="22"/>
      <c r="L56" s="22"/>
      <c r="M56" s="22"/>
      <c r="N56" s="22"/>
      <c r="O56" s="22"/>
      <c r="P56" s="22"/>
      <c r="Q56" s="22"/>
      <c r="R56" s="22"/>
      <c r="S56" s="22"/>
      <c r="T56" s="22"/>
    </row>
    <row r="57" spans="1:20">
      <c r="A57" s="1124"/>
      <c r="B57" s="24" t="s">
        <v>160</v>
      </c>
      <c r="C57" s="28" t="s">
        <v>290</v>
      </c>
      <c r="D57" s="22"/>
      <c r="E57" s="22"/>
      <c r="F57" s="22"/>
      <c r="G57" s="22"/>
      <c r="H57" s="22"/>
      <c r="I57" s="22"/>
      <c r="J57" s="22"/>
      <c r="K57" s="22"/>
      <c r="L57" s="22"/>
      <c r="M57" s="22"/>
      <c r="N57" s="22"/>
      <c r="O57" s="22"/>
      <c r="P57" s="22"/>
      <c r="Q57" s="22"/>
      <c r="R57" s="22"/>
      <c r="S57" s="22"/>
      <c r="T57" s="22"/>
    </row>
    <row r="58" spans="1:20" ht="33">
      <c r="A58" s="1124"/>
      <c r="B58" s="24" t="s">
        <v>162</v>
      </c>
      <c r="C58" s="28" t="s">
        <v>292</v>
      </c>
      <c r="D58" s="22"/>
      <c r="E58" s="22"/>
      <c r="F58" s="22"/>
      <c r="G58" s="22"/>
      <c r="H58" s="22"/>
      <c r="I58" s="22"/>
      <c r="J58" s="22"/>
      <c r="K58" s="22"/>
      <c r="L58" s="22"/>
      <c r="M58" s="22"/>
      <c r="N58" s="22"/>
      <c r="O58" s="22"/>
      <c r="P58" s="22"/>
      <c r="Q58" s="22"/>
      <c r="R58" s="22"/>
      <c r="S58" s="22"/>
      <c r="T58" s="22"/>
    </row>
    <row r="59" spans="1:20">
      <c r="A59" s="1124"/>
      <c r="B59" s="24" t="s">
        <v>163</v>
      </c>
      <c r="C59" s="262" t="s">
        <v>2152</v>
      </c>
      <c r="D59" s="22"/>
      <c r="E59" s="22"/>
      <c r="F59" s="22"/>
      <c r="G59" s="22"/>
      <c r="H59" s="22"/>
      <c r="I59" s="22"/>
      <c r="J59" s="22"/>
      <c r="K59" s="22"/>
      <c r="L59" s="22"/>
      <c r="M59" s="22"/>
      <c r="N59" s="22"/>
      <c r="O59" s="22"/>
      <c r="P59" s="22"/>
      <c r="Q59" s="22"/>
      <c r="R59" s="22"/>
      <c r="S59" s="22"/>
      <c r="T59" s="22"/>
    </row>
    <row r="60" spans="1:20" ht="49.5">
      <c r="A60" s="1124"/>
      <c r="B60" s="24" t="s">
        <v>164</v>
      </c>
      <c r="C60" s="263" t="s">
        <v>735</v>
      </c>
      <c r="D60" s="22"/>
      <c r="E60" s="22"/>
      <c r="F60" s="22"/>
      <c r="G60" s="22"/>
      <c r="H60" s="22"/>
      <c r="I60" s="22"/>
      <c r="J60" s="22"/>
      <c r="K60" s="22"/>
      <c r="L60" s="22"/>
      <c r="M60" s="22"/>
      <c r="N60" s="22"/>
      <c r="O60" s="22"/>
      <c r="P60" s="22"/>
      <c r="Q60" s="22"/>
      <c r="R60" s="22"/>
      <c r="S60" s="22"/>
      <c r="T60" s="22"/>
    </row>
    <row r="61" spans="1:20">
      <c r="A61" s="1124"/>
      <c r="B61" s="24" t="s">
        <v>165</v>
      </c>
      <c r="C61" s="262" t="s">
        <v>736</v>
      </c>
      <c r="D61" s="22"/>
      <c r="E61" s="22"/>
      <c r="F61" s="22"/>
      <c r="G61" s="22"/>
      <c r="H61" s="22"/>
      <c r="I61" s="22"/>
      <c r="J61" s="22"/>
      <c r="K61" s="22"/>
      <c r="L61" s="22"/>
      <c r="M61" s="22"/>
      <c r="N61" s="22"/>
      <c r="O61" s="22"/>
      <c r="P61" s="22"/>
      <c r="Q61" s="22"/>
      <c r="R61" s="22"/>
      <c r="S61" s="22"/>
      <c r="T61" s="22"/>
    </row>
    <row r="62" spans="1:20" ht="33">
      <c r="A62" s="1124"/>
      <c r="B62" s="24" t="s">
        <v>166</v>
      </c>
      <c r="C62" s="28" t="s">
        <v>354</v>
      </c>
      <c r="D62" s="22"/>
      <c r="E62" s="22"/>
      <c r="F62" s="22"/>
      <c r="G62" s="22"/>
      <c r="H62" s="22"/>
      <c r="I62" s="22"/>
      <c r="J62" s="22"/>
      <c r="K62" s="22"/>
      <c r="L62" s="22"/>
      <c r="M62" s="22"/>
      <c r="N62" s="22"/>
      <c r="O62" s="22"/>
      <c r="P62" s="22"/>
      <c r="Q62" s="22"/>
      <c r="R62" s="22"/>
      <c r="S62" s="22"/>
      <c r="T62" s="22"/>
    </row>
    <row r="63" spans="1:20">
      <c r="A63" s="1124"/>
      <c r="B63" s="24" t="s">
        <v>167</v>
      </c>
      <c r="C63" s="28" t="s">
        <v>229</v>
      </c>
      <c r="D63" s="22"/>
      <c r="E63" s="22"/>
      <c r="F63" s="22"/>
      <c r="G63" s="22"/>
      <c r="H63" s="22"/>
      <c r="I63" s="22"/>
      <c r="J63" s="22"/>
      <c r="K63" s="22"/>
      <c r="L63" s="22"/>
      <c r="M63" s="22"/>
      <c r="N63" s="22"/>
      <c r="O63" s="22"/>
      <c r="P63" s="22"/>
      <c r="Q63" s="22"/>
      <c r="R63" s="22"/>
      <c r="S63" s="22"/>
      <c r="T63" s="22"/>
    </row>
    <row r="64" spans="1:20">
      <c r="A64" s="1124"/>
      <c r="B64" s="24" t="s">
        <v>168</v>
      </c>
      <c r="C64" s="28" t="s">
        <v>178</v>
      </c>
      <c r="D64" s="22"/>
      <c r="E64" s="22"/>
      <c r="F64" s="22"/>
      <c r="G64" s="22"/>
      <c r="H64" s="22"/>
      <c r="I64" s="22"/>
      <c r="J64" s="22"/>
      <c r="K64" s="22"/>
      <c r="L64" s="22"/>
      <c r="M64" s="22"/>
      <c r="N64" s="22"/>
      <c r="O64" s="22"/>
      <c r="P64" s="22"/>
      <c r="Q64" s="22"/>
      <c r="R64" s="22"/>
      <c r="S64" s="22"/>
      <c r="T64" s="22"/>
    </row>
    <row r="65" spans="1:20">
      <c r="A65" s="1124"/>
      <c r="B65" s="24" t="s">
        <v>169</v>
      </c>
      <c r="C65" s="28" t="s">
        <v>100</v>
      </c>
      <c r="D65" s="22"/>
      <c r="E65" s="22"/>
      <c r="F65" s="22"/>
      <c r="G65" s="22"/>
      <c r="H65" s="22"/>
      <c r="I65" s="22"/>
      <c r="J65" s="22"/>
      <c r="K65" s="22"/>
      <c r="L65" s="22"/>
      <c r="M65" s="22"/>
      <c r="N65" s="22"/>
      <c r="O65" s="22"/>
      <c r="P65" s="22"/>
      <c r="Q65" s="22"/>
      <c r="R65" s="22"/>
      <c r="S65" s="22"/>
      <c r="T65" s="22"/>
    </row>
    <row r="66" spans="1:20">
      <c r="A66" s="1124"/>
      <c r="B66" s="24" t="s">
        <v>170</v>
      </c>
      <c r="C66" s="28" t="s">
        <v>178</v>
      </c>
      <c r="D66" s="22"/>
      <c r="E66" s="22"/>
      <c r="F66" s="22"/>
      <c r="G66" s="22"/>
      <c r="H66" s="22"/>
      <c r="I66" s="22"/>
      <c r="J66" s="22"/>
      <c r="K66" s="22"/>
      <c r="L66" s="22"/>
      <c r="M66" s="22"/>
      <c r="N66" s="22"/>
      <c r="O66" s="22"/>
      <c r="P66" s="22"/>
      <c r="Q66" s="22"/>
      <c r="R66" s="22"/>
      <c r="S66" s="22"/>
      <c r="T66" s="22"/>
    </row>
    <row r="67" spans="1:20">
      <c r="A67" s="1124"/>
      <c r="B67" s="24" t="s">
        <v>171</v>
      </c>
      <c r="C67" s="28" t="s">
        <v>178</v>
      </c>
      <c r="D67" s="22"/>
      <c r="E67" s="22"/>
      <c r="F67" s="22"/>
      <c r="G67" s="22"/>
      <c r="H67" s="22"/>
      <c r="I67" s="22"/>
      <c r="J67" s="22"/>
      <c r="K67" s="22"/>
      <c r="L67" s="22"/>
      <c r="M67" s="22"/>
      <c r="N67" s="22"/>
      <c r="O67" s="22"/>
      <c r="P67" s="22"/>
      <c r="Q67" s="22"/>
      <c r="R67" s="22"/>
      <c r="S67" s="22"/>
      <c r="T67" s="22"/>
    </row>
    <row r="68" spans="1:20" ht="18.5" thickBot="1">
      <c r="A68" s="1125"/>
      <c r="B68" s="36" t="s">
        <v>172</v>
      </c>
      <c r="C68" s="37" t="s">
        <v>178</v>
      </c>
      <c r="D68" s="22"/>
      <c r="E68" s="22"/>
      <c r="F68" s="22"/>
      <c r="G68" s="22"/>
      <c r="H68" s="22"/>
      <c r="I68" s="22"/>
      <c r="J68" s="22"/>
      <c r="K68" s="22"/>
      <c r="L68" s="22"/>
      <c r="M68" s="22"/>
      <c r="N68" s="22"/>
      <c r="O68" s="22"/>
      <c r="P68" s="22"/>
      <c r="Q68" s="22"/>
      <c r="R68" s="22"/>
      <c r="S68" s="22"/>
      <c r="T68" s="22"/>
    </row>
    <row r="69" spans="1:20">
      <c r="A69" s="1117" t="s">
        <v>173</v>
      </c>
      <c r="B69" s="34" t="s">
        <v>174</v>
      </c>
      <c r="C69" s="35" t="s">
        <v>102</v>
      </c>
      <c r="D69" s="22"/>
      <c r="E69" s="22"/>
      <c r="F69" s="22"/>
      <c r="G69" s="22"/>
      <c r="H69" s="22"/>
      <c r="I69" s="22"/>
      <c r="J69" s="22"/>
      <c r="K69" s="22"/>
      <c r="L69" s="22"/>
      <c r="M69" s="22"/>
      <c r="N69" s="22"/>
      <c r="O69" s="22"/>
      <c r="P69" s="22"/>
      <c r="Q69" s="22"/>
      <c r="R69" s="22"/>
      <c r="S69" s="22"/>
      <c r="T69" s="22"/>
    </row>
    <row r="70" spans="1:20">
      <c r="A70" s="1118"/>
      <c r="B70" s="24" t="s">
        <v>175</v>
      </c>
      <c r="C70" s="28" t="s">
        <v>176</v>
      </c>
      <c r="D70" s="22"/>
      <c r="E70" s="22"/>
      <c r="F70" s="22"/>
      <c r="G70" s="22"/>
      <c r="H70" s="22"/>
      <c r="I70" s="22"/>
      <c r="J70" s="22"/>
      <c r="K70" s="22"/>
      <c r="L70" s="22"/>
      <c r="M70" s="22"/>
      <c r="N70" s="22"/>
      <c r="O70" s="22"/>
      <c r="P70" s="22"/>
      <c r="Q70" s="22"/>
      <c r="R70" s="22"/>
      <c r="S70" s="22"/>
      <c r="T70" s="22"/>
    </row>
    <row r="71" spans="1:20">
      <c r="A71" s="1118"/>
      <c r="B71" s="24" t="s">
        <v>177</v>
      </c>
      <c r="C71" s="28" t="s">
        <v>178</v>
      </c>
      <c r="D71" s="22"/>
      <c r="E71" s="22"/>
      <c r="F71" s="22"/>
      <c r="G71" s="22"/>
      <c r="H71" s="22"/>
      <c r="I71" s="22"/>
      <c r="J71" s="22"/>
      <c r="K71" s="22"/>
      <c r="L71" s="22"/>
      <c r="M71" s="22"/>
      <c r="N71" s="22"/>
      <c r="O71" s="22"/>
      <c r="P71" s="22"/>
      <c r="Q71" s="22"/>
      <c r="R71" s="22"/>
      <c r="S71" s="22"/>
      <c r="T71" s="22"/>
    </row>
    <row r="72" spans="1:20">
      <c r="A72" s="1118"/>
      <c r="B72" s="24" t="s">
        <v>179</v>
      </c>
      <c r="C72" s="28" t="s">
        <v>178</v>
      </c>
      <c r="D72" s="22"/>
      <c r="E72" s="22"/>
      <c r="F72" s="22"/>
      <c r="G72" s="22"/>
      <c r="H72" s="22"/>
      <c r="I72" s="22"/>
      <c r="J72" s="22"/>
      <c r="K72" s="22"/>
      <c r="L72" s="22"/>
      <c r="M72" s="22"/>
      <c r="N72" s="22"/>
      <c r="O72" s="22"/>
      <c r="P72" s="22"/>
      <c r="Q72" s="22"/>
      <c r="R72" s="22"/>
      <c r="S72" s="22"/>
      <c r="T72" s="22"/>
    </row>
    <row r="73" spans="1:20" ht="66">
      <c r="A73" s="1118"/>
      <c r="B73" s="24" t="s">
        <v>180</v>
      </c>
      <c r="C73" s="28" t="s">
        <v>1363</v>
      </c>
      <c r="D73" s="22"/>
      <c r="E73" s="22"/>
      <c r="F73" s="22"/>
      <c r="G73" s="22"/>
      <c r="H73" s="22"/>
      <c r="I73" s="22"/>
      <c r="J73" s="22"/>
      <c r="K73" s="22"/>
      <c r="L73" s="22"/>
      <c r="M73" s="22"/>
      <c r="N73" s="22"/>
      <c r="O73" s="22"/>
      <c r="P73" s="22"/>
      <c r="Q73" s="22"/>
      <c r="R73" s="22"/>
      <c r="S73" s="22"/>
      <c r="T73" s="22"/>
    </row>
    <row r="74" spans="1:20">
      <c r="A74" s="1118"/>
      <c r="B74" s="24" t="s">
        <v>356</v>
      </c>
      <c r="C74" s="28" t="s">
        <v>123</v>
      </c>
      <c r="D74" s="22"/>
      <c r="E74" s="22"/>
      <c r="F74" s="22"/>
      <c r="G74" s="22"/>
      <c r="H74" s="22"/>
      <c r="I74" s="22"/>
      <c r="J74" s="22"/>
      <c r="K74" s="22"/>
      <c r="L74" s="22"/>
      <c r="M74" s="22"/>
      <c r="N74" s="22"/>
      <c r="O74" s="22"/>
      <c r="P74" s="22"/>
      <c r="Q74" s="22"/>
      <c r="R74" s="22"/>
      <c r="S74" s="22"/>
      <c r="T74" s="22"/>
    </row>
    <row r="75" spans="1:20">
      <c r="A75" s="1118"/>
      <c r="B75" s="24" t="s">
        <v>183</v>
      </c>
      <c r="C75" s="28" t="s">
        <v>102</v>
      </c>
      <c r="D75" s="22"/>
      <c r="E75" s="22"/>
      <c r="F75" s="22"/>
      <c r="G75" s="22"/>
      <c r="H75" s="22"/>
      <c r="I75" s="22"/>
      <c r="J75" s="22"/>
      <c r="K75" s="22"/>
      <c r="L75" s="22"/>
      <c r="M75" s="22"/>
      <c r="N75" s="22"/>
      <c r="O75" s="22"/>
      <c r="P75" s="22"/>
      <c r="Q75" s="22"/>
      <c r="R75" s="22"/>
      <c r="S75" s="22"/>
      <c r="T75" s="22"/>
    </row>
    <row r="76" spans="1:20">
      <c r="A76" s="1118"/>
      <c r="B76" s="24" t="s">
        <v>184</v>
      </c>
      <c r="C76" s="28" t="s">
        <v>185</v>
      </c>
      <c r="D76" s="22"/>
      <c r="E76" s="22"/>
      <c r="F76" s="22"/>
      <c r="G76" s="22"/>
      <c r="H76" s="22"/>
      <c r="I76" s="22"/>
      <c r="J76" s="22"/>
      <c r="K76" s="22"/>
      <c r="L76" s="22"/>
      <c r="M76" s="22"/>
      <c r="N76" s="22"/>
      <c r="O76" s="22"/>
      <c r="P76" s="22"/>
      <c r="Q76" s="22"/>
      <c r="R76" s="22"/>
      <c r="S76" s="22"/>
      <c r="T76" s="22"/>
    </row>
    <row r="77" spans="1:20" ht="83" thickBot="1">
      <c r="A77" s="1119"/>
      <c r="B77" s="36" t="s">
        <v>186</v>
      </c>
      <c r="C77" s="37" t="s">
        <v>392</v>
      </c>
      <c r="D77" s="22"/>
      <c r="E77" s="22"/>
      <c r="F77" s="22"/>
      <c r="G77" s="22"/>
      <c r="H77" s="22"/>
      <c r="I77" s="22"/>
      <c r="J77" s="22"/>
      <c r="K77" s="22"/>
      <c r="L77" s="22"/>
      <c r="M77" s="22"/>
      <c r="N77" s="22"/>
      <c r="O77" s="22"/>
      <c r="P77" s="22"/>
      <c r="Q77" s="22"/>
      <c r="R77" s="22"/>
      <c r="S77" s="22"/>
      <c r="T77" s="22"/>
    </row>
    <row r="78" spans="1:20" ht="66">
      <c r="A78" s="1117" t="s">
        <v>188</v>
      </c>
      <c r="B78" s="34" t="s">
        <v>189</v>
      </c>
      <c r="C78" s="58" t="s">
        <v>2153</v>
      </c>
      <c r="D78" s="22"/>
      <c r="E78" s="22"/>
      <c r="F78" s="22"/>
      <c r="G78" s="22"/>
      <c r="H78" s="22"/>
      <c r="I78" s="22"/>
      <c r="J78" s="22"/>
      <c r="K78" s="22"/>
      <c r="L78" s="22"/>
      <c r="M78" s="22"/>
      <c r="N78" s="22"/>
      <c r="O78" s="22"/>
      <c r="P78" s="22"/>
      <c r="Q78" s="22"/>
      <c r="R78" s="22"/>
      <c r="S78" s="22"/>
      <c r="T78" s="22"/>
    </row>
    <row r="79" spans="1:20">
      <c r="A79" s="1118"/>
      <c r="B79" s="24" t="s">
        <v>190</v>
      </c>
      <c r="C79" s="28" t="s">
        <v>573</v>
      </c>
      <c r="D79" s="22"/>
      <c r="E79" s="22"/>
      <c r="F79" s="22"/>
      <c r="G79" s="22"/>
      <c r="H79" s="22"/>
      <c r="I79" s="22"/>
      <c r="J79" s="22"/>
      <c r="K79" s="22"/>
      <c r="L79" s="22"/>
      <c r="M79" s="22"/>
      <c r="N79" s="22"/>
      <c r="O79" s="22"/>
      <c r="P79" s="22"/>
      <c r="Q79" s="22"/>
      <c r="R79" s="22"/>
      <c r="S79" s="22"/>
      <c r="T79" s="22"/>
    </row>
    <row r="80" spans="1:20">
      <c r="A80" s="1118"/>
      <c r="B80" s="24" t="s">
        <v>192</v>
      </c>
      <c r="C80" s="28" t="s">
        <v>1364</v>
      </c>
      <c r="D80" s="22"/>
      <c r="E80" s="22"/>
      <c r="F80" s="22"/>
      <c r="G80" s="22"/>
      <c r="H80" s="22"/>
      <c r="I80" s="22"/>
      <c r="J80" s="22"/>
      <c r="K80" s="22"/>
      <c r="L80" s="22"/>
      <c r="M80" s="22"/>
      <c r="N80" s="22"/>
      <c r="O80" s="22"/>
      <c r="P80" s="22"/>
      <c r="Q80" s="22"/>
      <c r="R80" s="22"/>
      <c r="S80" s="22"/>
      <c r="T80" s="22"/>
    </row>
    <row r="81" spans="1:20">
      <c r="A81" s="1118"/>
      <c r="B81" s="24" t="s">
        <v>193</v>
      </c>
      <c r="C81" s="28" t="s">
        <v>724</v>
      </c>
      <c r="D81" s="22"/>
      <c r="E81" s="22"/>
      <c r="F81" s="22"/>
      <c r="G81" s="22"/>
      <c r="H81" s="22"/>
      <c r="I81" s="22"/>
      <c r="J81" s="22"/>
      <c r="K81" s="22"/>
      <c r="L81" s="22"/>
      <c r="M81" s="22"/>
      <c r="N81" s="22"/>
      <c r="O81" s="22"/>
      <c r="P81" s="22"/>
      <c r="Q81" s="22"/>
      <c r="R81" s="22"/>
      <c r="S81" s="22"/>
      <c r="T81" s="22"/>
    </row>
    <row r="82" spans="1:20" ht="49.5">
      <c r="A82" s="1118"/>
      <c r="B82" s="24" t="s">
        <v>194</v>
      </c>
      <c r="C82" s="28" t="s">
        <v>725</v>
      </c>
      <c r="D82" s="22"/>
      <c r="E82" s="22"/>
      <c r="F82" s="22"/>
      <c r="G82" s="22"/>
      <c r="H82" s="22"/>
      <c r="I82" s="22"/>
      <c r="J82" s="22"/>
      <c r="K82" s="22"/>
      <c r="L82" s="22"/>
      <c r="M82" s="22"/>
      <c r="N82" s="22"/>
      <c r="O82" s="22"/>
      <c r="P82" s="22"/>
      <c r="Q82" s="22"/>
      <c r="R82" s="22"/>
      <c r="S82" s="22"/>
      <c r="T82" s="22"/>
    </row>
    <row r="83" spans="1:20">
      <c r="A83" s="1118"/>
      <c r="B83" s="24" t="s">
        <v>195</v>
      </c>
      <c r="C83" s="28" t="s">
        <v>100</v>
      </c>
      <c r="D83" s="22"/>
      <c r="E83" s="22"/>
      <c r="F83" s="22"/>
      <c r="G83" s="22"/>
      <c r="H83" s="22"/>
      <c r="I83" s="22"/>
      <c r="J83" s="22"/>
      <c r="K83" s="22"/>
      <c r="L83" s="22"/>
      <c r="M83" s="22"/>
      <c r="N83" s="22"/>
      <c r="O83" s="22"/>
      <c r="P83" s="22"/>
      <c r="Q83" s="22"/>
      <c r="R83" s="22"/>
      <c r="S83" s="22"/>
      <c r="T83" s="22"/>
    </row>
    <row r="84" spans="1:20">
      <c r="A84" s="1118"/>
      <c r="B84" s="24" t="s">
        <v>170</v>
      </c>
      <c r="C84" s="28" t="s">
        <v>178</v>
      </c>
      <c r="D84" s="22"/>
      <c r="E84" s="22"/>
      <c r="F84" s="22"/>
      <c r="G84" s="22"/>
      <c r="H84" s="22"/>
      <c r="I84" s="22"/>
      <c r="J84" s="22"/>
      <c r="K84" s="22"/>
      <c r="L84" s="22"/>
      <c r="M84" s="22"/>
      <c r="N84" s="22"/>
      <c r="O84" s="22"/>
      <c r="P84" s="22"/>
      <c r="Q84" s="22"/>
      <c r="R84" s="22"/>
      <c r="S84" s="22"/>
      <c r="T84" s="22"/>
    </row>
    <row r="85" spans="1:20">
      <c r="A85" s="1118"/>
      <c r="B85" s="24" t="s">
        <v>171</v>
      </c>
      <c r="C85" s="28" t="s">
        <v>178</v>
      </c>
      <c r="D85" s="22"/>
      <c r="E85" s="22"/>
      <c r="F85" s="22"/>
      <c r="G85" s="22"/>
      <c r="H85" s="22"/>
      <c r="I85" s="22"/>
      <c r="J85" s="22"/>
      <c r="K85" s="22"/>
      <c r="L85" s="22"/>
      <c r="M85" s="22"/>
      <c r="N85" s="22"/>
      <c r="O85" s="22"/>
      <c r="P85" s="22"/>
      <c r="Q85" s="22"/>
      <c r="R85" s="22"/>
      <c r="S85" s="22"/>
      <c r="T85" s="22"/>
    </row>
    <row r="86" spans="1:20">
      <c r="A86" s="1118"/>
      <c r="B86" s="24" t="s">
        <v>196</v>
      </c>
      <c r="C86" s="28" t="s">
        <v>178</v>
      </c>
      <c r="D86" s="22"/>
      <c r="E86" s="22"/>
      <c r="F86" s="22"/>
      <c r="G86" s="22"/>
      <c r="H86" s="22"/>
      <c r="I86" s="22"/>
      <c r="J86" s="22"/>
      <c r="K86" s="22"/>
      <c r="L86" s="22"/>
      <c r="M86" s="22"/>
      <c r="N86" s="22"/>
      <c r="O86" s="22"/>
      <c r="P86" s="22"/>
      <c r="Q86" s="22"/>
      <c r="R86" s="22"/>
      <c r="S86" s="22"/>
      <c r="T86" s="22"/>
    </row>
    <row r="87" spans="1:20">
      <c r="A87" s="1118"/>
      <c r="B87" s="24" t="s">
        <v>197</v>
      </c>
      <c r="C87" s="28"/>
      <c r="D87" s="22"/>
      <c r="E87" s="22"/>
      <c r="F87" s="22"/>
      <c r="G87" s="22"/>
      <c r="H87" s="22"/>
      <c r="I87" s="22"/>
      <c r="J87" s="22"/>
      <c r="K87" s="22"/>
      <c r="L87" s="22"/>
      <c r="M87" s="22"/>
      <c r="N87" s="22"/>
      <c r="O87" s="22"/>
      <c r="P87" s="22"/>
      <c r="Q87" s="22"/>
      <c r="R87" s="22"/>
      <c r="S87" s="22"/>
      <c r="T87" s="22"/>
    </row>
    <row r="88" spans="1:20">
      <c r="A88" s="1118"/>
      <c r="B88" s="24" t="s">
        <v>198</v>
      </c>
      <c r="C88" s="28" t="s">
        <v>100</v>
      </c>
      <c r="D88" s="22"/>
      <c r="E88" s="22"/>
      <c r="F88" s="22"/>
      <c r="G88" s="22"/>
      <c r="H88" s="22"/>
      <c r="I88" s="22"/>
      <c r="J88" s="22"/>
      <c r="K88" s="22"/>
      <c r="L88" s="22"/>
      <c r="M88" s="22"/>
      <c r="N88" s="22"/>
      <c r="O88" s="22"/>
      <c r="P88" s="22"/>
      <c r="Q88" s="22"/>
      <c r="R88" s="22"/>
      <c r="S88" s="22"/>
      <c r="T88" s="22"/>
    </row>
    <row r="89" spans="1:20">
      <c r="A89" s="1118"/>
      <c r="B89" s="24" t="s">
        <v>199</v>
      </c>
      <c r="C89" s="28" t="s">
        <v>178</v>
      </c>
      <c r="D89" s="22"/>
      <c r="E89" s="22"/>
      <c r="F89" s="22"/>
      <c r="G89" s="22"/>
      <c r="H89" s="22"/>
      <c r="I89" s="22"/>
      <c r="J89" s="22"/>
      <c r="K89" s="22"/>
      <c r="L89" s="22"/>
      <c r="M89" s="22"/>
      <c r="N89" s="22"/>
      <c r="O89" s="22"/>
      <c r="P89" s="22"/>
      <c r="Q89" s="22"/>
      <c r="R89" s="22"/>
      <c r="S89" s="22"/>
      <c r="T89" s="22"/>
    </row>
    <row r="90" spans="1:20">
      <c r="A90" s="1118"/>
      <c r="B90" s="24" t="s">
        <v>200</v>
      </c>
      <c r="C90" s="28" t="s">
        <v>178</v>
      </c>
      <c r="D90" s="22"/>
      <c r="E90" s="22"/>
      <c r="F90" s="22"/>
      <c r="G90" s="22"/>
      <c r="H90" s="22"/>
      <c r="I90" s="22"/>
      <c r="J90" s="22"/>
      <c r="K90" s="22"/>
      <c r="L90" s="22"/>
      <c r="M90" s="22"/>
      <c r="N90" s="22"/>
      <c r="O90" s="22"/>
      <c r="P90" s="22"/>
      <c r="Q90" s="22"/>
      <c r="R90" s="22"/>
      <c r="S90" s="22"/>
      <c r="T90" s="22"/>
    </row>
    <row r="91" spans="1:20">
      <c r="A91" s="1118"/>
      <c r="B91" s="24" t="s">
        <v>201</v>
      </c>
      <c r="C91" s="28" t="s">
        <v>178</v>
      </c>
      <c r="D91" s="22"/>
      <c r="E91" s="22"/>
      <c r="F91" s="22"/>
      <c r="G91" s="22"/>
      <c r="H91" s="22"/>
      <c r="I91" s="22"/>
      <c r="J91" s="22"/>
      <c r="K91" s="22"/>
      <c r="L91" s="22"/>
      <c r="M91" s="22"/>
      <c r="N91" s="22"/>
      <c r="O91" s="22"/>
      <c r="P91" s="22"/>
      <c r="Q91" s="22"/>
      <c r="R91" s="22"/>
      <c r="S91" s="22"/>
      <c r="T91" s="22"/>
    </row>
    <row r="92" spans="1:20" ht="18.5" thickBot="1">
      <c r="A92" s="1119"/>
      <c r="B92" s="36" t="s">
        <v>202</v>
      </c>
      <c r="C92" s="37" t="s">
        <v>178</v>
      </c>
      <c r="D92" s="22"/>
      <c r="E92" s="22"/>
      <c r="F92" s="22"/>
      <c r="G92" s="22"/>
      <c r="H92" s="22"/>
      <c r="I92" s="22"/>
      <c r="J92" s="22"/>
      <c r="K92" s="22"/>
      <c r="L92" s="22"/>
      <c r="M92" s="22"/>
      <c r="N92" s="22"/>
      <c r="O92" s="22"/>
      <c r="P92" s="22"/>
      <c r="Q92" s="22"/>
      <c r="R92" s="22"/>
      <c r="S92" s="22"/>
      <c r="T92" s="22"/>
    </row>
    <row r="93" spans="1:20" ht="49.5">
      <c r="A93" s="1117" t="s">
        <v>203</v>
      </c>
      <c r="B93" s="34" t="s">
        <v>204</v>
      </c>
      <c r="C93" s="35" t="s">
        <v>2034</v>
      </c>
      <c r="D93" s="22"/>
      <c r="E93" s="22"/>
      <c r="F93" s="22"/>
      <c r="G93" s="22"/>
      <c r="H93" s="22"/>
      <c r="I93" s="22"/>
      <c r="J93" s="22"/>
      <c r="K93" s="22"/>
      <c r="L93" s="22"/>
      <c r="M93" s="22"/>
      <c r="N93" s="22"/>
      <c r="O93" s="22"/>
      <c r="P93" s="22"/>
      <c r="Q93" s="22"/>
      <c r="R93" s="22"/>
      <c r="S93" s="22"/>
      <c r="T93" s="22"/>
    </row>
    <row r="94" spans="1:20" ht="33">
      <c r="A94" s="1118"/>
      <c r="B94" s="24" t="s">
        <v>205</v>
      </c>
      <c r="C94" s="28" t="s">
        <v>727</v>
      </c>
      <c r="D94" s="22"/>
      <c r="E94" s="22"/>
      <c r="F94" s="22"/>
      <c r="G94" s="22"/>
      <c r="H94" s="22"/>
      <c r="I94" s="22"/>
      <c r="J94" s="22"/>
      <c r="K94" s="22"/>
      <c r="L94" s="22"/>
      <c r="M94" s="22"/>
      <c r="N94" s="22"/>
      <c r="O94" s="22"/>
      <c r="P94" s="22"/>
      <c r="Q94" s="22"/>
      <c r="R94" s="22"/>
      <c r="S94" s="22"/>
      <c r="T94" s="22"/>
    </row>
    <row r="95" spans="1:20">
      <c r="A95" s="1118"/>
      <c r="B95" s="24" t="s">
        <v>206</v>
      </c>
      <c r="C95" s="28" t="s">
        <v>229</v>
      </c>
      <c r="D95" s="22"/>
      <c r="E95" s="22"/>
      <c r="F95" s="22"/>
      <c r="G95" s="22"/>
      <c r="H95" s="22"/>
      <c r="I95" s="22"/>
      <c r="J95" s="22"/>
      <c r="K95" s="22"/>
      <c r="L95" s="22"/>
      <c r="M95" s="22"/>
      <c r="N95" s="22"/>
      <c r="O95" s="22"/>
      <c r="P95" s="22"/>
      <c r="Q95" s="22"/>
      <c r="R95" s="22"/>
      <c r="S95" s="22"/>
      <c r="T95" s="22"/>
    </row>
    <row r="96" spans="1:20" ht="33">
      <c r="A96" s="1118"/>
      <c r="B96" s="24" t="s">
        <v>207</v>
      </c>
      <c r="C96" s="28" t="s">
        <v>229</v>
      </c>
      <c r="D96" s="22"/>
      <c r="E96" s="22"/>
      <c r="F96" s="22"/>
      <c r="G96" s="22"/>
      <c r="H96" s="22"/>
      <c r="I96" s="22"/>
      <c r="J96" s="22"/>
      <c r="K96" s="22"/>
      <c r="L96" s="22"/>
      <c r="M96" s="22"/>
      <c r="N96" s="22"/>
      <c r="O96" s="22"/>
      <c r="P96" s="22"/>
      <c r="Q96" s="22"/>
      <c r="R96" s="22"/>
      <c r="S96" s="22"/>
      <c r="T96" s="22"/>
    </row>
    <row r="97" spans="1:20" ht="80.25" customHeight="1">
      <c r="A97" s="1118"/>
      <c r="B97" s="24" t="s">
        <v>208</v>
      </c>
      <c r="C97" s="28" t="s">
        <v>2154</v>
      </c>
      <c r="D97" s="22"/>
      <c r="E97" s="22"/>
      <c r="F97" s="22"/>
      <c r="G97" s="22"/>
      <c r="H97" s="22"/>
      <c r="I97" s="22"/>
      <c r="J97" s="22"/>
      <c r="K97" s="22"/>
      <c r="L97" s="22"/>
      <c r="M97" s="22"/>
      <c r="N97" s="22"/>
      <c r="O97" s="22"/>
      <c r="P97" s="22"/>
      <c r="Q97" s="22"/>
      <c r="R97" s="22"/>
      <c r="S97" s="22"/>
      <c r="T97" s="22"/>
    </row>
    <row r="98" spans="1:20" ht="99">
      <c r="A98" s="1118"/>
      <c r="B98" s="24" t="s">
        <v>209</v>
      </c>
      <c r="C98" s="28" t="s">
        <v>737</v>
      </c>
      <c r="D98" s="22"/>
      <c r="E98" s="22"/>
      <c r="F98" s="22"/>
      <c r="G98" s="22"/>
      <c r="H98" s="22"/>
      <c r="I98" s="22"/>
      <c r="J98" s="22"/>
      <c r="K98" s="22"/>
      <c r="L98" s="22"/>
      <c r="M98" s="22"/>
      <c r="N98" s="22"/>
      <c r="O98" s="22"/>
      <c r="P98" s="22"/>
      <c r="Q98" s="22"/>
      <c r="R98" s="22"/>
      <c r="S98" s="22"/>
      <c r="T98" s="22"/>
    </row>
    <row r="99" spans="1:20" ht="33">
      <c r="A99" s="1118"/>
      <c r="B99" s="24" t="s">
        <v>211</v>
      </c>
      <c r="C99" s="28" t="s">
        <v>229</v>
      </c>
      <c r="D99" s="22"/>
      <c r="E99" s="22"/>
      <c r="F99" s="22"/>
      <c r="G99" s="22"/>
      <c r="H99" s="22"/>
      <c r="I99" s="22"/>
      <c r="J99" s="22"/>
      <c r="K99" s="22"/>
      <c r="L99" s="22"/>
      <c r="M99" s="22"/>
      <c r="N99" s="22"/>
      <c r="O99" s="22"/>
      <c r="P99" s="22"/>
      <c r="Q99" s="22"/>
      <c r="R99" s="22"/>
      <c r="S99" s="22"/>
      <c r="T99" s="22"/>
    </row>
    <row r="100" spans="1:20" ht="115.5">
      <c r="A100" s="1118"/>
      <c r="B100" s="24" t="s">
        <v>212</v>
      </c>
      <c r="C100" s="28" t="s">
        <v>2155</v>
      </c>
      <c r="D100" s="22"/>
      <c r="E100" s="22"/>
      <c r="F100" s="22"/>
      <c r="G100" s="22"/>
      <c r="H100" s="22"/>
      <c r="I100" s="22"/>
      <c r="J100" s="22"/>
      <c r="K100" s="22"/>
      <c r="L100" s="22"/>
      <c r="M100" s="22"/>
      <c r="N100" s="22"/>
      <c r="O100" s="22"/>
      <c r="P100" s="22"/>
      <c r="Q100" s="22"/>
      <c r="R100" s="22"/>
      <c r="S100" s="22"/>
      <c r="T100" s="22"/>
    </row>
    <row r="101" spans="1:20">
      <c r="A101" s="1118"/>
      <c r="B101" s="24" t="s">
        <v>213</v>
      </c>
      <c r="C101" s="31" t="s">
        <v>411</v>
      </c>
      <c r="D101" s="22"/>
      <c r="E101" s="22"/>
      <c r="F101" s="22"/>
      <c r="G101" s="22"/>
      <c r="H101" s="22"/>
      <c r="I101" s="22"/>
      <c r="J101" s="22"/>
      <c r="K101" s="22"/>
      <c r="L101" s="22"/>
      <c r="M101" s="22"/>
      <c r="N101" s="22"/>
      <c r="O101" s="22"/>
      <c r="P101" s="22"/>
      <c r="Q101" s="22"/>
      <c r="R101" s="22"/>
      <c r="S101" s="22"/>
      <c r="T101" s="22"/>
    </row>
    <row r="102" spans="1:20" ht="18.5" thickBot="1">
      <c r="A102" s="1119"/>
      <c r="B102" s="36" t="s">
        <v>214</v>
      </c>
      <c r="C102" s="42" t="s">
        <v>229</v>
      </c>
      <c r="D102" s="22"/>
      <c r="E102" s="22"/>
      <c r="F102" s="22"/>
      <c r="G102" s="22"/>
      <c r="H102" s="22"/>
      <c r="I102" s="22"/>
      <c r="J102" s="22"/>
      <c r="K102" s="22"/>
      <c r="L102" s="22"/>
      <c r="M102" s="22"/>
      <c r="N102" s="22"/>
      <c r="O102" s="22"/>
      <c r="P102" s="22"/>
      <c r="Q102" s="22"/>
      <c r="R102" s="22"/>
      <c r="S102" s="22"/>
      <c r="T102" s="22"/>
    </row>
    <row r="103" spans="1:20" ht="33">
      <c r="A103" s="1124" t="s">
        <v>215</v>
      </c>
      <c r="B103" s="24" t="s">
        <v>216</v>
      </c>
      <c r="C103" s="31" t="s">
        <v>2156</v>
      </c>
      <c r="D103" s="22"/>
      <c r="E103" s="22"/>
      <c r="F103" s="22"/>
      <c r="G103" s="22"/>
      <c r="H103" s="22"/>
      <c r="I103" s="22"/>
      <c r="J103" s="22"/>
      <c r="K103" s="22"/>
      <c r="L103" s="22"/>
      <c r="M103" s="22"/>
      <c r="N103" s="22"/>
      <c r="O103" s="22"/>
      <c r="P103" s="22"/>
      <c r="Q103" s="22"/>
      <c r="R103" s="22"/>
      <c r="S103" s="22"/>
      <c r="T103" s="22"/>
    </row>
    <row r="104" spans="1:20">
      <c r="A104" s="1124"/>
      <c r="B104" s="5" t="s">
        <v>217</v>
      </c>
      <c r="C104" s="260">
        <v>0.11700000000000001</v>
      </c>
      <c r="D104" s="22"/>
      <c r="E104" s="22"/>
      <c r="F104" s="22"/>
      <c r="G104" s="22"/>
      <c r="H104" s="22"/>
      <c r="I104" s="22"/>
      <c r="J104" s="22"/>
      <c r="K104" s="22"/>
      <c r="L104" s="22"/>
      <c r="M104" s="22"/>
      <c r="N104" s="22"/>
      <c r="O104" s="22"/>
      <c r="P104" s="22"/>
      <c r="Q104" s="22"/>
      <c r="R104" s="22"/>
      <c r="S104" s="22"/>
      <c r="T104" s="22"/>
    </row>
    <row r="105" spans="1:20">
      <c r="A105" s="1124"/>
      <c r="B105" s="5" t="s">
        <v>218</v>
      </c>
      <c r="C105" s="261">
        <v>15.83</v>
      </c>
      <c r="D105" s="22"/>
      <c r="E105" s="22"/>
      <c r="F105" s="22"/>
      <c r="G105" s="22"/>
      <c r="H105" s="22"/>
      <c r="I105" s="22"/>
      <c r="J105" s="22"/>
      <c r="K105" s="22"/>
      <c r="L105" s="22"/>
      <c r="M105" s="22"/>
      <c r="N105" s="22"/>
      <c r="O105" s="22"/>
      <c r="P105" s="22"/>
      <c r="Q105" s="22"/>
      <c r="R105" s="22"/>
      <c r="S105" s="22"/>
      <c r="T105" s="22"/>
    </row>
    <row r="106" spans="1:20">
      <c r="A106" s="1124"/>
      <c r="B106" s="15" t="s">
        <v>219</v>
      </c>
      <c r="C106" s="59" t="s">
        <v>2157</v>
      </c>
      <c r="D106" s="22"/>
      <c r="E106" s="22"/>
      <c r="F106" s="22"/>
      <c r="G106" s="22"/>
      <c r="H106" s="22"/>
      <c r="I106" s="22"/>
      <c r="J106" s="22"/>
      <c r="K106" s="22"/>
      <c r="L106" s="22"/>
      <c r="M106" s="22"/>
      <c r="N106" s="22"/>
      <c r="O106" s="22"/>
      <c r="P106" s="22"/>
      <c r="Q106" s="22"/>
      <c r="R106" s="22"/>
      <c r="S106" s="22"/>
      <c r="T106" s="22"/>
    </row>
    <row r="107" spans="1:20" ht="18.5" thickBot="1">
      <c r="A107" s="1125"/>
      <c r="B107" s="44" t="s">
        <v>220</v>
      </c>
      <c r="C107" s="25" t="s">
        <v>178</v>
      </c>
      <c r="D107" s="22"/>
      <c r="E107" s="22"/>
      <c r="F107" s="22"/>
      <c r="G107" s="22"/>
      <c r="H107" s="22"/>
      <c r="I107" s="22"/>
      <c r="J107" s="22"/>
      <c r="K107" s="22"/>
      <c r="L107" s="22"/>
      <c r="M107" s="22"/>
      <c r="N107" s="22"/>
      <c r="O107" s="22"/>
      <c r="P107" s="22"/>
      <c r="Q107" s="22"/>
      <c r="R107" s="22"/>
      <c r="S107" s="22"/>
      <c r="T107" s="22"/>
    </row>
    <row r="108" spans="1:20" ht="18.5" thickBot="1">
      <c r="A108" s="1126" t="s">
        <v>222</v>
      </c>
      <c r="B108" s="1122"/>
      <c r="C108" s="55" t="s">
        <v>229</v>
      </c>
      <c r="D108" s="22"/>
      <c r="E108" s="22"/>
      <c r="F108" s="22"/>
      <c r="G108" s="22"/>
      <c r="H108" s="22"/>
      <c r="I108" s="22"/>
      <c r="J108" s="22"/>
      <c r="K108" s="22"/>
      <c r="L108" s="22"/>
      <c r="M108" s="22"/>
      <c r="N108" s="22"/>
      <c r="O108" s="22"/>
      <c r="P108" s="22"/>
      <c r="Q108" s="22"/>
      <c r="R108" s="22"/>
      <c r="S108" s="22"/>
      <c r="T108" s="22"/>
    </row>
    <row r="109" spans="1:20" ht="204.75" customHeight="1">
      <c r="A109" s="1091" t="s">
        <v>223</v>
      </c>
      <c r="B109" s="1092"/>
      <c r="C109" s="1092"/>
      <c r="D109" s="22"/>
      <c r="E109" s="22"/>
      <c r="F109" s="22"/>
      <c r="G109" s="22"/>
      <c r="H109" s="22"/>
      <c r="I109" s="22"/>
      <c r="J109" s="22"/>
      <c r="K109" s="22"/>
      <c r="L109" s="22"/>
      <c r="M109" s="22"/>
      <c r="N109" s="22"/>
      <c r="O109" s="22"/>
      <c r="P109" s="22"/>
      <c r="Q109" s="22"/>
      <c r="R109" s="22"/>
      <c r="S109" s="22"/>
      <c r="T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95E3-49CC-4A42-A98A-7A7216CD4C22}">
  <sheetPr>
    <pageSetUpPr fitToPage="1"/>
  </sheetPr>
  <dimension ref="A1:U1000"/>
  <sheetViews>
    <sheetView zoomScale="75" zoomScaleNormal="75" workbookViewId="0">
      <selection sqref="A1:C1"/>
    </sheetView>
  </sheetViews>
  <sheetFormatPr defaultColWidth="11.58203125" defaultRowHeight="15" customHeight="1"/>
  <cols>
    <col min="1" max="1" width="3.58203125" style="691" customWidth="1"/>
    <col min="2" max="3" width="47.58203125" style="691" customWidth="1"/>
    <col min="4" max="21" width="8" style="691" customWidth="1"/>
    <col min="22" max="24" width="13.08203125" style="691" customWidth="1"/>
    <col min="25" max="16384" width="11.58203125" style="691"/>
  </cols>
  <sheetData>
    <row r="1" spans="1:21" ht="20.5" thickBot="1">
      <c r="A1" s="1353" t="s">
        <v>359</v>
      </c>
      <c r="B1" s="1353"/>
      <c r="C1" s="1353"/>
      <c r="D1" s="690"/>
      <c r="E1" s="690"/>
      <c r="F1" s="690"/>
      <c r="G1" s="690"/>
      <c r="H1" s="690"/>
      <c r="I1" s="690"/>
      <c r="J1" s="690"/>
      <c r="K1" s="690"/>
      <c r="L1" s="690"/>
      <c r="M1" s="690"/>
      <c r="N1" s="690"/>
      <c r="O1" s="690"/>
      <c r="P1" s="690"/>
      <c r="Q1" s="690"/>
      <c r="R1" s="690"/>
      <c r="S1" s="690"/>
      <c r="T1" s="690"/>
      <c r="U1" s="690"/>
    </row>
    <row r="2" spans="1:21" ht="18" customHeight="1" thickBot="1">
      <c r="A2" s="1356" t="s">
        <v>89</v>
      </c>
      <c r="B2" s="1357"/>
      <c r="C2" s="604">
        <v>44694</v>
      </c>
      <c r="D2" s="690"/>
      <c r="E2" s="690"/>
      <c r="F2" s="690"/>
      <c r="G2" s="690"/>
      <c r="H2" s="690"/>
      <c r="I2" s="690"/>
      <c r="J2" s="690"/>
      <c r="K2" s="690"/>
      <c r="L2" s="690"/>
      <c r="M2" s="690"/>
      <c r="N2" s="690"/>
      <c r="O2" s="690"/>
      <c r="P2" s="690"/>
      <c r="Q2" s="690"/>
      <c r="R2" s="690"/>
      <c r="S2" s="690"/>
      <c r="T2" s="690"/>
      <c r="U2" s="690"/>
    </row>
    <row r="3" spans="1:21" ht="16.5" customHeight="1">
      <c r="A3" s="1358" t="s">
        <v>90</v>
      </c>
      <c r="B3" s="692" t="s">
        <v>348</v>
      </c>
      <c r="C3" s="582" t="s">
        <v>1388</v>
      </c>
      <c r="D3" s="690"/>
      <c r="E3" s="690"/>
      <c r="F3" s="690"/>
      <c r="G3" s="690"/>
      <c r="H3" s="690"/>
      <c r="I3" s="690"/>
      <c r="J3" s="690"/>
      <c r="K3" s="690"/>
      <c r="L3" s="690"/>
      <c r="M3" s="690"/>
      <c r="N3" s="690"/>
      <c r="O3" s="690"/>
      <c r="P3" s="690"/>
      <c r="Q3" s="690"/>
      <c r="R3" s="690"/>
      <c r="S3" s="690"/>
      <c r="T3" s="690"/>
      <c r="U3" s="690"/>
    </row>
    <row r="4" spans="1:21" ht="16.5" customHeight="1">
      <c r="A4" s="1359"/>
      <c r="B4" s="693" t="s">
        <v>92</v>
      </c>
      <c r="C4" s="584" t="s">
        <v>1389</v>
      </c>
      <c r="D4" s="690"/>
      <c r="E4" s="690"/>
      <c r="F4" s="690"/>
      <c r="G4" s="690"/>
      <c r="H4" s="690"/>
      <c r="I4" s="690"/>
      <c r="J4" s="690"/>
      <c r="K4" s="690"/>
      <c r="L4" s="690"/>
      <c r="M4" s="690"/>
      <c r="N4" s="690"/>
      <c r="O4" s="690"/>
      <c r="P4" s="690"/>
      <c r="Q4" s="690"/>
      <c r="R4" s="690"/>
      <c r="S4" s="690"/>
      <c r="T4" s="690"/>
      <c r="U4" s="690"/>
    </row>
    <row r="5" spans="1:21" ht="16.5" customHeight="1">
      <c r="A5" s="1359"/>
      <c r="B5" s="693" t="s">
        <v>362</v>
      </c>
      <c r="C5" s="585" t="s">
        <v>1275</v>
      </c>
      <c r="D5" s="690"/>
      <c r="E5" s="690"/>
      <c r="F5" s="690"/>
      <c r="G5" s="690"/>
      <c r="H5" s="690"/>
      <c r="I5" s="690"/>
      <c r="J5" s="690"/>
      <c r="K5" s="690"/>
      <c r="L5" s="690"/>
      <c r="M5" s="690"/>
      <c r="N5" s="690"/>
      <c r="O5" s="690"/>
      <c r="P5" s="690"/>
      <c r="Q5" s="690"/>
      <c r="R5" s="690"/>
      <c r="S5" s="690"/>
      <c r="T5" s="690"/>
      <c r="U5" s="690"/>
    </row>
    <row r="6" spans="1:21" ht="16.5" customHeight="1">
      <c r="A6" s="1359"/>
      <c r="B6" s="693" t="s">
        <v>94</v>
      </c>
      <c r="C6" s="586" t="s">
        <v>1386</v>
      </c>
      <c r="D6" s="690"/>
      <c r="E6" s="690"/>
      <c r="F6" s="690"/>
      <c r="G6" s="690"/>
      <c r="H6" s="690"/>
      <c r="I6" s="690"/>
      <c r="J6" s="690"/>
      <c r="K6" s="690"/>
      <c r="L6" s="690"/>
      <c r="M6" s="690"/>
      <c r="N6" s="690"/>
      <c r="O6" s="690"/>
      <c r="P6" s="690"/>
      <c r="Q6" s="690"/>
      <c r="R6" s="690"/>
      <c r="S6" s="690"/>
      <c r="T6" s="690"/>
      <c r="U6" s="690"/>
    </row>
    <row r="7" spans="1:21" ht="16.5" customHeight="1">
      <c r="A7" s="1359"/>
      <c r="B7" s="693" t="s">
        <v>364</v>
      </c>
      <c r="C7" s="605" t="s">
        <v>1390</v>
      </c>
      <c r="D7" s="690"/>
      <c r="E7" s="690"/>
      <c r="F7" s="690"/>
      <c r="G7" s="690"/>
      <c r="H7" s="690"/>
      <c r="I7" s="690"/>
      <c r="J7" s="690"/>
      <c r="K7" s="690"/>
      <c r="L7" s="690"/>
      <c r="M7" s="690"/>
      <c r="N7" s="690"/>
      <c r="O7" s="690"/>
      <c r="P7" s="690"/>
      <c r="Q7" s="690"/>
      <c r="R7" s="690"/>
      <c r="S7" s="690"/>
      <c r="T7" s="690"/>
      <c r="U7" s="690"/>
    </row>
    <row r="8" spans="1:21" ht="16.5" customHeight="1">
      <c r="A8" s="1359"/>
      <c r="B8" s="694" t="s">
        <v>231</v>
      </c>
      <c r="C8" s="588" t="s">
        <v>1391</v>
      </c>
      <c r="D8" s="695"/>
      <c r="E8" s="695"/>
      <c r="F8" s="695"/>
      <c r="G8" s="695"/>
      <c r="H8" s="695"/>
      <c r="I8" s="695"/>
      <c r="J8" s="695"/>
      <c r="K8" s="695"/>
      <c r="L8" s="695"/>
      <c r="M8" s="695"/>
      <c r="N8" s="695"/>
      <c r="O8" s="695"/>
      <c r="P8" s="695"/>
      <c r="Q8" s="695"/>
      <c r="R8" s="695"/>
      <c r="S8" s="695"/>
      <c r="T8" s="695"/>
      <c r="U8" s="695"/>
    </row>
    <row r="9" spans="1:21" ht="16.5" customHeight="1">
      <c r="A9" s="1359"/>
      <c r="B9" s="694" t="s">
        <v>232</v>
      </c>
      <c r="C9" s="589" t="s">
        <v>1392</v>
      </c>
      <c r="D9" s="695"/>
      <c r="E9" s="695"/>
      <c r="F9" s="695"/>
      <c r="G9" s="695"/>
      <c r="H9" s="695"/>
      <c r="I9" s="695"/>
      <c r="J9" s="695"/>
      <c r="K9" s="695"/>
      <c r="L9" s="695"/>
      <c r="M9" s="695"/>
      <c r="N9" s="695"/>
      <c r="O9" s="695"/>
      <c r="P9" s="695"/>
      <c r="Q9" s="695"/>
      <c r="R9" s="695"/>
      <c r="S9" s="695"/>
      <c r="T9" s="695"/>
      <c r="U9" s="695"/>
    </row>
    <row r="10" spans="1:21" ht="16.5" customHeight="1">
      <c r="A10" s="1359"/>
      <c r="B10" s="693" t="s">
        <v>98</v>
      </c>
      <c r="C10" s="586" t="s">
        <v>1393</v>
      </c>
      <c r="D10" s="695"/>
      <c r="E10" s="695"/>
      <c r="F10" s="695"/>
      <c r="G10" s="695"/>
      <c r="H10" s="695"/>
      <c r="I10" s="695"/>
      <c r="J10" s="695"/>
      <c r="K10" s="695"/>
      <c r="L10" s="695"/>
      <c r="M10" s="695"/>
      <c r="N10" s="695"/>
      <c r="O10" s="695"/>
      <c r="P10" s="695"/>
      <c r="Q10" s="695"/>
      <c r="R10" s="695"/>
      <c r="S10" s="695"/>
      <c r="T10" s="695"/>
      <c r="U10" s="695"/>
    </row>
    <row r="11" spans="1:21" ht="16.5" customHeight="1">
      <c r="A11" s="1359"/>
      <c r="B11" s="693" t="s">
        <v>99</v>
      </c>
      <c r="C11" s="586" t="s">
        <v>1281</v>
      </c>
      <c r="D11" s="695"/>
      <c r="E11" s="695"/>
      <c r="F11" s="695"/>
      <c r="G11" s="695"/>
      <c r="H11" s="695"/>
      <c r="I11" s="695"/>
      <c r="J11" s="695"/>
      <c r="K11" s="695"/>
      <c r="L11" s="695"/>
      <c r="M11" s="695"/>
      <c r="N11" s="695"/>
      <c r="O11" s="695"/>
      <c r="P11" s="695"/>
      <c r="Q11" s="695"/>
      <c r="R11" s="695"/>
      <c r="S11" s="695"/>
      <c r="T11" s="695"/>
      <c r="U11" s="695"/>
    </row>
    <row r="12" spans="1:21" ht="16.5" customHeight="1">
      <c r="A12" s="1359"/>
      <c r="B12" s="693" t="s">
        <v>101</v>
      </c>
      <c r="C12" s="586" t="s">
        <v>1382</v>
      </c>
      <c r="D12" s="695"/>
      <c r="E12" s="695"/>
      <c r="F12" s="695"/>
      <c r="G12" s="695"/>
      <c r="H12" s="695"/>
      <c r="I12" s="695"/>
      <c r="J12" s="695"/>
      <c r="K12" s="695"/>
      <c r="L12" s="695"/>
      <c r="M12" s="695"/>
      <c r="N12" s="695"/>
      <c r="O12" s="695"/>
      <c r="P12" s="695"/>
      <c r="Q12" s="695"/>
      <c r="R12" s="695"/>
      <c r="S12" s="695"/>
      <c r="T12" s="695"/>
      <c r="U12" s="695"/>
    </row>
    <row r="13" spans="1:21" ht="16.5" customHeight="1">
      <c r="A13" s="1359"/>
      <c r="B13" s="693" t="s">
        <v>103</v>
      </c>
      <c r="C13" s="586" t="s">
        <v>1382</v>
      </c>
      <c r="D13" s="695"/>
      <c r="E13" s="695"/>
      <c r="F13" s="695"/>
      <c r="G13" s="695"/>
      <c r="H13" s="695"/>
      <c r="I13" s="695"/>
      <c r="J13" s="695"/>
      <c r="K13" s="695"/>
      <c r="L13" s="695"/>
      <c r="M13" s="695"/>
      <c r="N13" s="695"/>
      <c r="O13" s="695"/>
      <c r="P13" s="695"/>
      <c r="Q13" s="695"/>
      <c r="R13" s="695"/>
      <c r="S13" s="695"/>
      <c r="T13" s="695"/>
      <c r="U13" s="695"/>
    </row>
    <row r="14" spans="1:21" ht="16.5" customHeight="1">
      <c r="A14" s="1359"/>
      <c r="B14" s="693" t="s">
        <v>104</v>
      </c>
      <c r="C14" s="586" t="s">
        <v>1281</v>
      </c>
      <c r="D14" s="695"/>
      <c r="E14" s="695"/>
      <c r="F14" s="695"/>
      <c r="G14" s="695"/>
      <c r="H14" s="695"/>
      <c r="I14" s="695"/>
      <c r="J14" s="695"/>
      <c r="K14" s="695"/>
      <c r="L14" s="695"/>
      <c r="M14" s="695"/>
      <c r="N14" s="695"/>
      <c r="O14" s="695"/>
      <c r="P14" s="695"/>
      <c r="Q14" s="695"/>
      <c r="R14" s="695"/>
      <c r="S14" s="695"/>
      <c r="T14" s="695"/>
      <c r="U14" s="695"/>
    </row>
    <row r="15" spans="1:21" ht="16.5" customHeight="1">
      <c r="A15" s="1359"/>
      <c r="B15" s="693" t="s">
        <v>105</v>
      </c>
      <c r="C15" s="586" t="s">
        <v>1394</v>
      </c>
      <c r="D15" s="695"/>
      <c r="E15" s="695"/>
      <c r="F15" s="695"/>
      <c r="G15" s="695"/>
      <c r="H15" s="695"/>
      <c r="I15" s="695"/>
      <c r="J15" s="695"/>
      <c r="K15" s="695"/>
      <c r="L15" s="695"/>
      <c r="M15" s="695"/>
      <c r="N15" s="695"/>
      <c r="O15" s="695"/>
      <c r="P15" s="695"/>
      <c r="Q15" s="695"/>
      <c r="R15" s="695"/>
      <c r="S15" s="695"/>
      <c r="T15" s="695"/>
      <c r="U15" s="695"/>
    </row>
    <row r="16" spans="1:21" ht="16.5" customHeight="1">
      <c r="A16" s="1359"/>
      <c r="B16" s="693" t="s">
        <v>106</v>
      </c>
      <c r="C16" s="586" t="s">
        <v>1394</v>
      </c>
      <c r="D16" s="695"/>
      <c r="E16" s="695"/>
      <c r="F16" s="695"/>
      <c r="G16" s="695"/>
      <c r="H16" s="695"/>
      <c r="I16" s="695"/>
      <c r="J16" s="695"/>
      <c r="K16" s="695"/>
      <c r="L16" s="695"/>
      <c r="M16" s="695"/>
      <c r="N16" s="695"/>
      <c r="O16" s="695"/>
      <c r="P16" s="695"/>
      <c r="Q16" s="695"/>
      <c r="R16" s="695"/>
      <c r="S16" s="695"/>
      <c r="T16" s="695"/>
      <c r="U16" s="695"/>
    </row>
    <row r="17" spans="1:21" ht="16.5" customHeight="1">
      <c r="A17" s="1359"/>
      <c r="B17" s="693" t="s">
        <v>108</v>
      </c>
      <c r="C17" s="586" t="s">
        <v>1395</v>
      </c>
      <c r="D17" s="695"/>
      <c r="E17" s="695"/>
      <c r="F17" s="695"/>
      <c r="G17" s="695"/>
      <c r="H17" s="695"/>
      <c r="I17" s="695"/>
      <c r="J17" s="695"/>
      <c r="K17" s="695"/>
      <c r="L17" s="695"/>
      <c r="M17" s="695"/>
      <c r="N17" s="695"/>
      <c r="O17" s="695"/>
      <c r="P17" s="695"/>
      <c r="Q17" s="695"/>
      <c r="R17" s="695"/>
      <c r="S17" s="695"/>
      <c r="T17" s="695"/>
      <c r="U17" s="695"/>
    </row>
    <row r="18" spans="1:21" ht="33">
      <c r="A18" s="1359"/>
      <c r="B18" s="693" t="s">
        <v>365</v>
      </c>
      <c r="C18" s="586" t="s">
        <v>1396</v>
      </c>
      <c r="D18" s="695"/>
      <c r="E18" s="695"/>
      <c r="F18" s="695"/>
      <c r="G18" s="695"/>
      <c r="H18" s="695"/>
      <c r="I18" s="695"/>
      <c r="J18" s="695"/>
      <c r="K18" s="695"/>
      <c r="L18" s="695"/>
      <c r="M18" s="695"/>
      <c r="N18" s="695"/>
      <c r="O18" s="695"/>
      <c r="P18" s="695"/>
      <c r="Q18" s="695"/>
      <c r="R18" s="695"/>
      <c r="S18" s="695"/>
      <c r="T18" s="695"/>
      <c r="U18" s="695"/>
    </row>
    <row r="19" spans="1:21" ht="16.5" customHeight="1">
      <c r="A19" s="1359"/>
      <c r="B19" s="693" t="s">
        <v>111</v>
      </c>
      <c r="C19" s="586" t="s">
        <v>1397</v>
      </c>
      <c r="D19" s="695"/>
      <c r="E19" s="695"/>
      <c r="F19" s="695"/>
      <c r="G19" s="695"/>
      <c r="H19" s="695"/>
      <c r="I19" s="695"/>
      <c r="J19" s="695"/>
      <c r="K19" s="695"/>
      <c r="L19" s="695"/>
      <c r="M19" s="695"/>
      <c r="N19" s="695"/>
      <c r="O19" s="695"/>
      <c r="P19" s="695"/>
      <c r="Q19" s="695"/>
      <c r="R19" s="695"/>
      <c r="S19" s="695"/>
      <c r="T19" s="695"/>
      <c r="U19" s="695"/>
    </row>
    <row r="20" spans="1:21" ht="22.5">
      <c r="A20" s="1359"/>
      <c r="B20" s="693" t="s">
        <v>1159</v>
      </c>
      <c r="C20" s="586" t="s">
        <v>1281</v>
      </c>
      <c r="D20" s="695"/>
      <c r="E20" s="695"/>
      <c r="F20" s="695"/>
      <c r="G20" s="695"/>
      <c r="H20" s="695"/>
      <c r="I20" s="695"/>
      <c r="J20" s="695"/>
      <c r="K20" s="695"/>
      <c r="L20" s="695"/>
      <c r="M20" s="695"/>
      <c r="N20" s="695"/>
      <c r="O20" s="695"/>
      <c r="P20" s="695"/>
      <c r="Q20" s="695"/>
      <c r="R20" s="695"/>
      <c r="S20" s="695"/>
      <c r="T20" s="695"/>
      <c r="U20" s="695"/>
    </row>
    <row r="21" spans="1:21" ht="16.5" customHeight="1">
      <c r="A21" s="1359"/>
      <c r="B21" s="693" t="s">
        <v>113</v>
      </c>
      <c r="C21" s="586" t="s">
        <v>178</v>
      </c>
      <c r="D21" s="695"/>
      <c r="E21" s="695"/>
      <c r="F21" s="695"/>
      <c r="G21" s="695"/>
      <c r="H21" s="695"/>
      <c r="I21" s="695"/>
      <c r="J21" s="695"/>
      <c r="K21" s="695"/>
      <c r="L21" s="695"/>
      <c r="M21" s="695"/>
      <c r="N21" s="695"/>
      <c r="O21" s="695"/>
      <c r="P21" s="695"/>
      <c r="Q21" s="695"/>
      <c r="R21" s="695"/>
      <c r="S21" s="695"/>
      <c r="T21" s="695"/>
      <c r="U21" s="695"/>
    </row>
    <row r="22" spans="1:21" ht="16.5" customHeight="1">
      <c r="A22" s="1359"/>
      <c r="B22" s="693" t="s">
        <v>114</v>
      </c>
      <c r="C22" s="586" t="s">
        <v>178</v>
      </c>
      <c r="D22" s="695"/>
      <c r="E22" s="695"/>
      <c r="F22" s="695"/>
      <c r="G22" s="695"/>
      <c r="H22" s="695"/>
      <c r="I22" s="695"/>
      <c r="J22" s="695"/>
      <c r="K22" s="695"/>
      <c r="L22" s="695"/>
      <c r="M22" s="695"/>
      <c r="N22" s="695"/>
      <c r="O22" s="695"/>
      <c r="P22" s="695"/>
      <c r="Q22" s="695"/>
      <c r="R22" s="695"/>
      <c r="S22" s="695"/>
      <c r="T22" s="695"/>
      <c r="U22" s="695"/>
    </row>
    <row r="23" spans="1:21" ht="16.5" customHeight="1">
      <c r="A23" s="1359"/>
      <c r="B23" s="693" t="s">
        <v>115</v>
      </c>
      <c r="C23" s="586" t="s">
        <v>178</v>
      </c>
      <c r="D23" s="695"/>
      <c r="E23" s="695"/>
      <c r="F23" s="695"/>
      <c r="G23" s="695"/>
      <c r="H23" s="695"/>
      <c r="I23" s="695"/>
      <c r="J23" s="695"/>
      <c r="K23" s="695"/>
      <c r="L23" s="695"/>
      <c r="M23" s="695"/>
      <c r="N23" s="695"/>
      <c r="O23" s="695"/>
      <c r="P23" s="695"/>
      <c r="Q23" s="695"/>
      <c r="R23" s="695"/>
      <c r="S23" s="695"/>
      <c r="T23" s="695"/>
      <c r="U23" s="695"/>
    </row>
    <row r="24" spans="1:21" ht="16.5" customHeight="1">
      <c r="A24" s="1359"/>
      <c r="B24" s="693" t="s">
        <v>116</v>
      </c>
      <c r="C24" s="586" t="s">
        <v>178</v>
      </c>
      <c r="D24" s="695"/>
      <c r="E24" s="695"/>
      <c r="F24" s="695"/>
      <c r="G24" s="695"/>
      <c r="H24" s="695"/>
      <c r="I24" s="695"/>
      <c r="J24" s="695"/>
      <c r="K24" s="695"/>
      <c r="L24" s="695"/>
      <c r="M24" s="695"/>
      <c r="N24" s="695"/>
      <c r="O24" s="695"/>
      <c r="P24" s="695"/>
      <c r="Q24" s="695"/>
      <c r="R24" s="695"/>
      <c r="S24" s="695"/>
      <c r="T24" s="695"/>
      <c r="U24" s="695"/>
    </row>
    <row r="25" spans="1:21" ht="16.5" customHeight="1">
      <c r="A25" s="1359"/>
      <c r="B25" s="693" t="s">
        <v>117</v>
      </c>
      <c r="C25" s="586" t="s">
        <v>118</v>
      </c>
      <c r="D25" s="695"/>
      <c r="E25" s="695"/>
      <c r="F25" s="695"/>
      <c r="G25" s="695"/>
      <c r="H25" s="695"/>
      <c r="I25" s="695"/>
      <c r="J25" s="695"/>
      <c r="K25" s="695"/>
      <c r="L25" s="695"/>
      <c r="M25" s="695"/>
      <c r="N25" s="695"/>
      <c r="O25" s="695"/>
      <c r="P25" s="695"/>
      <c r="Q25" s="695"/>
      <c r="R25" s="695"/>
      <c r="S25" s="695"/>
      <c r="T25" s="695"/>
      <c r="U25" s="695"/>
    </row>
    <row r="26" spans="1:21" ht="16.5" customHeight="1">
      <c r="A26" s="1359"/>
      <c r="B26" s="693" t="s">
        <v>119</v>
      </c>
      <c r="C26" s="586" t="s">
        <v>178</v>
      </c>
      <c r="D26" s="695"/>
      <c r="E26" s="695"/>
      <c r="F26" s="695"/>
      <c r="G26" s="695"/>
      <c r="H26" s="695"/>
      <c r="I26" s="695"/>
      <c r="J26" s="695"/>
      <c r="K26" s="695"/>
      <c r="L26" s="695"/>
      <c r="M26" s="695"/>
      <c r="N26" s="695"/>
      <c r="O26" s="695"/>
      <c r="P26" s="695"/>
      <c r="Q26" s="695"/>
      <c r="R26" s="695"/>
      <c r="S26" s="695"/>
      <c r="T26" s="695"/>
      <c r="U26" s="695"/>
    </row>
    <row r="27" spans="1:21" ht="16.5" customHeight="1">
      <c r="A27" s="1359"/>
      <c r="B27" s="693" t="s">
        <v>120</v>
      </c>
      <c r="C27" s="586" t="s">
        <v>1378</v>
      </c>
      <c r="D27" s="695"/>
      <c r="E27" s="695"/>
      <c r="F27" s="695"/>
      <c r="G27" s="695"/>
      <c r="H27" s="695"/>
      <c r="I27" s="695"/>
      <c r="J27" s="695"/>
      <c r="K27" s="695"/>
      <c r="L27" s="695"/>
      <c r="M27" s="695"/>
      <c r="N27" s="695"/>
      <c r="O27" s="695"/>
      <c r="P27" s="695"/>
      <c r="Q27" s="695"/>
      <c r="R27" s="695"/>
      <c r="S27" s="695"/>
      <c r="T27" s="695"/>
      <c r="U27" s="695"/>
    </row>
    <row r="28" spans="1:21" ht="16.5" customHeight="1">
      <c r="A28" s="1359"/>
      <c r="B28" s="693" t="s">
        <v>122</v>
      </c>
      <c r="C28" s="586" t="s">
        <v>1379</v>
      </c>
      <c r="D28" s="695"/>
      <c r="E28" s="695"/>
      <c r="F28" s="695"/>
      <c r="G28" s="695"/>
      <c r="H28" s="695"/>
      <c r="I28" s="695"/>
      <c r="J28" s="695"/>
      <c r="K28" s="695"/>
      <c r="L28" s="695"/>
      <c r="M28" s="695"/>
      <c r="N28" s="695"/>
      <c r="O28" s="695"/>
      <c r="P28" s="695"/>
      <c r="Q28" s="695"/>
      <c r="R28" s="695"/>
      <c r="S28" s="695"/>
      <c r="T28" s="695"/>
      <c r="U28" s="695"/>
    </row>
    <row r="29" spans="1:21" ht="16.5" customHeight="1">
      <c r="A29" s="1359"/>
      <c r="B29" s="693" t="s">
        <v>124</v>
      </c>
      <c r="C29" s="586" t="s">
        <v>1398</v>
      </c>
      <c r="D29" s="695"/>
      <c r="E29" s="695"/>
      <c r="F29" s="695"/>
      <c r="G29" s="695"/>
      <c r="H29" s="695"/>
      <c r="I29" s="695"/>
      <c r="J29" s="695"/>
      <c r="K29" s="695"/>
      <c r="L29" s="695"/>
      <c r="M29" s="695"/>
      <c r="N29" s="695"/>
      <c r="O29" s="695"/>
      <c r="P29" s="695"/>
      <c r="Q29" s="695"/>
      <c r="R29" s="695"/>
      <c r="S29" s="695"/>
      <c r="T29" s="695"/>
      <c r="U29" s="695"/>
    </row>
    <row r="30" spans="1:21" ht="33">
      <c r="A30" s="1359"/>
      <c r="B30" s="693" t="s">
        <v>126</v>
      </c>
      <c r="C30" s="586" t="s">
        <v>1399</v>
      </c>
      <c r="D30" s="695"/>
      <c r="E30" s="695"/>
      <c r="F30" s="695"/>
      <c r="G30" s="695"/>
      <c r="H30" s="695"/>
      <c r="I30" s="695"/>
      <c r="J30" s="695"/>
      <c r="K30" s="695"/>
      <c r="L30" s="695"/>
      <c r="M30" s="695"/>
      <c r="N30" s="695"/>
      <c r="O30" s="695"/>
      <c r="P30" s="695"/>
      <c r="Q30" s="695"/>
      <c r="R30" s="695"/>
      <c r="S30" s="695"/>
      <c r="T30" s="695"/>
      <c r="U30" s="695"/>
    </row>
    <row r="31" spans="1:21" ht="16.5" customHeight="1">
      <c r="A31" s="1359"/>
      <c r="B31" s="693" t="s">
        <v>128</v>
      </c>
      <c r="C31" s="586" t="s">
        <v>366</v>
      </c>
      <c r="D31" s="695"/>
      <c r="E31" s="695"/>
      <c r="F31" s="695"/>
      <c r="G31" s="695"/>
      <c r="H31" s="695"/>
      <c r="I31" s="695"/>
      <c r="J31" s="695"/>
      <c r="K31" s="695"/>
      <c r="L31" s="695"/>
      <c r="M31" s="695"/>
      <c r="N31" s="695"/>
      <c r="O31" s="695"/>
      <c r="P31" s="695"/>
      <c r="Q31" s="695"/>
      <c r="R31" s="695"/>
      <c r="S31" s="695"/>
      <c r="T31" s="695"/>
      <c r="U31" s="695"/>
    </row>
    <row r="32" spans="1:21" ht="16.5" customHeight="1" thickBot="1">
      <c r="A32" s="1360"/>
      <c r="B32" s="696" t="s">
        <v>129</v>
      </c>
      <c r="C32" s="591" t="s">
        <v>1400</v>
      </c>
      <c r="D32" s="695"/>
      <c r="E32" s="695"/>
      <c r="F32" s="695"/>
      <c r="G32" s="695"/>
      <c r="H32" s="695"/>
      <c r="I32" s="695"/>
      <c r="J32" s="695"/>
      <c r="K32" s="695"/>
      <c r="L32" s="695"/>
      <c r="M32" s="695"/>
      <c r="N32" s="695"/>
      <c r="O32" s="695"/>
      <c r="P32" s="695"/>
      <c r="Q32" s="695"/>
      <c r="R32" s="695"/>
      <c r="S32" s="695"/>
      <c r="T32" s="695"/>
      <c r="U32" s="695"/>
    </row>
    <row r="33" spans="1:21" ht="16.5" customHeight="1">
      <c r="A33" s="1361" t="s">
        <v>130</v>
      </c>
      <c r="B33" s="692" t="s">
        <v>131</v>
      </c>
      <c r="C33" s="592" t="s">
        <v>1389</v>
      </c>
      <c r="D33" s="695"/>
      <c r="E33" s="695"/>
      <c r="F33" s="695"/>
      <c r="G33" s="695"/>
      <c r="H33" s="695"/>
      <c r="I33" s="695"/>
      <c r="J33" s="695"/>
      <c r="K33" s="695"/>
      <c r="L33" s="695"/>
      <c r="M33" s="695"/>
      <c r="N33" s="695"/>
      <c r="O33" s="695"/>
      <c r="P33" s="695"/>
      <c r="Q33" s="695"/>
      <c r="R33" s="695"/>
      <c r="S33" s="695"/>
      <c r="T33" s="695"/>
      <c r="U33" s="695"/>
    </row>
    <row r="34" spans="1:21" ht="16.5" customHeight="1">
      <c r="A34" s="1359"/>
      <c r="B34" s="693" t="s">
        <v>132</v>
      </c>
      <c r="C34" s="586" t="s">
        <v>1401</v>
      </c>
      <c r="D34" s="695"/>
      <c r="E34" s="695"/>
      <c r="F34" s="695"/>
      <c r="G34" s="695"/>
      <c r="H34" s="695"/>
      <c r="I34" s="695"/>
      <c r="J34" s="695"/>
      <c r="K34" s="695"/>
      <c r="L34" s="695"/>
      <c r="M34" s="695"/>
      <c r="N34" s="695"/>
      <c r="O34" s="695"/>
      <c r="P34" s="695"/>
      <c r="Q34" s="695"/>
      <c r="R34" s="695"/>
      <c r="S34" s="695"/>
      <c r="T34" s="695"/>
      <c r="U34" s="695"/>
    </row>
    <row r="35" spans="1:21" ht="16.5" customHeight="1">
      <c r="A35" s="1359"/>
      <c r="B35" s="693" t="s">
        <v>133</v>
      </c>
      <c r="C35" s="586" t="s">
        <v>1381</v>
      </c>
      <c r="D35" s="695"/>
      <c r="E35" s="695"/>
      <c r="F35" s="695"/>
      <c r="G35" s="695"/>
      <c r="H35" s="695"/>
      <c r="I35" s="695"/>
      <c r="J35" s="695"/>
      <c r="K35" s="695"/>
      <c r="L35" s="695"/>
      <c r="M35" s="695"/>
      <c r="N35" s="695"/>
      <c r="O35" s="695"/>
      <c r="P35" s="695"/>
      <c r="Q35" s="695"/>
      <c r="R35" s="695"/>
      <c r="S35" s="695"/>
      <c r="T35" s="695"/>
      <c r="U35" s="695"/>
    </row>
    <row r="36" spans="1:21" ht="16.5" customHeight="1">
      <c r="A36" s="1359"/>
      <c r="B36" s="693" t="s">
        <v>135</v>
      </c>
      <c r="C36" s="586" t="s">
        <v>178</v>
      </c>
      <c r="D36" s="695"/>
      <c r="E36" s="695"/>
      <c r="F36" s="695"/>
      <c r="G36" s="695"/>
      <c r="H36" s="695"/>
      <c r="I36" s="695"/>
      <c r="J36" s="695"/>
      <c r="K36" s="695"/>
      <c r="L36" s="695"/>
      <c r="M36" s="695"/>
      <c r="N36" s="695"/>
      <c r="O36" s="695"/>
      <c r="P36" s="695"/>
      <c r="Q36" s="695"/>
      <c r="R36" s="695"/>
      <c r="S36" s="695"/>
      <c r="T36" s="695"/>
      <c r="U36" s="695"/>
    </row>
    <row r="37" spans="1:21" ht="16.5" customHeight="1">
      <c r="A37" s="1359"/>
      <c r="B37" s="693" t="s">
        <v>136</v>
      </c>
      <c r="C37" s="586" t="s">
        <v>1397</v>
      </c>
      <c r="D37" s="695"/>
      <c r="E37" s="695"/>
      <c r="F37" s="695"/>
      <c r="G37" s="695"/>
      <c r="H37" s="695"/>
      <c r="I37" s="695"/>
      <c r="J37" s="695"/>
      <c r="K37" s="695"/>
      <c r="L37" s="695"/>
      <c r="M37" s="695"/>
      <c r="N37" s="695"/>
      <c r="O37" s="695"/>
      <c r="P37" s="695"/>
      <c r="Q37" s="695"/>
      <c r="R37" s="695"/>
      <c r="S37" s="695"/>
      <c r="T37" s="695"/>
      <c r="U37" s="695"/>
    </row>
    <row r="38" spans="1:21" ht="16.5" customHeight="1" thickBot="1">
      <c r="A38" s="1360"/>
      <c r="B38" s="697" t="s">
        <v>137</v>
      </c>
      <c r="C38" s="594" t="s">
        <v>1382</v>
      </c>
      <c r="D38" s="695"/>
      <c r="E38" s="695"/>
      <c r="F38" s="695"/>
      <c r="G38" s="695"/>
      <c r="H38" s="695"/>
      <c r="I38" s="695"/>
      <c r="J38" s="695"/>
      <c r="K38" s="695"/>
      <c r="L38" s="695"/>
      <c r="M38" s="695"/>
      <c r="N38" s="695"/>
      <c r="O38" s="695"/>
      <c r="P38" s="695"/>
      <c r="Q38" s="695"/>
      <c r="R38" s="695"/>
      <c r="S38" s="695"/>
      <c r="T38" s="695"/>
      <c r="U38" s="695"/>
    </row>
    <row r="39" spans="1:21" ht="16.5" customHeight="1">
      <c r="A39" s="1361" t="s">
        <v>138</v>
      </c>
      <c r="B39" s="692" t="s">
        <v>139</v>
      </c>
      <c r="C39" s="592" t="s">
        <v>1281</v>
      </c>
      <c r="D39" s="695"/>
      <c r="E39" s="695"/>
      <c r="F39" s="695"/>
      <c r="G39" s="695"/>
      <c r="H39" s="695"/>
      <c r="I39" s="695"/>
      <c r="J39" s="695"/>
      <c r="K39" s="695"/>
      <c r="L39" s="695"/>
      <c r="M39" s="695"/>
      <c r="N39" s="695"/>
      <c r="O39" s="695"/>
      <c r="P39" s="695"/>
      <c r="Q39" s="695"/>
      <c r="R39" s="695"/>
      <c r="S39" s="695"/>
      <c r="T39" s="695"/>
      <c r="U39" s="695"/>
    </row>
    <row r="40" spans="1:21" ht="16.5" customHeight="1">
      <c r="A40" s="1359"/>
      <c r="B40" s="693" t="s">
        <v>140</v>
      </c>
      <c r="C40" s="586" t="s">
        <v>1397</v>
      </c>
      <c r="D40" s="695"/>
      <c r="E40" s="695"/>
      <c r="F40" s="695"/>
      <c r="G40" s="695"/>
      <c r="H40" s="695"/>
      <c r="I40" s="695"/>
      <c r="J40" s="695"/>
      <c r="K40" s="695"/>
      <c r="L40" s="695"/>
      <c r="M40" s="695"/>
      <c r="N40" s="695"/>
      <c r="O40" s="695"/>
      <c r="P40" s="695"/>
      <c r="Q40" s="695"/>
      <c r="R40" s="695"/>
      <c r="S40" s="695"/>
      <c r="T40" s="695"/>
      <c r="U40" s="695"/>
    </row>
    <row r="41" spans="1:21" ht="16.5" customHeight="1">
      <c r="A41" s="1359"/>
      <c r="B41" s="693" t="s">
        <v>141</v>
      </c>
      <c r="C41" s="586" t="s">
        <v>1397</v>
      </c>
      <c r="D41" s="695"/>
      <c r="E41" s="695"/>
      <c r="F41" s="695"/>
      <c r="G41" s="695"/>
      <c r="H41" s="695"/>
      <c r="I41" s="695"/>
      <c r="J41" s="695"/>
      <c r="K41" s="695"/>
      <c r="L41" s="695"/>
      <c r="M41" s="695"/>
      <c r="N41" s="695"/>
      <c r="O41" s="695"/>
      <c r="P41" s="695"/>
      <c r="Q41" s="695"/>
      <c r="R41" s="695"/>
      <c r="S41" s="695"/>
      <c r="T41" s="695"/>
      <c r="U41" s="695"/>
    </row>
    <row r="42" spans="1:21" ht="16.5" customHeight="1">
      <c r="A42" s="1359"/>
      <c r="B42" s="693" t="s">
        <v>142</v>
      </c>
      <c r="C42" s="586" t="s">
        <v>1397</v>
      </c>
      <c r="D42" s="695"/>
      <c r="E42" s="695"/>
      <c r="F42" s="695"/>
      <c r="G42" s="695"/>
      <c r="H42" s="695"/>
      <c r="I42" s="695"/>
      <c r="J42" s="695"/>
      <c r="K42" s="695"/>
      <c r="L42" s="695"/>
      <c r="M42" s="695"/>
      <c r="N42" s="695"/>
      <c r="O42" s="695"/>
      <c r="P42" s="695"/>
      <c r="Q42" s="695"/>
      <c r="R42" s="695"/>
      <c r="S42" s="695"/>
      <c r="T42" s="695"/>
      <c r="U42" s="695"/>
    </row>
    <row r="43" spans="1:21" ht="16.5" customHeight="1">
      <c r="A43" s="1359"/>
      <c r="B43" s="693" t="s">
        <v>143</v>
      </c>
      <c r="C43" s="586" t="s">
        <v>1397</v>
      </c>
      <c r="D43" s="695"/>
      <c r="E43" s="695"/>
      <c r="F43" s="695"/>
      <c r="G43" s="695"/>
      <c r="H43" s="695"/>
      <c r="I43" s="695"/>
      <c r="J43" s="695"/>
      <c r="K43" s="695"/>
      <c r="L43" s="695"/>
      <c r="M43" s="695"/>
      <c r="N43" s="695"/>
      <c r="O43" s="695"/>
      <c r="P43" s="695"/>
      <c r="Q43" s="695"/>
      <c r="R43" s="695"/>
      <c r="S43" s="695"/>
      <c r="T43" s="695"/>
      <c r="U43" s="695"/>
    </row>
    <row r="44" spans="1:21" ht="16.5" customHeight="1" thickBot="1">
      <c r="A44" s="1360"/>
      <c r="B44" s="698" t="s">
        <v>144</v>
      </c>
      <c r="C44" s="594" t="s">
        <v>1397</v>
      </c>
      <c r="D44" s="695"/>
      <c r="E44" s="695"/>
      <c r="F44" s="695"/>
      <c r="G44" s="695"/>
      <c r="H44" s="695"/>
      <c r="I44" s="695"/>
      <c r="J44" s="695"/>
      <c r="K44" s="695"/>
      <c r="L44" s="695"/>
      <c r="M44" s="695"/>
      <c r="N44" s="695"/>
      <c r="O44" s="695"/>
      <c r="P44" s="695"/>
      <c r="Q44" s="695"/>
      <c r="R44" s="695"/>
      <c r="S44" s="695"/>
      <c r="T44" s="695"/>
      <c r="U44" s="695"/>
    </row>
    <row r="45" spans="1:21" ht="16.5" customHeight="1">
      <c r="A45" s="1361" t="s">
        <v>145</v>
      </c>
      <c r="B45" s="692" t="s">
        <v>146</v>
      </c>
      <c r="C45" s="592" t="s">
        <v>1382</v>
      </c>
      <c r="D45" s="695"/>
      <c r="E45" s="695"/>
      <c r="F45" s="695"/>
      <c r="G45" s="695"/>
      <c r="H45" s="695"/>
      <c r="I45" s="695"/>
      <c r="J45" s="695"/>
      <c r="K45" s="695"/>
      <c r="L45" s="695"/>
      <c r="M45" s="695"/>
      <c r="N45" s="695"/>
      <c r="O45" s="695"/>
      <c r="P45" s="695"/>
      <c r="Q45" s="695"/>
      <c r="R45" s="695"/>
      <c r="S45" s="695"/>
      <c r="T45" s="695"/>
      <c r="U45" s="695"/>
    </row>
    <row r="46" spans="1:21" ht="264">
      <c r="A46" s="1359"/>
      <c r="B46" s="693" t="s">
        <v>148</v>
      </c>
      <c r="C46" s="586" t="s">
        <v>1402</v>
      </c>
      <c r="D46" s="695"/>
      <c r="E46" s="695"/>
      <c r="F46" s="695"/>
      <c r="G46" s="695"/>
      <c r="H46" s="695"/>
      <c r="I46" s="695"/>
      <c r="J46" s="695"/>
      <c r="K46" s="695"/>
      <c r="L46" s="695"/>
      <c r="M46" s="695"/>
      <c r="N46" s="695"/>
      <c r="O46" s="695"/>
      <c r="P46" s="695"/>
      <c r="Q46" s="695"/>
      <c r="R46" s="695"/>
      <c r="S46" s="695"/>
      <c r="T46" s="695"/>
      <c r="U46" s="695"/>
    </row>
    <row r="47" spans="1:21" ht="16.5" customHeight="1" thickBot="1">
      <c r="A47" s="1360"/>
      <c r="B47" s="697" t="s">
        <v>149</v>
      </c>
      <c r="C47" s="594" t="s">
        <v>1382</v>
      </c>
      <c r="D47" s="695"/>
      <c r="E47" s="695"/>
      <c r="F47" s="695"/>
      <c r="G47" s="695"/>
      <c r="H47" s="695"/>
      <c r="I47" s="695"/>
      <c r="J47" s="695"/>
      <c r="K47" s="695"/>
      <c r="L47" s="695"/>
      <c r="M47" s="695"/>
      <c r="N47" s="695"/>
      <c r="O47" s="695"/>
      <c r="P47" s="695"/>
      <c r="Q47" s="695"/>
      <c r="R47" s="695"/>
      <c r="S47" s="695"/>
      <c r="T47" s="695"/>
      <c r="U47" s="695"/>
    </row>
    <row r="48" spans="1:21" ht="16.5" customHeight="1">
      <c r="A48" s="1361" t="s">
        <v>368</v>
      </c>
      <c r="B48" s="696" t="s">
        <v>151</v>
      </c>
      <c r="C48" s="591" t="s">
        <v>1382</v>
      </c>
      <c r="D48" s="695"/>
      <c r="E48" s="695"/>
      <c r="F48" s="695"/>
      <c r="G48" s="695"/>
      <c r="H48" s="695"/>
      <c r="I48" s="695"/>
      <c r="J48" s="695"/>
      <c r="K48" s="695"/>
      <c r="L48" s="695"/>
      <c r="M48" s="695"/>
      <c r="N48" s="695"/>
      <c r="O48" s="695"/>
      <c r="P48" s="695"/>
      <c r="Q48" s="695"/>
      <c r="R48" s="695"/>
      <c r="S48" s="695"/>
      <c r="T48" s="695"/>
      <c r="U48" s="695"/>
    </row>
    <row r="49" spans="1:21" ht="16.5" customHeight="1">
      <c r="A49" s="1359"/>
      <c r="B49" s="693" t="s">
        <v>152</v>
      </c>
      <c r="C49" s="586" t="s">
        <v>1403</v>
      </c>
      <c r="D49" s="695"/>
      <c r="E49" s="695"/>
      <c r="F49" s="695"/>
      <c r="G49" s="695"/>
      <c r="H49" s="695"/>
      <c r="I49" s="695"/>
      <c r="J49" s="695"/>
      <c r="K49" s="695"/>
      <c r="L49" s="695"/>
      <c r="M49" s="695"/>
      <c r="N49" s="695"/>
      <c r="O49" s="695"/>
      <c r="P49" s="695"/>
      <c r="Q49" s="695"/>
      <c r="R49" s="695"/>
      <c r="S49" s="695"/>
      <c r="T49" s="695"/>
      <c r="U49" s="695"/>
    </row>
    <row r="50" spans="1:21" ht="82.5">
      <c r="A50" s="1359"/>
      <c r="B50" s="693" t="s">
        <v>153</v>
      </c>
      <c r="C50" s="586" t="s">
        <v>1404</v>
      </c>
      <c r="D50" s="695"/>
      <c r="E50" s="695"/>
      <c r="F50" s="695"/>
      <c r="G50" s="695"/>
      <c r="H50" s="695"/>
      <c r="I50" s="695"/>
      <c r="J50" s="695"/>
      <c r="K50" s="695"/>
      <c r="L50" s="695"/>
      <c r="M50" s="695"/>
      <c r="N50" s="695"/>
      <c r="O50" s="695"/>
      <c r="P50" s="695"/>
      <c r="Q50" s="695"/>
      <c r="R50" s="695"/>
      <c r="S50" s="695"/>
      <c r="T50" s="695"/>
      <c r="U50" s="695"/>
    </row>
    <row r="51" spans="1:21" ht="16.5" customHeight="1">
      <c r="A51" s="1359"/>
      <c r="B51" s="693" t="s">
        <v>154</v>
      </c>
      <c r="C51" s="586" t="s">
        <v>1405</v>
      </c>
      <c r="D51" s="695"/>
      <c r="E51" s="695"/>
      <c r="F51" s="695"/>
      <c r="G51" s="695"/>
      <c r="H51" s="695"/>
      <c r="I51" s="695"/>
      <c r="J51" s="695"/>
      <c r="K51" s="695"/>
      <c r="L51" s="695"/>
      <c r="M51" s="695"/>
      <c r="N51" s="695"/>
      <c r="O51" s="695"/>
      <c r="P51" s="695"/>
      <c r="Q51" s="695"/>
      <c r="R51" s="695"/>
      <c r="S51" s="695"/>
      <c r="T51" s="695"/>
      <c r="U51" s="695"/>
    </row>
    <row r="52" spans="1:21" ht="49.5">
      <c r="A52" s="1359"/>
      <c r="B52" s="693" t="s">
        <v>155</v>
      </c>
      <c r="C52" s="586" t="s">
        <v>1406</v>
      </c>
      <c r="D52" s="695"/>
      <c r="E52" s="695"/>
      <c r="F52" s="695"/>
      <c r="G52" s="695"/>
      <c r="H52" s="695"/>
      <c r="I52" s="695"/>
      <c r="J52" s="695"/>
      <c r="K52" s="695"/>
      <c r="L52" s="695"/>
      <c r="M52" s="695"/>
      <c r="N52" s="695"/>
      <c r="O52" s="695"/>
      <c r="P52" s="695"/>
      <c r="Q52" s="695"/>
      <c r="R52" s="695"/>
      <c r="S52" s="695"/>
      <c r="T52" s="695"/>
      <c r="U52" s="695"/>
    </row>
    <row r="53" spans="1:21" ht="99">
      <c r="A53" s="1359"/>
      <c r="B53" s="693" t="s">
        <v>1168</v>
      </c>
      <c r="C53" s="586" t="s">
        <v>1407</v>
      </c>
      <c r="D53" s="695"/>
      <c r="E53" s="695"/>
      <c r="F53" s="695"/>
      <c r="G53" s="695"/>
      <c r="H53" s="695"/>
      <c r="I53" s="695"/>
      <c r="J53" s="695"/>
      <c r="K53" s="695"/>
      <c r="L53" s="695"/>
      <c r="M53" s="695"/>
      <c r="N53" s="695"/>
      <c r="O53" s="695"/>
      <c r="P53" s="695"/>
      <c r="Q53" s="695"/>
      <c r="R53" s="695"/>
      <c r="S53" s="695"/>
      <c r="T53" s="695"/>
      <c r="U53" s="695"/>
    </row>
    <row r="54" spans="1:21" ht="148.5">
      <c r="A54" s="1359"/>
      <c r="B54" s="693" t="s">
        <v>157</v>
      </c>
      <c r="C54" s="586" t="s">
        <v>1408</v>
      </c>
      <c r="D54" s="695"/>
      <c r="E54" s="695"/>
      <c r="F54" s="695"/>
      <c r="G54" s="695"/>
      <c r="H54" s="695"/>
      <c r="I54" s="695"/>
      <c r="J54" s="695"/>
      <c r="K54" s="695"/>
      <c r="L54" s="695"/>
      <c r="M54" s="695"/>
      <c r="N54" s="695"/>
      <c r="O54" s="695"/>
      <c r="P54" s="695"/>
      <c r="Q54" s="695"/>
      <c r="R54" s="695"/>
      <c r="S54" s="695"/>
      <c r="T54" s="695"/>
      <c r="U54" s="695"/>
    </row>
    <row r="55" spans="1:21" ht="16.5" customHeight="1">
      <c r="A55" s="1359"/>
      <c r="B55" s="693" t="s">
        <v>158</v>
      </c>
      <c r="C55" s="586" t="s">
        <v>1409</v>
      </c>
      <c r="D55" s="695"/>
      <c r="E55" s="695"/>
      <c r="F55" s="695"/>
      <c r="G55" s="695"/>
      <c r="H55" s="695"/>
      <c r="I55" s="695"/>
      <c r="J55" s="695"/>
      <c r="K55" s="695"/>
      <c r="L55" s="695"/>
      <c r="M55" s="695"/>
      <c r="N55" s="695"/>
      <c r="O55" s="695"/>
      <c r="P55" s="695"/>
      <c r="Q55" s="695"/>
      <c r="R55" s="695"/>
      <c r="S55" s="695"/>
      <c r="T55" s="695"/>
      <c r="U55" s="695"/>
    </row>
    <row r="56" spans="1:21" ht="16.5" customHeight="1">
      <c r="A56" s="1359"/>
      <c r="B56" s="693" t="s">
        <v>159</v>
      </c>
      <c r="C56" s="586" t="s">
        <v>1384</v>
      </c>
      <c r="D56" s="695"/>
      <c r="E56" s="695"/>
      <c r="F56" s="695"/>
      <c r="G56" s="695"/>
      <c r="H56" s="695"/>
      <c r="I56" s="695"/>
      <c r="J56" s="695"/>
      <c r="K56" s="695"/>
      <c r="L56" s="695"/>
      <c r="M56" s="695"/>
      <c r="N56" s="695"/>
      <c r="O56" s="695"/>
      <c r="P56" s="695"/>
      <c r="Q56" s="695"/>
      <c r="R56" s="695"/>
      <c r="S56" s="695"/>
      <c r="T56" s="695"/>
      <c r="U56" s="695"/>
    </row>
    <row r="57" spans="1:21" ht="16.5" customHeight="1">
      <c r="A57" s="1359"/>
      <c r="B57" s="693" t="s">
        <v>160</v>
      </c>
      <c r="C57" s="586" t="s">
        <v>1397</v>
      </c>
      <c r="D57" s="695"/>
      <c r="E57" s="695"/>
      <c r="F57" s="695"/>
      <c r="G57" s="695"/>
      <c r="H57" s="695"/>
      <c r="I57" s="695"/>
      <c r="J57" s="695"/>
      <c r="K57" s="695"/>
      <c r="L57" s="695"/>
      <c r="M57" s="695"/>
      <c r="N57" s="695"/>
      <c r="O57" s="695"/>
      <c r="P57" s="695"/>
      <c r="Q57" s="695"/>
      <c r="R57" s="695"/>
      <c r="S57" s="695"/>
      <c r="T57" s="695"/>
      <c r="U57" s="695"/>
    </row>
    <row r="58" spans="1:21" ht="16.5" customHeight="1">
      <c r="A58" s="1359"/>
      <c r="B58" s="693" t="s">
        <v>162</v>
      </c>
      <c r="C58" s="586" t="s">
        <v>1397</v>
      </c>
      <c r="D58" s="695"/>
      <c r="E58" s="695"/>
      <c r="F58" s="695"/>
      <c r="G58" s="695"/>
      <c r="H58" s="695"/>
      <c r="I58" s="695"/>
      <c r="J58" s="695"/>
      <c r="K58" s="695"/>
      <c r="L58" s="695"/>
      <c r="M58" s="695"/>
      <c r="N58" s="695"/>
      <c r="O58" s="695"/>
      <c r="P58" s="695"/>
      <c r="Q58" s="695"/>
      <c r="R58" s="695"/>
      <c r="S58" s="695"/>
      <c r="T58" s="695"/>
      <c r="U58" s="695"/>
    </row>
    <row r="59" spans="1:21" ht="16.5" customHeight="1">
      <c r="A59" s="1359"/>
      <c r="B59" s="693" t="s">
        <v>163</v>
      </c>
      <c r="C59" s="586" t="s">
        <v>1409</v>
      </c>
      <c r="D59" s="695"/>
      <c r="E59" s="695"/>
      <c r="F59" s="695"/>
      <c r="G59" s="695"/>
      <c r="H59" s="695"/>
      <c r="I59" s="695"/>
      <c r="J59" s="695"/>
      <c r="K59" s="695"/>
      <c r="L59" s="695"/>
      <c r="M59" s="695"/>
      <c r="N59" s="695"/>
      <c r="O59" s="695"/>
      <c r="P59" s="695"/>
      <c r="Q59" s="695"/>
      <c r="R59" s="695"/>
      <c r="S59" s="695"/>
      <c r="T59" s="695"/>
      <c r="U59" s="695"/>
    </row>
    <row r="60" spans="1:21" ht="16.5" customHeight="1">
      <c r="A60" s="1359"/>
      <c r="B60" s="693" t="s">
        <v>164</v>
      </c>
      <c r="C60" s="596" t="s">
        <v>1397</v>
      </c>
      <c r="D60" s="695"/>
      <c r="E60" s="695"/>
      <c r="F60" s="695"/>
      <c r="G60" s="695"/>
      <c r="H60" s="695"/>
      <c r="I60" s="695"/>
      <c r="J60" s="695"/>
      <c r="K60" s="695"/>
      <c r="L60" s="695"/>
      <c r="M60" s="695"/>
      <c r="N60" s="695"/>
      <c r="O60" s="695"/>
      <c r="P60" s="695"/>
      <c r="Q60" s="695"/>
      <c r="R60" s="695"/>
      <c r="S60" s="695"/>
      <c r="T60" s="695"/>
      <c r="U60" s="695"/>
    </row>
    <row r="61" spans="1:21" ht="33">
      <c r="A61" s="1359"/>
      <c r="B61" s="693" t="s">
        <v>165</v>
      </c>
      <c r="C61" s="586" t="s">
        <v>1410</v>
      </c>
      <c r="D61" s="695"/>
      <c r="E61" s="695"/>
      <c r="F61" s="695"/>
      <c r="G61" s="695"/>
      <c r="H61" s="695"/>
      <c r="I61" s="695"/>
      <c r="J61" s="695"/>
      <c r="K61" s="695"/>
      <c r="L61" s="695"/>
      <c r="M61" s="695"/>
      <c r="N61" s="695"/>
      <c r="O61" s="695"/>
      <c r="P61" s="695"/>
      <c r="Q61" s="695"/>
      <c r="R61" s="695"/>
      <c r="S61" s="695"/>
      <c r="T61" s="695"/>
      <c r="U61" s="695"/>
    </row>
    <row r="62" spans="1:21" ht="16.5" customHeight="1">
      <c r="A62" s="1359"/>
      <c r="B62" s="693" t="s">
        <v>166</v>
      </c>
      <c r="C62" s="586" t="s">
        <v>1411</v>
      </c>
      <c r="D62" s="695"/>
      <c r="E62" s="695"/>
      <c r="F62" s="695"/>
      <c r="G62" s="695"/>
      <c r="H62" s="695"/>
      <c r="I62" s="695"/>
      <c r="J62" s="695"/>
      <c r="K62" s="695"/>
      <c r="L62" s="695"/>
      <c r="M62" s="695"/>
      <c r="N62" s="695"/>
      <c r="O62" s="695"/>
      <c r="P62" s="695"/>
      <c r="Q62" s="695"/>
      <c r="R62" s="695"/>
      <c r="S62" s="695"/>
      <c r="T62" s="695"/>
      <c r="U62" s="695"/>
    </row>
    <row r="63" spans="1:21" ht="16.5" customHeight="1">
      <c r="A63" s="1359"/>
      <c r="B63" s="693" t="s">
        <v>167</v>
      </c>
      <c r="C63" s="586" t="s">
        <v>178</v>
      </c>
      <c r="D63" s="695"/>
      <c r="E63" s="695"/>
      <c r="F63" s="695"/>
      <c r="G63" s="695"/>
      <c r="H63" s="695"/>
      <c r="I63" s="695"/>
      <c r="J63" s="695"/>
      <c r="K63" s="695"/>
      <c r="L63" s="695"/>
      <c r="M63" s="695"/>
      <c r="N63" s="695"/>
      <c r="O63" s="695"/>
      <c r="P63" s="695"/>
      <c r="Q63" s="695"/>
      <c r="R63" s="695"/>
      <c r="S63" s="695"/>
      <c r="T63" s="695"/>
      <c r="U63" s="695"/>
    </row>
    <row r="64" spans="1:21" ht="16.5" customHeight="1">
      <c r="A64" s="1359"/>
      <c r="B64" s="693" t="s">
        <v>168</v>
      </c>
      <c r="C64" s="586" t="s">
        <v>1397</v>
      </c>
      <c r="D64" s="695"/>
      <c r="E64" s="695"/>
      <c r="F64" s="695"/>
      <c r="G64" s="695"/>
      <c r="H64" s="695"/>
      <c r="I64" s="695"/>
      <c r="J64" s="695"/>
      <c r="K64" s="695"/>
      <c r="L64" s="695"/>
      <c r="M64" s="695"/>
      <c r="N64" s="695"/>
      <c r="O64" s="695"/>
      <c r="P64" s="695"/>
      <c r="Q64" s="695"/>
      <c r="R64" s="695"/>
      <c r="S64" s="695"/>
      <c r="T64" s="695"/>
      <c r="U64" s="695"/>
    </row>
    <row r="65" spans="1:21" ht="16.5" customHeight="1">
      <c r="A65" s="1359"/>
      <c r="B65" s="693" t="s">
        <v>169</v>
      </c>
      <c r="C65" s="586" t="s">
        <v>102</v>
      </c>
      <c r="D65" s="695"/>
      <c r="E65" s="695"/>
      <c r="F65" s="695"/>
      <c r="G65" s="695"/>
      <c r="H65" s="695"/>
      <c r="I65" s="695"/>
      <c r="J65" s="695"/>
      <c r="K65" s="695"/>
      <c r="L65" s="695"/>
      <c r="M65" s="695"/>
      <c r="N65" s="695"/>
      <c r="O65" s="695"/>
      <c r="P65" s="695"/>
      <c r="Q65" s="695"/>
      <c r="R65" s="695"/>
      <c r="S65" s="695"/>
      <c r="T65" s="695"/>
      <c r="U65" s="695"/>
    </row>
    <row r="66" spans="1:21" ht="16.5" customHeight="1">
      <c r="A66" s="1359"/>
      <c r="B66" s="693" t="s">
        <v>170</v>
      </c>
      <c r="C66" s="586" t="s">
        <v>1412</v>
      </c>
      <c r="D66" s="695"/>
      <c r="E66" s="695"/>
      <c r="F66" s="695"/>
      <c r="G66" s="695"/>
      <c r="H66" s="695"/>
      <c r="I66" s="695"/>
      <c r="J66" s="695"/>
      <c r="K66" s="695"/>
      <c r="L66" s="695"/>
      <c r="M66" s="695"/>
      <c r="N66" s="695"/>
      <c r="O66" s="695"/>
      <c r="P66" s="695"/>
      <c r="Q66" s="695"/>
      <c r="R66" s="695"/>
      <c r="S66" s="695"/>
      <c r="T66" s="695"/>
      <c r="U66" s="695"/>
    </row>
    <row r="67" spans="1:21" ht="16.5" customHeight="1">
      <c r="A67" s="1359"/>
      <c r="B67" s="693" t="s">
        <v>171</v>
      </c>
      <c r="C67" s="597" t="s">
        <v>1413</v>
      </c>
      <c r="D67" s="695"/>
      <c r="E67" s="695"/>
      <c r="F67" s="695"/>
      <c r="G67" s="695"/>
      <c r="H67" s="695"/>
      <c r="I67" s="695"/>
      <c r="J67" s="695"/>
      <c r="K67" s="695"/>
      <c r="L67" s="695"/>
      <c r="M67" s="695"/>
      <c r="N67" s="695"/>
      <c r="O67" s="695"/>
      <c r="P67" s="695"/>
      <c r="Q67" s="695"/>
      <c r="R67" s="695"/>
      <c r="S67" s="695"/>
      <c r="T67" s="695"/>
      <c r="U67" s="695"/>
    </row>
    <row r="68" spans="1:21" ht="16.5" customHeight="1" thickBot="1">
      <c r="A68" s="1360"/>
      <c r="B68" s="697" t="s">
        <v>172</v>
      </c>
      <c r="C68" s="594" t="s">
        <v>1414</v>
      </c>
      <c r="D68" s="695"/>
      <c r="E68" s="695"/>
      <c r="F68" s="695"/>
      <c r="G68" s="695"/>
      <c r="H68" s="695"/>
      <c r="I68" s="695"/>
      <c r="J68" s="695"/>
      <c r="K68" s="695"/>
      <c r="L68" s="695"/>
      <c r="M68" s="695"/>
      <c r="N68" s="695"/>
      <c r="O68" s="695"/>
      <c r="P68" s="695"/>
      <c r="Q68" s="695"/>
      <c r="R68" s="695"/>
      <c r="S68" s="695"/>
      <c r="T68" s="695"/>
      <c r="U68" s="695"/>
    </row>
    <row r="69" spans="1:21" ht="16.5" customHeight="1">
      <c r="A69" s="1361" t="s">
        <v>173</v>
      </c>
      <c r="B69" s="692" t="s">
        <v>174</v>
      </c>
      <c r="C69" s="592" t="s">
        <v>1382</v>
      </c>
      <c r="D69" s="695"/>
      <c r="E69" s="695"/>
      <c r="F69" s="695"/>
      <c r="G69" s="695"/>
      <c r="H69" s="695"/>
      <c r="I69" s="695"/>
      <c r="J69" s="695"/>
      <c r="K69" s="695"/>
      <c r="L69" s="695"/>
      <c r="M69" s="695"/>
      <c r="N69" s="695"/>
      <c r="O69" s="695"/>
      <c r="P69" s="695"/>
      <c r="Q69" s="695"/>
      <c r="R69" s="695"/>
      <c r="S69" s="695"/>
      <c r="T69" s="695"/>
      <c r="U69" s="695"/>
    </row>
    <row r="70" spans="1:21" ht="16.5" customHeight="1">
      <c r="A70" s="1359"/>
      <c r="B70" s="693" t="s">
        <v>175</v>
      </c>
      <c r="C70" s="586" t="s">
        <v>176</v>
      </c>
      <c r="D70" s="695"/>
      <c r="E70" s="695"/>
      <c r="F70" s="695"/>
      <c r="G70" s="695"/>
      <c r="H70" s="695"/>
      <c r="I70" s="695"/>
      <c r="J70" s="695"/>
      <c r="K70" s="695"/>
      <c r="L70" s="695"/>
      <c r="M70" s="695"/>
      <c r="N70" s="695"/>
      <c r="O70" s="695"/>
      <c r="P70" s="695"/>
      <c r="Q70" s="695"/>
      <c r="R70" s="695"/>
      <c r="S70" s="695"/>
      <c r="T70" s="695"/>
      <c r="U70" s="695"/>
    </row>
    <row r="71" spans="1:21" ht="16.5" customHeight="1">
      <c r="A71" s="1359"/>
      <c r="B71" s="693" t="s">
        <v>177</v>
      </c>
      <c r="C71" s="586" t="s">
        <v>1397</v>
      </c>
      <c r="D71" s="695"/>
      <c r="E71" s="695"/>
      <c r="F71" s="695"/>
      <c r="G71" s="695"/>
      <c r="H71" s="695"/>
      <c r="I71" s="695"/>
      <c r="J71" s="695"/>
      <c r="K71" s="695"/>
      <c r="L71" s="695"/>
      <c r="M71" s="695"/>
      <c r="N71" s="695"/>
      <c r="O71" s="695"/>
      <c r="P71" s="695"/>
      <c r="Q71" s="695"/>
      <c r="R71" s="695"/>
      <c r="S71" s="695"/>
      <c r="T71" s="695"/>
      <c r="U71" s="695"/>
    </row>
    <row r="72" spans="1:21" ht="16.5" customHeight="1">
      <c r="A72" s="1359"/>
      <c r="B72" s="693" t="s">
        <v>179</v>
      </c>
      <c r="C72" s="586" t="s">
        <v>1397</v>
      </c>
      <c r="D72" s="695"/>
      <c r="E72" s="695"/>
      <c r="F72" s="695"/>
      <c r="G72" s="695"/>
      <c r="H72" s="695"/>
      <c r="I72" s="695"/>
      <c r="J72" s="695"/>
      <c r="K72" s="695"/>
      <c r="L72" s="695"/>
      <c r="M72" s="695"/>
      <c r="N72" s="695"/>
      <c r="O72" s="695"/>
      <c r="P72" s="695"/>
      <c r="Q72" s="695"/>
      <c r="R72" s="695"/>
      <c r="S72" s="695"/>
      <c r="T72" s="695"/>
      <c r="U72" s="695"/>
    </row>
    <row r="73" spans="1:21" ht="66">
      <c r="A73" s="1359"/>
      <c r="B73" s="693" t="s">
        <v>180</v>
      </c>
      <c r="C73" s="586" t="s">
        <v>1415</v>
      </c>
      <c r="D73" s="695"/>
      <c r="E73" s="695"/>
      <c r="F73" s="695"/>
      <c r="G73" s="695"/>
      <c r="H73" s="695"/>
      <c r="I73" s="695"/>
      <c r="J73" s="695"/>
      <c r="K73" s="695"/>
      <c r="L73" s="695"/>
      <c r="M73" s="695"/>
      <c r="N73" s="695"/>
      <c r="O73" s="695"/>
      <c r="P73" s="695"/>
      <c r="Q73" s="695"/>
      <c r="R73" s="695"/>
      <c r="S73" s="695"/>
      <c r="T73" s="695"/>
      <c r="U73" s="695"/>
    </row>
    <row r="74" spans="1:21" ht="16.5" customHeight="1">
      <c r="A74" s="1359"/>
      <c r="B74" s="693" t="s">
        <v>182</v>
      </c>
      <c r="C74" s="586" t="s">
        <v>1379</v>
      </c>
      <c r="D74" s="695"/>
      <c r="E74" s="695"/>
      <c r="F74" s="695"/>
      <c r="G74" s="695"/>
      <c r="H74" s="695"/>
      <c r="I74" s="695"/>
      <c r="J74" s="695"/>
      <c r="K74" s="695"/>
      <c r="L74" s="695"/>
      <c r="M74" s="695"/>
      <c r="N74" s="695"/>
      <c r="O74" s="695"/>
      <c r="P74" s="695"/>
      <c r="Q74" s="695"/>
      <c r="R74" s="695"/>
      <c r="S74" s="695"/>
      <c r="T74" s="695"/>
      <c r="U74" s="695"/>
    </row>
    <row r="75" spans="1:21" ht="16.5" customHeight="1">
      <c r="A75" s="1359"/>
      <c r="B75" s="693" t="s">
        <v>183</v>
      </c>
      <c r="C75" s="586" t="s">
        <v>1382</v>
      </c>
      <c r="D75" s="695"/>
      <c r="E75" s="695"/>
      <c r="F75" s="695"/>
      <c r="G75" s="695"/>
      <c r="H75" s="695"/>
      <c r="I75" s="695"/>
      <c r="J75" s="695"/>
      <c r="K75" s="695"/>
      <c r="L75" s="695"/>
      <c r="M75" s="695"/>
      <c r="N75" s="695"/>
      <c r="O75" s="695"/>
      <c r="P75" s="695"/>
      <c r="Q75" s="695"/>
      <c r="R75" s="695"/>
      <c r="S75" s="695"/>
      <c r="T75" s="695"/>
      <c r="U75" s="695"/>
    </row>
    <row r="76" spans="1:21" ht="16.5" customHeight="1">
      <c r="A76" s="1359"/>
      <c r="B76" s="693" t="s">
        <v>184</v>
      </c>
      <c r="C76" s="586" t="s">
        <v>1385</v>
      </c>
      <c r="D76" s="695"/>
      <c r="E76" s="695"/>
      <c r="F76" s="695"/>
      <c r="G76" s="695"/>
      <c r="H76" s="695"/>
      <c r="I76" s="695"/>
      <c r="J76" s="695"/>
      <c r="K76" s="695"/>
      <c r="L76" s="695"/>
      <c r="M76" s="695"/>
      <c r="N76" s="695"/>
      <c r="O76" s="695"/>
      <c r="P76" s="695"/>
      <c r="Q76" s="695"/>
      <c r="R76" s="695"/>
      <c r="S76" s="695"/>
      <c r="T76" s="695"/>
      <c r="U76" s="695"/>
    </row>
    <row r="77" spans="1:21" ht="83" thickBot="1">
      <c r="A77" s="1360"/>
      <c r="B77" s="697" t="s">
        <v>186</v>
      </c>
      <c r="C77" s="594" t="s">
        <v>1416</v>
      </c>
      <c r="D77" s="695"/>
      <c r="E77" s="695"/>
      <c r="F77" s="695"/>
      <c r="G77" s="695"/>
      <c r="H77" s="695"/>
      <c r="I77" s="695"/>
      <c r="J77" s="695"/>
      <c r="K77" s="695"/>
      <c r="L77" s="695"/>
      <c r="M77" s="695"/>
      <c r="N77" s="695"/>
      <c r="O77" s="695"/>
      <c r="P77" s="695"/>
      <c r="Q77" s="695"/>
      <c r="R77" s="695"/>
      <c r="S77" s="695"/>
      <c r="T77" s="695"/>
      <c r="U77" s="695"/>
    </row>
    <row r="78" spans="1:21" ht="16.5" customHeight="1">
      <c r="A78" s="1361" t="s">
        <v>188</v>
      </c>
      <c r="B78" s="692" t="s">
        <v>189</v>
      </c>
      <c r="C78" s="592" t="s">
        <v>1417</v>
      </c>
      <c r="D78" s="695"/>
      <c r="E78" s="695"/>
      <c r="F78" s="695"/>
      <c r="G78" s="695"/>
      <c r="H78" s="695"/>
      <c r="I78" s="695"/>
      <c r="J78" s="695"/>
      <c r="K78" s="695"/>
      <c r="L78" s="695"/>
      <c r="M78" s="695"/>
      <c r="N78" s="695"/>
      <c r="O78" s="695"/>
      <c r="P78" s="695"/>
      <c r="Q78" s="695"/>
      <c r="R78" s="695"/>
      <c r="S78" s="695"/>
      <c r="T78" s="695"/>
      <c r="U78" s="695"/>
    </row>
    <row r="79" spans="1:21" ht="16.5" customHeight="1">
      <c r="A79" s="1359"/>
      <c r="B79" s="693" t="s">
        <v>190</v>
      </c>
      <c r="C79" s="586" t="s">
        <v>1418</v>
      </c>
      <c r="D79" s="695"/>
      <c r="E79" s="695"/>
      <c r="F79" s="695"/>
      <c r="G79" s="695"/>
      <c r="H79" s="695"/>
      <c r="I79" s="695"/>
      <c r="J79" s="695"/>
      <c r="K79" s="695"/>
      <c r="L79" s="695"/>
      <c r="M79" s="695"/>
      <c r="N79" s="695"/>
      <c r="O79" s="695"/>
      <c r="P79" s="695"/>
      <c r="Q79" s="695"/>
      <c r="R79" s="695"/>
      <c r="S79" s="695"/>
      <c r="T79" s="695"/>
      <c r="U79" s="695"/>
    </row>
    <row r="80" spans="1:21" ht="16.5" customHeight="1">
      <c r="A80" s="1359"/>
      <c r="B80" s="693" t="s">
        <v>192</v>
      </c>
      <c r="C80" s="586" t="s">
        <v>1419</v>
      </c>
      <c r="D80" s="695"/>
      <c r="E80" s="695"/>
      <c r="F80" s="695"/>
      <c r="G80" s="695"/>
      <c r="H80" s="695"/>
      <c r="I80" s="695"/>
      <c r="J80" s="695"/>
      <c r="K80" s="695"/>
      <c r="L80" s="695"/>
      <c r="M80" s="695"/>
      <c r="N80" s="695"/>
      <c r="O80" s="695"/>
      <c r="P80" s="695"/>
      <c r="Q80" s="695"/>
      <c r="R80" s="695"/>
      <c r="S80" s="695"/>
      <c r="T80" s="695"/>
      <c r="U80" s="695"/>
    </row>
    <row r="81" spans="1:21" ht="16.5" customHeight="1">
      <c r="A81" s="1359"/>
      <c r="B81" s="693" t="s">
        <v>193</v>
      </c>
      <c r="C81" s="586" t="s">
        <v>1420</v>
      </c>
      <c r="D81" s="695"/>
      <c r="E81" s="695"/>
      <c r="F81" s="695"/>
      <c r="G81" s="695"/>
      <c r="H81" s="695"/>
      <c r="I81" s="695"/>
      <c r="J81" s="695"/>
      <c r="K81" s="695"/>
      <c r="L81" s="695"/>
      <c r="M81" s="695"/>
      <c r="N81" s="695"/>
      <c r="O81" s="695"/>
      <c r="P81" s="695"/>
      <c r="Q81" s="695"/>
      <c r="R81" s="695"/>
      <c r="S81" s="695"/>
      <c r="T81" s="695"/>
      <c r="U81" s="695"/>
    </row>
    <row r="82" spans="1:21" ht="49.5">
      <c r="A82" s="1359"/>
      <c r="B82" s="693" t="s">
        <v>194</v>
      </c>
      <c r="C82" s="586" t="s">
        <v>1421</v>
      </c>
      <c r="D82" s="695"/>
      <c r="E82" s="695"/>
      <c r="F82" s="695"/>
      <c r="G82" s="695"/>
      <c r="H82" s="695"/>
      <c r="I82" s="695"/>
      <c r="J82" s="695"/>
      <c r="K82" s="695"/>
      <c r="L82" s="695"/>
      <c r="M82" s="695"/>
      <c r="N82" s="695"/>
      <c r="O82" s="695"/>
      <c r="P82" s="695"/>
      <c r="Q82" s="695"/>
      <c r="R82" s="695"/>
      <c r="S82" s="695"/>
      <c r="T82" s="695"/>
      <c r="U82" s="695"/>
    </row>
    <row r="83" spans="1:21" ht="16.5" customHeight="1">
      <c r="A83" s="1359"/>
      <c r="B83" s="693" t="s">
        <v>195</v>
      </c>
      <c r="C83" s="586" t="s">
        <v>1281</v>
      </c>
      <c r="D83" s="695"/>
      <c r="E83" s="695"/>
      <c r="F83" s="695"/>
      <c r="G83" s="695"/>
      <c r="H83" s="695"/>
      <c r="I83" s="695"/>
      <c r="J83" s="695"/>
      <c r="K83" s="695"/>
      <c r="L83" s="695"/>
      <c r="M83" s="695"/>
      <c r="N83" s="695"/>
      <c r="O83" s="695"/>
      <c r="P83" s="695"/>
      <c r="Q83" s="695"/>
      <c r="R83" s="695"/>
      <c r="S83" s="695"/>
      <c r="T83" s="695"/>
      <c r="U83" s="695"/>
    </row>
    <row r="84" spans="1:21" ht="16.5" customHeight="1">
      <c r="A84" s="1359"/>
      <c r="B84" s="693" t="s">
        <v>170</v>
      </c>
      <c r="C84" s="586" t="s">
        <v>1397</v>
      </c>
      <c r="D84" s="695"/>
      <c r="E84" s="695"/>
      <c r="F84" s="695"/>
      <c r="G84" s="695"/>
      <c r="H84" s="695"/>
      <c r="I84" s="695"/>
      <c r="J84" s="695"/>
      <c r="K84" s="695"/>
      <c r="L84" s="695"/>
      <c r="M84" s="695"/>
      <c r="N84" s="695"/>
      <c r="O84" s="695"/>
      <c r="P84" s="695"/>
      <c r="Q84" s="695"/>
      <c r="R84" s="695"/>
      <c r="S84" s="695"/>
      <c r="T84" s="695"/>
      <c r="U84" s="695"/>
    </row>
    <row r="85" spans="1:21" ht="16.5" customHeight="1">
      <c r="A85" s="1359"/>
      <c r="B85" s="693" t="s">
        <v>171</v>
      </c>
      <c r="C85" s="586" t="s">
        <v>1397</v>
      </c>
      <c r="D85" s="695"/>
      <c r="E85" s="695"/>
      <c r="F85" s="695"/>
      <c r="G85" s="695"/>
      <c r="H85" s="695"/>
      <c r="I85" s="695"/>
      <c r="J85" s="695"/>
      <c r="K85" s="695"/>
      <c r="L85" s="695"/>
      <c r="M85" s="695"/>
      <c r="N85" s="695"/>
      <c r="O85" s="695"/>
      <c r="P85" s="695"/>
      <c r="Q85" s="695"/>
      <c r="R85" s="695"/>
      <c r="S85" s="695"/>
      <c r="T85" s="695"/>
      <c r="U85" s="695"/>
    </row>
    <row r="86" spans="1:21" ht="16.5" customHeight="1">
      <c r="A86" s="1359"/>
      <c r="B86" s="693" t="s">
        <v>196</v>
      </c>
      <c r="C86" s="586" t="s">
        <v>1397</v>
      </c>
      <c r="D86" s="695"/>
      <c r="E86" s="695"/>
      <c r="F86" s="695"/>
      <c r="G86" s="695"/>
      <c r="H86" s="695"/>
      <c r="I86" s="695"/>
      <c r="J86" s="695"/>
      <c r="K86" s="695"/>
      <c r="L86" s="695"/>
      <c r="M86" s="695"/>
      <c r="N86" s="695"/>
      <c r="O86" s="695"/>
      <c r="P86" s="695"/>
      <c r="Q86" s="695"/>
      <c r="R86" s="695"/>
      <c r="S86" s="695"/>
      <c r="T86" s="695"/>
      <c r="U86" s="695"/>
    </row>
    <row r="87" spans="1:21" ht="16.5" customHeight="1">
      <c r="A87" s="1359"/>
      <c r="B87" s="693" t="s">
        <v>197</v>
      </c>
      <c r="C87" s="586" t="s">
        <v>178</v>
      </c>
      <c r="D87" s="695"/>
      <c r="E87" s="695"/>
      <c r="F87" s="695"/>
      <c r="G87" s="695"/>
      <c r="H87" s="695"/>
      <c r="I87" s="695"/>
      <c r="J87" s="695"/>
      <c r="K87" s="695"/>
      <c r="L87" s="695"/>
      <c r="M87" s="695"/>
      <c r="N87" s="695"/>
      <c r="O87" s="695"/>
      <c r="P87" s="695"/>
      <c r="Q87" s="695"/>
      <c r="R87" s="695"/>
      <c r="S87" s="695"/>
      <c r="T87" s="695"/>
      <c r="U87" s="695"/>
    </row>
    <row r="88" spans="1:21" ht="16.5" customHeight="1">
      <c r="A88" s="1359"/>
      <c r="B88" s="693" t="s">
        <v>198</v>
      </c>
      <c r="C88" s="586" t="s">
        <v>1281</v>
      </c>
      <c r="D88" s="695"/>
      <c r="E88" s="695"/>
      <c r="F88" s="695"/>
      <c r="G88" s="695"/>
      <c r="H88" s="695"/>
      <c r="I88" s="695"/>
      <c r="J88" s="695"/>
      <c r="K88" s="695"/>
      <c r="L88" s="695"/>
      <c r="M88" s="695"/>
      <c r="N88" s="695"/>
      <c r="O88" s="695"/>
      <c r="P88" s="695"/>
      <c r="Q88" s="695"/>
      <c r="R88" s="695"/>
      <c r="S88" s="695"/>
      <c r="T88" s="695"/>
      <c r="U88" s="695"/>
    </row>
    <row r="89" spans="1:21" ht="16.5" customHeight="1">
      <c r="A89" s="1359"/>
      <c r="B89" s="693" t="s">
        <v>199</v>
      </c>
      <c r="C89" s="586" t="s">
        <v>1397</v>
      </c>
      <c r="D89" s="695"/>
      <c r="E89" s="695"/>
      <c r="F89" s="695"/>
      <c r="G89" s="695"/>
      <c r="H89" s="695"/>
      <c r="I89" s="695"/>
      <c r="J89" s="695"/>
      <c r="K89" s="695"/>
      <c r="L89" s="695"/>
      <c r="M89" s="695"/>
      <c r="N89" s="695"/>
      <c r="O89" s="695"/>
      <c r="P89" s="695"/>
      <c r="Q89" s="695"/>
      <c r="R89" s="695"/>
      <c r="S89" s="695"/>
      <c r="T89" s="695"/>
      <c r="U89" s="695"/>
    </row>
    <row r="90" spans="1:21" ht="16.5" customHeight="1">
      <c r="A90" s="1359"/>
      <c r="B90" s="693" t="s">
        <v>200</v>
      </c>
      <c r="C90" s="586" t="s">
        <v>1397</v>
      </c>
      <c r="D90" s="695"/>
      <c r="E90" s="695"/>
      <c r="F90" s="695"/>
      <c r="G90" s="695"/>
      <c r="H90" s="695"/>
      <c r="I90" s="695"/>
      <c r="J90" s="695"/>
      <c r="K90" s="695"/>
      <c r="L90" s="695"/>
      <c r="M90" s="695"/>
      <c r="N90" s="695"/>
      <c r="O90" s="695"/>
      <c r="P90" s="695"/>
      <c r="Q90" s="695"/>
      <c r="R90" s="695"/>
      <c r="S90" s="695"/>
      <c r="T90" s="695"/>
      <c r="U90" s="695"/>
    </row>
    <row r="91" spans="1:21" ht="16.5" customHeight="1">
      <c r="A91" s="1359"/>
      <c r="B91" s="693" t="s">
        <v>201</v>
      </c>
      <c r="C91" s="586" t="s">
        <v>1397</v>
      </c>
      <c r="D91" s="695"/>
      <c r="E91" s="695"/>
      <c r="F91" s="695"/>
      <c r="G91" s="695"/>
      <c r="H91" s="695"/>
      <c r="I91" s="695"/>
      <c r="J91" s="695"/>
      <c r="K91" s="695"/>
      <c r="L91" s="695"/>
      <c r="M91" s="695"/>
      <c r="N91" s="695"/>
      <c r="O91" s="695"/>
      <c r="P91" s="695"/>
      <c r="Q91" s="695"/>
      <c r="R91" s="695"/>
      <c r="S91" s="695"/>
      <c r="T91" s="695"/>
      <c r="U91" s="695"/>
    </row>
    <row r="92" spans="1:21" ht="16.5" customHeight="1" thickBot="1">
      <c r="A92" s="1360"/>
      <c r="B92" s="697" t="s">
        <v>202</v>
      </c>
      <c r="C92" s="594" t="s">
        <v>178</v>
      </c>
      <c r="D92" s="695"/>
      <c r="E92" s="695"/>
      <c r="F92" s="695"/>
      <c r="G92" s="695"/>
      <c r="H92" s="695"/>
      <c r="I92" s="695"/>
      <c r="J92" s="695"/>
      <c r="K92" s="695"/>
      <c r="L92" s="695"/>
      <c r="M92" s="695"/>
      <c r="N92" s="695"/>
      <c r="O92" s="695"/>
      <c r="P92" s="695"/>
      <c r="Q92" s="695"/>
      <c r="R92" s="695"/>
      <c r="S92" s="695"/>
      <c r="T92" s="695"/>
      <c r="U92" s="695"/>
    </row>
    <row r="93" spans="1:21" ht="33">
      <c r="A93" s="1361" t="s">
        <v>203</v>
      </c>
      <c r="B93" s="692" t="s">
        <v>204</v>
      </c>
      <c r="C93" s="592" t="s">
        <v>1422</v>
      </c>
      <c r="D93" s="695"/>
      <c r="E93" s="695"/>
      <c r="F93" s="695"/>
      <c r="G93" s="695"/>
      <c r="H93" s="695"/>
      <c r="I93" s="695"/>
      <c r="J93" s="695"/>
      <c r="K93" s="695"/>
      <c r="L93" s="695"/>
      <c r="M93" s="695"/>
      <c r="N93" s="695"/>
      <c r="O93" s="695"/>
      <c r="P93" s="695"/>
      <c r="Q93" s="695"/>
      <c r="R93" s="695"/>
      <c r="S93" s="695"/>
      <c r="T93" s="695"/>
      <c r="U93" s="695"/>
    </row>
    <row r="94" spans="1:21" ht="33">
      <c r="A94" s="1359"/>
      <c r="B94" s="693" t="s">
        <v>205</v>
      </c>
      <c r="C94" s="586" t="s">
        <v>1423</v>
      </c>
      <c r="D94" s="695"/>
      <c r="E94" s="695"/>
      <c r="F94" s="695"/>
      <c r="G94" s="695"/>
      <c r="H94" s="695"/>
      <c r="I94" s="695"/>
      <c r="J94" s="695"/>
      <c r="K94" s="695"/>
      <c r="L94" s="695"/>
      <c r="M94" s="695"/>
      <c r="N94" s="695"/>
      <c r="O94" s="695"/>
      <c r="P94" s="695"/>
      <c r="Q94" s="695"/>
      <c r="R94" s="695"/>
      <c r="S94" s="695"/>
      <c r="T94" s="695"/>
      <c r="U94" s="695"/>
    </row>
    <row r="95" spans="1:21" ht="115.5">
      <c r="A95" s="1359"/>
      <c r="B95" s="693" t="s">
        <v>206</v>
      </c>
      <c r="C95" s="586" t="s">
        <v>1424</v>
      </c>
      <c r="D95" s="695"/>
      <c r="E95" s="695"/>
      <c r="F95" s="695"/>
      <c r="G95" s="695"/>
      <c r="H95" s="695"/>
      <c r="I95" s="695"/>
      <c r="J95" s="695"/>
      <c r="K95" s="695"/>
      <c r="L95" s="695"/>
      <c r="M95" s="695"/>
      <c r="N95" s="695"/>
      <c r="O95" s="695"/>
      <c r="P95" s="695"/>
      <c r="Q95" s="695"/>
      <c r="R95" s="695"/>
      <c r="S95" s="695"/>
      <c r="T95" s="695"/>
      <c r="U95" s="695"/>
    </row>
    <row r="96" spans="1:21" ht="115.5">
      <c r="A96" s="1359"/>
      <c r="B96" s="693" t="s">
        <v>207</v>
      </c>
      <c r="C96" s="586" t="s">
        <v>1425</v>
      </c>
      <c r="D96" s="695"/>
      <c r="E96" s="695"/>
      <c r="F96" s="695"/>
      <c r="G96" s="695"/>
      <c r="H96" s="695"/>
      <c r="I96" s="695"/>
      <c r="J96" s="695"/>
      <c r="K96" s="695"/>
      <c r="L96" s="695"/>
      <c r="M96" s="695"/>
      <c r="N96" s="695"/>
      <c r="O96" s="695"/>
      <c r="P96" s="695"/>
      <c r="Q96" s="695"/>
      <c r="R96" s="695"/>
      <c r="S96" s="695"/>
      <c r="T96" s="695"/>
      <c r="U96" s="695"/>
    </row>
    <row r="97" spans="1:21" ht="66">
      <c r="A97" s="1359"/>
      <c r="B97" s="693" t="s">
        <v>208</v>
      </c>
      <c r="C97" s="586" t="s">
        <v>1426</v>
      </c>
      <c r="D97" s="695"/>
      <c r="E97" s="695"/>
      <c r="F97" s="695"/>
      <c r="G97" s="695"/>
      <c r="H97" s="695"/>
      <c r="I97" s="695"/>
      <c r="J97" s="695"/>
      <c r="K97" s="695"/>
      <c r="L97" s="695"/>
      <c r="M97" s="695"/>
      <c r="N97" s="695"/>
      <c r="O97" s="695"/>
      <c r="P97" s="695"/>
      <c r="Q97" s="695"/>
      <c r="R97" s="695"/>
      <c r="S97" s="695"/>
      <c r="T97" s="695"/>
      <c r="U97" s="695"/>
    </row>
    <row r="98" spans="1:21" ht="49.5">
      <c r="A98" s="1359"/>
      <c r="B98" s="693" t="s">
        <v>209</v>
      </c>
      <c r="C98" s="586" t="s">
        <v>1427</v>
      </c>
      <c r="D98" s="695"/>
      <c r="E98" s="695"/>
      <c r="F98" s="695"/>
      <c r="G98" s="695"/>
      <c r="H98" s="695"/>
      <c r="I98" s="695"/>
      <c r="J98" s="695"/>
      <c r="K98" s="695"/>
      <c r="L98" s="695"/>
      <c r="M98" s="695"/>
      <c r="N98" s="695"/>
      <c r="O98" s="695"/>
      <c r="P98" s="695"/>
      <c r="Q98" s="695"/>
      <c r="R98" s="695"/>
      <c r="S98" s="695"/>
      <c r="T98" s="695"/>
      <c r="U98" s="695"/>
    </row>
    <row r="99" spans="1:21" ht="16.5" customHeight="1">
      <c r="A99" s="1359"/>
      <c r="B99" s="693" t="s">
        <v>211</v>
      </c>
      <c r="C99" s="586" t="s">
        <v>178</v>
      </c>
      <c r="D99" s="695"/>
      <c r="E99" s="695"/>
      <c r="F99" s="695"/>
      <c r="G99" s="695"/>
      <c r="H99" s="695"/>
      <c r="I99" s="695"/>
      <c r="J99" s="695"/>
      <c r="K99" s="695"/>
      <c r="L99" s="695"/>
      <c r="M99" s="695"/>
      <c r="N99" s="695"/>
      <c r="O99" s="695"/>
      <c r="P99" s="695"/>
      <c r="Q99" s="695"/>
      <c r="R99" s="695"/>
      <c r="S99" s="695"/>
      <c r="T99" s="695"/>
      <c r="U99" s="695"/>
    </row>
    <row r="100" spans="1:21" ht="16.5" customHeight="1">
      <c r="A100" s="1359"/>
      <c r="B100" s="693" t="s">
        <v>212</v>
      </c>
      <c r="C100" s="586" t="s">
        <v>178</v>
      </c>
      <c r="D100" s="695"/>
      <c r="E100" s="695"/>
      <c r="F100" s="695"/>
      <c r="G100" s="695"/>
      <c r="H100" s="695"/>
      <c r="I100" s="695"/>
      <c r="J100" s="695"/>
      <c r="K100" s="695"/>
      <c r="L100" s="695"/>
      <c r="M100" s="695"/>
      <c r="N100" s="695"/>
      <c r="O100" s="695"/>
      <c r="P100" s="695"/>
      <c r="Q100" s="695"/>
      <c r="R100" s="695"/>
      <c r="S100" s="695"/>
      <c r="T100" s="695"/>
      <c r="U100" s="695"/>
    </row>
    <row r="101" spans="1:21" ht="16.5" customHeight="1">
      <c r="A101" s="1359"/>
      <c r="B101" s="693" t="s">
        <v>213</v>
      </c>
      <c r="C101" s="586" t="s">
        <v>178</v>
      </c>
      <c r="D101" s="695"/>
      <c r="E101" s="695"/>
      <c r="F101" s="695"/>
      <c r="G101" s="695"/>
      <c r="H101" s="695"/>
      <c r="I101" s="695"/>
      <c r="J101" s="695"/>
      <c r="K101" s="695"/>
      <c r="L101" s="695"/>
      <c r="M101" s="695"/>
      <c r="N101" s="695"/>
      <c r="O101" s="695"/>
      <c r="P101" s="695"/>
      <c r="Q101" s="695"/>
      <c r="R101" s="695"/>
      <c r="S101" s="695"/>
      <c r="T101" s="695"/>
      <c r="U101" s="695"/>
    </row>
    <row r="102" spans="1:21" ht="16.5" customHeight="1" thickBot="1">
      <c r="A102" s="1360"/>
      <c r="B102" s="698" t="s">
        <v>214</v>
      </c>
      <c r="C102" s="598" t="s">
        <v>178</v>
      </c>
      <c r="D102" s="695"/>
      <c r="E102" s="695"/>
      <c r="F102" s="695"/>
      <c r="G102" s="695"/>
      <c r="H102" s="695"/>
      <c r="I102" s="695"/>
      <c r="J102" s="695"/>
      <c r="K102" s="695"/>
      <c r="L102" s="695"/>
      <c r="M102" s="695"/>
      <c r="N102" s="695"/>
      <c r="O102" s="695"/>
      <c r="P102" s="695"/>
      <c r="Q102" s="695"/>
      <c r="R102" s="695"/>
      <c r="S102" s="695"/>
      <c r="T102" s="695"/>
      <c r="U102" s="695"/>
    </row>
    <row r="103" spans="1:21" ht="16.5" customHeight="1">
      <c r="A103" s="1361" t="s">
        <v>375</v>
      </c>
      <c r="B103" s="693" t="s">
        <v>216</v>
      </c>
      <c r="C103" s="586" t="s">
        <v>1428</v>
      </c>
      <c r="D103" s="695"/>
      <c r="E103" s="695"/>
      <c r="F103" s="695"/>
      <c r="G103" s="695"/>
      <c r="H103" s="695"/>
      <c r="I103" s="695"/>
      <c r="J103" s="695"/>
      <c r="K103" s="695"/>
      <c r="L103" s="695"/>
      <c r="M103" s="695"/>
      <c r="N103" s="695"/>
      <c r="O103" s="695"/>
      <c r="P103" s="695"/>
      <c r="Q103" s="695"/>
      <c r="R103" s="695"/>
      <c r="S103" s="695"/>
      <c r="T103" s="695"/>
      <c r="U103" s="695"/>
    </row>
    <row r="104" spans="1:21" ht="16.5" customHeight="1">
      <c r="A104" s="1359"/>
      <c r="B104" s="693" t="s">
        <v>376</v>
      </c>
      <c r="C104" s="599">
        <v>1.38</v>
      </c>
      <c r="D104" s="695"/>
      <c r="E104" s="695"/>
      <c r="F104" s="695"/>
      <c r="G104" s="695"/>
      <c r="H104" s="695"/>
      <c r="I104" s="695"/>
      <c r="J104" s="695"/>
      <c r="K104" s="695"/>
      <c r="L104" s="695"/>
      <c r="M104" s="695"/>
      <c r="N104" s="695"/>
      <c r="O104" s="695"/>
      <c r="P104" s="695"/>
      <c r="Q104" s="695"/>
      <c r="R104" s="695"/>
      <c r="S104" s="695"/>
      <c r="T104" s="695"/>
      <c r="U104" s="695"/>
    </row>
    <row r="105" spans="1:21" ht="16.5" customHeight="1">
      <c r="A105" s="1359"/>
      <c r="B105" s="693" t="s">
        <v>344</v>
      </c>
      <c r="C105" s="600" t="s">
        <v>1429</v>
      </c>
      <c r="D105" s="695"/>
      <c r="E105" s="695"/>
      <c r="F105" s="695"/>
      <c r="G105" s="695"/>
      <c r="H105" s="695"/>
      <c r="I105" s="695"/>
      <c r="J105" s="695"/>
      <c r="K105" s="695"/>
      <c r="L105" s="695"/>
      <c r="M105" s="695"/>
      <c r="N105" s="695"/>
      <c r="O105" s="695"/>
      <c r="P105" s="695"/>
      <c r="Q105" s="695"/>
      <c r="R105" s="695"/>
      <c r="S105" s="695"/>
      <c r="T105" s="695"/>
      <c r="U105" s="695"/>
    </row>
    <row r="106" spans="1:21" ht="16.5" customHeight="1">
      <c r="A106" s="1359"/>
      <c r="B106" s="693" t="s">
        <v>377</v>
      </c>
      <c r="C106" s="601" t="s">
        <v>1430</v>
      </c>
      <c r="D106" s="695"/>
      <c r="E106" s="695"/>
      <c r="F106" s="695"/>
      <c r="G106" s="695"/>
      <c r="H106" s="695"/>
      <c r="I106" s="695"/>
      <c r="J106" s="695"/>
      <c r="K106" s="695"/>
      <c r="L106" s="695"/>
      <c r="M106" s="695"/>
      <c r="N106" s="695"/>
      <c r="O106" s="695"/>
      <c r="P106" s="695"/>
      <c r="Q106" s="695"/>
      <c r="R106" s="695"/>
      <c r="S106" s="695"/>
      <c r="T106" s="695"/>
      <c r="U106" s="695"/>
    </row>
    <row r="107" spans="1:21" ht="16.5" customHeight="1" thickBot="1">
      <c r="A107" s="1360"/>
      <c r="B107" s="697" t="s">
        <v>220</v>
      </c>
      <c r="C107" s="603" t="s">
        <v>1397</v>
      </c>
      <c r="D107" s="695"/>
      <c r="E107" s="695"/>
      <c r="F107" s="695"/>
      <c r="G107" s="695"/>
      <c r="H107" s="695"/>
      <c r="I107" s="695"/>
      <c r="J107" s="695"/>
      <c r="K107" s="695"/>
      <c r="L107" s="695"/>
      <c r="M107" s="695"/>
      <c r="N107" s="695"/>
      <c r="O107" s="695"/>
      <c r="P107" s="695"/>
      <c r="Q107" s="695"/>
      <c r="R107" s="695"/>
      <c r="S107" s="695"/>
      <c r="T107" s="695"/>
      <c r="U107" s="695"/>
    </row>
    <row r="108" spans="1:21" ht="16.5" customHeight="1" thickBot="1">
      <c r="A108" s="1362" t="s">
        <v>222</v>
      </c>
      <c r="B108" s="1357"/>
      <c r="C108" s="580" t="s">
        <v>178</v>
      </c>
      <c r="D108" s="695"/>
      <c r="E108" s="695"/>
      <c r="F108" s="695"/>
      <c r="G108" s="695"/>
      <c r="H108" s="695"/>
      <c r="I108" s="695"/>
      <c r="J108" s="695"/>
      <c r="K108" s="695"/>
      <c r="L108" s="695"/>
      <c r="M108" s="695"/>
      <c r="N108" s="695"/>
      <c r="O108" s="695"/>
      <c r="P108" s="695"/>
      <c r="Q108" s="695"/>
      <c r="R108" s="695"/>
      <c r="S108" s="695"/>
      <c r="T108" s="695"/>
      <c r="U108" s="695"/>
    </row>
    <row r="109" spans="1:21" ht="199.5" customHeight="1">
      <c r="A109" s="1354" t="s">
        <v>511</v>
      </c>
      <c r="B109" s="1355"/>
      <c r="C109" s="1355"/>
      <c r="D109" s="695"/>
      <c r="E109" s="695"/>
      <c r="F109" s="695"/>
      <c r="G109" s="695"/>
      <c r="H109" s="695"/>
      <c r="I109" s="695"/>
      <c r="J109" s="695"/>
      <c r="K109" s="695"/>
      <c r="L109" s="695"/>
      <c r="M109" s="695"/>
      <c r="N109" s="695"/>
      <c r="O109" s="695"/>
      <c r="P109" s="695"/>
      <c r="Q109" s="695"/>
      <c r="R109" s="695"/>
      <c r="S109" s="695"/>
      <c r="T109" s="695"/>
      <c r="U109" s="695"/>
    </row>
    <row r="110" spans="1:21" ht="18" customHeight="1">
      <c r="A110" s="690"/>
      <c r="B110" s="699"/>
      <c r="C110" s="700"/>
      <c r="D110" s="690"/>
      <c r="E110" s="690"/>
      <c r="F110" s="690"/>
      <c r="G110" s="690"/>
      <c r="H110" s="690"/>
      <c r="I110" s="690"/>
      <c r="J110" s="690"/>
      <c r="K110" s="690"/>
      <c r="L110" s="690"/>
      <c r="M110" s="690"/>
      <c r="N110" s="690"/>
      <c r="O110" s="690"/>
      <c r="P110" s="690"/>
      <c r="Q110" s="690"/>
      <c r="R110" s="690"/>
      <c r="S110" s="690"/>
      <c r="T110" s="690"/>
      <c r="U110" s="690"/>
    </row>
    <row r="111" spans="1:21" ht="18" customHeight="1">
      <c r="A111" s="690"/>
      <c r="B111" s="699"/>
      <c r="C111" s="700"/>
      <c r="D111" s="690"/>
      <c r="E111" s="690"/>
      <c r="F111" s="690"/>
      <c r="G111" s="690"/>
      <c r="H111" s="690"/>
      <c r="I111" s="690"/>
      <c r="J111" s="690"/>
      <c r="K111" s="690"/>
      <c r="L111" s="690"/>
      <c r="M111" s="690"/>
      <c r="N111" s="690"/>
      <c r="O111" s="690"/>
      <c r="P111" s="690"/>
      <c r="Q111" s="690"/>
      <c r="R111" s="690"/>
      <c r="S111" s="690"/>
      <c r="T111" s="690"/>
      <c r="U111" s="690"/>
    </row>
    <row r="112" spans="1:21" ht="18" customHeight="1">
      <c r="A112" s="690"/>
      <c r="B112" s="699"/>
      <c r="C112" s="700"/>
      <c r="D112" s="690"/>
      <c r="E112" s="690"/>
      <c r="F112" s="690"/>
      <c r="G112" s="690"/>
      <c r="H112" s="690"/>
      <c r="I112" s="690"/>
      <c r="J112" s="690"/>
      <c r="K112" s="690"/>
      <c r="L112" s="690"/>
      <c r="M112" s="690"/>
      <c r="N112" s="690"/>
      <c r="O112" s="690"/>
      <c r="P112" s="690"/>
      <c r="Q112" s="690"/>
      <c r="R112" s="690"/>
      <c r="S112" s="690"/>
      <c r="T112" s="690"/>
      <c r="U112" s="690"/>
    </row>
    <row r="113" spans="1:21" ht="18" customHeight="1">
      <c r="A113" s="690"/>
      <c r="B113" s="699"/>
      <c r="C113" s="700"/>
      <c r="D113" s="690"/>
      <c r="E113" s="690"/>
      <c r="F113" s="690"/>
      <c r="G113" s="690"/>
      <c r="H113" s="690"/>
      <c r="I113" s="690"/>
      <c r="J113" s="690"/>
      <c r="K113" s="690"/>
      <c r="L113" s="690"/>
      <c r="M113" s="690"/>
      <c r="N113" s="690"/>
      <c r="O113" s="690"/>
      <c r="P113" s="690"/>
      <c r="Q113" s="690"/>
      <c r="R113" s="690"/>
      <c r="S113" s="690"/>
      <c r="T113" s="690"/>
      <c r="U113" s="690"/>
    </row>
    <row r="114" spans="1:21" ht="18" customHeight="1">
      <c r="A114" s="690"/>
      <c r="B114" s="699"/>
      <c r="C114" s="700"/>
      <c r="D114" s="690"/>
      <c r="E114" s="690"/>
      <c r="F114" s="690"/>
      <c r="G114" s="690"/>
      <c r="H114" s="690"/>
      <c r="I114" s="690"/>
      <c r="J114" s="690"/>
      <c r="K114" s="690"/>
      <c r="L114" s="690"/>
      <c r="M114" s="690"/>
      <c r="N114" s="690"/>
      <c r="O114" s="690"/>
      <c r="P114" s="690"/>
      <c r="Q114" s="690"/>
      <c r="R114" s="690"/>
      <c r="S114" s="690"/>
      <c r="T114" s="690"/>
      <c r="U114" s="690"/>
    </row>
    <row r="115" spans="1:21" ht="18" customHeight="1">
      <c r="A115" s="690"/>
      <c r="B115" s="699"/>
      <c r="C115" s="700"/>
      <c r="D115" s="690"/>
      <c r="E115" s="690"/>
      <c r="F115" s="690"/>
      <c r="G115" s="690"/>
      <c r="H115" s="690"/>
      <c r="I115" s="690"/>
      <c r="J115" s="690"/>
      <c r="K115" s="690"/>
      <c r="L115" s="690"/>
      <c r="M115" s="690"/>
      <c r="N115" s="690"/>
      <c r="O115" s="690"/>
      <c r="P115" s="690"/>
      <c r="Q115" s="690"/>
      <c r="R115" s="690"/>
      <c r="S115" s="690"/>
      <c r="T115" s="690"/>
      <c r="U115" s="690"/>
    </row>
    <row r="116" spans="1:21" ht="18" customHeight="1">
      <c r="A116" s="690"/>
      <c r="B116" s="699"/>
      <c r="C116" s="700"/>
      <c r="D116" s="690"/>
      <c r="E116" s="690"/>
      <c r="F116" s="690"/>
      <c r="G116" s="690"/>
      <c r="H116" s="690"/>
      <c r="I116" s="690"/>
      <c r="J116" s="690"/>
      <c r="K116" s="690"/>
      <c r="L116" s="690"/>
      <c r="M116" s="690"/>
      <c r="N116" s="690"/>
      <c r="O116" s="690"/>
      <c r="P116" s="690"/>
      <c r="Q116" s="690"/>
      <c r="R116" s="690"/>
      <c r="S116" s="690"/>
      <c r="T116" s="690"/>
      <c r="U116" s="690"/>
    </row>
    <row r="117" spans="1:21" ht="18" customHeight="1">
      <c r="A117" s="690"/>
      <c r="B117" s="699"/>
      <c r="C117" s="700"/>
      <c r="D117" s="690"/>
      <c r="E117" s="690"/>
      <c r="F117" s="690"/>
      <c r="G117" s="690"/>
      <c r="H117" s="690"/>
      <c r="I117" s="690"/>
      <c r="J117" s="690"/>
      <c r="K117" s="690"/>
      <c r="L117" s="690"/>
      <c r="M117" s="690"/>
      <c r="N117" s="690"/>
      <c r="O117" s="690"/>
      <c r="P117" s="690"/>
      <c r="Q117" s="690"/>
      <c r="R117" s="690"/>
      <c r="S117" s="690"/>
      <c r="T117" s="690"/>
      <c r="U117" s="690"/>
    </row>
    <row r="118" spans="1:21" ht="18" customHeight="1">
      <c r="A118" s="690"/>
      <c r="B118" s="699"/>
      <c r="C118" s="700"/>
      <c r="D118" s="690"/>
      <c r="E118" s="690"/>
      <c r="F118" s="690"/>
      <c r="G118" s="690"/>
      <c r="H118" s="690"/>
      <c r="I118" s="690"/>
      <c r="J118" s="690"/>
      <c r="K118" s="690"/>
      <c r="L118" s="690"/>
      <c r="M118" s="690"/>
      <c r="N118" s="690"/>
      <c r="O118" s="690"/>
      <c r="P118" s="690"/>
      <c r="Q118" s="690"/>
      <c r="R118" s="690"/>
      <c r="S118" s="690"/>
      <c r="T118" s="690"/>
      <c r="U118" s="690"/>
    </row>
    <row r="119" spans="1:21" ht="18" customHeight="1">
      <c r="A119" s="690"/>
      <c r="B119" s="699"/>
      <c r="C119" s="700"/>
      <c r="D119" s="690"/>
      <c r="E119" s="690"/>
      <c r="F119" s="690"/>
      <c r="G119" s="690"/>
      <c r="H119" s="690"/>
      <c r="I119" s="690"/>
      <c r="J119" s="690"/>
      <c r="K119" s="690"/>
      <c r="L119" s="690"/>
      <c r="M119" s="690"/>
      <c r="N119" s="690"/>
      <c r="O119" s="690"/>
      <c r="P119" s="690"/>
      <c r="Q119" s="690"/>
      <c r="R119" s="690"/>
      <c r="S119" s="690"/>
      <c r="T119" s="690"/>
      <c r="U119" s="690"/>
    </row>
    <row r="120" spans="1:21" ht="18" customHeight="1">
      <c r="A120" s="690"/>
      <c r="B120" s="699"/>
      <c r="C120" s="700"/>
      <c r="D120" s="690"/>
      <c r="E120" s="690"/>
      <c r="F120" s="690"/>
      <c r="G120" s="690"/>
      <c r="H120" s="690"/>
      <c r="I120" s="690"/>
      <c r="J120" s="690"/>
      <c r="K120" s="690"/>
      <c r="L120" s="690"/>
      <c r="M120" s="690"/>
      <c r="N120" s="690"/>
      <c r="O120" s="690"/>
      <c r="P120" s="690"/>
      <c r="Q120" s="690"/>
      <c r="R120" s="690"/>
      <c r="S120" s="690"/>
      <c r="T120" s="690"/>
      <c r="U120" s="690"/>
    </row>
    <row r="121" spans="1:21" ht="18" customHeight="1">
      <c r="A121" s="690"/>
      <c r="B121" s="699"/>
      <c r="C121" s="700"/>
      <c r="D121" s="690"/>
      <c r="E121" s="690"/>
      <c r="F121" s="690"/>
      <c r="G121" s="690"/>
      <c r="H121" s="690"/>
      <c r="I121" s="690"/>
      <c r="J121" s="690"/>
      <c r="K121" s="690"/>
      <c r="L121" s="690"/>
      <c r="M121" s="690"/>
      <c r="N121" s="690"/>
      <c r="O121" s="690"/>
      <c r="P121" s="690"/>
      <c r="Q121" s="690"/>
      <c r="R121" s="690"/>
      <c r="S121" s="690"/>
      <c r="T121" s="690"/>
      <c r="U121" s="690"/>
    </row>
    <row r="122" spans="1:21" ht="18" customHeight="1">
      <c r="A122" s="690"/>
      <c r="B122" s="699"/>
      <c r="C122" s="700"/>
      <c r="D122" s="690"/>
      <c r="E122" s="690"/>
      <c r="F122" s="690"/>
      <c r="G122" s="690"/>
      <c r="H122" s="690"/>
      <c r="I122" s="690"/>
      <c r="J122" s="690"/>
      <c r="K122" s="690"/>
      <c r="L122" s="690"/>
      <c r="M122" s="690"/>
      <c r="N122" s="690"/>
      <c r="O122" s="690"/>
      <c r="P122" s="690"/>
      <c r="Q122" s="690"/>
      <c r="R122" s="690"/>
      <c r="S122" s="690"/>
      <c r="T122" s="690"/>
      <c r="U122" s="690"/>
    </row>
    <row r="123" spans="1:21" ht="18" customHeight="1">
      <c r="A123" s="690"/>
      <c r="B123" s="699"/>
      <c r="C123" s="700"/>
      <c r="D123" s="690"/>
      <c r="E123" s="690"/>
      <c r="F123" s="690"/>
      <c r="G123" s="690"/>
      <c r="H123" s="690"/>
      <c r="I123" s="690"/>
      <c r="J123" s="690"/>
      <c r="K123" s="690"/>
      <c r="L123" s="690"/>
      <c r="M123" s="690"/>
      <c r="N123" s="690"/>
      <c r="O123" s="690"/>
      <c r="P123" s="690"/>
      <c r="Q123" s="690"/>
      <c r="R123" s="690"/>
      <c r="S123" s="690"/>
      <c r="T123" s="690"/>
      <c r="U123" s="690"/>
    </row>
    <row r="124" spans="1:21" ht="18" customHeight="1">
      <c r="A124" s="690"/>
      <c r="B124" s="699"/>
      <c r="C124" s="700"/>
      <c r="D124" s="690"/>
      <c r="E124" s="690"/>
      <c r="F124" s="690"/>
      <c r="G124" s="690"/>
      <c r="H124" s="690"/>
      <c r="I124" s="690"/>
      <c r="J124" s="690"/>
      <c r="K124" s="690"/>
      <c r="L124" s="690"/>
      <c r="M124" s="690"/>
      <c r="N124" s="690"/>
      <c r="O124" s="690"/>
      <c r="P124" s="690"/>
      <c r="Q124" s="690"/>
      <c r="R124" s="690"/>
      <c r="S124" s="690"/>
      <c r="T124" s="690"/>
      <c r="U124" s="690"/>
    </row>
    <row r="125" spans="1:21" ht="18" customHeight="1">
      <c r="A125" s="690"/>
      <c r="B125" s="699"/>
      <c r="C125" s="700"/>
      <c r="D125" s="690"/>
      <c r="E125" s="690"/>
      <c r="F125" s="690"/>
      <c r="G125" s="690"/>
      <c r="H125" s="690"/>
      <c r="I125" s="690"/>
      <c r="J125" s="690"/>
      <c r="K125" s="690"/>
      <c r="L125" s="690"/>
      <c r="M125" s="690"/>
      <c r="N125" s="690"/>
      <c r="O125" s="690"/>
      <c r="P125" s="690"/>
      <c r="Q125" s="690"/>
      <c r="R125" s="690"/>
      <c r="S125" s="690"/>
      <c r="T125" s="690"/>
      <c r="U125" s="690"/>
    </row>
    <row r="126" spans="1:21" ht="18" customHeight="1">
      <c r="A126" s="690"/>
      <c r="B126" s="699"/>
      <c r="C126" s="700"/>
      <c r="D126" s="690"/>
      <c r="E126" s="690"/>
      <c r="F126" s="690"/>
      <c r="G126" s="690"/>
      <c r="H126" s="690"/>
      <c r="I126" s="690"/>
      <c r="J126" s="690"/>
      <c r="K126" s="690"/>
      <c r="L126" s="690"/>
      <c r="M126" s="690"/>
      <c r="N126" s="690"/>
      <c r="O126" s="690"/>
      <c r="P126" s="690"/>
      <c r="Q126" s="690"/>
      <c r="R126" s="690"/>
      <c r="S126" s="690"/>
      <c r="T126" s="690"/>
      <c r="U126" s="690"/>
    </row>
    <row r="127" spans="1:21" ht="18" customHeight="1">
      <c r="A127" s="690"/>
      <c r="B127" s="699"/>
      <c r="C127" s="700"/>
      <c r="D127" s="690"/>
      <c r="E127" s="690"/>
      <c r="F127" s="690"/>
      <c r="G127" s="690"/>
      <c r="H127" s="690"/>
      <c r="I127" s="690"/>
      <c r="J127" s="690"/>
      <c r="K127" s="690"/>
      <c r="L127" s="690"/>
      <c r="M127" s="690"/>
      <c r="N127" s="690"/>
      <c r="O127" s="690"/>
      <c r="P127" s="690"/>
      <c r="Q127" s="690"/>
      <c r="R127" s="690"/>
      <c r="S127" s="690"/>
      <c r="T127" s="690"/>
      <c r="U127" s="690"/>
    </row>
    <row r="128" spans="1:21" ht="18" customHeight="1">
      <c r="A128" s="690"/>
      <c r="B128" s="699"/>
      <c r="C128" s="700"/>
      <c r="D128" s="690"/>
      <c r="E128" s="690"/>
      <c r="F128" s="690"/>
      <c r="G128" s="690"/>
      <c r="H128" s="690"/>
      <c r="I128" s="690"/>
      <c r="J128" s="690"/>
      <c r="K128" s="690"/>
      <c r="L128" s="690"/>
      <c r="M128" s="690"/>
      <c r="N128" s="690"/>
      <c r="O128" s="690"/>
      <c r="P128" s="690"/>
      <c r="Q128" s="690"/>
      <c r="R128" s="690"/>
      <c r="S128" s="690"/>
      <c r="T128" s="690"/>
      <c r="U128" s="690"/>
    </row>
    <row r="129" spans="1:21" ht="18" customHeight="1">
      <c r="A129" s="690"/>
      <c r="B129" s="699"/>
      <c r="C129" s="700"/>
      <c r="D129" s="690"/>
      <c r="E129" s="690"/>
      <c r="F129" s="690"/>
      <c r="G129" s="690"/>
      <c r="H129" s="690"/>
      <c r="I129" s="690"/>
      <c r="J129" s="690"/>
      <c r="K129" s="690"/>
      <c r="L129" s="690"/>
      <c r="M129" s="690"/>
      <c r="N129" s="690"/>
      <c r="O129" s="690"/>
      <c r="P129" s="690"/>
      <c r="Q129" s="690"/>
      <c r="R129" s="690"/>
      <c r="S129" s="690"/>
      <c r="T129" s="690"/>
      <c r="U129" s="690"/>
    </row>
    <row r="130" spans="1:21" ht="18" customHeight="1">
      <c r="A130" s="690"/>
      <c r="B130" s="699"/>
      <c r="C130" s="700"/>
      <c r="D130" s="690"/>
      <c r="E130" s="690"/>
      <c r="F130" s="690"/>
      <c r="G130" s="690"/>
      <c r="H130" s="690"/>
      <c r="I130" s="690"/>
      <c r="J130" s="690"/>
      <c r="K130" s="690"/>
      <c r="L130" s="690"/>
      <c r="M130" s="690"/>
      <c r="N130" s="690"/>
      <c r="O130" s="690"/>
      <c r="P130" s="690"/>
      <c r="Q130" s="690"/>
      <c r="R130" s="690"/>
      <c r="S130" s="690"/>
      <c r="T130" s="690"/>
      <c r="U130" s="690"/>
    </row>
    <row r="131" spans="1:21" ht="18" customHeight="1">
      <c r="A131" s="690"/>
      <c r="B131" s="699"/>
      <c r="C131" s="700"/>
      <c r="D131" s="690"/>
      <c r="E131" s="690"/>
      <c r="F131" s="690"/>
      <c r="G131" s="690"/>
      <c r="H131" s="690"/>
      <c r="I131" s="690"/>
      <c r="J131" s="690"/>
      <c r="K131" s="690"/>
      <c r="L131" s="690"/>
      <c r="M131" s="690"/>
      <c r="N131" s="690"/>
      <c r="O131" s="690"/>
      <c r="P131" s="690"/>
      <c r="Q131" s="690"/>
      <c r="R131" s="690"/>
      <c r="S131" s="690"/>
      <c r="T131" s="690"/>
      <c r="U131" s="690"/>
    </row>
    <row r="132" spans="1:21" ht="18" customHeight="1">
      <c r="A132" s="690"/>
      <c r="B132" s="699"/>
      <c r="C132" s="700"/>
      <c r="D132" s="690"/>
      <c r="E132" s="690"/>
      <c r="F132" s="690"/>
      <c r="G132" s="690"/>
      <c r="H132" s="690"/>
      <c r="I132" s="690"/>
      <c r="J132" s="690"/>
      <c r="K132" s="690"/>
      <c r="L132" s="690"/>
      <c r="M132" s="690"/>
      <c r="N132" s="690"/>
      <c r="O132" s="690"/>
      <c r="P132" s="690"/>
      <c r="Q132" s="690"/>
      <c r="R132" s="690"/>
      <c r="S132" s="690"/>
      <c r="T132" s="690"/>
      <c r="U132" s="690"/>
    </row>
    <row r="133" spans="1:21" ht="18" customHeight="1">
      <c r="A133" s="690"/>
      <c r="B133" s="699"/>
      <c r="C133" s="700"/>
      <c r="D133" s="690"/>
      <c r="E133" s="690"/>
      <c r="F133" s="690"/>
      <c r="G133" s="690"/>
      <c r="H133" s="690"/>
      <c r="I133" s="690"/>
      <c r="J133" s="690"/>
      <c r="K133" s="690"/>
      <c r="L133" s="690"/>
      <c r="M133" s="690"/>
      <c r="N133" s="690"/>
      <c r="O133" s="690"/>
      <c r="P133" s="690"/>
      <c r="Q133" s="690"/>
      <c r="R133" s="690"/>
      <c r="S133" s="690"/>
      <c r="T133" s="690"/>
      <c r="U133" s="690"/>
    </row>
    <row r="134" spans="1:21" ht="18" customHeight="1">
      <c r="A134" s="690"/>
      <c r="B134" s="699"/>
      <c r="C134" s="700"/>
      <c r="D134" s="690"/>
      <c r="E134" s="690"/>
      <c r="F134" s="690"/>
      <c r="G134" s="690"/>
      <c r="H134" s="690"/>
      <c r="I134" s="690"/>
      <c r="J134" s="690"/>
      <c r="K134" s="690"/>
      <c r="L134" s="690"/>
      <c r="M134" s="690"/>
      <c r="N134" s="690"/>
      <c r="O134" s="690"/>
      <c r="P134" s="690"/>
      <c r="Q134" s="690"/>
      <c r="R134" s="690"/>
      <c r="S134" s="690"/>
      <c r="T134" s="690"/>
      <c r="U134" s="690"/>
    </row>
    <row r="135" spans="1:21" ht="18" customHeight="1">
      <c r="A135" s="690"/>
      <c r="B135" s="699"/>
      <c r="C135" s="700"/>
      <c r="D135" s="690"/>
      <c r="E135" s="690"/>
      <c r="F135" s="690"/>
      <c r="G135" s="690"/>
      <c r="H135" s="690"/>
      <c r="I135" s="690"/>
      <c r="J135" s="690"/>
      <c r="K135" s="690"/>
      <c r="L135" s="690"/>
      <c r="M135" s="690"/>
      <c r="N135" s="690"/>
      <c r="O135" s="690"/>
      <c r="P135" s="690"/>
      <c r="Q135" s="690"/>
      <c r="R135" s="690"/>
      <c r="S135" s="690"/>
      <c r="T135" s="690"/>
      <c r="U135" s="690"/>
    </row>
    <row r="136" spans="1:21" ht="18" customHeight="1">
      <c r="A136" s="690"/>
      <c r="B136" s="699"/>
      <c r="C136" s="700"/>
      <c r="D136" s="690"/>
      <c r="E136" s="690"/>
      <c r="F136" s="690"/>
      <c r="G136" s="690"/>
      <c r="H136" s="690"/>
      <c r="I136" s="690"/>
      <c r="J136" s="690"/>
      <c r="K136" s="690"/>
      <c r="L136" s="690"/>
      <c r="M136" s="690"/>
      <c r="N136" s="690"/>
      <c r="O136" s="690"/>
      <c r="P136" s="690"/>
      <c r="Q136" s="690"/>
      <c r="R136" s="690"/>
      <c r="S136" s="690"/>
      <c r="T136" s="690"/>
      <c r="U136" s="690"/>
    </row>
    <row r="137" spans="1:21" ht="18" customHeight="1">
      <c r="A137" s="690"/>
      <c r="B137" s="699"/>
      <c r="C137" s="700"/>
      <c r="D137" s="690"/>
      <c r="E137" s="690"/>
      <c r="F137" s="690"/>
      <c r="G137" s="690"/>
      <c r="H137" s="690"/>
      <c r="I137" s="690"/>
      <c r="J137" s="690"/>
      <c r="K137" s="690"/>
      <c r="L137" s="690"/>
      <c r="M137" s="690"/>
      <c r="N137" s="690"/>
      <c r="O137" s="690"/>
      <c r="P137" s="690"/>
      <c r="Q137" s="690"/>
      <c r="R137" s="690"/>
      <c r="S137" s="690"/>
      <c r="T137" s="690"/>
      <c r="U137" s="690"/>
    </row>
    <row r="138" spans="1:21" ht="18" customHeight="1">
      <c r="A138" s="690"/>
      <c r="B138" s="699"/>
      <c r="C138" s="700"/>
      <c r="D138" s="690"/>
      <c r="E138" s="690"/>
      <c r="F138" s="690"/>
      <c r="G138" s="690"/>
      <c r="H138" s="690"/>
      <c r="I138" s="690"/>
      <c r="J138" s="690"/>
      <c r="K138" s="690"/>
      <c r="L138" s="690"/>
      <c r="M138" s="690"/>
      <c r="N138" s="690"/>
      <c r="O138" s="690"/>
      <c r="P138" s="690"/>
      <c r="Q138" s="690"/>
      <c r="R138" s="690"/>
      <c r="S138" s="690"/>
      <c r="T138" s="690"/>
      <c r="U138" s="690"/>
    </row>
    <row r="139" spans="1:21" ht="18" customHeight="1">
      <c r="A139" s="690"/>
      <c r="B139" s="699"/>
      <c r="C139" s="700"/>
      <c r="D139" s="690"/>
      <c r="E139" s="690"/>
      <c r="F139" s="690"/>
      <c r="G139" s="690"/>
      <c r="H139" s="690"/>
      <c r="I139" s="690"/>
      <c r="J139" s="690"/>
      <c r="K139" s="690"/>
      <c r="L139" s="690"/>
      <c r="M139" s="690"/>
      <c r="N139" s="690"/>
      <c r="O139" s="690"/>
      <c r="P139" s="690"/>
      <c r="Q139" s="690"/>
      <c r="R139" s="690"/>
      <c r="S139" s="690"/>
      <c r="T139" s="690"/>
      <c r="U139" s="690"/>
    </row>
    <row r="140" spans="1:21" ht="18" customHeight="1">
      <c r="A140" s="690"/>
      <c r="B140" s="699"/>
      <c r="C140" s="700"/>
      <c r="D140" s="690"/>
      <c r="E140" s="690"/>
      <c r="F140" s="690"/>
      <c r="G140" s="690"/>
      <c r="H140" s="690"/>
      <c r="I140" s="690"/>
      <c r="J140" s="690"/>
      <c r="K140" s="690"/>
      <c r="L140" s="690"/>
      <c r="M140" s="690"/>
      <c r="N140" s="690"/>
      <c r="O140" s="690"/>
      <c r="P140" s="690"/>
      <c r="Q140" s="690"/>
      <c r="R140" s="690"/>
      <c r="S140" s="690"/>
      <c r="T140" s="690"/>
      <c r="U140" s="690"/>
    </row>
    <row r="141" spans="1:21" ht="18" customHeight="1">
      <c r="A141" s="690"/>
      <c r="B141" s="699"/>
      <c r="C141" s="700"/>
      <c r="D141" s="690"/>
      <c r="E141" s="690"/>
      <c r="F141" s="690"/>
      <c r="G141" s="690"/>
      <c r="H141" s="690"/>
      <c r="I141" s="690"/>
      <c r="J141" s="690"/>
      <c r="K141" s="690"/>
      <c r="L141" s="690"/>
      <c r="M141" s="690"/>
      <c r="N141" s="690"/>
      <c r="O141" s="690"/>
      <c r="P141" s="690"/>
      <c r="Q141" s="690"/>
      <c r="R141" s="690"/>
      <c r="S141" s="690"/>
      <c r="T141" s="690"/>
      <c r="U141" s="690"/>
    </row>
    <row r="142" spans="1:21" ht="18" customHeight="1">
      <c r="A142" s="690"/>
      <c r="B142" s="699"/>
      <c r="C142" s="700"/>
      <c r="D142" s="690"/>
      <c r="E142" s="690"/>
      <c r="F142" s="690"/>
      <c r="G142" s="690"/>
      <c r="H142" s="690"/>
      <c r="I142" s="690"/>
      <c r="J142" s="690"/>
      <c r="K142" s="690"/>
      <c r="L142" s="690"/>
      <c r="M142" s="690"/>
      <c r="N142" s="690"/>
      <c r="O142" s="690"/>
      <c r="P142" s="690"/>
      <c r="Q142" s="690"/>
      <c r="R142" s="690"/>
      <c r="S142" s="690"/>
      <c r="T142" s="690"/>
      <c r="U142" s="690"/>
    </row>
    <row r="143" spans="1:21" ht="18" customHeight="1">
      <c r="A143" s="690"/>
      <c r="B143" s="699"/>
      <c r="C143" s="700"/>
      <c r="D143" s="690"/>
      <c r="E143" s="690"/>
      <c r="F143" s="690"/>
      <c r="G143" s="690"/>
      <c r="H143" s="690"/>
      <c r="I143" s="690"/>
      <c r="J143" s="690"/>
      <c r="K143" s="690"/>
      <c r="L143" s="690"/>
      <c r="M143" s="690"/>
      <c r="N143" s="690"/>
      <c r="O143" s="690"/>
      <c r="P143" s="690"/>
      <c r="Q143" s="690"/>
      <c r="R143" s="690"/>
      <c r="S143" s="690"/>
      <c r="T143" s="690"/>
      <c r="U143" s="690"/>
    </row>
    <row r="144" spans="1:21" ht="18" customHeight="1">
      <c r="A144" s="690"/>
      <c r="B144" s="699"/>
      <c r="C144" s="700"/>
      <c r="D144" s="690"/>
      <c r="E144" s="690"/>
      <c r="F144" s="690"/>
      <c r="G144" s="690"/>
      <c r="H144" s="690"/>
      <c r="I144" s="690"/>
      <c r="J144" s="690"/>
      <c r="K144" s="690"/>
      <c r="L144" s="690"/>
      <c r="M144" s="690"/>
      <c r="N144" s="690"/>
      <c r="O144" s="690"/>
      <c r="P144" s="690"/>
      <c r="Q144" s="690"/>
      <c r="R144" s="690"/>
      <c r="S144" s="690"/>
      <c r="T144" s="690"/>
      <c r="U144" s="690"/>
    </row>
    <row r="145" spans="1:21" ht="18" customHeight="1">
      <c r="A145" s="690"/>
      <c r="B145" s="699"/>
      <c r="C145" s="700"/>
      <c r="D145" s="690"/>
      <c r="E145" s="690"/>
      <c r="F145" s="690"/>
      <c r="G145" s="690"/>
      <c r="H145" s="690"/>
      <c r="I145" s="690"/>
      <c r="J145" s="690"/>
      <c r="K145" s="690"/>
      <c r="L145" s="690"/>
      <c r="M145" s="690"/>
      <c r="N145" s="690"/>
      <c r="O145" s="690"/>
      <c r="P145" s="690"/>
      <c r="Q145" s="690"/>
      <c r="R145" s="690"/>
      <c r="S145" s="690"/>
      <c r="T145" s="690"/>
      <c r="U145" s="690"/>
    </row>
    <row r="146" spans="1:21" ht="18" customHeight="1">
      <c r="A146" s="690"/>
      <c r="B146" s="699"/>
      <c r="C146" s="700"/>
      <c r="D146" s="690"/>
      <c r="E146" s="690"/>
      <c r="F146" s="690"/>
      <c r="G146" s="690"/>
      <c r="H146" s="690"/>
      <c r="I146" s="690"/>
      <c r="J146" s="690"/>
      <c r="K146" s="690"/>
      <c r="L146" s="690"/>
      <c r="M146" s="690"/>
      <c r="N146" s="690"/>
      <c r="O146" s="690"/>
      <c r="P146" s="690"/>
      <c r="Q146" s="690"/>
      <c r="R146" s="690"/>
      <c r="S146" s="690"/>
      <c r="T146" s="690"/>
      <c r="U146" s="690"/>
    </row>
    <row r="147" spans="1:21" ht="18" customHeight="1">
      <c r="A147" s="690"/>
      <c r="B147" s="699"/>
      <c r="C147" s="700"/>
      <c r="D147" s="690"/>
      <c r="E147" s="690"/>
      <c r="F147" s="690"/>
      <c r="G147" s="690"/>
      <c r="H147" s="690"/>
      <c r="I147" s="690"/>
      <c r="J147" s="690"/>
      <c r="K147" s="690"/>
      <c r="L147" s="690"/>
      <c r="M147" s="690"/>
      <c r="N147" s="690"/>
      <c r="O147" s="690"/>
      <c r="P147" s="690"/>
      <c r="Q147" s="690"/>
      <c r="R147" s="690"/>
      <c r="S147" s="690"/>
      <c r="T147" s="690"/>
      <c r="U147" s="690"/>
    </row>
    <row r="148" spans="1:21" ht="18" customHeight="1">
      <c r="A148" s="690"/>
      <c r="B148" s="699"/>
      <c r="C148" s="700"/>
      <c r="D148" s="690"/>
      <c r="E148" s="690"/>
      <c r="F148" s="690"/>
      <c r="G148" s="690"/>
      <c r="H148" s="690"/>
      <c r="I148" s="690"/>
      <c r="J148" s="690"/>
      <c r="K148" s="690"/>
      <c r="L148" s="690"/>
      <c r="M148" s="690"/>
      <c r="N148" s="690"/>
      <c r="O148" s="690"/>
      <c r="P148" s="690"/>
      <c r="Q148" s="690"/>
      <c r="R148" s="690"/>
      <c r="S148" s="690"/>
      <c r="T148" s="690"/>
      <c r="U148" s="690"/>
    </row>
    <row r="149" spans="1:21" ht="18" customHeight="1">
      <c r="A149" s="690"/>
      <c r="B149" s="699"/>
      <c r="C149" s="700"/>
      <c r="D149" s="690"/>
      <c r="E149" s="690"/>
      <c r="F149" s="690"/>
      <c r="G149" s="690"/>
      <c r="H149" s="690"/>
      <c r="I149" s="690"/>
      <c r="J149" s="690"/>
      <c r="K149" s="690"/>
      <c r="L149" s="690"/>
      <c r="M149" s="690"/>
      <c r="N149" s="690"/>
      <c r="O149" s="690"/>
      <c r="P149" s="690"/>
      <c r="Q149" s="690"/>
      <c r="R149" s="690"/>
      <c r="S149" s="690"/>
      <c r="T149" s="690"/>
      <c r="U149" s="690"/>
    </row>
    <row r="150" spans="1:21" ht="18" customHeight="1">
      <c r="A150" s="690"/>
      <c r="B150" s="699"/>
      <c r="C150" s="700"/>
      <c r="D150" s="690"/>
      <c r="E150" s="690"/>
      <c r="F150" s="690"/>
      <c r="G150" s="690"/>
      <c r="H150" s="690"/>
      <c r="I150" s="690"/>
      <c r="J150" s="690"/>
      <c r="K150" s="690"/>
      <c r="L150" s="690"/>
      <c r="M150" s="690"/>
      <c r="N150" s="690"/>
      <c r="O150" s="690"/>
      <c r="P150" s="690"/>
      <c r="Q150" s="690"/>
      <c r="R150" s="690"/>
      <c r="S150" s="690"/>
      <c r="T150" s="690"/>
      <c r="U150" s="690"/>
    </row>
    <row r="151" spans="1:21" ht="18" customHeight="1">
      <c r="A151" s="690"/>
      <c r="B151" s="699"/>
      <c r="C151" s="700"/>
      <c r="D151" s="690"/>
      <c r="E151" s="690"/>
      <c r="F151" s="690"/>
      <c r="G151" s="690"/>
      <c r="H151" s="690"/>
      <c r="I151" s="690"/>
      <c r="J151" s="690"/>
      <c r="K151" s="690"/>
      <c r="L151" s="690"/>
      <c r="M151" s="690"/>
      <c r="N151" s="690"/>
      <c r="O151" s="690"/>
      <c r="P151" s="690"/>
      <c r="Q151" s="690"/>
      <c r="R151" s="690"/>
      <c r="S151" s="690"/>
      <c r="T151" s="690"/>
      <c r="U151" s="690"/>
    </row>
    <row r="152" spans="1:21" ht="18" customHeight="1">
      <c r="A152" s="690"/>
      <c r="B152" s="699"/>
      <c r="C152" s="700"/>
      <c r="D152" s="690"/>
      <c r="E152" s="690"/>
      <c r="F152" s="690"/>
      <c r="G152" s="690"/>
      <c r="H152" s="690"/>
      <c r="I152" s="690"/>
      <c r="J152" s="690"/>
      <c r="K152" s="690"/>
      <c r="L152" s="690"/>
      <c r="M152" s="690"/>
      <c r="N152" s="690"/>
      <c r="O152" s="690"/>
      <c r="P152" s="690"/>
      <c r="Q152" s="690"/>
      <c r="R152" s="690"/>
      <c r="S152" s="690"/>
      <c r="T152" s="690"/>
      <c r="U152" s="690"/>
    </row>
    <row r="153" spans="1:21" ht="18" customHeight="1">
      <c r="A153" s="690"/>
      <c r="B153" s="699"/>
      <c r="C153" s="700"/>
      <c r="D153" s="690"/>
      <c r="E153" s="690"/>
      <c r="F153" s="690"/>
      <c r="G153" s="690"/>
      <c r="H153" s="690"/>
      <c r="I153" s="690"/>
      <c r="J153" s="690"/>
      <c r="K153" s="690"/>
      <c r="L153" s="690"/>
      <c r="M153" s="690"/>
      <c r="N153" s="690"/>
      <c r="O153" s="690"/>
      <c r="P153" s="690"/>
      <c r="Q153" s="690"/>
      <c r="R153" s="690"/>
      <c r="S153" s="690"/>
      <c r="T153" s="690"/>
      <c r="U153" s="690"/>
    </row>
    <row r="154" spans="1:21" ht="18" customHeight="1">
      <c r="A154" s="690"/>
      <c r="B154" s="699"/>
      <c r="C154" s="700"/>
      <c r="D154" s="690"/>
      <c r="E154" s="690"/>
      <c r="F154" s="690"/>
      <c r="G154" s="690"/>
      <c r="H154" s="690"/>
      <c r="I154" s="690"/>
      <c r="J154" s="690"/>
      <c r="K154" s="690"/>
      <c r="L154" s="690"/>
      <c r="M154" s="690"/>
      <c r="N154" s="690"/>
      <c r="O154" s="690"/>
      <c r="P154" s="690"/>
      <c r="Q154" s="690"/>
      <c r="R154" s="690"/>
      <c r="S154" s="690"/>
      <c r="T154" s="690"/>
      <c r="U154" s="690"/>
    </row>
    <row r="155" spans="1:21" ht="18" customHeight="1">
      <c r="A155" s="690"/>
      <c r="B155" s="699"/>
      <c r="C155" s="700"/>
      <c r="D155" s="690"/>
      <c r="E155" s="690"/>
      <c r="F155" s="690"/>
      <c r="G155" s="690"/>
      <c r="H155" s="690"/>
      <c r="I155" s="690"/>
      <c r="J155" s="690"/>
      <c r="K155" s="690"/>
      <c r="L155" s="690"/>
      <c r="M155" s="690"/>
      <c r="N155" s="690"/>
      <c r="O155" s="690"/>
      <c r="P155" s="690"/>
      <c r="Q155" s="690"/>
      <c r="R155" s="690"/>
      <c r="S155" s="690"/>
      <c r="T155" s="690"/>
      <c r="U155" s="690"/>
    </row>
    <row r="156" spans="1:21" ht="18" customHeight="1">
      <c r="A156" s="690"/>
      <c r="B156" s="699"/>
      <c r="C156" s="700"/>
      <c r="D156" s="690"/>
      <c r="E156" s="690"/>
      <c r="F156" s="690"/>
      <c r="G156" s="690"/>
      <c r="H156" s="690"/>
      <c r="I156" s="690"/>
      <c r="J156" s="690"/>
      <c r="K156" s="690"/>
      <c r="L156" s="690"/>
      <c r="M156" s="690"/>
      <c r="N156" s="690"/>
      <c r="O156" s="690"/>
      <c r="P156" s="690"/>
      <c r="Q156" s="690"/>
      <c r="R156" s="690"/>
      <c r="S156" s="690"/>
      <c r="T156" s="690"/>
      <c r="U156" s="690"/>
    </row>
    <row r="157" spans="1:21" ht="18" customHeight="1">
      <c r="A157" s="690"/>
      <c r="B157" s="699"/>
      <c r="C157" s="700"/>
      <c r="D157" s="690"/>
      <c r="E157" s="690"/>
      <c r="F157" s="690"/>
      <c r="G157" s="690"/>
      <c r="H157" s="690"/>
      <c r="I157" s="690"/>
      <c r="J157" s="690"/>
      <c r="K157" s="690"/>
      <c r="L157" s="690"/>
      <c r="M157" s="690"/>
      <c r="N157" s="690"/>
      <c r="O157" s="690"/>
      <c r="P157" s="690"/>
      <c r="Q157" s="690"/>
      <c r="R157" s="690"/>
      <c r="S157" s="690"/>
      <c r="T157" s="690"/>
      <c r="U157" s="690"/>
    </row>
    <row r="158" spans="1:21" ht="18" customHeight="1">
      <c r="A158" s="690"/>
      <c r="B158" s="699"/>
      <c r="C158" s="700"/>
      <c r="D158" s="690"/>
      <c r="E158" s="690"/>
      <c r="F158" s="690"/>
      <c r="G158" s="690"/>
      <c r="H158" s="690"/>
      <c r="I158" s="690"/>
      <c r="J158" s="690"/>
      <c r="K158" s="690"/>
      <c r="L158" s="690"/>
      <c r="M158" s="690"/>
      <c r="N158" s="690"/>
      <c r="O158" s="690"/>
      <c r="P158" s="690"/>
      <c r="Q158" s="690"/>
      <c r="R158" s="690"/>
      <c r="S158" s="690"/>
      <c r="T158" s="690"/>
      <c r="U158" s="690"/>
    </row>
    <row r="159" spans="1:21" ht="18" customHeight="1">
      <c r="A159" s="690"/>
      <c r="B159" s="699"/>
      <c r="C159" s="700"/>
      <c r="D159" s="690"/>
      <c r="E159" s="690"/>
      <c r="F159" s="690"/>
      <c r="G159" s="690"/>
      <c r="H159" s="690"/>
      <c r="I159" s="690"/>
      <c r="J159" s="690"/>
      <c r="K159" s="690"/>
      <c r="L159" s="690"/>
      <c r="M159" s="690"/>
      <c r="N159" s="690"/>
      <c r="O159" s="690"/>
      <c r="P159" s="690"/>
      <c r="Q159" s="690"/>
      <c r="R159" s="690"/>
      <c r="S159" s="690"/>
      <c r="T159" s="690"/>
      <c r="U159" s="690"/>
    </row>
    <row r="160" spans="1:21" ht="18" customHeight="1">
      <c r="A160" s="690"/>
      <c r="B160" s="699"/>
      <c r="C160" s="700"/>
      <c r="D160" s="690"/>
      <c r="E160" s="690"/>
      <c r="F160" s="690"/>
      <c r="G160" s="690"/>
      <c r="H160" s="690"/>
      <c r="I160" s="690"/>
      <c r="J160" s="690"/>
      <c r="K160" s="690"/>
      <c r="L160" s="690"/>
      <c r="M160" s="690"/>
      <c r="N160" s="690"/>
      <c r="O160" s="690"/>
      <c r="P160" s="690"/>
      <c r="Q160" s="690"/>
      <c r="R160" s="690"/>
      <c r="S160" s="690"/>
      <c r="T160" s="690"/>
      <c r="U160" s="690"/>
    </row>
    <row r="161" spans="1:21" ht="18" customHeight="1">
      <c r="A161" s="690"/>
      <c r="B161" s="699"/>
      <c r="C161" s="700"/>
      <c r="D161" s="690"/>
      <c r="E161" s="690"/>
      <c r="F161" s="690"/>
      <c r="G161" s="690"/>
      <c r="H161" s="690"/>
      <c r="I161" s="690"/>
      <c r="J161" s="690"/>
      <c r="K161" s="690"/>
      <c r="L161" s="690"/>
      <c r="M161" s="690"/>
      <c r="N161" s="690"/>
      <c r="O161" s="690"/>
      <c r="P161" s="690"/>
      <c r="Q161" s="690"/>
      <c r="R161" s="690"/>
      <c r="S161" s="690"/>
      <c r="T161" s="690"/>
      <c r="U161" s="690"/>
    </row>
    <row r="162" spans="1:21" ht="18" customHeight="1">
      <c r="A162" s="690"/>
      <c r="B162" s="699"/>
      <c r="C162" s="700"/>
      <c r="D162" s="690"/>
      <c r="E162" s="690"/>
      <c r="F162" s="690"/>
      <c r="G162" s="690"/>
      <c r="H162" s="690"/>
      <c r="I162" s="690"/>
      <c r="J162" s="690"/>
      <c r="K162" s="690"/>
      <c r="L162" s="690"/>
      <c r="M162" s="690"/>
      <c r="N162" s="690"/>
      <c r="O162" s="690"/>
      <c r="P162" s="690"/>
      <c r="Q162" s="690"/>
      <c r="R162" s="690"/>
      <c r="S162" s="690"/>
      <c r="T162" s="690"/>
      <c r="U162" s="690"/>
    </row>
    <row r="163" spans="1:21" ht="18" customHeight="1">
      <c r="A163" s="690"/>
      <c r="B163" s="699"/>
      <c r="C163" s="700"/>
      <c r="D163" s="690"/>
      <c r="E163" s="690"/>
      <c r="F163" s="690"/>
      <c r="G163" s="690"/>
      <c r="H163" s="690"/>
      <c r="I163" s="690"/>
      <c r="J163" s="690"/>
      <c r="K163" s="690"/>
      <c r="L163" s="690"/>
      <c r="M163" s="690"/>
      <c r="N163" s="690"/>
      <c r="O163" s="690"/>
      <c r="P163" s="690"/>
      <c r="Q163" s="690"/>
      <c r="R163" s="690"/>
      <c r="S163" s="690"/>
      <c r="T163" s="690"/>
      <c r="U163" s="690"/>
    </row>
    <row r="164" spans="1:21" ht="18" customHeight="1">
      <c r="A164" s="690"/>
      <c r="B164" s="699"/>
      <c r="C164" s="700"/>
      <c r="D164" s="690"/>
      <c r="E164" s="690"/>
      <c r="F164" s="690"/>
      <c r="G164" s="690"/>
      <c r="H164" s="690"/>
      <c r="I164" s="690"/>
      <c r="J164" s="690"/>
      <c r="K164" s="690"/>
      <c r="L164" s="690"/>
      <c r="M164" s="690"/>
      <c r="N164" s="690"/>
      <c r="O164" s="690"/>
      <c r="P164" s="690"/>
      <c r="Q164" s="690"/>
      <c r="R164" s="690"/>
      <c r="S164" s="690"/>
      <c r="T164" s="690"/>
      <c r="U164" s="690"/>
    </row>
    <row r="165" spans="1:21" ht="18" customHeight="1">
      <c r="A165" s="690"/>
      <c r="B165" s="699"/>
      <c r="C165" s="700"/>
      <c r="D165" s="690"/>
      <c r="E165" s="690"/>
      <c r="F165" s="690"/>
      <c r="G165" s="690"/>
      <c r="H165" s="690"/>
      <c r="I165" s="690"/>
      <c r="J165" s="690"/>
      <c r="K165" s="690"/>
      <c r="L165" s="690"/>
      <c r="M165" s="690"/>
      <c r="N165" s="690"/>
      <c r="O165" s="690"/>
      <c r="P165" s="690"/>
      <c r="Q165" s="690"/>
      <c r="R165" s="690"/>
      <c r="S165" s="690"/>
      <c r="T165" s="690"/>
      <c r="U165" s="690"/>
    </row>
    <row r="166" spans="1:21" ht="18" customHeight="1">
      <c r="A166" s="690"/>
      <c r="B166" s="699"/>
      <c r="C166" s="700"/>
      <c r="D166" s="690"/>
      <c r="E166" s="690"/>
      <c r="F166" s="690"/>
      <c r="G166" s="690"/>
      <c r="H166" s="690"/>
      <c r="I166" s="690"/>
      <c r="J166" s="690"/>
      <c r="K166" s="690"/>
      <c r="L166" s="690"/>
      <c r="M166" s="690"/>
      <c r="N166" s="690"/>
      <c r="O166" s="690"/>
      <c r="P166" s="690"/>
      <c r="Q166" s="690"/>
      <c r="R166" s="690"/>
      <c r="S166" s="690"/>
      <c r="T166" s="690"/>
      <c r="U166" s="690"/>
    </row>
    <row r="167" spans="1:21" ht="18" customHeight="1">
      <c r="A167" s="690"/>
      <c r="B167" s="699"/>
      <c r="C167" s="700"/>
      <c r="D167" s="690"/>
      <c r="E167" s="690"/>
      <c r="F167" s="690"/>
      <c r="G167" s="690"/>
      <c r="H167" s="690"/>
      <c r="I167" s="690"/>
      <c r="J167" s="690"/>
      <c r="K167" s="690"/>
      <c r="L167" s="690"/>
      <c r="M167" s="690"/>
      <c r="N167" s="690"/>
      <c r="O167" s="690"/>
      <c r="P167" s="690"/>
      <c r="Q167" s="690"/>
      <c r="R167" s="690"/>
      <c r="S167" s="690"/>
      <c r="T167" s="690"/>
      <c r="U167" s="690"/>
    </row>
    <row r="168" spans="1:21" ht="18" customHeight="1">
      <c r="A168" s="690"/>
      <c r="B168" s="699"/>
      <c r="C168" s="700"/>
      <c r="D168" s="690"/>
      <c r="E168" s="690"/>
      <c r="F168" s="690"/>
      <c r="G168" s="690"/>
      <c r="H168" s="690"/>
      <c r="I168" s="690"/>
      <c r="J168" s="690"/>
      <c r="K168" s="690"/>
      <c r="L168" s="690"/>
      <c r="M168" s="690"/>
      <c r="N168" s="690"/>
      <c r="O168" s="690"/>
      <c r="P168" s="690"/>
      <c r="Q168" s="690"/>
      <c r="R168" s="690"/>
      <c r="S168" s="690"/>
      <c r="T168" s="690"/>
      <c r="U168" s="690"/>
    </row>
    <row r="169" spans="1:21" ht="18" customHeight="1">
      <c r="A169" s="690"/>
      <c r="B169" s="699"/>
      <c r="C169" s="700"/>
      <c r="D169" s="690"/>
      <c r="E169" s="690"/>
      <c r="F169" s="690"/>
      <c r="G169" s="690"/>
      <c r="H169" s="690"/>
      <c r="I169" s="690"/>
      <c r="J169" s="690"/>
      <c r="K169" s="690"/>
      <c r="L169" s="690"/>
      <c r="M169" s="690"/>
      <c r="N169" s="690"/>
      <c r="O169" s="690"/>
      <c r="P169" s="690"/>
      <c r="Q169" s="690"/>
      <c r="R169" s="690"/>
      <c r="S169" s="690"/>
      <c r="T169" s="690"/>
      <c r="U169" s="690"/>
    </row>
    <row r="170" spans="1:21" ht="18" customHeight="1">
      <c r="A170" s="690"/>
      <c r="B170" s="699"/>
      <c r="C170" s="700"/>
      <c r="D170" s="690"/>
      <c r="E170" s="690"/>
      <c r="F170" s="690"/>
      <c r="G170" s="690"/>
      <c r="H170" s="690"/>
      <c r="I170" s="690"/>
      <c r="J170" s="690"/>
      <c r="K170" s="690"/>
      <c r="L170" s="690"/>
      <c r="M170" s="690"/>
      <c r="N170" s="690"/>
      <c r="O170" s="690"/>
      <c r="P170" s="690"/>
      <c r="Q170" s="690"/>
      <c r="R170" s="690"/>
      <c r="S170" s="690"/>
      <c r="T170" s="690"/>
      <c r="U170" s="690"/>
    </row>
    <row r="171" spans="1:21" ht="18" customHeight="1">
      <c r="A171" s="690"/>
      <c r="B171" s="699"/>
      <c r="C171" s="700"/>
      <c r="D171" s="690"/>
      <c r="E171" s="690"/>
      <c r="F171" s="690"/>
      <c r="G171" s="690"/>
      <c r="H171" s="690"/>
      <c r="I171" s="690"/>
      <c r="J171" s="690"/>
      <c r="K171" s="690"/>
      <c r="L171" s="690"/>
      <c r="M171" s="690"/>
      <c r="N171" s="690"/>
      <c r="O171" s="690"/>
      <c r="P171" s="690"/>
      <c r="Q171" s="690"/>
      <c r="R171" s="690"/>
      <c r="S171" s="690"/>
      <c r="T171" s="690"/>
      <c r="U171" s="690"/>
    </row>
    <row r="172" spans="1:21" ht="18" customHeight="1">
      <c r="A172" s="690"/>
      <c r="B172" s="699"/>
      <c r="C172" s="700"/>
      <c r="D172" s="690"/>
      <c r="E172" s="690"/>
      <c r="F172" s="690"/>
      <c r="G172" s="690"/>
      <c r="H172" s="690"/>
      <c r="I172" s="690"/>
      <c r="J172" s="690"/>
      <c r="K172" s="690"/>
      <c r="L172" s="690"/>
      <c r="M172" s="690"/>
      <c r="N172" s="690"/>
      <c r="O172" s="690"/>
      <c r="P172" s="690"/>
      <c r="Q172" s="690"/>
      <c r="R172" s="690"/>
      <c r="S172" s="690"/>
      <c r="T172" s="690"/>
      <c r="U172" s="690"/>
    </row>
    <row r="173" spans="1:21" ht="18" customHeight="1">
      <c r="A173" s="690"/>
      <c r="B173" s="699"/>
      <c r="C173" s="700"/>
      <c r="D173" s="690"/>
      <c r="E173" s="690"/>
      <c r="F173" s="690"/>
      <c r="G173" s="690"/>
      <c r="H173" s="690"/>
      <c r="I173" s="690"/>
      <c r="J173" s="690"/>
      <c r="K173" s="690"/>
      <c r="L173" s="690"/>
      <c r="M173" s="690"/>
      <c r="N173" s="690"/>
      <c r="O173" s="690"/>
      <c r="P173" s="690"/>
      <c r="Q173" s="690"/>
      <c r="R173" s="690"/>
      <c r="S173" s="690"/>
      <c r="T173" s="690"/>
      <c r="U173" s="690"/>
    </row>
    <row r="174" spans="1:21" ht="18" customHeight="1">
      <c r="A174" s="690"/>
      <c r="B174" s="699"/>
      <c r="C174" s="700"/>
      <c r="D174" s="690"/>
      <c r="E174" s="690"/>
      <c r="F174" s="690"/>
      <c r="G174" s="690"/>
      <c r="H174" s="690"/>
      <c r="I174" s="690"/>
      <c r="J174" s="690"/>
      <c r="K174" s="690"/>
      <c r="L174" s="690"/>
      <c r="M174" s="690"/>
      <c r="N174" s="690"/>
      <c r="O174" s="690"/>
      <c r="P174" s="690"/>
      <c r="Q174" s="690"/>
      <c r="R174" s="690"/>
      <c r="S174" s="690"/>
      <c r="T174" s="690"/>
      <c r="U174" s="690"/>
    </row>
    <row r="175" spans="1:21" ht="18" customHeight="1">
      <c r="A175" s="690"/>
      <c r="B175" s="699"/>
      <c r="C175" s="700"/>
      <c r="D175" s="690"/>
      <c r="E175" s="690"/>
      <c r="F175" s="690"/>
      <c r="G175" s="690"/>
      <c r="H175" s="690"/>
      <c r="I175" s="690"/>
      <c r="J175" s="690"/>
      <c r="K175" s="690"/>
      <c r="L175" s="690"/>
      <c r="M175" s="690"/>
      <c r="N175" s="690"/>
      <c r="O175" s="690"/>
      <c r="P175" s="690"/>
      <c r="Q175" s="690"/>
      <c r="R175" s="690"/>
      <c r="S175" s="690"/>
      <c r="T175" s="690"/>
      <c r="U175" s="690"/>
    </row>
    <row r="176" spans="1:21" ht="18" customHeight="1">
      <c r="A176" s="690"/>
      <c r="B176" s="699"/>
      <c r="C176" s="700"/>
      <c r="D176" s="690"/>
      <c r="E176" s="690"/>
      <c r="F176" s="690"/>
      <c r="G176" s="690"/>
      <c r="H176" s="690"/>
      <c r="I176" s="690"/>
      <c r="J176" s="690"/>
      <c r="K176" s="690"/>
      <c r="L176" s="690"/>
      <c r="M176" s="690"/>
      <c r="N176" s="690"/>
      <c r="O176" s="690"/>
      <c r="P176" s="690"/>
      <c r="Q176" s="690"/>
      <c r="R176" s="690"/>
      <c r="S176" s="690"/>
      <c r="T176" s="690"/>
      <c r="U176" s="690"/>
    </row>
    <row r="177" spans="1:21" ht="18" customHeight="1">
      <c r="A177" s="690"/>
      <c r="B177" s="699"/>
      <c r="C177" s="700"/>
      <c r="D177" s="690"/>
      <c r="E177" s="690"/>
      <c r="F177" s="690"/>
      <c r="G177" s="690"/>
      <c r="H177" s="690"/>
      <c r="I177" s="690"/>
      <c r="J177" s="690"/>
      <c r="K177" s="690"/>
      <c r="L177" s="690"/>
      <c r="M177" s="690"/>
      <c r="N177" s="690"/>
      <c r="O177" s="690"/>
      <c r="P177" s="690"/>
      <c r="Q177" s="690"/>
      <c r="R177" s="690"/>
      <c r="S177" s="690"/>
      <c r="T177" s="690"/>
      <c r="U177" s="690"/>
    </row>
    <row r="178" spans="1:21" ht="18" customHeight="1">
      <c r="A178" s="690"/>
      <c r="B178" s="699"/>
      <c r="C178" s="700"/>
      <c r="D178" s="690"/>
      <c r="E178" s="690"/>
      <c r="F178" s="690"/>
      <c r="G178" s="690"/>
      <c r="H178" s="690"/>
      <c r="I178" s="690"/>
      <c r="J178" s="690"/>
      <c r="K178" s="690"/>
      <c r="L178" s="690"/>
      <c r="M178" s="690"/>
      <c r="N178" s="690"/>
      <c r="O178" s="690"/>
      <c r="P178" s="690"/>
      <c r="Q178" s="690"/>
      <c r="R178" s="690"/>
      <c r="S178" s="690"/>
      <c r="T178" s="690"/>
      <c r="U178" s="690"/>
    </row>
    <row r="179" spans="1:21" ht="18" customHeight="1">
      <c r="A179" s="690"/>
      <c r="B179" s="699"/>
      <c r="C179" s="700"/>
      <c r="D179" s="690"/>
      <c r="E179" s="690"/>
      <c r="F179" s="690"/>
      <c r="G179" s="690"/>
      <c r="H179" s="690"/>
      <c r="I179" s="690"/>
      <c r="J179" s="690"/>
      <c r="K179" s="690"/>
      <c r="L179" s="690"/>
      <c r="M179" s="690"/>
      <c r="N179" s="690"/>
      <c r="O179" s="690"/>
      <c r="P179" s="690"/>
      <c r="Q179" s="690"/>
      <c r="R179" s="690"/>
      <c r="S179" s="690"/>
      <c r="T179" s="690"/>
      <c r="U179" s="690"/>
    </row>
    <row r="180" spans="1:21" ht="18" customHeight="1">
      <c r="A180" s="690"/>
      <c r="B180" s="699"/>
      <c r="C180" s="700"/>
      <c r="D180" s="690"/>
      <c r="E180" s="690"/>
      <c r="F180" s="690"/>
      <c r="G180" s="690"/>
      <c r="H180" s="690"/>
      <c r="I180" s="690"/>
      <c r="J180" s="690"/>
      <c r="K180" s="690"/>
      <c r="L180" s="690"/>
      <c r="M180" s="690"/>
      <c r="N180" s="690"/>
      <c r="O180" s="690"/>
      <c r="P180" s="690"/>
      <c r="Q180" s="690"/>
      <c r="R180" s="690"/>
      <c r="S180" s="690"/>
      <c r="T180" s="690"/>
      <c r="U180" s="690"/>
    </row>
    <row r="181" spans="1:21" ht="18" customHeight="1">
      <c r="A181" s="690"/>
      <c r="B181" s="699"/>
      <c r="C181" s="700"/>
      <c r="D181" s="690"/>
      <c r="E181" s="690"/>
      <c r="F181" s="690"/>
      <c r="G181" s="690"/>
      <c r="H181" s="690"/>
      <c r="I181" s="690"/>
      <c r="J181" s="690"/>
      <c r="K181" s="690"/>
      <c r="L181" s="690"/>
      <c r="M181" s="690"/>
      <c r="N181" s="690"/>
      <c r="O181" s="690"/>
      <c r="P181" s="690"/>
      <c r="Q181" s="690"/>
      <c r="R181" s="690"/>
      <c r="S181" s="690"/>
      <c r="T181" s="690"/>
      <c r="U181" s="690"/>
    </row>
    <row r="182" spans="1:21" ht="18" customHeight="1">
      <c r="A182" s="690"/>
      <c r="B182" s="699"/>
      <c r="C182" s="700"/>
      <c r="D182" s="690"/>
      <c r="E182" s="690"/>
      <c r="F182" s="690"/>
      <c r="G182" s="690"/>
      <c r="H182" s="690"/>
      <c r="I182" s="690"/>
      <c r="J182" s="690"/>
      <c r="K182" s="690"/>
      <c r="L182" s="690"/>
      <c r="M182" s="690"/>
      <c r="N182" s="690"/>
      <c r="O182" s="690"/>
      <c r="P182" s="690"/>
      <c r="Q182" s="690"/>
      <c r="R182" s="690"/>
      <c r="S182" s="690"/>
      <c r="T182" s="690"/>
      <c r="U182" s="690"/>
    </row>
    <row r="183" spans="1:21" ht="18" customHeight="1">
      <c r="A183" s="690"/>
      <c r="B183" s="699"/>
      <c r="C183" s="700"/>
      <c r="D183" s="690"/>
      <c r="E183" s="690"/>
      <c r="F183" s="690"/>
      <c r="G183" s="690"/>
      <c r="H183" s="690"/>
      <c r="I183" s="690"/>
      <c r="J183" s="690"/>
      <c r="K183" s="690"/>
      <c r="L183" s="690"/>
      <c r="M183" s="690"/>
      <c r="N183" s="690"/>
      <c r="O183" s="690"/>
      <c r="P183" s="690"/>
      <c r="Q183" s="690"/>
      <c r="R183" s="690"/>
      <c r="S183" s="690"/>
      <c r="T183" s="690"/>
      <c r="U183" s="690"/>
    </row>
    <row r="184" spans="1:21" ht="18" customHeight="1">
      <c r="A184" s="690"/>
      <c r="B184" s="699"/>
      <c r="C184" s="700"/>
      <c r="D184" s="690"/>
      <c r="E184" s="690"/>
      <c r="F184" s="690"/>
      <c r="G184" s="690"/>
      <c r="H184" s="690"/>
      <c r="I184" s="690"/>
      <c r="J184" s="690"/>
      <c r="K184" s="690"/>
      <c r="L184" s="690"/>
      <c r="M184" s="690"/>
      <c r="N184" s="690"/>
      <c r="O184" s="690"/>
      <c r="P184" s="690"/>
      <c r="Q184" s="690"/>
      <c r="R184" s="690"/>
      <c r="S184" s="690"/>
      <c r="T184" s="690"/>
      <c r="U184" s="690"/>
    </row>
    <row r="185" spans="1:21" ht="18" customHeight="1">
      <c r="A185" s="690"/>
      <c r="B185" s="699"/>
      <c r="C185" s="700"/>
      <c r="D185" s="690"/>
      <c r="E185" s="690"/>
      <c r="F185" s="690"/>
      <c r="G185" s="690"/>
      <c r="H185" s="690"/>
      <c r="I185" s="690"/>
      <c r="J185" s="690"/>
      <c r="K185" s="690"/>
      <c r="L185" s="690"/>
      <c r="M185" s="690"/>
      <c r="N185" s="690"/>
      <c r="O185" s="690"/>
      <c r="P185" s="690"/>
      <c r="Q185" s="690"/>
      <c r="R185" s="690"/>
      <c r="S185" s="690"/>
      <c r="T185" s="690"/>
      <c r="U185" s="690"/>
    </row>
    <row r="186" spans="1:21" ht="18" customHeight="1">
      <c r="A186" s="690"/>
      <c r="B186" s="699"/>
      <c r="C186" s="700"/>
      <c r="D186" s="690"/>
      <c r="E186" s="690"/>
      <c r="F186" s="690"/>
      <c r="G186" s="690"/>
      <c r="H186" s="690"/>
      <c r="I186" s="690"/>
      <c r="J186" s="690"/>
      <c r="K186" s="690"/>
      <c r="L186" s="690"/>
      <c r="M186" s="690"/>
      <c r="N186" s="690"/>
      <c r="O186" s="690"/>
      <c r="P186" s="690"/>
      <c r="Q186" s="690"/>
      <c r="R186" s="690"/>
      <c r="S186" s="690"/>
      <c r="T186" s="690"/>
      <c r="U186" s="690"/>
    </row>
    <row r="187" spans="1:21" ht="18" customHeight="1">
      <c r="A187" s="690"/>
      <c r="B187" s="699"/>
      <c r="C187" s="700"/>
      <c r="D187" s="690"/>
      <c r="E187" s="690"/>
      <c r="F187" s="690"/>
      <c r="G187" s="690"/>
      <c r="H187" s="690"/>
      <c r="I187" s="690"/>
      <c r="J187" s="690"/>
      <c r="K187" s="690"/>
      <c r="L187" s="690"/>
      <c r="M187" s="690"/>
      <c r="N187" s="690"/>
      <c r="O187" s="690"/>
      <c r="P187" s="690"/>
      <c r="Q187" s="690"/>
      <c r="R187" s="690"/>
      <c r="S187" s="690"/>
      <c r="T187" s="690"/>
      <c r="U187" s="690"/>
    </row>
    <row r="188" spans="1:21" ht="18" customHeight="1">
      <c r="A188" s="690"/>
      <c r="B188" s="699"/>
      <c r="C188" s="700"/>
      <c r="D188" s="690"/>
      <c r="E188" s="690"/>
      <c r="F188" s="690"/>
      <c r="G188" s="690"/>
      <c r="H188" s="690"/>
      <c r="I188" s="690"/>
      <c r="J188" s="690"/>
      <c r="K188" s="690"/>
      <c r="L188" s="690"/>
      <c r="M188" s="690"/>
      <c r="N188" s="690"/>
      <c r="O188" s="690"/>
      <c r="P188" s="690"/>
      <c r="Q188" s="690"/>
      <c r="R188" s="690"/>
      <c r="S188" s="690"/>
      <c r="T188" s="690"/>
      <c r="U188" s="690"/>
    </row>
    <row r="189" spans="1:21" ht="18" customHeight="1">
      <c r="A189" s="690"/>
      <c r="B189" s="699"/>
      <c r="C189" s="700"/>
      <c r="D189" s="690"/>
      <c r="E189" s="690"/>
      <c r="F189" s="690"/>
      <c r="G189" s="690"/>
      <c r="H189" s="690"/>
      <c r="I189" s="690"/>
      <c r="J189" s="690"/>
      <c r="K189" s="690"/>
      <c r="L189" s="690"/>
      <c r="M189" s="690"/>
      <c r="N189" s="690"/>
      <c r="O189" s="690"/>
      <c r="P189" s="690"/>
      <c r="Q189" s="690"/>
      <c r="R189" s="690"/>
      <c r="S189" s="690"/>
      <c r="T189" s="690"/>
      <c r="U189" s="690"/>
    </row>
    <row r="190" spans="1:21" ht="18" customHeight="1">
      <c r="A190" s="690"/>
      <c r="B190" s="699"/>
      <c r="C190" s="700"/>
      <c r="D190" s="690"/>
      <c r="E190" s="690"/>
      <c r="F190" s="690"/>
      <c r="G190" s="690"/>
      <c r="H190" s="690"/>
      <c r="I190" s="690"/>
      <c r="J190" s="690"/>
      <c r="K190" s="690"/>
      <c r="L190" s="690"/>
      <c r="M190" s="690"/>
      <c r="N190" s="690"/>
      <c r="O190" s="690"/>
      <c r="P190" s="690"/>
      <c r="Q190" s="690"/>
      <c r="R190" s="690"/>
      <c r="S190" s="690"/>
      <c r="T190" s="690"/>
      <c r="U190" s="690"/>
    </row>
    <row r="191" spans="1:21" ht="18" customHeight="1">
      <c r="A191" s="690"/>
      <c r="B191" s="699"/>
      <c r="C191" s="700"/>
      <c r="D191" s="690"/>
      <c r="E191" s="690"/>
      <c r="F191" s="690"/>
      <c r="G191" s="690"/>
      <c r="H191" s="690"/>
      <c r="I191" s="690"/>
      <c r="J191" s="690"/>
      <c r="K191" s="690"/>
      <c r="L191" s="690"/>
      <c r="M191" s="690"/>
      <c r="N191" s="690"/>
      <c r="O191" s="690"/>
      <c r="P191" s="690"/>
      <c r="Q191" s="690"/>
      <c r="R191" s="690"/>
      <c r="S191" s="690"/>
      <c r="T191" s="690"/>
      <c r="U191" s="690"/>
    </row>
    <row r="192" spans="1:21" ht="18" customHeight="1">
      <c r="A192" s="690"/>
      <c r="B192" s="699"/>
      <c r="C192" s="700"/>
      <c r="D192" s="690"/>
      <c r="E192" s="690"/>
      <c r="F192" s="690"/>
      <c r="G192" s="690"/>
      <c r="H192" s="690"/>
      <c r="I192" s="690"/>
      <c r="J192" s="690"/>
      <c r="K192" s="690"/>
      <c r="L192" s="690"/>
      <c r="M192" s="690"/>
      <c r="N192" s="690"/>
      <c r="O192" s="690"/>
      <c r="P192" s="690"/>
      <c r="Q192" s="690"/>
      <c r="R192" s="690"/>
      <c r="S192" s="690"/>
      <c r="T192" s="690"/>
      <c r="U192" s="690"/>
    </row>
    <row r="193" spans="1:21" ht="18" customHeight="1">
      <c r="A193" s="690"/>
      <c r="B193" s="699"/>
      <c r="C193" s="700"/>
      <c r="D193" s="690"/>
      <c r="E193" s="690"/>
      <c r="F193" s="690"/>
      <c r="G193" s="690"/>
      <c r="H193" s="690"/>
      <c r="I193" s="690"/>
      <c r="J193" s="690"/>
      <c r="K193" s="690"/>
      <c r="L193" s="690"/>
      <c r="M193" s="690"/>
      <c r="N193" s="690"/>
      <c r="O193" s="690"/>
      <c r="P193" s="690"/>
      <c r="Q193" s="690"/>
      <c r="R193" s="690"/>
      <c r="S193" s="690"/>
      <c r="T193" s="690"/>
      <c r="U193" s="690"/>
    </row>
    <row r="194" spans="1:21" ht="18" customHeight="1">
      <c r="A194" s="690"/>
      <c r="B194" s="699"/>
      <c r="C194" s="700"/>
      <c r="D194" s="690"/>
      <c r="E194" s="690"/>
      <c r="F194" s="690"/>
      <c r="G194" s="690"/>
      <c r="H194" s="690"/>
      <c r="I194" s="690"/>
      <c r="J194" s="690"/>
      <c r="K194" s="690"/>
      <c r="L194" s="690"/>
      <c r="M194" s="690"/>
      <c r="N194" s="690"/>
      <c r="O194" s="690"/>
      <c r="P194" s="690"/>
      <c r="Q194" s="690"/>
      <c r="R194" s="690"/>
      <c r="S194" s="690"/>
      <c r="T194" s="690"/>
      <c r="U194" s="690"/>
    </row>
    <row r="195" spans="1:21" ht="18" customHeight="1">
      <c r="A195" s="690"/>
      <c r="B195" s="699"/>
      <c r="C195" s="700"/>
      <c r="D195" s="690"/>
      <c r="E195" s="690"/>
      <c r="F195" s="690"/>
      <c r="G195" s="690"/>
      <c r="H195" s="690"/>
      <c r="I195" s="690"/>
      <c r="J195" s="690"/>
      <c r="K195" s="690"/>
      <c r="L195" s="690"/>
      <c r="M195" s="690"/>
      <c r="N195" s="690"/>
      <c r="O195" s="690"/>
      <c r="P195" s="690"/>
      <c r="Q195" s="690"/>
      <c r="R195" s="690"/>
      <c r="S195" s="690"/>
      <c r="T195" s="690"/>
      <c r="U195" s="690"/>
    </row>
    <row r="196" spans="1:21" ht="18" customHeight="1">
      <c r="A196" s="690"/>
      <c r="B196" s="699"/>
      <c r="C196" s="700"/>
      <c r="D196" s="690"/>
      <c r="E196" s="690"/>
      <c r="F196" s="690"/>
      <c r="G196" s="690"/>
      <c r="H196" s="690"/>
      <c r="I196" s="690"/>
      <c r="J196" s="690"/>
      <c r="K196" s="690"/>
      <c r="L196" s="690"/>
      <c r="M196" s="690"/>
      <c r="N196" s="690"/>
      <c r="O196" s="690"/>
      <c r="P196" s="690"/>
      <c r="Q196" s="690"/>
      <c r="R196" s="690"/>
      <c r="S196" s="690"/>
      <c r="T196" s="690"/>
      <c r="U196" s="690"/>
    </row>
    <row r="197" spans="1:21" ht="18" customHeight="1">
      <c r="A197" s="690"/>
      <c r="B197" s="699"/>
      <c r="C197" s="700"/>
      <c r="D197" s="690"/>
      <c r="E197" s="690"/>
      <c r="F197" s="690"/>
      <c r="G197" s="690"/>
      <c r="H197" s="690"/>
      <c r="I197" s="690"/>
      <c r="J197" s="690"/>
      <c r="K197" s="690"/>
      <c r="L197" s="690"/>
      <c r="M197" s="690"/>
      <c r="N197" s="690"/>
      <c r="O197" s="690"/>
      <c r="P197" s="690"/>
      <c r="Q197" s="690"/>
      <c r="R197" s="690"/>
      <c r="S197" s="690"/>
      <c r="T197" s="690"/>
      <c r="U197" s="690"/>
    </row>
    <row r="198" spans="1:21" ht="18" customHeight="1">
      <c r="A198" s="690"/>
      <c r="B198" s="699"/>
      <c r="C198" s="700"/>
      <c r="D198" s="690"/>
      <c r="E198" s="690"/>
      <c r="F198" s="690"/>
      <c r="G198" s="690"/>
      <c r="H198" s="690"/>
      <c r="I198" s="690"/>
      <c r="J198" s="690"/>
      <c r="K198" s="690"/>
      <c r="L198" s="690"/>
      <c r="M198" s="690"/>
      <c r="N198" s="690"/>
      <c r="O198" s="690"/>
      <c r="P198" s="690"/>
      <c r="Q198" s="690"/>
      <c r="R198" s="690"/>
      <c r="S198" s="690"/>
      <c r="T198" s="690"/>
      <c r="U198" s="690"/>
    </row>
    <row r="199" spans="1:21" ht="18" customHeight="1">
      <c r="A199" s="690"/>
      <c r="B199" s="699"/>
      <c r="C199" s="700"/>
      <c r="D199" s="690"/>
      <c r="E199" s="690"/>
      <c r="F199" s="690"/>
      <c r="G199" s="690"/>
      <c r="H199" s="690"/>
      <c r="I199" s="690"/>
      <c r="J199" s="690"/>
      <c r="K199" s="690"/>
      <c r="L199" s="690"/>
      <c r="M199" s="690"/>
      <c r="N199" s="690"/>
      <c r="O199" s="690"/>
      <c r="P199" s="690"/>
      <c r="Q199" s="690"/>
      <c r="R199" s="690"/>
      <c r="S199" s="690"/>
      <c r="T199" s="690"/>
      <c r="U199" s="690"/>
    </row>
    <row r="200" spans="1:21" ht="18" customHeight="1">
      <c r="A200" s="690"/>
      <c r="B200" s="699"/>
      <c r="C200" s="700"/>
      <c r="D200" s="690"/>
      <c r="E200" s="690"/>
      <c r="F200" s="690"/>
      <c r="G200" s="690"/>
      <c r="H200" s="690"/>
      <c r="I200" s="690"/>
      <c r="J200" s="690"/>
      <c r="K200" s="690"/>
      <c r="L200" s="690"/>
      <c r="M200" s="690"/>
      <c r="N200" s="690"/>
      <c r="O200" s="690"/>
      <c r="P200" s="690"/>
      <c r="Q200" s="690"/>
      <c r="R200" s="690"/>
      <c r="S200" s="690"/>
      <c r="T200" s="690"/>
      <c r="U200" s="690"/>
    </row>
    <row r="201" spans="1:21" ht="18" customHeight="1">
      <c r="A201" s="690"/>
      <c r="B201" s="699"/>
      <c r="C201" s="700"/>
      <c r="D201" s="690"/>
      <c r="E201" s="690"/>
      <c r="F201" s="690"/>
      <c r="G201" s="690"/>
      <c r="H201" s="690"/>
      <c r="I201" s="690"/>
      <c r="J201" s="690"/>
      <c r="K201" s="690"/>
      <c r="L201" s="690"/>
      <c r="M201" s="690"/>
      <c r="N201" s="690"/>
      <c r="O201" s="690"/>
      <c r="P201" s="690"/>
      <c r="Q201" s="690"/>
      <c r="R201" s="690"/>
      <c r="S201" s="690"/>
      <c r="T201" s="690"/>
      <c r="U201" s="690"/>
    </row>
    <row r="202" spans="1:21" ht="18" customHeight="1">
      <c r="A202" s="690"/>
      <c r="B202" s="699"/>
      <c r="C202" s="700"/>
      <c r="D202" s="690"/>
      <c r="E202" s="690"/>
      <c r="F202" s="690"/>
      <c r="G202" s="690"/>
      <c r="H202" s="690"/>
      <c r="I202" s="690"/>
      <c r="J202" s="690"/>
      <c r="K202" s="690"/>
      <c r="L202" s="690"/>
      <c r="M202" s="690"/>
      <c r="N202" s="690"/>
      <c r="O202" s="690"/>
      <c r="P202" s="690"/>
      <c r="Q202" s="690"/>
      <c r="R202" s="690"/>
      <c r="S202" s="690"/>
      <c r="T202" s="690"/>
      <c r="U202" s="690"/>
    </row>
    <row r="203" spans="1:21" ht="18" customHeight="1">
      <c r="A203" s="690"/>
      <c r="B203" s="699"/>
      <c r="C203" s="700"/>
      <c r="D203" s="690"/>
      <c r="E203" s="690"/>
      <c r="F203" s="690"/>
      <c r="G203" s="690"/>
      <c r="H203" s="690"/>
      <c r="I203" s="690"/>
      <c r="J203" s="690"/>
      <c r="K203" s="690"/>
      <c r="L203" s="690"/>
      <c r="M203" s="690"/>
      <c r="N203" s="690"/>
      <c r="O203" s="690"/>
      <c r="P203" s="690"/>
      <c r="Q203" s="690"/>
      <c r="R203" s="690"/>
      <c r="S203" s="690"/>
      <c r="T203" s="690"/>
      <c r="U203" s="690"/>
    </row>
    <row r="204" spans="1:21" ht="18" customHeight="1">
      <c r="A204" s="690"/>
      <c r="B204" s="699"/>
      <c r="C204" s="700"/>
      <c r="D204" s="690"/>
      <c r="E204" s="690"/>
      <c r="F204" s="690"/>
      <c r="G204" s="690"/>
      <c r="H204" s="690"/>
      <c r="I204" s="690"/>
      <c r="J204" s="690"/>
      <c r="K204" s="690"/>
      <c r="L204" s="690"/>
      <c r="M204" s="690"/>
      <c r="N204" s="690"/>
      <c r="O204" s="690"/>
      <c r="P204" s="690"/>
      <c r="Q204" s="690"/>
      <c r="R204" s="690"/>
      <c r="S204" s="690"/>
      <c r="T204" s="690"/>
      <c r="U204" s="690"/>
    </row>
    <row r="205" spans="1:21" ht="18" customHeight="1">
      <c r="A205" s="690"/>
      <c r="B205" s="699"/>
      <c r="C205" s="700"/>
      <c r="D205" s="690"/>
      <c r="E205" s="690"/>
      <c r="F205" s="690"/>
      <c r="G205" s="690"/>
      <c r="H205" s="690"/>
      <c r="I205" s="690"/>
      <c r="J205" s="690"/>
      <c r="K205" s="690"/>
      <c r="L205" s="690"/>
      <c r="M205" s="690"/>
      <c r="N205" s="690"/>
      <c r="O205" s="690"/>
      <c r="P205" s="690"/>
      <c r="Q205" s="690"/>
      <c r="R205" s="690"/>
      <c r="S205" s="690"/>
      <c r="T205" s="690"/>
      <c r="U205" s="690"/>
    </row>
    <row r="206" spans="1:21" ht="18" customHeight="1">
      <c r="A206" s="690"/>
      <c r="B206" s="699"/>
      <c r="C206" s="700"/>
      <c r="D206" s="690"/>
      <c r="E206" s="690"/>
      <c r="F206" s="690"/>
      <c r="G206" s="690"/>
      <c r="H206" s="690"/>
      <c r="I206" s="690"/>
      <c r="J206" s="690"/>
      <c r="K206" s="690"/>
      <c r="L206" s="690"/>
      <c r="M206" s="690"/>
      <c r="N206" s="690"/>
      <c r="O206" s="690"/>
      <c r="P206" s="690"/>
      <c r="Q206" s="690"/>
      <c r="R206" s="690"/>
      <c r="S206" s="690"/>
      <c r="T206" s="690"/>
      <c r="U206" s="690"/>
    </row>
    <row r="207" spans="1:21" ht="18" customHeight="1">
      <c r="A207" s="690"/>
      <c r="B207" s="699"/>
      <c r="C207" s="700"/>
      <c r="D207" s="690"/>
      <c r="E207" s="690"/>
      <c r="F207" s="690"/>
      <c r="G207" s="690"/>
      <c r="H207" s="690"/>
      <c r="I207" s="690"/>
      <c r="J207" s="690"/>
      <c r="K207" s="690"/>
      <c r="L207" s="690"/>
      <c r="M207" s="690"/>
      <c r="N207" s="690"/>
      <c r="O207" s="690"/>
      <c r="P207" s="690"/>
      <c r="Q207" s="690"/>
      <c r="R207" s="690"/>
      <c r="S207" s="690"/>
      <c r="T207" s="690"/>
      <c r="U207" s="690"/>
    </row>
    <row r="208" spans="1:21" ht="18" customHeight="1">
      <c r="A208" s="690"/>
      <c r="B208" s="699"/>
      <c r="C208" s="700"/>
      <c r="D208" s="690"/>
      <c r="E208" s="690"/>
      <c r="F208" s="690"/>
      <c r="G208" s="690"/>
      <c r="H208" s="690"/>
      <c r="I208" s="690"/>
      <c r="J208" s="690"/>
      <c r="K208" s="690"/>
      <c r="L208" s="690"/>
      <c r="M208" s="690"/>
      <c r="N208" s="690"/>
      <c r="O208" s="690"/>
      <c r="P208" s="690"/>
      <c r="Q208" s="690"/>
      <c r="R208" s="690"/>
      <c r="S208" s="690"/>
      <c r="T208" s="690"/>
      <c r="U208" s="690"/>
    </row>
    <row r="209" spans="1:21" ht="18" customHeight="1">
      <c r="A209" s="690"/>
      <c r="B209" s="699"/>
      <c r="C209" s="700"/>
      <c r="D209" s="690"/>
      <c r="E209" s="690"/>
      <c r="F209" s="690"/>
      <c r="G209" s="690"/>
      <c r="H209" s="690"/>
      <c r="I209" s="690"/>
      <c r="J209" s="690"/>
      <c r="K209" s="690"/>
      <c r="L209" s="690"/>
      <c r="M209" s="690"/>
      <c r="N209" s="690"/>
      <c r="O209" s="690"/>
      <c r="P209" s="690"/>
      <c r="Q209" s="690"/>
      <c r="R209" s="690"/>
      <c r="S209" s="690"/>
      <c r="T209" s="690"/>
      <c r="U209" s="690"/>
    </row>
    <row r="210" spans="1:21" ht="18" customHeight="1">
      <c r="A210" s="690"/>
      <c r="B210" s="699"/>
      <c r="C210" s="700"/>
      <c r="D210" s="690"/>
      <c r="E210" s="690"/>
      <c r="F210" s="690"/>
      <c r="G210" s="690"/>
      <c r="H210" s="690"/>
      <c r="I210" s="690"/>
      <c r="J210" s="690"/>
      <c r="K210" s="690"/>
      <c r="L210" s="690"/>
      <c r="M210" s="690"/>
      <c r="N210" s="690"/>
      <c r="O210" s="690"/>
      <c r="P210" s="690"/>
      <c r="Q210" s="690"/>
      <c r="R210" s="690"/>
      <c r="S210" s="690"/>
      <c r="T210" s="690"/>
      <c r="U210" s="690"/>
    </row>
    <row r="211" spans="1:21" ht="18" customHeight="1">
      <c r="A211" s="690"/>
      <c r="B211" s="699"/>
      <c r="C211" s="700"/>
      <c r="D211" s="690"/>
      <c r="E211" s="690"/>
      <c r="F211" s="690"/>
      <c r="G211" s="690"/>
      <c r="H211" s="690"/>
      <c r="I211" s="690"/>
      <c r="J211" s="690"/>
      <c r="K211" s="690"/>
      <c r="L211" s="690"/>
      <c r="M211" s="690"/>
      <c r="N211" s="690"/>
      <c r="O211" s="690"/>
      <c r="P211" s="690"/>
      <c r="Q211" s="690"/>
      <c r="R211" s="690"/>
      <c r="S211" s="690"/>
      <c r="T211" s="690"/>
      <c r="U211" s="690"/>
    </row>
    <row r="212" spans="1:21" ht="18" customHeight="1">
      <c r="A212" s="690"/>
      <c r="B212" s="699"/>
      <c r="C212" s="700"/>
      <c r="D212" s="690"/>
      <c r="E212" s="690"/>
      <c r="F212" s="690"/>
      <c r="G212" s="690"/>
      <c r="H212" s="690"/>
      <c r="I212" s="690"/>
      <c r="J212" s="690"/>
      <c r="K212" s="690"/>
      <c r="L212" s="690"/>
      <c r="M212" s="690"/>
      <c r="N212" s="690"/>
      <c r="O212" s="690"/>
      <c r="P212" s="690"/>
      <c r="Q212" s="690"/>
      <c r="R212" s="690"/>
      <c r="S212" s="690"/>
      <c r="T212" s="690"/>
      <c r="U212" s="690"/>
    </row>
    <row r="213" spans="1:21" ht="18" customHeight="1">
      <c r="A213" s="690"/>
      <c r="B213" s="699"/>
      <c r="C213" s="700"/>
      <c r="D213" s="690"/>
      <c r="E213" s="690"/>
      <c r="F213" s="690"/>
      <c r="G213" s="690"/>
      <c r="H213" s="690"/>
      <c r="I213" s="690"/>
      <c r="J213" s="690"/>
      <c r="K213" s="690"/>
      <c r="L213" s="690"/>
      <c r="M213" s="690"/>
      <c r="N213" s="690"/>
      <c r="O213" s="690"/>
      <c r="P213" s="690"/>
      <c r="Q213" s="690"/>
      <c r="R213" s="690"/>
      <c r="S213" s="690"/>
      <c r="T213" s="690"/>
      <c r="U213" s="690"/>
    </row>
    <row r="214" spans="1:21" ht="18" customHeight="1">
      <c r="A214" s="690"/>
      <c r="B214" s="699"/>
      <c r="C214" s="700"/>
      <c r="D214" s="690"/>
      <c r="E214" s="690"/>
      <c r="F214" s="690"/>
      <c r="G214" s="690"/>
      <c r="H214" s="690"/>
      <c r="I214" s="690"/>
      <c r="J214" s="690"/>
      <c r="K214" s="690"/>
      <c r="L214" s="690"/>
      <c r="M214" s="690"/>
      <c r="N214" s="690"/>
      <c r="O214" s="690"/>
      <c r="P214" s="690"/>
      <c r="Q214" s="690"/>
      <c r="R214" s="690"/>
      <c r="S214" s="690"/>
      <c r="T214" s="690"/>
      <c r="U214" s="690"/>
    </row>
    <row r="215" spans="1:21" ht="18" customHeight="1">
      <c r="A215" s="690"/>
      <c r="B215" s="699"/>
      <c r="C215" s="700"/>
      <c r="D215" s="690"/>
      <c r="E215" s="690"/>
      <c r="F215" s="690"/>
      <c r="G215" s="690"/>
      <c r="H215" s="690"/>
      <c r="I215" s="690"/>
      <c r="J215" s="690"/>
      <c r="K215" s="690"/>
      <c r="L215" s="690"/>
      <c r="M215" s="690"/>
      <c r="N215" s="690"/>
      <c r="O215" s="690"/>
      <c r="P215" s="690"/>
      <c r="Q215" s="690"/>
      <c r="R215" s="690"/>
      <c r="S215" s="690"/>
      <c r="T215" s="690"/>
      <c r="U215" s="690"/>
    </row>
    <row r="216" spans="1:21" ht="18" customHeight="1">
      <c r="A216" s="690"/>
      <c r="B216" s="699"/>
      <c r="C216" s="700"/>
      <c r="D216" s="690"/>
      <c r="E216" s="690"/>
      <c r="F216" s="690"/>
      <c r="G216" s="690"/>
      <c r="H216" s="690"/>
      <c r="I216" s="690"/>
      <c r="J216" s="690"/>
      <c r="K216" s="690"/>
      <c r="L216" s="690"/>
      <c r="M216" s="690"/>
      <c r="N216" s="690"/>
      <c r="O216" s="690"/>
      <c r="P216" s="690"/>
      <c r="Q216" s="690"/>
      <c r="R216" s="690"/>
      <c r="S216" s="690"/>
      <c r="T216" s="690"/>
      <c r="U216" s="690"/>
    </row>
    <row r="217" spans="1:21" ht="18" customHeight="1">
      <c r="A217" s="690"/>
      <c r="B217" s="699"/>
      <c r="C217" s="700"/>
      <c r="D217" s="690"/>
      <c r="E217" s="690"/>
      <c r="F217" s="690"/>
      <c r="G217" s="690"/>
      <c r="H217" s="690"/>
      <c r="I217" s="690"/>
      <c r="J217" s="690"/>
      <c r="K217" s="690"/>
      <c r="L217" s="690"/>
      <c r="M217" s="690"/>
      <c r="N217" s="690"/>
      <c r="O217" s="690"/>
      <c r="P217" s="690"/>
      <c r="Q217" s="690"/>
      <c r="R217" s="690"/>
      <c r="S217" s="690"/>
      <c r="T217" s="690"/>
      <c r="U217" s="690"/>
    </row>
    <row r="218" spans="1:21" ht="18" customHeight="1">
      <c r="A218" s="690"/>
      <c r="B218" s="699"/>
      <c r="C218" s="700"/>
      <c r="D218" s="690"/>
      <c r="E218" s="690"/>
      <c r="F218" s="690"/>
      <c r="G218" s="690"/>
      <c r="H218" s="690"/>
      <c r="I218" s="690"/>
      <c r="J218" s="690"/>
      <c r="K218" s="690"/>
      <c r="L218" s="690"/>
      <c r="M218" s="690"/>
      <c r="N218" s="690"/>
      <c r="O218" s="690"/>
      <c r="P218" s="690"/>
      <c r="Q218" s="690"/>
      <c r="R218" s="690"/>
      <c r="S218" s="690"/>
      <c r="T218" s="690"/>
      <c r="U218" s="690"/>
    </row>
    <row r="219" spans="1:21" ht="18" customHeight="1">
      <c r="A219" s="690"/>
      <c r="B219" s="699"/>
      <c r="C219" s="700"/>
      <c r="D219" s="690"/>
      <c r="E219" s="690"/>
      <c r="F219" s="690"/>
      <c r="G219" s="690"/>
      <c r="H219" s="690"/>
      <c r="I219" s="690"/>
      <c r="J219" s="690"/>
      <c r="K219" s="690"/>
      <c r="L219" s="690"/>
      <c r="M219" s="690"/>
      <c r="N219" s="690"/>
      <c r="O219" s="690"/>
      <c r="P219" s="690"/>
      <c r="Q219" s="690"/>
      <c r="R219" s="690"/>
      <c r="S219" s="690"/>
      <c r="T219" s="690"/>
      <c r="U219" s="690"/>
    </row>
    <row r="220" spans="1:21" ht="18" customHeight="1">
      <c r="A220" s="690"/>
      <c r="B220" s="699"/>
      <c r="C220" s="700"/>
      <c r="D220" s="690"/>
      <c r="E220" s="690"/>
      <c r="F220" s="690"/>
      <c r="G220" s="690"/>
      <c r="H220" s="690"/>
      <c r="I220" s="690"/>
      <c r="J220" s="690"/>
      <c r="K220" s="690"/>
      <c r="L220" s="690"/>
      <c r="M220" s="690"/>
      <c r="N220" s="690"/>
      <c r="O220" s="690"/>
      <c r="P220" s="690"/>
      <c r="Q220" s="690"/>
      <c r="R220" s="690"/>
      <c r="S220" s="690"/>
      <c r="T220" s="690"/>
      <c r="U220" s="690"/>
    </row>
    <row r="221" spans="1:21" ht="18" customHeight="1">
      <c r="A221" s="690"/>
      <c r="B221" s="699"/>
      <c r="C221" s="700"/>
      <c r="D221" s="690"/>
      <c r="E221" s="690"/>
      <c r="F221" s="690"/>
      <c r="G221" s="690"/>
      <c r="H221" s="690"/>
      <c r="I221" s="690"/>
      <c r="J221" s="690"/>
      <c r="K221" s="690"/>
      <c r="L221" s="690"/>
      <c r="M221" s="690"/>
      <c r="N221" s="690"/>
      <c r="O221" s="690"/>
      <c r="P221" s="690"/>
      <c r="Q221" s="690"/>
      <c r="R221" s="690"/>
      <c r="S221" s="690"/>
      <c r="T221" s="690"/>
      <c r="U221" s="690"/>
    </row>
    <row r="222" spans="1:21" ht="18" customHeight="1">
      <c r="A222" s="690"/>
      <c r="B222" s="699"/>
      <c r="C222" s="700"/>
      <c r="D222" s="690"/>
      <c r="E222" s="690"/>
      <c r="F222" s="690"/>
      <c r="G222" s="690"/>
      <c r="H222" s="690"/>
      <c r="I222" s="690"/>
      <c r="J222" s="690"/>
      <c r="K222" s="690"/>
      <c r="L222" s="690"/>
      <c r="M222" s="690"/>
      <c r="N222" s="690"/>
      <c r="O222" s="690"/>
      <c r="P222" s="690"/>
      <c r="Q222" s="690"/>
      <c r="R222" s="690"/>
      <c r="S222" s="690"/>
      <c r="T222" s="690"/>
      <c r="U222" s="690"/>
    </row>
    <row r="223" spans="1:21" ht="18" customHeight="1">
      <c r="A223" s="690"/>
      <c r="B223" s="699"/>
      <c r="C223" s="700"/>
      <c r="D223" s="690"/>
      <c r="E223" s="690"/>
      <c r="F223" s="690"/>
      <c r="G223" s="690"/>
      <c r="H223" s="690"/>
      <c r="I223" s="690"/>
      <c r="J223" s="690"/>
      <c r="K223" s="690"/>
      <c r="L223" s="690"/>
      <c r="M223" s="690"/>
      <c r="N223" s="690"/>
      <c r="O223" s="690"/>
      <c r="P223" s="690"/>
      <c r="Q223" s="690"/>
      <c r="R223" s="690"/>
      <c r="S223" s="690"/>
      <c r="T223" s="690"/>
      <c r="U223" s="690"/>
    </row>
    <row r="224" spans="1:21" ht="18" customHeight="1">
      <c r="A224" s="690"/>
      <c r="B224" s="699"/>
      <c r="C224" s="700"/>
      <c r="D224" s="690"/>
      <c r="E224" s="690"/>
      <c r="F224" s="690"/>
      <c r="G224" s="690"/>
      <c r="H224" s="690"/>
      <c r="I224" s="690"/>
      <c r="J224" s="690"/>
      <c r="K224" s="690"/>
      <c r="L224" s="690"/>
      <c r="M224" s="690"/>
      <c r="N224" s="690"/>
      <c r="O224" s="690"/>
      <c r="P224" s="690"/>
      <c r="Q224" s="690"/>
      <c r="R224" s="690"/>
      <c r="S224" s="690"/>
      <c r="T224" s="690"/>
      <c r="U224" s="690"/>
    </row>
    <row r="225" spans="1:21" ht="18" customHeight="1">
      <c r="A225" s="690"/>
      <c r="B225" s="699"/>
      <c r="C225" s="700"/>
      <c r="D225" s="690"/>
      <c r="E225" s="690"/>
      <c r="F225" s="690"/>
      <c r="G225" s="690"/>
      <c r="H225" s="690"/>
      <c r="I225" s="690"/>
      <c r="J225" s="690"/>
      <c r="K225" s="690"/>
      <c r="L225" s="690"/>
      <c r="M225" s="690"/>
      <c r="N225" s="690"/>
      <c r="O225" s="690"/>
      <c r="P225" s="690"/>
      <c r="Q225" s="690"/>
      <c r="R225" s="690"/>
      <c r="S225" s="690"/>
      <c r="T225" s="690"/>
      <c r="U225" s="690"/>
    </row>
    <row r="226" spans="1:21" ht="18" customHeight="1">
      <c r="A226" s="690"/>
      <c r="B226" s="699"/>
      <c r="C226" s="700"/>
      <c r="D226" s="690"/>
      <c r="E226" s="690"/>
      <c r="F226" s="690"/>
      <c r="G226" s="690"/>
      <c r="H226" s="690"/>
      <c r="I226" s="690"/>
      <c r="J226" s="690"/>
      <c r="K226" s="690"/>
      <c r="L226" s="690"/>
      <c r="M226" s="690"/>
      <c r="N226" s="690"/>
      <c r="O226" s="690"/>
      <c r="P226" s="690"/>
      <c r="Q226" s="690"/>
      <c r="R226" s="690"/>
      <c r="S226" s="690"/>
      <c r="T226" s="690"/>
      <c r="U226" s="690"/>
    </row>
    <row r="227" spans="1:21" ht="18" customHeight="1">
      <c r="A227" s="690"/>
      <c r="B227" s="699"/>
      <c r="C227" s="700"/>
      <c r="D227" s="690"/>
      <c r="E227" s="690"/>
      <c r="F227" s="690"/>
      <c r="G227" s="690"/>
      <c r="H227" s="690"/>
      <c r="I227" s="690"/>
      <c r="J227" s="690"/>
      <c r="K227" s="690"/>
      <c r="L227" s="690"/>
      <c r="M227" s="690"/>
      <c r="N227" s="690"/>
      <c r="O227" s="690"/>
      <c r="P227" s="690"/>
      <c r="Q227" s="690"/>
      <c r="R227" s="690"/>
      <c r="S227" s="690"/>
      <c r="T227" s="690"/>
      <c r="U227" s="690"/>
    </row>
    <row r="228" spans="1:21" ht="18" customHeight="1">
      <c r="A228" s="690"/>
      <c r="B228" s="699"/>
      <c r="C228" s="700"/>
      <c r="D228" s="690"/>
      <c r="E228" s="690"/>
      <c r="F228" s="690"/>
      <c r="G228" s="690"/>
      <c r="H228" s="690"/>
      <c r="I228" s="690"/>
      <c r="J228" s="690"/>
      <c r="K228" s="690"/>
      <c r="L228" s="690"/>
      <c r="M228" s="690"/>
      <c r="N228" s="690"/>
      <c r="O228" s="690"/>
      <c r="P228" s="690"/>
      <c r="Q228" s="690"/>
      <c r="R228" s="690"/>
      <c r="S228" s="690"/>
      <c r="T228" s="690"/>
      <c r="U228" s="690"/>
    </row>
    <row r="229" spans="1:21" ht="18" customHeight="1">
      <c r="A229" s="690"/>
      <c r="B229" s="699"/>
      <c r="C229" s="700"/>
      <c r="D229" s="690"/>
      <c r="E229" s="690"/>
      <c r="F229" s="690"/>
      <c r="G229" s="690"/>
      <c r="H229" s="690"/>
      <c r="I229" s="690"/>
      <c r="J229" s="690"/>
      <c r="K229" s="690"/>
      <c r="L229" s="690"/>
      <c r="M229" s="690"/>
      <c r="N229" s="690"/>
      <c r="O229" s="690"/>
      <c r="P229" s="690"/>
      <c r="Q229" s="690"/>
      <c r="R229" s="690"/>
      <c r="S229" s="690"/>
      <c r="T229" s="690"/>
      <c r="U229" s="690"/>
    </row>
    <row r="230" spans="1:21" ht="18" customHeight="1">
      <c r="A230" s="690"/>
      <c r="B230" s="699"/>
      <c r="C230" s="700"/>
      <c r="D230" s="690"/>
      <c r="E230" s="690"/>
      <c r="F230" s="690"/>
      <c r="G230" s="690"/>
      <c r="H230" s="690"/>
      <c r="I230" s="690"/>
      <c r="J230" s="690"/>
      <c r="K230" s="690"/>
      <c r="L230" s="690"/>
      <c r="M230" s="690"/>
      <c r="N230" s="690"/>
      <c r="O230" s="690"/>
      <c r="P230" s="690"/>
      <c r="Q230" s="690"/>
      <c r="R230" s="690"/>
      <c r="S230" s="690"/>
      <c r="T230" s="690"/>
      <c r="U230" s="690"/>
    </row>
    <row r="231" spans="1:21" ht="18" customHeight="1">
      <c r="A231" s="690"/>
      <c r="B231" s="699"/>
      <c r="C231" s="700"/>
      <c r="D231" s="690"/>
      <c r="E231" s="690"/>
      <c r="F231" s="690"/>
      <c r="G231" s="690"/>
      <c r="H231" s="690"/>
      <c r="I231" s="690"/>
      <c r="J231" s="690"/>
      <c r="K231" s="690"/>
      <c r="L231" s="690"/>
      <c r="M231" s="690"/>
      <c r="N231" s="690"/>
      <c r="O231" s="690"/>
      <c r="P231" s="690"/>
      <c r="Q231" s="690"/>
      <c r="R231" s="690"/>
      <c r="S231" s="690"/>
      <c r="T231" s="690"/>
      <c r="U231" s="690"/>
    </row>
    <row r="232" spans="1:21" ht="18" customHeight="1">
      <c r="A232" s="690"/>
      <c r="B232" s="699"/>
      <c r="C232" s="700"/>
      <c r="D232" s="690"/>
      <c r="E232" s="690"/>
      <c r="F232" s="690"/>
      <c r="G232" s="690"/>
      <c r="H232" s="690"/>
      <c r="I232" s="690"/>
      <c r="J232" s="690"/>
      <c r="K232" s="690"/>
      <c r="L232" s="690"/>
      <c r="M232" s="690"/>
      <c r="N232" s="690"/>
      <c r="O232" s="690"/>
      <c r="P232" s="690"/>
      <c r="Q232" s="690"/>
      <c r="R232" s="690"/>
      <c r="S232" s="690"/>
      <c r="T232" s="690"/>
      <c r="U232" s="690"/>
    </row>
    <row r="233" spans="1:21" ht="18" customHeight="1">
      <c r="A233" s="690"/>
      <c r="B233" s="699"/>
      <c r="C233" s="700"/>
      <c r="D233" s="690"/>
      <c r="E233" s="690"/>
      <c r="F233" s="690"/>
      <c r="G233" s="690"/>
      <c r="H233" s="690"/>
      <c r="I233" s="690"/>
      <c r="J233" s="690"/>
      <c r="K233" s="690"/>
      <c r="L233" s="690"/>
      <c r="M233" s="690"/>
      <c r="N233" s="690"/>
      <c r="O233" s="690"/>
      <c r="P233" s="690"/>
      <c r="Q233" s="690"/>
      <c r="R233" s="690"/>
      <c r="S233" s="690"/>
      <c r="T233" s="690"/>
      <c r="U233" s="690"/>
    </row>
    <row r="234" spans="1:21" ht="18" customHeight="1">
      <c r="A234" s="690"/>
      <c r="B234" s="699"/>
      <c r="C234" s="700"/>
      <c r="D234" s="690"/>
      <c r="E234" s="690"/>
      <c r="F234" s="690"/>
      <c r="G234" s="690"/>
      <c r="H234" s="690"/>
      <c r="I234" s="690"/>
      <c r="J234" s="690"/>
      <c r="K234" s="690"/>
      <c r="L234" s="690"/>
      <c r="M234" s="690"/>
      <c r="N234" s="690"/>
      <c r="O234" s="690"/>
      <c r="P234" s="690"/>
      <c r="Q234" s="690"/>
      <c r="R234" s="690"/>
      <c r="S234" s="690"/>
      <c r="T234" s="690"/>
      <c r="U234" s="690"/>
    </row>
    <row r="235" spans="1:21" ht="18" customHeight="1">
      <c r="A235" s="690"/>
      <c r="B235" s="699"/>
      <c r="C235" s="700"/>
      <c r="D235" s="690"/>
      <c r="E235" s="690"/>
      <c r="F235" s="690"/>
      <c r="G235" s="690"/>
      <c r="H235" s="690"/>
      <c r="I235" s="690"/>
      <c r="J235" s="690"/>
      <c r="K235" s="690"/>
      <c r="L235" s="690"/>
      <c r="M235" s="690"/>
      <c r="N235" s="690"/>
      <c r="O235" s="690"/>
      <c r="P235" s="690"/>
      <c r="Q235" s="690"/>
      <c r="R235" s="690"/>
      <c r="S235" s="690"/>
      <c r="T235" s="690"/>
      <c r="U235" s="690"/>
    </row>
    <row r="236" spans="1:21" ht="18" customHeight="1">
      <c r="A236" s="690"/>
      <c r="B236" s="699"/>
      <c r="C236" s="700"/>
      <c r="D236" s="690"/>
      <c r="E236" s="690"/>
      <c r="F236" s="690"/>
      <c r="G236" s="690"/>
      <c r="H236" s="690"/>
      <c r="I236" s="690"/>
      <c r="J236" s="690"/>
      <c r="K236" s="690"/>
      <c r="L236" s="690"/>
      <c r="M236" s="690"/>
      <c r="N236" s="690"/>
      <c r="O236" s="690"/>
      <c r="P236" s="690"/>
      <c r="Q236" s="690"/>
      <c r="R236" s="690"/>
      <c r="S236" s="690"/>
      <c r="T236" s="690"/>
      <c r="U236" s="690"/>
    </row>
    <row r="237" spans="1:21" ht="18" customHeight="1">
      <c r="A237" s="690"/>
      <c r="B237" s="699"/>
      <c r="C237" s="700"/>
      <c r="D237" s="690"/>
      <c r="E237" s="690"/>
      <c r="F237" s="690"/>
      <c r="G237" s="690"/>
      <c r="H237" s="690"/>
      <c r="I237" s="690"/>
      <c r="J237" s="690"/>
      <c r="K237" s="690"/>
      <c r="L237" s="690"/>
      <c r="M237" s="690"/>
      <c r="N237" s="690"/>
      <c r="O237" s="690"/>
      <c r="P237" s="690"/>
      <c r="Q237" s="690"/>
      <c r="R237" s="690"/>
      <c r="S237" s="690"/>
      <c r="T237" s="690"/>
      <c r="U237" s="690"/>
    </row>
    <row r="238" spans="1:21" ht="18" customHeight="1">
      <c r="A238" s="690"/>
      <c r="B238" s="699"/>
      <c r="C238" s="700"/>
      <c r="D238" s="690"/>
      <c r="E238" s="690"/>
      <c r="F238" s="690"/>
      <c r="G238" s="690"/>
      <c r="H238" s="690"/>
      <c r="I238" s="690"/>
      <c r="J238" s="690"/>
      <c r="K238" s="690"/>
      <c r="L238" s="690"/>
      <c r="M238" s="690"/>
      <c r="N238" s="690"/>
      <c r="O238" s="690"/>
      <c r="P238" s="690"/>
      <c r="Q238" s="690"/>
      <c r="R238" s="690"/>
      <c r="S238" s="690"/>
      <c r="T238" s="690"/>
      <c r="U238" s="690"/>
    </row>
    <row r="239" spans="1:21" ht="18" customHeight="1">
      <c r="A239" s="690"/>
      <c r="B239" s="699"/>
      <c r="C239" s="700"/>
      <c r="D239" s="690"/>
      <c r="E239" s="690"/>
      <c r="F239" s="690"/>
      <c r="G239" s="690"/>
      <c r="H239" s="690"/>
      <c r="I239" s="690"/>
      <c r="J239" s="690"/>
      <c r="K239" s="690"/>
      <c r="L239" s="690"/>
      <c r="M239" s="690"/>
      <c r="N239" s="690"/>
      <c r="O239" s="690"/>
      <c r="P239" s="690"/>
      <c r="Q239" s="690"/>
      <c r="R239" s="690"/>
      <c r="S239" s="690"/>
      <c r="T239" s="690"/>
      <c r="U239" s="690"/>
    </row>
    <row r="240" spans="1:21" ht="18" customHeight="1">
      <c r="A240" s="690"/>
      <c r="B240" s="699"/>
      <c r="C240" s="700"/>
      <c r="D240" s="690"/>
      <c r="E240" s="690"/>
      <c r="F240" s="690"/>
      <c r="G240" s="690"/>
      <c r="H240" s="690"/>
      <c r="I240" s="690"/>
      <c r="J240" s="690"/>
      <c r="K240" s="690"/>
      <c r="L240" s="690"/>
      <c r="M240" s="690"/>
      <c r="N240" s="690"/>
      <c r="O240" s="690"/>
      <c r="P240" s="690"/>
      <c r="Q240" s="690"/>
      <c r="R240" s="690"/>
      <c r="S240" s="690"/>
      <c r="T240" s="690"/>
      <c r="U240" s="690"/>
    </row>
    <row r="241" spans="1:21" ht="18" customHeight="1">
      <c r="A241" s="690"/>
      <c r="B241" s="699"/>
      <c r="C241" s="700"/>
      <c r="D241" s="690"/>
      <c r="E241" s="690"/>
      <c r="F241" s="690"/>
      <c r="G241" s="690"/>
      <c r="H241" s="690"/>
      <c r="I241" s="690"/>
      <c r="J241" s="690"/>
      <c r="K241" s="690"/>
      <c r="L241" s="690"/>
      <c r="M241" s="690"/>
      <c r="N241" s="690"/>
      <c r="O241" s="690"/>
      <c r="P241" s="690"/>
      <c r="Q241" s="690"/>
      <c r="R241" s="690"/>
      <c r="S241" s="690"/>
      <c r="T241" s="690"/>
      <c r="U241" s="690"/>
    </row>
    <row r="242" spans="1:21" ht="18" customHeight="1">
      <c r="A242" s="690"/>
      <c r="B242" s="699"/>
      <c r="C242" s="700"/>
      <c r="D242" s="690"/>
      <c r="E242" s="690"/>
      <c r="F242" s="690"/>
      <c r="G242" s="690"/>
      <c r="H242" s="690"/>
      <c r="I242" s="690"/>
      <c r="J242" s="690"/>
      <c r="K242" s="690"/>
      <c r="L242" s="690"/>
      <c r="M242" s="690"/>
      <c r="N242" s="690"/>
      <c r="O242" s="690"/>
      <c r="P242" s="690"/>
      <c r="Q242" s="690"/>
      <c r="R242" s="690"/>
      <c r="S242" s="690"/>
      <c r="T242" s="690"/>
      <c r="U242" s="690"/>
    </row>
    <row r="243" spans="1:21" ht="18" customHeight="1">
      <c r="A243" s="690"/>
      <c r="B243" s="699"/>
      <c r="C243" s="700"/>
      <c r="D243" s="690"/>
      <c r="E243" s="690"/>
      <c r="F243" s="690"/>
      <c r="G243" s="690"/>
      <c r="H243" s="690"/>
      <c r="I243" s="690"/>
      <c r="J243" s="690"/>
      <c r="K243" s="690"/>
      <c r="L243" s="690"/>
      <c r="M243" s="690"/>
      <c r="N243" s="690"/>
      <c r="O243" s="690"/>
      <c r="P243" s="690"/>
      <c r="Q243" s="690"/>
      <c r="R243" s="690"/>
      <c r="S243" s="690"/>
      <c r="T243" s="690"/>
      <c r="U243" s="690"/>
    </row>
    <row r="244" spans="1:21" ht="18" customHeight="1">
      <c r="A244" s="690"/>
      <c r="B244" s="699"/>
      <c r="C244" s="700"/>
      <c r="D244" s="690"/>
      <c r="E244" s="690"/>
      <c r="F244" s="690"/>
      <c r="G244" s="690"/>
      <c r="H244" s="690"/>
      <c r="I244" s="690"/>
      <c r="J244" s="690"/>
      <c r="K244" s="690"/>
      <c r="L244" s="690"/>
      <c r="M244" s="690"/>
      <c r="N244" s="690"/>
      <c r="O244" s="690"/>
      <c r="P244" s="690"/>
      <c r="Q244" s="690"/>
      <c r="R244" s="690"/>
      <c r="S244" s="690"/>
      <c r="T244" s="690"/>
      <c r="U244" s="690"/>
    </row>
    <row r="245" spans="1:21" ht="18" customHeight="1">
      <c r="A245" s="690"/>
      <c r="B245" s="699"/>
      <c r="C245" s="700"/>
      <c r="D245" s="690"/>
      <c r="E245" s="690"/>
      <c r="F245" s="690"/>
      <c r="G245" s="690"/>
      <c r="H245" s="690"/>
      <c r="I245" s="690"/>
      <c r="J245" s="690"/>
      <c r="K245" s="690"/>
      <c r="L245" s="690"/>
      <c r="M245" s="690"/>
      <c r="N245" s="690"/>
      <c r="O245" s="690"/>
      <c r="P245" s="690"/>
      <c r="Q245" s="690"/>
      <c r="R245" s="690"/>
      <c r="S245" s="690"/>
      <c r="T245" s="690"/>
      <c r="U245" s="690"/>
    </row>
    <row r="246" spans="1:21" ht="18" customHeight="1">
      <c r="A246" s="690"/>
      <c r="B246" s="699"/>
      <c r="C246" s="700"/>
      <c r="D246" s="690"/>
      <c r="E246" s="690"/>
      <c r="F246" s="690"/>
      <c r="G246" s="690"/>
      <c r="H246" s="690"/>
      <c r="I246" s="690"/>
      <c r="J246" s="690"/>
      <c r="K246" s="690"/>
      <c r="L246" s="690"/>
      <c r="M246" s="690"/>
      <c r="N246" s="690"/>
      <c r="O246" s="690"/>
      <c r="P246" s="690"/>
      <c r="Q246" s="690"/>
      <c r="R246" s="690"/>
      <c r="S246" s="690"/>
      <c r="T246" s="690"/>
      <c r="U246" s="690"/>
    </row>
    <row r="247" spans="1:21" ht="18" customHeight="1">
      <c r="A247" s="690"/>
      <c r="B247" s="699"/>
      <c r="C247" s="700"/>
      <c r="D247" s="690"/>
      <c r="E247" s="690"/>
      <c r="F247" s="690"/>
      <c r="G247" s="690"/>
      <c r="H247" s="690"/>
      <c r="I247" s="690"/>
      <c r="J247" s="690"/>
      <c r="K247" s="690"/>
      <c r="L247" s="690"/>
      <c r="M247" s="690"/>
      <c r="N247" s="690"/>
      <c r="O247" s="690"/>
      <c r="P247" s="690"/>
      <c r="Q247" s="690"/>
      <c r="R247" s="690"/>
      <c r="S247" s="690"/>
      <c r="T247" s="690"/>
      <c r="U247" s="690"/>
    </row>
    <row r="248" spans="1:21" ht="18" customHeight="1">
      <c r="A248" s="690"/>
      <c r="B248" s="699"/>
      <c r="C248" s="700"/>
      <c r="D248" s="690"/>
      <c r="E248" s="690"/>
      <c r="F248" s="690"/>
      <c r="G248" s="690"/>
      <c r="H248" s="690"/>
      <c r="I248" s="690"/>
      <c r="J248" s="690"/>
      <c r="K248" s="690"/>
      <c r="L248" s="690"/>
      <c r="M248" s="690"/>
      <c r="N248" s="690"/>
      <c r="O248" s="690"/>
      <c r="P248" s="690"/>
      <c r="Q248" s="690"/>
      <c r="R248" s="690"/>
      <c r="S248" s="690"/>
      <c r="T248" s="690"/>
      <c r="U248" s="690"/>
    </row>
    <row r="249" spans="1:21" ht="18" customHeight="1">
      <c r="A249" s="690"/>
      <c r="B249" s="699"/>
      <c r="C249" s="700"/>
      <c r="D249" s="690"/>
      <c r="E249" s="690"/>
      <c r="F249" s="690"/>
      <c r="G249" s="690"/>
      <c r="H249" s="690"/>
      <c r="I249" s="690"/>
      <c r="J249" s="690"/>
      <c r="K249" s="690"/>
      <c r="L249" s="690"/>
      <c r="M249" s="690"/>
      <c r="N249" s="690"/>
      <c r="O249" s="690"/>
      <c r="P249" s="690"/>
      <c r="Q249" s="690"/>
      <c r="R249" s="690"/>
      <c r="S249" s="690"/>
      <c r="T249" s="690"/>
      <c r="U249" s="690"/>
    </row>
    <row r="250" spans="1:21" ht="18" customHeight="1">
      <c r="A250" s="690"/>
      <c r="B250" s="699"/>
      <c r="C250" s="700"/>
      <c r="D250" s="690"/>
      <c r="E250" s="690"/>
      <c r="F250" s="690"/>
      <c r="G250" s="690"/>
      <c r="H250" s="690"/>
      <c r="I250" s="690"/>
      <c r="J250" s="690"/>
      <c r="K250" s="690"/>
      <c r="L250" s="690"/>
      <c r="M250" s="690"/>
      <c r="N250" s="690"/>
      <c r="O250" s="690"/>
      <c r="P250" s="690"/>
      <c r="Q250" s="690"/>
      <c r="R250" s="690"/>
      <c r="S250" s="690"/>
      <c r="T250" s="690"/>
      <c r="U250" s="690"/>
    </row>
    <row r="251" spans="1:21" ht="18" customHeight="1">
      <c r="A251" s="690"/>
      <c r="B251" s="699"/>
      <c r="C251" s="700"/>
      <c r="D251" s="690"/>
      <c r="E251" s="690"/>
      <c r="F251" s="690"/>
      <c r="G251" s="690"/>
      <c r="H251" s="690"/>
      <c r="I251" s="690"/>
      <c r="J251" s="690"/>
      <c r="K251" s="690"/>
      <c r="L251" s="690"/>
      <c r="M251" s="690"/>
      <c r="N251" s="690"/>
      <c r="O251" s="690"/>
      <c r="P251" s="690"/>
      <c r="Q251" s="690"/>
      <c r="R251" s="690"/>
      <c r="S251" s="690"/>
      <c r="T251" s="690"/>
      <c r="U251" s="690"/>
    </row>
    <row r="252" spans="1:21" ht="18" customHeight="1">
      <c r="A252" s="690"/>
      <c r="B252" s="699"/>
      <c r="C252" s="700"/>
      <c r="D252" s="690"/>
      <c r="E252" s="690"/>
      <c r="F252" s="690"/>
      <c r="G252" s="690"/>
      <c r="H252" s="690"/>
      <c r="I252" s="690"/>
      <c r="J252" s="690"/>
      <c r="K252" s="690"/>
      <c r="L252" s="690"/>
      <c r="M252" s="690"/>
      <c r="N252" s="690"/>
      <c r="O252" s="690"/>
      <c r="P252" s="690"/>
      <c r="Q252" s="690"/>
      <c r="R252" s="690"/>
      <c r="S252" s="690"/>
      <c r="T252" s="690"/>
      <c r="U252" s="690"/>
    </row>
    <row r="253" spans="1:21" ht="18" customHeight="1">
      <c r="A253" s="690"/>
      <c r="B253" s="699"/>
      <c r="C253" s="700"/>
      <c r="D253" s="690"/>
      <c r="E253" s="690"/>
      <c r="F253" s="690"/>
      <c r="G253" s="690"/>
      <c r="H253" s="690"/>
      <c r="I253" s="690"/>
      <c r="J253" s="690"/>
      <c r="K253" s="690"/>
      <c r="L253" s="690"/>
      <c r="M253" s="690"/>
      <c r="N253" s="690"/>
      <c r="O253" s="690"/>
      <c r="P253" s="690"/>
      <c r="Q253" s="690"/>
      <c r="R253" s="690"/>
      <c r="S253" s="690"/>
      <c r="T253" s="690"/>
      <c r="U253" s="690"/>
    </row>
    <row r="254" spans="1:21" ht="18" customHeight="1">
      <c r="A254" s="690"/>
      <c r="B254" s="699"/>
      <c r="C254" s="700"/>
      <c r="D254" s="690"/>
      <c r="E254" s="690"/>
      <c r="F254" s="690"/>
      <c r="G254" s="690"/>
      <c r="H254" s="690"/>
      <c r="I254" s="690"/>
      <c r="J254" s="690"/>
      <c r="K254" s="690"/>
      <c r="L254" s="690"/>
      <c r="M254" s="690"/>
      <c r="N254" s="690"/>
      <c r="O254" s="690"/>
      <c r="P254" s="690"/>
      <c r="Q254" s="690"/>
      <c r="R254" s="690"/>
      <c r="S254" s="690"/>
      <c r="T254" s="690"/>
      <c r="U254" s="690"/>
    </row>
    <row r="255" spans="1:21" ht="18" customHeight="1">
      <c r="A255" s="690"/>
      <c r="B255" s="699"/>
      <c r="C255" s="700"/>
      <c r="D255" s="690"/>
      <c r="E255" s="690"/>
      <c r="F255" s="690"/>
      <c r="G255" s="690"/>
      <c r="H255" s="690"/>
      <c r="I255" s="690"/>
      <c r="J255" s="690"/>
      <c r="K255" s="690"/>
      <c r="L255" s="690"/>
      <c r="M255" s="690"/>
      <c r="N255" s="690"/>
      <c r="O255" s="690"/>
      <c r="P255" s="690"/>
      <c r="Q255" s="690"/>
      <c r="R255" s="690"/>
      <c r="S255" s="690"/>
      <c r="T255" s="690"/>
      <c r="U255" s="690"/>
    </row>
    <row r="256" spans="1:21" ht="18" customHeight="1">
      <c r="A256" s="690"/>
      <c r="B256" s="699"/>
      <c r="C256" s="700"/>
      <c r="D256" s="690"/>
      <c r="E256" s="690"/>
      <c r="F256" s="690"/>
      <c r="G256" s="690"/>
      <c r="H256" s="690"/>
      <c r="I256" s="690"/>
      <c r="J256" s="690"/>
      <c r="K256" s="690"/>
      <c r="L256" s="690"/>
      <c r="M256" s="690"/>
      <c r="N256" s="690"/>
      <c r="O256" s="690"/>
      <c r="P256" s="690"/>
      <c r="Q256" s="690"/>
      <c r="R256" s="690"/>
      <c r="S256" s="690"/>
      <c r="T256" s="690"/>
      <c r="U256" s="690"/>
    </row>
    <row r="257" spans="1:21" ht="18" customHeight="1">
      <c r="A257" s="690"/>
      <c r="B257" s="699"/>
      <c r="C257" s="700"/>
      <c r="D257" s="690"/>
      <c r="E257" s="690"/>
      <c r="F257" s="690"/>
      <c r="G257" s="690"/>
      <c r="H257" s="690"/>
      <c r="I257" s="690"/>
      <c r="J257" s="690"/>
      <c r="K257" s="690"/>
      <c r="L257" s="690"/>
      <c r="M257" s="690"/>
      <c r="N257" s="690"/>
      <c r="O257" s="690"/>
      <c r="P257" s="690"/>
      <c r="Q257" s="690"/>
      <c r="R257" s="690"/>
      <c r="S257" s="690"/>
      <c r="T257" s="690"/>
      <c r="U257" s="690"/>
    </row>
    <row r="258" spans="1:21" ht="18" customHeight="1">
      <c r="A258" s="690"/>
      <c r="B258" s="699"/>
      <c r="C258" s="700"/>
      <c r="D258" s="690"/>
      <c r="E258" s="690"/>
      <c r="F258" s="690"/>
      <c r="G258" s="690"/>
      <c r="H258" s="690"/>
      <c r="I258" s="690"/>
      <c r="J258" s="690"/>
      <c r="K258" s="690"/>
      <c r="L258" s="690"/>
      <c r="M258" s="690"/>
      <c r="N258" s="690"/>
      <c r="O258" s="690"/>
      <c r="P258" s="690"/>
      <c r="Q258" s="690"/>
      <c r="R258" s="690"/>
      <c r="S258" s="690"/>
      <c r="T258" s="690"/>
      <c r="U258" s="690"/>
    </row>
    <row r="259" spans="1:21" ht="18" customHeight="1">
      <c r="A259" s="690"/>
      <c r="B259" s="699"/>
      <c r="C259" s="700"/>
      <c r="D259" s="690"/>
      <c r="E259" s="690"/>
      <c r="F259" s="690"/>
      <c r="G259" s="690"/>
      <c r="H259" s="690"/>
      <c r="I259" s="690"/>
      <c r="J259" s="690"/>
      <c r="K259" s="690"/>
      <c r="L259" s="690"/>
      <c r="M259" s="690"/>
      <c r="N259" s="690"/>
      <c r="O259" s="690"/>
      <c r="P259" s="690"/>
      <c r="Q259" s="690"/>
      <c r="R259" s="690"/>
      <c r="S259" s="690"/>
      <c r="T259" s="690"/>
      <c r="U259" s="690"/>
    </row>
    <row r="260" spans="1:21" ht="18" customHeight="1">
      <c r="A260" s="690"/>
      <c r="B260" s="699"/>
      <c r="C260" s="700"/>
      <c r="D260" s="690"/>
      <c r="E260" s="690"/>
      <c r="F260" s="690"/>
      <c r="G260" s="690"/>
      <c r="H260" s="690"/>
      <c r="I260" s="690"/>
      <c r="J260" s="690"/>
      <c r="K260" s="690"/>
      <c r="L260" s="690"/>
      <c r="M260" s="690"/>
      <c r="N260" s="690"/>
      <c r="O260" s="690"/>
      <c r="P260" s="690"/>
      <c r="Q260" s="690"/>
      <c r="R260" s="690"/>
      <c r="S260" s="690"/>
      <c r="T260" s="690"/>
      <c r="U260" s="690"/>
    </row>
    <row r="261" spans="1:21" ht="18" customHeight="1">
      <c r="A261" s="690"/>
      <c r="B261" s="699"/>
      <c r="C261" s="700"/>
      <c r="D261" s="690"/>
      <c r="E261" s="690"/>
      <c r="F261" s="690"/>
      <c r="G261" s="690"/>
      <c r="H261" s="690"/>
      <c r="I261" s="690"/>
      <c r="J261" s="690"/>
      <c r="K261" s="690"/>
      <c r="L261" s="690"/>
      <c r="M261" s="690"/>
      <c r="N261" s="690"/>
      <c r="O261" s="690"/>
      <c r="P261" s="690"/>
      <c r="Q261" s="690"/>
      <c r="R261" s="690"/>
      <c r="S261" s="690"/>
      <c r="T261" s="690"/>
      <c r="U261" s="690"/>
    </row>
    <row r="262" spans="1:21" ht="18" customHeight="1">
      <c r="A262" s="690"/>
      <c r="B262" s="699"/>
      <c r="C262" s="700"/>
      <c r="D262" s="690"/>
      <c r="E262" s="690"/>
      <c r="F262" s="690"/>
      <c r="G262" s="690"/>
      <c r="H262" s="690"/>
      <c r="I262" s="690"/>
      <c r="J262" s="690"/>
      <c r="K262" s="690"/>
      <c r="L262" s="690"/>
      <c r="M262" s="690"/>
      <c r="N262" s="690"/>
      <c r="O262" s="690"/>
      <c r="P262" s="690"/>
      <c r="Q262" s="690"/>
      <c r="R262" s="690"/>
      <c r="S262" s="690"/>
      <c r="T262" s="690"/>
      <c r="U262" s="690"/>
    </row>
    <row r="263" spans="1:21" ht="18" customHeight="1">
      <c r="A263" s="690"/>
      <c r="B263" s="699"/>
      <c r="C263" s="700"/>
      <c r="D263" s="690"/>
      <c r="E263" s="690"/>
      <c r="F263" s="690"/>
      <c r="G263" s="690"/>
      <c r="H263" s="690"/>
      <c r="I263" s="690"/>
      <c r="J263" s="690"/>
      <c r="K263" s="690"/>
      <c r="L263" s="690"/>
      <c r="M263" s="690"/>
      <c r="N263" s="690"/>
      <c r="O263" s="690"/>
      <c r="P263" s="690"/>
      <c r="Q263" s="690"/>
      <c r="R263" s="690"/>
      <c r="S263" s="690"/>
      <c r="T263" s="690"/>
      <c r="U263" s="690"/>
    </row>
    <row r="264" spans="1:21" ht="18" customHeight="1">
      <c r="A264" s="690"/>
      <c r="B264" s="699"/>
      <c r="C264" s="700"/>
      <c r="D264" s="690"/>
      <c r="E264" s="690"/>
      <c r="F264" s="690"/>
      <c r="G264" s="690"/>
      <c r="H264" s="690"/>
      <c r="I264" s="690"/>
      <c r="J264" s="690"/>
      <c r="K264" s="690"/>
      <c r="L264" s="690"/>
      <c r="M264" s="690"/>
      <c r="N264" s="690"/>
      <c r="O264" s="690"/>
      <c r="P264" s="690"/>
      <c r="Q264" s="690"/>
      <c r="R264" s="690"/>
      <c r="S264" s="690"/>
      <c r="T264" s="690"/>
      <c r="U264" s="690"/>
    </row>
    <row r="265" spans="1:21" ht="18" customHeight="1">
      <c r="A265" s="690"/>
      <c r="B265" s="699"/>
      <c r="C265" s="700"/>
      <c r="D265" s="690"/>
      <c r="E265" s="690"/>
      <c r="F265" s="690"/>
      <c r="G265" s="690"/>
      <c r="H265" s="690"/>
      <c r="I265" s="690"/>
      <c r="J265" s="690"/>
      <c r="K265" s="690"/>
      <c r="L265" s="690"/>
      <c r="M265" s="690"/>
      <c r="N265" s="690"/>
      <c r="O265" s="690"/>
      <c r="P265" s="690"/>
      <c r="Q265" s="690"/>
      <c r="R265" s="690"/>
      <c r="S265" s="690"/>
      <c r="T265" s="690"/>
      <c r="U265" s="690"/>
    </row>
    <row r="266" spans="1:21" ht="18" customHeight="1">
      <c r="A266" s="690"/>
      <c r="B266" s="699"/>
      <c r="C266" s="700"/>
      <c r="D266" s="690"/>
      <c r="E266" s="690"/>
      <c r="F266" s="690"/>
      <c r="G266" s="690"/>
      <c r="H266" s="690"/>
      <c r="I266" s="690"/>
      <c r="J266" s="690"/>
      <c r="K266" s="690"/>
      <c r="L266" s="690"/>
      <c r="M266" s="690"/>
      <c r="N266" s="690"/>
      <c r="O266" s="690"/>
      <c r="P266" s="690"/>
      <c r="Q266" s="690"/>
      <c r="R266" s="690"/>
      <c r="S266" s="690"/>
      <c r="T266" s="690"/>
      <c r="U266" s="690"/>
    </row>
    <row r="267" spans="1:21" ht="18" customHeight="1">
      <c r="A267" s="690"/>
      <c r="B267" s="699"/>
      <c r="C267" s="700"/>
      <c r="D267" s="690"/>
      <c r="E267" s="690"/>
      <c r="F267" s="690"/>
      <c r="G267" s="690"/>
      <c r="H267" s="690"/>
      <c r="I267" s="690"/>
      <c r="J267" s="690"/>
      <c r="K267" s="690"/>
      <c r="L267" s="690"/>
      <c r="M267" s="690"/>
      <c r="N267" s="690"/>
      <c r="O267" s="690"/>
      <c r="P267" s="690"/>
      <c r="Q267" s="690"/>
      <c r="R267" s="690"/>
      <c r="S267" s="690"/>
      <c r="T267" s="690"/>
      <c r="U267" s="690"/>
    </row>
    <row r="268" spans="1:21" ht="18" customHeight="1">
      <c r="A268" s="690"/>
      <c r="B268" s="699"/>
      <c r="C268" s="700"/>
      <c r="D268" s="690"/>
      <c r="E268" s="690"/>
      <c r="F268" s="690"/>
      <c r="G268" s="690"/>
      <c r="H268" s="690"/>
      <c r="I268" s="690"/>
      <c r="J268" s="690"/>
      <c r="K268" s="690"/>
      <c r="L268" s="690"/>
      <c r="M268" s="690"/>
      <c r="N268" s="690"/>
      <c r="O268" s="690"/>
      <c r="P268" s="690"/>
      <c r="Q268" s="690"/>
      <c r="R268" s="690"/>
      <c r="S268" s="690"/>
      <c r="T268" s="690"/>
      <c r="U268" s="690"/>
    </row>
    <row r="269" spans="1:21" ht="18" customHeight="1">
      <c r="A269" s="690"/>
      <c r="B269" s="699"/>
      <c r="C269" s="700"/>
      <c r="D269" s="690"/>
      <c r="E269" s="690"/>
      <c r="F269" s="690"/>
      <c r="G269" s="690"/>
      <c r="H269" s="690"/>
      <c r="I269" s="690"/>
      <c r="J269" s="690"/>
      <c r="K269" s="690"/>
      <c r="L269" s="690"/>
      <c r="M269" s="690"/>
      <c r="N269" s="690"/>
      <c r="O269" s="690"/>
      <c r="P269" s="690"/>
      <c r="Q269" s="690"/>
      <c r="R269" s="690"/>
      <c r="S269" s="690"/>
      <c r="T269" s="690"/>
      <c r="U269" s="690"/>
    </row>
    <row r="270" spans="1:21" ht="18" customHeight="1">
      <c r="A270" s="690"/>
      <c r="B270" s="699"/>
      <c r="C270" s="700"/>
      <c r="D270" s="690"/>
      <c r="E270" s="690"/>
      <c r="F270" s="690"/>
      <c r="G270" s="690"/>
      <c r="H270" s="690"/>
      <c r="I270" s="690"/>
      <c r="J270" s="690"/>
      <c r="K270" s="690"/>
      <c r="L270" s="690"/>
      <c r="M270" s="690"/>
      <c r="N270" s="690"/>
      <c r="O270" s="690"/>
      <c r="P270" s="690"/>
      <c r="Q270" s="690"/>
      <c r="R270" s="690"/>
      <c r="S270" s="690"/>
      <c r="T270" s="690"/>
      <c r="U270" s="690"/>
    </row>
    <row r="271" spans="1:21" ht="18" customHeight="1">
      <c r="A271" s="690"/>
      <c r="B271" s="699"/>
      <c r="C271" s="700"/>
      <c r="D271" s="690"/>
      <c r="E271" s="690"/>
      <c r="F271" s="690"/>
      <c r="G271" s="690"/>
      <c r="H271" s="690"/>
      <c r="I271" s="690"/>
      <c r="J271" s="690"/>
      <c r="K271" s="690"/>
      <c r="L271" s="690"/>
      <c r="M271" s="690"/>
      <c r="N271" s="690"/>
      <c r="O271" s="690"/>
      <c r="P271" s="690"/>
      <c r="Q271" s="690"/>
      <c r="R271" s="690"/>
      <c r="S271" s="690"/>
      <c r="T271" s="690"/>
      <c r="U271" s="690"/>
    </row>
    <row r="272" spans="1:21" ht="18" customHeight="1">
      <c r="A272" s="690"/>
      <c r="B272" s="699"/>
      <c r="C272" s="700"/>
      <c r="D272" s="690"/>
      <c r="E272" s="690"/>
      <c r="F272" s="690"/>
      <c r="G272" s="690"/>
      <c r="H272" s="690"/>
      <c r="I272" s="690"/>
      <c r="J272" s="690"/>
      <c r="K272" s="690"/>
      <c r="L272" s="690"/>
      <c r="M272" s="690"/>
      <c r="N272" s="690"/>
      <c r="O272" s="690"/>
      <c r="P272" s="690"/>
      <c r="Q272" s="690"/>
      <c r="R272" s="690"/>
      <c r="S272" s="690"/>
      <c r="T272" s="690"/>
      <c r="U272" s="690"/>
    </row>
    <row r="273" spans="1:21" ht="18" customHeight="1">
      <c r="A273" s="690"/>
      <c r="B273" s="699"/>
      <c r="C273" s="700"/>
      <c r="D273" s="690"/>
      <c r="E273" s="690"/>
      <c r="F273" s="690"/>
      <c r="G273" s="690"/>
      <c r="H273" s="690"/>
      <c r="I273" s="690"/>
      <c r="J273" s="690"/>
      <c r="K273" s="690"/>
      <c r="L273" s="690"/>
      <c r="M273" s="690"/>
      <c r="N273" s="690"/>
      <c r="O273" s="690"/>
      <c r="P273" s="690"/>
      <c r="Q273" s="690"/>
      <c r="R273" s="690"/>
      <c r="S273" s="690"/>
      <c r="T273" s="690"/>
      <c r="U273" s="690"/>
    </row>
    <row r="274" spans="1:21" ht="18" customHeight="1">
      <c r="A274" s="690"/>
      <c r="B274" s="699"/>
      <c r="C274" s="700"/>
      <c r="D274" s="690"/>
      <c r="E274" s="690"/>
      <c r="F274" s="690"/>
      <c r="G274" s="690"/>
      <c r="H274" s="690"/>
      <c r="I274" s="690"/>
      <c r="J274" s="690"/>
      <c r="K274" s="690"/>
      <c r="L274" s="690"/>
      <c r="M274" s="690"/>
      <c r="N274" s="690"/>
      <c r="O274" s="690"/>
      <c r="P274" s="690"/>
      <c r="Q274" s="690"/>
      <c r="R274" s="690"/>
      <c r="S274" s="690"/>
      <c r="T274" s="690"/>
      <c r="U274" s="690"/>
    </row>
    <row r="275" spans="1:21" ht="18" customHeight="1">
      <c r="A275" s="690"/>
      <c r="B275" s="699"/>
      <c r="C275" s="700"/>
      <c r="D275" s="690"/>
      <c r="E275" s="690"/>
      <c r="F275" s="690"/>
      <c r="G275" s="690"/>
      <c r="H275" s="690"/>
      <c r="I275" s="690"/>
      <c r="J275" s="690"/>
      <c r="K275" s="690"/>
      <c r="L275" s="690"/>
      <c r="M275" s="690"/>
      <c r="N275" s="690"/>
      <c r="O275" s="690"/>
      <c r="P275" s="690"/>
      <c r="Q275" s="690"/>
      <c r="R275" s="690"/>
      <c r="S275" s="690"/>
      <c r="T275" s="690"/>
      <c r="U275" s="690"/>
    </row>
    <row r="276" spans="1:21" ht="18" customHeight="1">
      <c r="A276" s="690"/>
      <c r="B276" s="699"/>
      <c r="C276" s="700"/>
      <c r="D276" s="690"/>
      <c r="E276" s="690"/>
      <c r="F276" s="690"/>
      <c r="G276" s="690"/>
      <c r="H276" s="690"/>
      <c r="I276" s="690"/>
      <c r="J276" s="690"/>
      <c r="K276" s="690"/>
      <c r="L276" s="690"/>
      <c r="M276" s="690"/>
      <c r="N276" s="690"/>
      <c r="O276" s="690"/>
      <c r="P276" s="690"/>
      <c r="Q276" s="690"/>
      <c r="R276" s="690"/>
      <c r="S276" s="690"/>
      <c r="T276" s="690"/>
      <c r="U276" s="690"/>
    </row>
    <row r="277" spans="1:21" ht="18" customHeight="1">
      <c r="A277" s="690"/>
      <c r="B277" s="699"/>
      <c r="C277" s="700"/>
      <c r="D277" s="690"/>
      <c r="E277" s="690"/>
      <c r="F277" s="690"/>
      <c r="G277" s="690"/>
      <c r="H277" s="690"/>
      <c r="I277" s="690"/>
      <c r="J277" s="690"/>
      <c r="K277" s="690"/>
      <c r="L277" s="690"/>
      <c r="M277" s="690"/>
      <c r="N277" s="690"/>
      <c r="O277" s="690"/>
      <c r="P277" s="690"/>
      <c r="Q277" s="690"/>
      <c r="R277" s="690"/>
      <c r="S277" s="690"/>
      <c r="T277" s="690"/>
      <c r="U277" s="690"/>
    </row>
    <row r="278" spans="1:21" ht="18" customHeight="1">
      <c r="A278" s="690"/>
      <c r="B278" s="699"/>
      <c r="C278" s="700"/>
      <c r="D278" s="690"/>
      <c r="E278" s="690"/>
      <c r="F278" s="690"/>
      <c r="G278" s="690"/>
      <c r="H278" s="690"/>
      <c r="I278" s="690"/>
      <c r="J278" s="690"/>
      <c r="K278" s="690"/>
      <c r="L278" s="690"/>
      <c r="M278" s="690"/>
      <c r="N278" s="690"/>
      <c r="O278" s="690"/>
      <c r="P278" s="690"/>
      <c r="Q278" s="690"/>
      <c r="R278" s="690"/>
      <c r="S278" s="690"/>
      <c r="T278" s="690"/>
      <c r="U278" s="690"/>
    </row>
    <row r="279" spans="1:21" ht="18" customHeight="1">
      <c r="A279" s="690"/>
      <c r="B279" s="699"/>
      <c r="C279" s="700"/>
      <c r="D279" s="690"/>
      <c r="E279" s="690"/>
      <c r="F279" s="690"/>
      <c r="G279" s="690"/>
      <c r="H279" s="690"/>
      <c r="I279" s="690"/>
      <c r="J279" s="690"/>
      <c r="K279" s="690"/>
      <c r="L279" s="690"/>
      <c r="M279" s="690"/>
      <c r="N279" s="690"/>
      <c r="O279" s="690"/>
      <c r="P279" s="690"/>
      <c r="Q279" s="690"/>
      <c r="R279" s="690"/>
      <c r="S279" s="690"/>
      <c r="T279" s="690"/>
      <c r="U279" s="690"/>
    </row>
    <row r="280" spans="1:21" ht="18" customHeight="1">
      <c r="A280" s="690"/>
      <c r="B280" s="699"/>
      <c r="C280" s="700"/>
      <c r="D280" s="690"/>
      <c r="E280" s="690"/>
      <c r="F280" s="690"/>
      <c r="G280" s="690"/>
      <c r="H280" s="690"/>
      <c r="I280" s="690"/>
      <c r="J280" s="690"/>
      <c r="K280" s="690"/>
      <c r="L280" s="690"/>
      <c r="M280" s="690"/>
      <c r="N280" s="690"/>
      <c r="O280" s="690"/>
      <c r="P280" s="690"/>
      <c r="Q280" s="690"/>
      <c r="R280" s="690"/>
      <c r="S280" s="690"/>
      <c r="T280" s="690"/>
      <c r="U280" s="690"/>
    </row>
    <row r="281" spans="1:21" ht="18" customHeight="1">
      <c r="A281" s="690"/>
      <c r="B281" s="699"/>
      <c r="C281" s="700"/>
      <c r="D281" s="690"/>
      <c r="E281" s="690"/>
      <c r="F281" s="690"/>
      <c r="G281" s="690"/>
      <c r="H281" s="690"/>
      <c r="I281" s="690"/>
      <c r="J281" s="690"/>
      <c r="K281" s="690"/>
      <c r="L281" s="690"/>
      <c r="M281" s="690"/>
      <c r="N281" s="690"/>
      <c r="O281" s="690"/>
      <c r="P281" s="690"/>
      <c r="Q281" s="690"/>
      <c r="R281" s="690"/>
      <c r="S281" s="690"/>
      <c r="T281" s="690"/>
      <c r="U281" s="690"/>
    </row>
    <row r="282" spans="1:21" ht="18" customHeight="1">
      <c r="A282" s="690"/>
      <c r="B282" s="699"/>
      <c r="C282" s="700"/>
      <c r="D282" s="690"/>
      <c r="E282" s="690"/>
      <c r="F282" s="690"/>
      <c r="G282" s="690"/>
      <c r="H282" s="690"/>
      <c r="I282" s="690"/>
      <c r="J282" s="690"/>
      <c r="K282" s="690"/>
      <c r="L282" s="690"/>
      <c r="M282" s="690"/>
      <c r="N282" s="690"/>
      <c r="O282" s="690"/>
      <c r="P282" s="690"/>
      <c r="Q282" s="690"/>
      <c r="R282" s="690"/>
      <c r="S282" s="690"/>
      <c r="T282" s="690"/>
      <c r="U282" s="690"/>
    </row>
    <row r="283" spans="1:21" ht="18" customHeight="1">
      <c r="A283" s="690"/>
      <c r="B283" s="699"/>
      <c r="C283" s="700"/>
      <c r="D283" s="690"/>
      <c r="E283" s="690"/>
      <c r="F283" s="690"/>
      <c r="G283" s="690"/>
      <c r="H283" s="690"/>
      <c r="I283" s="690"/>
      <c r="J283" s="690"/>
      <c r="K283" s="690"/>
      <c r="L283" s="690"/>
      <c r="M283" s="690"/>
      <c r="N283" s="690"/>
      <c r="O283" s="690"/>
      <c r="P283" s="690"/>
      <c r="Q283" s="690"/>
      <c r="R283" s="690"/>
      <c r="S283" s="690"/>
      <c r="T283" s="690"/>
      <c r="U283" s="690"/>
    </row>
    <row r="284" spans="1:21" ht="18" customHeight="1">
      <c r="A284" s="690"/>
      <c r="B284" s="699"/>
      <c r="C284" s="700"/>
      <c r="D284" s="690"/>
      <c r="E284" s="690"/>
      <c r="F284" s="690"/>
      <c r="G284" s="690"/>
      <c r="H284" s="690"/>
      <c r="I284" s="690"/>
      <c r="J284" s="690"/>
      <c r="K284" s="690"/>
      <c r="L284" s="690"/>
      <c r="M284" s="690"/>
      <c r="N284" s="690"/>
      <c r="O284" s="690"/>
      <c r="P284" s="690"/>
      <c r="Q284" s="690"/>
      <c r="R284" s="690"/>
      <c r="S284" s="690"/>
      <c r="T284" s="690"/>
      <c r="U284" s="690"/>
    </row>
    <row r="285" spans="1:21" ht="18" customHeight="1">
      <c r="A285" s="690"/>
      <c r="B285" s="699"/>
      <c r="C285" s="700"/>
      <c r="D285" s="690"/>
      <c r="E285" s="690"/>
      <c r="F285" s="690"/>
      <c r="G285" s="690"/>
      <c r="H285" s="690"/>
      <c r="I285" s="690"/>
      <c r="J285" s="690"/>
      <c r="K285" s="690"/>
      <c r="L285" s="690"/>
      <c r="M285" s="690"/>
      <c r="N285" s="690"/>
      <c r="O285" s="690"/>
      <c r="P285" s="690"/>
      <c r="Q285" s="690"/>
      <c r="R285" s="690"/>
      <c r="S285" s="690"/>
      <c r="T285" s="690"/>
      <c r="U285" s="690"/>
    </row>
    <row r="286" spans="1:21" ht="18" customHeight="1">
      <c r="A286" s="690"/>
      <c r="B286" s="699"/>
      <c r="C286" s="700"/>
      <c r="D286" s="690"/>
      <c r="E286" s="690"/>
      <c r="F286" s="690"/>
      <c r="G286" s="690"/>
      <c r="H286" s="690"/>
      <c r="I286" s="690"/>
      <c r="J286" s="690"/>
      <c r="K286" s="690"/>
      <c r="L286" s="690"/>
      <c r="M286" s="690"/>
      <c r="N286" s="690"/>
      <c r="O286" s="690"/>
      <c r="P286" s="690"/>
      <c r="Q286" s="690"/>
      <c r="R286" s="690"/>
      <c r="S286" s="690"/>
      <c r="T286" s="690"/>
      <c r="U286" s="690"/>
    </row>
    <row r="287" spans="1:21" ht="18" customHeight="1">
      <c r="A287" s="690"/>
      <c r="B287" s="699"/>
      <c r="C287" s="700"/>
      <c r="D287" s="690"/>
      <c r="E287" s="690"/>
      <c r="F287" s="690"/>
      <c r="G287" s="690"/>
      <c r="H287" s="690"/>
      <c r="I287" s="690"/>
      <c r="J287" s="690"/>
      <c r="K287" s="690"/>
      <c r="L287" s="690"/>
      <c r="M287" s="690"/>
      <c r="N287" s="690"/>
      <c r="O287" s="690"/>
      <c r="P287" s="690"/>
      <c r="Q287" s="690"/>
      <c r="R287" s="690"/>
      <c r="S287" s="690"/>
      <c r="T287" s="690"/>
      <c r="U287" s="690"/>
    </row>
    <row r="288" spans="1:21" ht="18" customHeight="1">
      <c r="A288" s="690"/>
      <c r="B288" s="699"/>
      <c r="C288" s="700"/>
      <c r="D288" s="690"/>
      <c r="E288" s="690"/>
      <c r="F288" s="690"/>
      <c r="G288" s="690"/>
      <c r="H288" s="690"/>
      <c r="I288" s="690"/>
      <c r="J288" s="690"/>
      <c r="K288" s="690"/>
      <c r="L288" s="690"/>
      <c r="M288" s="690"/>
      <c r="N288" s="690"/>
      <c r="O288" s="690"/>
      <c r="P288" s="690"/>
      <c r="Q288" s="690"/>
      <c r="R288" s="690"/>
      <c r="S288" s="690"/>
      <c r="T288" s="690"/>
      <c r="U288" s="690"/>
    </row>
    <row r="289" spans="1:21" ht="18" customHeight="1">
      <c r="A289" s="690"/>
      <c r="B289" s="699"/>
      <c r="C289" s="700"/>
      <c r="D289" s="690"/>
      <c r="E289" s="690"/>
      <c r="F289" s="690"/>
      <c r="G289" s="690"/>
      <c r="H289" s="690"/>
      <c r="I289" s="690"/>
      <c r="J289" s="690"/>
      <c r="K289" s="690"/>
      <c r="L289" s="690"/>
      <c r="M289" s="690"/>
      <c r="N289" s="690"/>
      <c r="O289" s="690"/>
      <c r="P289" s="690"/>
      <c r="Q289" s="690"/>
      <c r="R289" s="690"/>
      <c r="S289" s="690"/>
      <c r="T289" s="690"/>
      <c r="U289" s="690"/>
    </row>
    <row r="290" spans="1:21" ht="18" customHeight="1">
      <c r="A290" s="690"/>
      <c r="B290" s="699"/>
      <c r="C290" s="700"/>
      <c r="D290" s="690"/>
      <c r="E290" s="690"/>
      <c r="F290" s="690"/>
      <c r="G290" s="690"/>
      <c r="H290" s="690"/>
      <c r="I290" s="690"/>
      <c r="J290" s="690"/>
      <c r="K290" s="690"/>
      <c r="L290" s="690"/>
      <c r="M290" s="690"/>
      <c r="N290" s="690"/>
      <c r="O290" s="690"/>
      <c r="P290" s="690"/>
      <c r="Q290" s="690"/>
      <c r="R290" s="690"/>
      <c r="S290" s="690"/>
      <c r="T290" s="690"/>
      <c r="U290" s="690"/>
    </row>
    <row r="291" spans="1:21" ht="18" customHeight="1">
      <c r="A291" s="690"/>
      <c r="B291" s="699"/>
      <c r="C291" s="700"/>
      <c r="D291" s="690"/>
      <c r="E291" s="690"/>
      <c r="F291" s="690"/>
      <c r="G291" s="690"/>
      <c r="H291" s="690"/>
      <c r="I291" s="690"/>
      <c r="J291" s="690"/>
      <c r="K291" s="690"/>
      <c r="L291" s="690"/>
      <c r="M291" s="690"/>
      <c r="N291" s="690"/>
      <c r="O291" s="690"/>
      <c r="P291" s="690"/>
      <c r="Q291" s="690"/>
      <c r="R291" s="690"/>
      <c r="S291" s="690"/>
      <c r="T291" s="690"/>
      <c r="U291" s="690"/>
    </row>
    <row r="292" spans="1:21" ht="18" customHeight="1">
      <c r="A292" s="690"/>
      <c r="B292" s="699"/>
      <c r="C292" s="700"/>
      <c r="D292" s="690"/>
      <c r="E292" s="690"/>
      <c r="F292" s="690"/>
      <c r="G292" s="690"/>
      <c r="H292" s="690"/>
      <c r="I292" s="690"/>
      <c r="J292" s="690"/>
      <c r="K292" s="690"/>
      <c r="L292" s="690"/>
      <c r="M292" s="690"/>
      <c r="N292" s="690"/>
      <c r="O292" s="690"/>
      <c r="P292" s="690"/>
      <c r="Q292" s="690"/>
      <c r="R292" s="690"/>
      <c r="S292" s="690"/>
      <c r="T292" s="690"/>
      <c r="U292" s="690"/>
    </row>
    <row r="293" spans="1:21" ht="18" customHeight="1">
      <c r="A293" s="690"/>
      <c r="B293" s="699"/>
      <c r="C293" s="700"/>
      <c r="D293" s="690"/>
      <c r="E293" s="690"/>
      <c r="F293" s="690"/>
      <c r="G293" s="690"/>
      <c r="H293" s="690"/>
      <c r="I293" s="690"/>
      <c r="J293" s="690"/>
      <c r="K293" s="690"/>
      <c r="L293" s="690"/>
      <c r="M293" s="690"/>
      <c r="N293" s="690"/>
      <c r="O293" s="690"/>
      <c r="P293" s="690"/>
      <c r="Q293" s="690"/>
      <c r="R293" s="690"/>
      <c r="S293" s="690"/>
      <c r="T293" s="690"/>
      <c r="U293" s="690"/>
    </row>
    <row r="294" spans="1:21" ht="18" customHeight="1">
      <c r="A294" s="690"/>
      <c r="B294" s="699"/>
      <c r="C294" s="700"/>
      <c r="D294" s="690"/>
      <c r="E294" s="690"/>
      <c r="F294" s="690"/>
      <c r="G294" s="690"/>
      <c r="H294" s="690"/>
      <c r="I294" s="690"/>
      <c r="J294" s="690"/>
      <c r="K294" s="690"/>
      <c r="L294" s="690"/>
      <c r="M294" s="690"/>
      <c r="N294" s="690"/>
      <c r="O294" s="690"/>
      <c r="P294" s="690"/>
      <c r="Q294" s="690"/>
      <c r="R294" s="690"/>
      <c r="S294" s="690"/>
      <c r="T294" s="690"/>
      <c r="U294" s="690"/>
    </row>
    <row r="295" spans="1:21" ht="18" customHeight="1">
      <c r="A295" s="690"/>
      <c r="B295" s="699"/>
      <c r="C295" s="700"/>
      <c r="D295" s="690"/>
      <c r="E295" s="690"/>
      <c r="F295" s="690"/>
      <c r="G295" s="690"/>
      <c r="H295" s="690"/>
      <c r="I295" s="690"/>
      <c r="J295" s="690"/>
      <c r="K295" s="690"/>
      <c r="L295" s="690"/>
      <c r="M295" s="690"/>
      <c r="N295" s="690"/>
      <c r="O295" s="690"/>
      <c r="P295" s="690"/>
      <c r="Q295" s="690"/>
      <c r="R295" s="690"/>
      <c r="S295" s="690"/>
      <c r="T295" s="690"/>
      <c r="U295" s="690"/>
    </row>
    <row r="296" spans="1:21" ht="18" customHeight="1">
      <c r="A296" s="690"/>
      <c r="B296" s="699"/>
      <c r="C296" s="700"/>
      <c r="D296" s="690"/>
      <c r="E296" s="690"/>
      <c r="F296" s="690"/>
      <c r="G296" s="690"/>
      <c r="H296" s="690"/>
      <c r="I296" s="690"/>
      <c r="J296" s="690"/>
      <c r="K296" s="690"/>
      <c r="L296" s="690"/>
      <c r="M296" s="690"/>
      <c r="N296" s="690"/>
      <c r="O296" s="690"/>
      <c r="P296" s="690"/>
      <c r="Q296" s="690"/>
      <c r="R296" s="690"/>
      <c r="S296" s="690"/>
      <c r="T296" s="690"/>
      <c r="U296" s="690"/>
    </row>
    <row r="297" spans="1:21" ht="18" customHeight="1">
      <c r="A297" s="690"/>
      <c r="B297" s="699"/>
      <c r="C297" s="700"/>
      <c r="D297" s="690"/>
      <c r="E297" s="690"/>
      <c r="F297" s="690"/>
      <c r="G297" s="690"/>
      <c r="H297" s="690"/>
      <c r="I297" s="690"/>
      <c r="J297" s="690"/>
      <c r="K297" s="690"/>
      <c r="L297" s="690"/>
      <c r="M297" s="690"/>
      <c r="N297" s="690"/>
      <c r="O297" s="690"/>
      <c r="P297" s="690"/>
      <c r="Q297" s="690"/>
      <c r="R297" s="690"/>
      <c r="S297" s="690"/>
      <c r="T297" s="690"/>
      <c r="U297" s="690"/>
    </row>
    <row r="298" spans="1:21" ht="18" customHeight="1">
      <c r="A298" s="690"/>
      <c r="B298" s="699"/>
      <c r="C298" s="700"/>
      <c r="D298" s="690"/>
      <c r="E298" s="690"/>
      <c r="F298" s="690"/>
      <c r="G298" s="690"/>
      <c r="H298" s="690"/>
      <c r="I298" s="690"/>
      <c r="J298" s="690"/>
      <c r="K298" s="690"/>
      <c r="L298" s="690"/>
      <c r="M298" s="690"/>
      <c r="N298" s="690"/>
      <c r="O298" s="690"/>
      <c r="P298" s="690"/>
      <c r="Q298" s="690"/>
      <c r="R298" s="690"/>
      <c r="S298" s="690"/>
      <c r="T298" s="690"/>
      <c r="U298" s="690"/>
    </row>
    <row r="299" spans="1:21" ht="18" customHeight="1">
      <c r="A299" s="690"/>
      <c r="B299" s="699"/>
      <c r="C299" s="700"/>
      <c r="D299" s="690"/>
      <c r="E299" s="690"/>
      <c r="F299" s="690"/>
      <c r="G299" s="690"/>
      <c r="H299" s="690"/>
      <c r="I299" s="690"/>
      <c r="J299" s="690"/>
      <c r="K299" s="690"/>
      <c r="L299" s="690"/>
      <c r="M299" s="690"/>
      <c r="N299" s="690"/>
      <c r="O299" s="690"/>
      <c r="P299" s="690"/>
      <c r="Q299" s="690"/>
      <c r="R299" s="690"/>
      <c r="S299" s="690"/>
      <c r="T299" s="690"/>
      <c r="U299" s="690"/>
    </row>
    <row r="300" spans="1:21" ht="18" customHeight="1">
      <c r="A300" s="690"/>
      <c r="B300" s="699"/>
      <c r="C300" s="700"/>
      <c r="D300" s="690"/>
      <c r="E300" s="690"/>
      <c r="F300" s="690"/>
      <c r="G300" s="690"/>
      <c r="H300" s="690"/>
      <c r="I300" s="690"/>
      <c r="J300" s="690"/>
      <c r="K300" s="690"/>
      <c r="L300" s="690"/>
      <c r="M300" s="690"/>
      <c r="N300" s="690"/>
      <c r="O300" s="690"/>
      <c r="P300" s="690"/>
      <c r="Q300" s="690"/>
      <c r="R300" s="690"/>
      <c r="S300" s="690"/>
      <c r="T300" s="690"/>
      <c r="U300" s="690"/>
    </row>
    <row r="301" spans="1:21" ht="18" customHeight="1">
      <c r="A301" s="690"/>
      <c r="B301" s="699"/>
      <c r="C301" s="700"/>
      <c r="D301" s="690"/>
      <c r="E301" s="690"/>
      <c r="F301" s="690"/>
      <c r="G301" s="690"/>
      <c r="H301" s="690"/>
      <c r="I301" s="690"/>
      <c r="J301" s="690"/>
      <c r="K301" s="690"/>
      <c r="L301" s="690"/>
      <c r="M301" s="690"/>
      <c r="N301" s="690"/>
      <c r="O301" s="690"/>
      <c r="P301" s="690"/>
      <c r="Q301" s="690"/>
      <c r="R301" s="690"/>
      <c r="S301" s="690"/>
      <c r="T301" s="690"/>
      <c r="U301" s="690"/>
    </row>
    <row r="302" spans="1:21" ht="18" customHeight="1">
      <c r="A302" s="690"/>
      <c r="B302" s="699"/>
      <c r="C302" s="700"/>
      <c r="D302" s="690"/>
      <c r="E302" s="690"/>
      <c r="F302" s="690"/>
      <c r="G302" s="690"/>
      <c r="H302" s="690"/>
      <c r="I302" s="690"/>
      <c r="J302" s="690"/>
      <c r="K302" s="690"/>
      <c r="L302" s="690"/>
      <c r="M302" s="690"/>
      <c r="N302" s="690"/>
      <c r="O302" s="690"/>
      <c r="P302" s="690"/>
      <c r="Q302" s="690"/>
      <c r="R302" s="690"/>
      <c r="S302" s="690"/>
      <c r="T302" s="690"/>
      <c r="U302" s="690"/>
    </row>
    <row r="303" spans="1:21" ht="18" customHeight="1">
      <c r="A303" s="690"/>
      <c r="B303" s="699"/>
      <c r="C303" s="700"/>
      <c r="D303" s="690"/>
      <c r="E303" s="690"/>
      <c r="F303" s="690"/>
      <c r="G303" s="690"/>
      <c r="H303" s="690"/>
      <c r="I303" s="690"/>
      <c r="J303" s="690"/>
      <c r="K303" s="690"/>
      <c r="L303" s="690"/>
      <c r="M303" s="690"/>
      <c r="N303" s="690"/>
      <c r="O303" s="690"/>
      <c r="P303" s="690"/>
      <c r="Q303" s="690"/>
      <c r="R303" s="690"/>
      <c r="S303" s="690"/>
      <c r="T303" s="690"/>
      <c r="U303" s="690"/>
    </row>
    <row r="304" spans="1:21" ht="18" customHeight="1">
      <c r="A304" s="690"/>
      <c r="B304" s="699"/>
      <c r="C304" s="700"/>
      <c r="D304" s="690"/>
      <c r="E304" s="690"/>
      <c r="F304" s="690"/>
      <c r="G304" s="690"/>
      <c r="H304" s="690"/>
      <c r="I304" s="690"/>
      <c r="J304" s="690"/>
      <c r="K304" s="690"/>
      <c r="L304" s="690"/>
      <c r="M304" s="690"/>
      <c r="N304" s="690"/>
      <c r="O304" s="690"/>
      <c r="P304" s="690"/>
      <c r="Q304" s="690"/>
      <c r="R304" s="690"/>
      <c r="S304" s="690"/>
      <c r="T304" s="690"/>
      <c r="U304" s="690"/>
    </row>
    <row r="305" spans="1:21" ht="18" customHeight="1">
      <c r="A305" s="690"/>
      <c r="B305" s="699"/>
      <c r="C305" s="700"/>
      <c r="D305" s="690"/>
      <c r="E305" s="690"/>
      <c r="F305" s="690"/>
      <c r="G305" s="690"/>
      <c r="H305" s="690"/>
      <c r="I305" s="690"/>
      <c r="J305" s="690"/>
      <c r="K305" s="690"/>
      <c r="L305" s="690"/>
      <c r="M305" s="690"/>
      <c r="N305" s="690"/>
      <c r="O305" s="690"/>
      <c r="P305" s="690"/>
      <c r="Q305" s="690"/>
      <c r="R305" s="690"/>
      <c r="S305" s="690"/>
      <c r="T305" s="690"/>
      <c r="U305" s="690"/>
    </row>
    <row r="306" spans="1:21" ht="18" customHeight="1">
      <c r="A306" s="690"/>
      <c r="B306" s="699"/>
      <c r="C306" s="700"/>
      <c r="D306" s="690"/>
      <c r="E306" s="690"/>
      <c r="F306" s="690"/>
      <c r="G306" s="690"/>
      <c r="H306" s="690"/>
      <c r="I306" s="690"/>
      <c r="J306" s="690"/>
      <c r="K306" s="690"/>
      <c r="L306" s="690"/>
      <c r="M306" s="690"/>
      <c r="N306" s="690"/>
      <c r="O306" s="690"/>
      <c r="P306" s="690"/>
      <c r="Q306" s="690"/>
      <c r="R306" s="690"/>
      <c r="S306" s="690"/>
      <c r="T306" s="690"/>
      <c r="U306" s="690"/>
    </row>
    <row r="307" spans="1:21" ht="18" customHeight="1">
      <c r="A307" s="690"/>
      <c r="B307" s="699"/>
      <c r="C307" s="700"/>
      <c r="D307" s="690"/>
      <c r="E307" s="690"/>
      <c r="F307" s="690"/>
      <c r="G307" s="690"/>
      <c r="H307" s="690"/>
      <c r="I307" s="690"/>
      <c r="J307" s="690"/>
      <c r="K307" s="690"/>
      <c r="L307" s="690"/>
      <c r="M307" s="690"/>
      <c r="N307" s="690"/>
      <c r="O307" s="690"/>
      <c r="P307" s="690"/>
      <c r="Q307" s="690"/>
      <c r="R307" s="690"/>
      <c r="S307" s="690"/>
      <c r="T307" s="690"/>
      <c r="U307" s="690"/>
    </row>
    <row r="308" spans="1:21" ht="18" customHeight="1">
      <c r="A308" s="690"/>
      <c r="B308" s="699"/>
      <c r="C308" s="700"/>
      <c r="D308" s="690"/>
      <c r="E308" s="690"/>
      <c r="F308" s="690"/>
      <c r="G308" s="690"/>
      <c r="H308" s="690"/>
      <c r="I308" s="690"/>
      <c r="J308" s="690"/>
      <c r="K308" s="690"/>
      <c r="L308" s="690"/>
      <c r="M308" s="690"/>
      <c r="N308" s="690"/>
      <c r="O308" s="690"/>
      <c r="P308" s="690"/>
      <c r="Q308" s="690"/>
      <c r="R308" s="690"/>
      <c r="S308" s="690"/>
      <c r="T308" s="690"/>
      <c r="U308" s="690"/>
    </row>
    <row r="309" spans="1:21" ht="18" customHeight="1">
      <c r="A309" s="690"/>
      <c r="B309" s="699"/>
      <c r="C309" s="700"/>
      <c r="D309" s="690"/>
      <c r="E309" s="690"/>
      <c r="F309" s="690"/>
      <c r="G309" s="690"/>
      <c r="H309" s="690"/>
      <c r="I309" s="690"/>
      <c r="J309" s="690"/>
      <c r="K309" s="690"/>
      <c r="L309" s="690"/>
      <c r="M309" s="690"/>
      <c r="N309" s="690"/>
      <c r="O309" s="690"/>
      <c r="P309" s="690"/>
      <c r="Q309" s="690"/>
      <c r="R309" s="690"/>
      <c r="S309" s="690"/>
      <c r="T309" s="690"/>
      <c r="U309" s="690"/>
    </row>
    <row r="310" spans="1:21" ht="15.75" customHeight="1"/>
    <row r="311" spans="1:21" ht="15.75" customHeight="1"/>
    <row r="312" spans="1:21" ht="15.75" customHeight="1"/>
    <row r="313" spans="1:21" ht="15.75" customHeight="1"/>
    <row r="314" spans="1:21" ht="15.75" customHeight="1"/>
    <row r="315" spans="1:21" ht="15.75" customHeight="1"/>
    <row r="316" spans="1:21" ht="15.75" customHeight="1"/>
    <row r="317" spans="1:21" ht="15.75" customHeight="1"/>
    <row r="318" spans="1:21" ht="15.75" customHeight="1"/>
    <row r="319" spans="1:21" ht="15.75" customHeight="1"/>
    <row r="320" spans="1:21"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25" right="0.25" top="0.75" bottom="0.75" header="0" footer="0"/>
  <pageSetup paperSize="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766D0-DC2B-4F1F-9768-074ECE04CFEF}">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8.5" thickBot="1">
      <c r="A2" s="1175" t="s">
        <v>224</v>
      </c>
      <c r="B2" s="1176"/>
      <c r="C2" s="802">
        <v>44887</v>
      </c>
    </row>
    <row r="3" spans="1:3">
      <c r="A3" s="1132" t="s">
        <v>225</v>
      </c>
      <c r="B3" s="786" t="s">
        <v>226</v>
      </c>
      <c r="C3" s="803" t="s">
        <v>2443</v>
      </c>
    </row>
    <row r="4" spans="1:3">
      <c r="A4" s="1096"/>
      <c r="B4" s="5" t="s">
        <v>227</v>
      </c>
      <c r="C4" s="345" t="s">
        <v>2444</v>
      </c>
    </row>
    <row r="5" spans="1:3">
      <c r="A5" s="1096"/>
      <c r="B5" s="5" t="s">
        <v>362</v>
      </c>
      <c r="C5" s="345" t="s">
        <v>229</v>
      </c>
    </row>
    <row r="6" spans="1:3">
      <c r="A6" s="1096"/>
      <c r="B6" s="5" t="s">
        <v>94</v>
      </c>
      <c r="C6" s="345" t="s">
        <v>2445</v>
      </c>
    </row>
    <row r="7" spans="1:3">
      <c r="A7" s="1096"/>
      <c r="B7" s="5" t="s">
        <v>364</v>
      </c>
      <c r="C7" s="345" t="s">
        <v>2446</v>
      </c>
    </row>
    <row r="8" spans="1:3">
      <c r="A8" s="1096"/>
      <c r="B8" s="5" t="s">
        <v>231</v>
      </c>
      <c r="C8" s="804">
        <v>4632756479</v>
      </c>
    </row>
    <row r="9" spans="1:3">
      <c r="A9" s="1096"/>
      <c r="B9" s="5" t="s">
        <v>232</v>
      </c>
      <c r="C9" s="798">
        <v>649817448090</v>
      </c>
    </row>
    <row r="10" spans="1:3" ht="94" customHeight="1">
      <c r="A10" s="1096"/>
      <c r="B10" s="5" t="s">
        <v>233</v>
      </c>
      <c r="C10" s="345" t="s">
        <v>234</v>
      </c>
    </row>
    <row r="11" spans="1:3">
      <c r="A11" s="1096"/>
      <c r="B11" s="5" t="s">
        <v>235</v>
      </c>
      <c r="C11" s="345" t="s">
        <v>107</v>
      </c>
    </row>
    <row r="12" spans="1:3">
      <c r="A12" s="1096"/>
      <c r="B12" s="5" t="s">
        <v>236</v>
      </c>
      <c r="C12" s="345" t="s">
        <v>102</v>
      </c>
    </row>
    <row r="13" spans="1:3">
      <c r="A13" s="1096"/>
      <c r="B13" s="5" t="s">
        <v>237</v>
      </c>
      <c r="C13" s="345" t="s">
        <v>100</v>
      </c>
    </row>
    <row r="14" spans="1:3">
      <c r="A14" s="1096"/>
      <c r="B14" s="5" t="s">
        <v>238</v>
      </c>
      <c r="C14" s="345" t="s">
        <v>107</v>
      </c>
    </row>
    <row r="15" spans="1:3">
      <c r="A15" s="1096"/>
      <c r="B15" s="5" t="s">
        <v>240</v>
      </c>
      <c r="C15" s="345" t="s">
        <v>239</v>
      </c>
    </row>
    <row r="16" spans="1:3">
      <c r="A16" s="1096"/>
      <c r="B16" s="5" t="s">
        <v>241</v>
      </c>
      <c r="C16" s="345" t="s">
        <v>229</v>
      </c>
    </row>
    <row r="17" spans="1:3">
      <c r="A17" s="1096"/>
      <c r="B17" s="5" t="s">
        <v>242</v>
      </c>
      <c r="C17" s="345" t="s">
        <v>1278</v>
      </c>
    </row>
    <row r="18" spans="1:3" ht="33">
      <c r="A18" s="1096"/>
      <c r="B18" s="5" t="s">
        <v>109</v>
      </c>
      <c r="C18" s="345" t="s">
        <v>351</v>
      </c>
    </row>
    <row r="19" spans="1:3">
      <c r="A19" s="1096"/>
      <c r="B19" s="5" t="s">
        <v>243</v>
      </c>
      <c r="C19" s="345" t="s">
        <v>229</v>
      </c>
    </row>
    <row r="20" spans="1:3">
      <c r="A20" s="1096"/>
      <c r="B20" s="5" t="s">
        <v>244</v>
      </c>
      <c r="C20" s="345" t="s">
        <v>100</v>
      </c>
    </row>
    <row r="21" spans="1:3">
      <c r="A21" s="1096"/>
      <c r="B21" s="5" t="s">
        <v>245</v>
      </c>
      <c r="C21" s="345" t="s">
        <v>239</v>
      </c>
    </row>
    <row r="22" spans="1:3">
      <c r="A22" s="1096"/>
      <c r="B22" s="5" t="s">
        <v>246</v>
      </c>
      <c r="C22" s="345" t="s">
        <v>239</v>
      </c>
    </row>
    <row r="23" spans="1:3">
      <c r="A23" s="1096"/>
      <c r="B23" s="5" t="s">
        <v>247</v>
      </c>
      <c r="C23" s="345" t="s">
        <v>239</v>
      </c>
    </row>
    <row r="24" spans="1:3">
      <c r="A24" s="1096"/>
      <c r="B24" s="5" t="s">
        <v>248</v>
      </c>
      <c r="C24" s="345" t="s">
        <v>239</v>
      </c>
    </row>
    <row r="25" spans="1:3">
      <c r="A25" s="1096"/>
      <c r="B25" s="5" t="s">
        <v>249</v>
      </c>
      <c r="C25" s="345" t="s">
        <v>118</v>
      </c>
    </row>
    <row r="26" spans="1:3">
      <c r="A26" s="1096"/>
      <c r="B26" s="5" t="s">
        <v>250</v>
      </c>
      <c r="C26" s="345" t="s">
        <v>239</v>
      </c>
    </row>
    <row r="27" spans="1:3">
      <c r="A27" s="1096"/>
      <c r="B27" s="5" t="s">
        <v>251</v>
      </c>
      <c r="C27" s="345" t="s">
        <v>252</v>
      </c>
    </row>
    <row r="28" spans="1:3">
      <c r="A28" s="1096"/>
      <c r="B28" s="5" t="s">
        <v>253</v>
      </c>
      <c r="C28" s="345" t="s">
        <v>123</v>
      </c>
    </row>
    <row r="29" spans="1:3">
      <c r="A29" s="1096"/>
      <c r="B29" s="5" t="s">
        <v>254</v>
      </c>
      <c r="C29" s="345" t="s">
        <v>125</v>
      </c>
    </row>
    <row r="30" spans="1:3" ht="33">
      <c r="A30" s="1096"/>
      <c r="B30" s="5" t="s">
        <v>255</v>
      </c>
      <c r="C30" s="345" t="s">
        <v>908</v>
      </c>
    </row>
    <row r="31" spans="1:3" ht="99">
      <c r="A31" s="1096"/>
      <c r="B31" s="5" t="s">
        <v>257</v>
      </c>
      <c r="C31" s="345" t="s">
        <v>2447</v>
      </c>
    </row>
    <row r="32" spans="1:3" ht="33.5" thickBot="1">
      <c r="A32" s="1097"/>
      <c r="B32" s="11" t="s">
        <v>2349</v>
      </c>
      <c r="C32" s="14" t="s">
        <v>367</v>
      </c>
    </row>
    <row r="33" spans="1:3">
      <c r="A33" s="1127" t="s">
        <v>258</v>
      </c>
      <c r="B33" s="786" t="s">
        <v>259</v>
      </c>
      <c r="C33" s="345" t="s">
        <v>2445</v>
      </c>
    </row>
    <row r="34" spans="1:3">
      <c r="A34" s="1099"/>
      <c r="B34" s="5" t="s">
        <v>260</v>
      </c>
      <c r="C34" s="345" t="s">
        <v>2448</v>
      </c>
    </row>
    <row r="35" spans="1:3">
      <c r="A35" s="1099"/>
      <c r="B35" s="5" t="s">
        <v>261</v>
      </c>
      <c r="C35" s="345" t="s">
        <v>134</v>
      </c>
    </row>
    <row r="36" spans="1:3">
      <c r="A36" s="1099"/>
      <c r="B36" s="5" t="s">
        <v>262</v>
      </c>
      <c r="C36" s="345" t="s">
        <v>239</v>
      </c>
    </row>
    <row r="37" spans="1:3">
      <c r="A37" s="1099"/>
      <c r="B37" s="5" t="s">
        <v>263</v>
      </c>
      <c r="C37" s="345" t="s">
        <v>229</v>
      </c>
    </row>
    <row r="38" spans="1:3" ht="17" thickBot="1">
      <c r="A38" s="1100"/>
      <c r="B38" s="13" t="s">
        <v>264</v>
      </c>
      <c r="C38" s="14" t="s">
        <v>102</v>
      </c>
    </row>
    <row r="39" spans="1:3">
      <c r="A39" s="1127" t="s">
        <v>265</v>
      </c>
      <c r="B39" s="786" t="s">
        <v>266</v>
      </c>
      <c r="C39" s="345" t="s">
        <v>100</v>
      </c>
    </row>
    <row r="40" spans="1:3">
      <c r="A40" s="1099"/>
      <c r="B40" s="5" t="s">
        <v>267</v>
      </c>
      <c r="C40" s="345" t="s">
        <v>229</v>
      </c>
    </row>
    <row r="41" spans="1:3">
      <c r="A41" s="1099"/>
      <c r="B41" s="5" t="s">
        <v>268</v>
      </c>
      <c r="C41" s="345" t="s">
        <v>229</v>
      </c>
    </row>
    <row r="42" spans="1:3">
      <c r="A42" s="1099"/>
      <c r="B42" s="5" t="s">
        <v>269</v>
      </c>
      <c r="C42" s="345" t="s">
        <v>229</v>
      </c>
    </row>
    <row r="43" spans="1:3">
      <c r="A43" s="1099"/>
      <c r="B43" s="5" t="s">
        <v>270</v>
      </c>
      <c r="C43" s="345" t="s">
        <v>229</v>
      </c>
    </row>
    <row r="44" spans="1:3" ht="17" thickBot="1">
      <c r="A44" s="1100"/>
      <c r="B44" s="410" t="s">
        <v>271</v>
      </c>
      <c r="C44" s="14" t="s">
        <v>229</v>
      </c>
    </row>
    <row r="45" spans="1:3">
      <c r="A45" s="1127" t="s">
        <v>272</v>
      </c>
      <c r="B45" s="786" t="s">
        <v>273</v>
      </c>
      <c r="C45" s="551" t="s">
        <v>107</v>
      </c>
    </row>
    <row r="46" spans="1:3">
      <c r="A46" s="1099"/>
      <c r="B46" s="5" t="s">
        <v>274</v>
      </c>
      <c r="C46" s="344" t="s">
        <v>239</v>
      </c>
    </row>
    <row r="47" spans="1:3" ht="17" thickBot="1">
      <c r="A47" s="1100"/>
      <c r="B47" s="13" t="s">
        <v>275</v>
      </c>
      <c r="C47" s="156" t="s">
        <v>239</v>
      </c>
    </row>
    <row r="48" spans="1:3">
      <c r="A48" s="1099" t="s">
        <v>150</v>
      </c>
      <c r="B48" s="11" t="s">
        <v>276</v>
      </c>
      <c r="C48" s="345" t="s">
        <v>102</v>
      </c>
    </row>
    <row r="49" spans="1:3">
      <c r="A49" s="1099"/>
      <c r="B49" s="5" t="s">
        <v>277</v>
      </c>
      <c r="C49" s="345" t="s">
        <v>2449</v>
      </c>
    </row>
    <row r="50" spans="1:3">
      <c r="A50" s="1099"/>
      <c r="B50" s="5" t="s">
        <v>279</v>
      </c>
      <c r="C50" s="345" t="s">
        <v>1795</v>
      </c>
    </row>
    <row r="51" spans="1:3">
      <c r="A51" s="1099"/>
      <c r="B51" s="5" t="s">
        <v>280</v>
      </c>
      <c r="C51" s="345" t="s">
        <v>1795</v>
      </c>
    </row>
    <row r="52" spans="1:3" ht="49.5">
      <c r="A52" s="1099"/>
      <c r="B52" s="5" t="s">
        <v>281</v>
      </c>
      <c r="C52" s="345" t="s">
        <v>2450</v>
      </c>
    </row>
    <row r="53" spans="1:3" ht="98.15" customHeight="1">
      <c r="A53" s="1099"/>
      <c r="B53" s="5" t="s">
        <v>283</v>
      </c>
      <c r="C53" s="345" t="s">
        <v>1594</v>
      </c>
    </row>
    <row r="54" spans="1:3">
      <c r="A54" s="1099"/>
      <c r="B54" s="5" t="s">
        <v>284</v>
      </c>
      <c r="C54" s="345" t="s">
        <v>647</v>
      </c>
    </row>
    <row r="55" spans="1:3">
      <c r="A55" s="1099"/>
      <c r="B55" s="5" t="s">
        <v>286</v>
      </c>
      <c r="C55" s="345" t="s">
        <v>2451</v>
      </c>
    </row>
    <row r="56" spans="1:3">
      <c r="A56" s="1099"/>
      <c r="B56" s="5" t="s">
        <v>287</v>
      </c>
      <c r="C56" s="345" t="s">
        <v>372</v>
      </c>
    </row>
    <row r="57" spans="1:3">
      <c r="A57" s="1099"/>
      <c r="B57" s="5" t="s">
        <v>289</v>
      </c>
      <c r="C57" s="345" t="s">
        <v>229</v>
      </c>
    </row>
    <row r="58" spans="1:3">
      <c r="A58" s="1099"/>
      <c r="B58" s="5" t="s">
        <v>291</v>
      </c>
      <c r="C58" s="345" t="s">
        <v>229</v>
      </c>
    </row>
    <row r="59" spans="1:3">
      <c r="A59" s="1099"/>
      <c r="B59" s="5" t="s">
        <v>293</v>
      </c>
      <c r="C59" s="345" t="s">
        <v>2451</v>
      </c>
    </row>
    <row r="60" spans="1:3">
      <c r="A60" s="1099"/>
      <c r="B60" s="5" t="s">
        <v>294</v>
      </c>
      <c r="C60" s="345" t="s">
        <v>239</v>
      </c>
    </row>
    <row r="61" spans="1:3">
      <c r="A61" s="1099"/>
      <c r="B61" s="5" t="s">
        <v>295</v>
      </c>
      <c r="C61" s="345" t="s">
        <v>2452</v>
      </c>
    </row>
    <row r="62" spans="1:3" ht="50.15" customHeight="1">
      <c r="A62" s="1099"/>
      <c r="B62" s="5" t="s">
        <v>296</v>
      </c>
      <c r="C62" s="345" t="s">
        <v>2452</v>
      </c>
    </row>
    <row r="63" spans="1:3" ht="49.5">
      <c r="A63" s="1099"/>
      <c r="B63" s="5" t="s">
        <v>297</v>
      </c>
      <c r="C63" s="345" t="s">
        <v>2453</v>
      </c>
    </row>
    <row r="64" spans="1:3">
      <c r="A64" s="1099"/>
      <c r="B64" s="5" t="s">
        <v>298</v>
      </c>
      <c r="C64" s="345" t="s">
        <v>229</v>
      </c>
    </row>
    <row r="65" spans="1:3">
      <c r="A65" s="1099"/>
      <c r="B65" s="5" t="s">
        <v>299</v>
      </c>
      <c r="C65" s="345" t="s">
        <v>107</v>
      </c>
    </row>
    <row r="66" spans="1:3">
      <c r="A66" s="1099"/>
      <c r="B66" s="5" t="s">
        <v>300</v>
      </c>
      <c r="C66" s="345" t="s">
        <v>229</v>
      </c>
    </row>
    <row r="67" spans="1:3">
      <c r="A67" s="1099"/>
      <c r="B67" s="5" t="s">
        <v>301</v>
      </c>
      <c r="C67" s="345" t="s">
        <v>229</v>
      </c>
    </row>
    <row r="68" spans="1:3" ht="17" thickBot="1">
      <c r="A68" s="1100"/>
      <c r="B68" s="13" t="s">
        <v>302</v>
      </c>
      <c r="C68" s="14" t="s">
        <v>229</v>
      </c>
    </row>
    <row r="69" spans="1:3">
      <c r="A69" s="1127" t="s">
        <v>303</v>
      </c>
      <c r="B69" s="786" t="s">
        <v>304</v>
      </c>
      <c r="C69" s="345" t="s">
        <v>102</v>
      </c>
    </row>
    <row r="70" spans="1:3">
      <c r="A70" s="1099"/>
      <c r="B70" s="5" t="s">
        <v>305</v>
      </c>
      <c r="C70" s="345" t="s">
        <v>2365</v>
      </c>
    </row>
    <row r="71" spans="1:3">
      <c r="A71" s="1099"/>
      <c r="B71" s="5" t="s">
        <v>306</v>
      </c>
      <c r="C71" s="345" t="s">
        <v>229</v>
      </c>
    </row>
    <row r="72" spans="1:3">
      <c r="A72" s="1099"/>
      <c r="B72" s="5" t="s">
        <v>307</v>
      </c>
      <c r="C72" s="345" t="s">
        <v>229</v>
      </c>
    </row>
    <row r="73" spans="1:3" ht="49.5">
      <c r="A73" s="1099"/>
      <c r="B73" s="5" t="s">
        <v>308</v>
      </c>
      <c r="C73" s="345" t="s">
        <v>181</v>
      </c>
    </row>
    <row r="74" spans="1:3">
      <c r="A74" s="1099"/>
      <c r="B74" s="5" t="s">
        <v>309</v>
      </c>
      <c r="C74" s="345" t="s">
        <v>123</v>
      </c>
    </row>
    <row r="75" spans="1:3">
      <c r="A75" s="1099"/>
      <c r="B75" s="5" t="s">
        <v>310</v>
      </c>
      <c r="C75" s="345" t="s">
        <v>102</v>
      </c>
    </row>
    <row r="76" spans="1:3">
      <c r="A76" s="1099"/>
      <c r="B76" s="5" t="s">
        <v>311</v>
      </c>
      <c r="C76" s="345" t="s">
        <v>185</v>
      </c>
    </row>
    <row r="77" spans="1:3" ht="83" thickBot="1">
      <c r="A77" s="1100"/>
      <c r="B77" s="13" t="s">
        <v>312</v>
      </c>
      <c r="C77" s="14" t="s">
        <v>412</v>
      </c>
    </row>
    <row r="78" spans="1:3" ht="33">
      <c r="A78" s="1127" t="s">
        <v>314</v>
      </c>
      <c r="B78" s="786" t="s">
        <v>315</v>
      </c>
      <c r="C78" s="345" t="s">
        <v>2454</v>
      </c>
    </row>
    <row r="79" spans="1:3">
      <c r="A79" s="1099"/>
      <c r="B79" s="5" t="s">
        <v>316</v>
      </c>
      <c r="C79" s="345" t="s">
        <v>393</v>
      </c>
    </row>
    <row r="80" spans="1:3">
      <c r="A80" s="1099"/>
      <c r="B80" s="5" t="s">
        <v>318</v>
      </c>
      <c r="C80" s="345" t="s">
        <v>723</v>
      </c>
    </row>
    <row r="81" spans="1:3">
      <c r="A81" s="1099"/>
      <c r="B81" s="5" t="s">
        <v>319</v>
      </c>
      <c r="C81" s="345" t="s">
        <v>2455</v>
      </c>
    </row>
    <row r="82" spans="1:3" ht="49.5">
      <c r="A82" s="1099"/>
      <c r="B82" s="5" t="s">
        <v>320</v>
      </c>
      <c r="C82" s="345" t="s">
        <v>394</v>
      </c>
    </row>
    <row r="83" spans="1:3">
      <c r="A83" s="1099"/>
      <c r="B83" s="5" t="s">
        <v>321</v>
      </c>
      <c r="C83" s="345" t="s">
        <v>100</v>
      </c>
    </row>
    <row r="84" spans="1:3">
      <c r="A84" s="1099"/>
      <c r="B84" s="5" t="s">
        <v>300</v>
      </c>
      <c r="C84" s="345" t="s">
        <v>229</v>
      </c>
    </row>
    <row r="85" spans="1:3">
      <c r="A85" s="1099"/>
      <c r="B85" s="5" t="s">
        <v>301</v>
      </c>
      <c r="C85" s="345" t="s">
        <v>229</v>
      </c>
    </row>
    <row r="86" spans="1:3">
      <c r="A86" s="1099"/>
      <c r="B86" s="5" t="s">
        <v>322</v>
      </c>
      <c r="C86" s="345" t="s">
        <v>229</v>
      </c>
    </row>
    <row r="87" spans="1:3">
      <c r="A87" s="1099"/>
      <c r="B87" s="5" t="s">
        <v>323</v>
      </c>
      <c r="C87" s="345"/>
    </row>
    <row r="88" spans="1:3">
      <c r="A88" s="1099"/>
      <c r="B88" s="5" t="s">
        <v>324</v>
      </c>
      <c r="C88" s="345" t="s">
        <v>100</v>
      </c>
    </row>
    <row r="89" spans="1:3">
      <c r="A89" s="1099"/>
      <c r="B89" s="5" t="s">
        <v>325</v>
      </c>
      <c r="C89" s="345" t="s">
        <v>229</v>
      </c>
    </row>
    <row r="90" spans="1:3">
      <c r="A90" s="1099"/>
      <c r="B90" s="5" t="s">
        <v>326</v>
      </c>
      <c r="C90" s="345" t="s">
        <v>229</v>
      </c>
    </row>
    <row r="91" spans="1:3">
      <c r="A91" s="1099"/>
      <c r="B91" s="5" t="s">
        <v>327</v>
      </c>
      <c r="C91" s="345" t="s">
        <v>229</v>
      </c>
    </row>
    <row r="92" spans="1:3" ht="17" thickBot="1">
      <c r="A92" s="1100"/>
      <c r="B92" s="13" t="s">
        <v>328</v>
      </c>
      <c r="C92" s="14" t="s">
        <v>229</v>
      </c>
    </row>
    <row r="93" spans="1:3" ht="49.5">
      <c r="A93" s="1127" t="s">
        <v>329</v>
      </c>
      <c r="B93" s="786" t="s">
        <v>330</v>
      </c>
      <c r="C93" s="345" t="s">
        <v>1199</v>
      </c>
    </row>
    <row r="94" spans="1:3" ht="33">
      <c r="A94" s="1099"/>
      <c r="B94" s="5" t="s">
        <v>331</v>
      </c>
      <c r="C94" s="345" t="s">
        <v>2373</v>
      </c>
    </row>
    <row r="95" spans="1:3">
      <c r="A95" s="1099"/>
      <c r="B95" s="5" t="s">
        <v>332</v>
      </c>
      <c r="C95" s="345" t="s">
        <v>239</v>
      </c>
    </row>
    <row r="96" spans="1:3" ht="33">
      <c r="A96" s="1099"/>
      <c r="B96" s="5" t="s">
        <v>333</v>
      </c>
      <c r="C96" s="345" t="s">
        <v>229</v>
      </c>
    </row>
    <row r="97" spans="1:3">
      <c r="A97" s="1099"/>
      <c r="B97" s="5" t="s">
        <v>334</v>
      </c>
      <c r="C97" s="345" t="s">
        <v>229</v>
      </c>
    </row>
    <row r="98" spans="1:3" ht="49.5">
      <c r="A98" s="1099"/>
      <c r="B98" s="5" t="s">
        <v>335</v>
      </c>
      <c r="C98" s="345" t="s">
        <v>2456</v>
      </c>
    </row>
    <row r="99" spans="1:3" ht="33">
      <c r="A99" s="1099"/>
      <c r="B99" s="5" t="s">
        <v>337</v>
      </c>
      <c r="C99" s="345" t="s">
        <v>229</v>
      </c>
    </row>
    <row r="100" spans="1:3">
      <c r="A100" s="1099"/>
      <c r="B100" s="5" t="s">
        <v>338</v>
      </c>
      <c r="C100" s="345" t="s">
        <v>229</v>
      </c>
    </row>
    <row r="101" spans="1:3">
      <c r="A101" s="1099"/>
      <c r="B101" s="5" t="s">
        <v>340</v>
      </c>
      <c r="C101" s="345" t="s">
        <v>229</v>
      </c>
    </row>
    <row r="102" spans="1:3" ht="17" thickBot="1">
      <c r="A102" s="1100"/>
      <c r="B102" s="410" t="s">
        <v>341</v>
      </c>
      <c r="C102" s="14" t="s">
        <v>239</v>
      </c>
    </row>
    <row r="103" spans="1:3" ht="33">
      <c r="A103" s="1101" t="s">
        <v>215</v>
      </c>
      <c r="B103" s="5" t="s">
        <v>342</v>
      </c>
      <c r="C103" s="345" t="s">
        <v>2457</v>
      </c>
    </row>
    <row r="104" spans="1:3">
      <c r="A104" s="1101"/>
      <c r="B104" s="5" t="s">
        <v>217</v>
      </c>
      <c r="C104" s="805">
        <v>8.4379999999999995E-6</v>
      </c>
    </row>
    <row r="105" spans="1:3">
      <c r="A105" s="1101"/>
      <c r="B105" s="5" t="s">
        <v>344</v>
      </c>
      <c r="C105" s="806" t="s">
        <v>2458</v>
      </c>
    </row>
    <row r="106" spans="1:3">
      <c r="A106" s="1101"/>
      <c r="B106" s="5" t="s">
        <v>1017</v>
      </c>
      <c r="C106" s="345" t="s">
        <v>2459</v>
      </c>
    </row>
    <row r="107" spans="1:3" ht="17" thickBot="1">
      <c r="A107" s="1102"/>
      <c r="B107" s="44" t="s">
        <v>346</v>
      </c>
      <c r="C107" s="14" t="s">
        <v>239</v>
      </c>
    </row>
    <row r="108" spans="1:3" ht="17" thickBot="1">
      <c r="A108" s="1173" t="s">
        <v>347</v>
      </c>
      <c r="B108" s="1174"/>
      <c r="C108" s="790" t="s">
        <v>239</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120" t="s">
        <v>88</v>
      </c>
      <c r="B1" s="1120"/>
      <c r="C1" s="1120"/>
    </row>
    <row r="2" spans="1:3" ht="17" thickBot="1">
      <c r="A2" s="1130" t="s">
        <v>224</v>
      </c>
      <c r="B2" s="1131"/>
      <c r="C2" s="549">
        <v>44742</v>
      </c>
    </row>
    <row r="3" spans="1:3" ht="18.75" customHeight="1">
      <c r="A3" s="1095" t="s">
        <v>225</v>
      </c>
      <c r="B3" s="408" t="s">
        <v>226</v>
      </c>
      <c r="C3" s="550" t="s">
        <v>1238</v>
      </c>
    </row>
    <row r="4" spans="1:3">
      <c r="A4" s="1096"/>
      <c r="B4" s="5" t="s">
        <v>227</v>
      </c>
      <c r="C4" s="346" t="s">
        <v>1239</v>
      </c>
    </row>
    <row r="5" spans="1:3">
      <c r="A5" s="1096"/>
      <c r="B5" s="5" t="s">
        <v>362</v>
      </c>
      <c r="C5" s="345" t="s">
        <v>1239</v>
      </c>
    </row>
    <row r="6" spans="1:3">
      <c r="A6" s="1096"/>
      <c r="B6" s="5" t="s">
        <v>94</v>
      </c>
      <c r="C6" s="344" t="s">
        <v>1212</v>
      </c>
    </row>
    <row r="7" spans="1:3">
      <c r="A7" s="1096"/>
      <c r="B7" s="5" t="s">
        <v>364</v>
      </c>
      <c r="C7" s="154" t="s">
        <v>1240</v>
      </c>
    </row>
    <row r="8" spans="1:3">
      <c r="A8" s="1096"/>
      <c r="B8" s="5" t="s">
        <v>231</v>
      </c>
      <c r="C8" s="155">
        <v>11799855581</v>
      </c>
    </row>
    <row r="9" spans="1:3">
      <c r="A9" s="1096"/>
      <c r="B9" s="5" t="s">
        <v>232</v>
      </c>
      <c r="C9" s="172">
        <v>1594467150727</v>
      </c>
    </row>
    <row r="10" spans="1:3" ht="60" customHeight="1">
      <c r="A10" s="1096"/>
      <c r="B10" s="5" t="s">
        <v>233</v>
      </c>
      <c r="C10" s="344" t="s">
        <v>1241</v>
      </c>
    </row>
    <row r="11" spans="1:3">
      <c r="A11" s="1096"/>
      <c r="B11" s="5" t="s">
        <v>235</v>
      </c>
      <c r="C11" s="344" t="s">
        <v>100</v>
      </c>
    </row>
    <row r="12" spans="1:3">
      <c r="A12" s="1096"/>
      <c r="B12" s="5" t="s">
        <v>236</v>
      </c>
      <c r="C12" s="344" t="s">
        <v>102</v>
      </c>
    </row>
    <row r="13" spans="1:3">
      <c r="A13" s="1096"/>
      <c r="B13" s="5" t="s">
        <v>237</v>
      </c>
      <c r="C13" s="344" t="s">
        <v>102</v>
      </c>
    </row>
    <row r="14" spans="1:3">
      <c r="A14" s="1096"/>
      <c r="B14" s="5" t="s">
        <v>238</v>
      </c>
      <c r="C14" s="344" t="s">
        <v>100</v>
      </c>
    </row>
    <row r="15" spans="1:3">
      <c r="A15" s="1096"/>
      <c r="B15" s="5" t="s">
        <v>240</v>
      </c>
      <c r="C15" s="344" t="s">
        <v>221</v>
      </c>
    </row>
    <row r="16" spans="1:3">
      <c r="A16" s="1096"/>
      <c r="B16" s="5" t="s">
        <v>241</v>
      </c>
      <c r="C16" s="344" t="s">
        <v>221</v>
      </c>
    </row>
    <row r="17" spans="1:3" ht="49.5">
      <c r="A17" s="1096"/>
      <c r="B17" s="5" t="s">
        <v>242</v>
      </c>
      <c r="C17" s="344" t="s">
        <v>285</v>
      </c>
    </row>
    <row r="18" spans="1:3" ht="33">
      <c r="A18" s="1096"/>
      <c r="B18" s="5" t="s">
        <v>109</v>
      </c>
      <c r="C18" s="344" t="s">
        <v>1217</v>
      </c>
    </row>
    <row r="19" spans="1:3">
      <c r="A19" s="1096"/>
      <c r="B19" s="5" t="s">
        <v>243</v>
      </c>
      <c r="C19" s="344" t="s">
        <v>178</v>
      </c>
    </row>
    <row r="20" spans="1:3">
      <c r="A20" s="1096"/>
      <c r="B20" s="5" t="s">
        <v>244</v>
      </c>
      <c r="C20" s="344" t="s">
        <v>100</v>
      </c>
    </row>
    <row r="21" spans="1:3">
      <c r="A21" s="1096"/>
      <c r="B21" s="5" t="s">
        <v>245</v>
      </c>
      <c r="C21" s="344" t="s">
        <v>100</v>
      </c>
    </row>
    <row r="22" spans="1:3">
      <c r="A22" s="1096"/>
      <c r="B22" s="5" t="s">
        <v>246</v>
      </c>
      <c r="C22" s="344" t="s">
        <v>100</v>
      </c>
    </row>
    <row r="23" spans="1:3">
      <c r="A23" s="1096"/>
      <c r="B23" s="5" t="s">
        <v>247</v>
      </c>
      <c r="C23" s="344" t="s">
        <v>100</v>
      </c>
    </row>
    <row r="24" spans="1:3">
      <c r="A24" s="1096"/>
      <c r="B24" s="5" t="s">
        <v>248</v>
      </c>
      <c r="C24" s="344" t="s">
        <v>100</v>
      </c>
    </row>
    <row r="25" spans="1:3">
      <c r="A25" s="1096"/>
      <c r="B25" s="5" t="s">
        <v>249</v>
      </c>
      <c r="C25" s="344" t="s">
        <v>118</v>
      </c>
    </row>
    <row r="26" spans="1:3">
      <c r="A26" s="1096"/>
      <c r="B26" s="5" t="s">
        <v>250</v>
      </c>
      <c r="C26" s="344" t="s">
        <v>100</v>
      </c>
    </row>
    <row r="27" spans="1:3">
      <c r="A27" s="1096"/>
      <c r="B27" s="5" t="s">
        <v>251</v>
      </c>
      <c r="C27" s="344" t="s">
        <v>1218</v>
      </c>
    </row>
    <row r="28" spans="1:3">
      <c r="A28" s="1096"/>
      <c r="B28" s="5" t="s">
        <v>253</v>
      </c>
      <c r="C28" s="344" t="s">
        <v>123</v>
      </c>
    </row>
    <row r="29" spans="1:3" ht="48.75" customHeight="1">
      <c r="A29" s="1096"/>
      <c r="B29" s="5" t="s">
        <v>254</v>
      </c>
      <c r="C29" s="344" t="s">
        <v>1242</v>
      </c>
    </row>
    <row r="30" spans="1:3" ht="68.25" customHeight="1">
      <c r="A30" s="1096"/>
      <c r="B30" s="5" t="s">
        <v>255</v>
      </c>
      <c r="C30" s="344" t="s">
        <v>1243</v>
      </c>
    </row>
    <row r="31" spans="1:3" ht="78.75" customHeight="1">
      <c r="A31" s="1096"/>
      <c r="B31" s="5" t="s">
        <v>257</v>
      </c>
      <c r="C31" s="344" t="s">
        <v>1244</v>
      </c>
    </row>
    <row r="32" spans="1:3" ht="33.5" thickBot="1">
      <c r="A32" s="1097"/>
      <c r="B32" s="11" t="s">
        <v>129</v>
      </c>
      <c r="C32" s="551" t="s">
        <v>221</v>
      </c>
    </row>
    <row r="33" spans="1:3">
      <c r="A33" s="1098" t="s">
        <v>258</v>
      </c>
      <c r="B33" s="408" t="s">
        <v>259</v>
      </c>
      <c r="C33" s="552" t="s">
        <v>1245</v>
      </c>
    </row>
    <row r="34" spans="1:3">
      <c r="A34" s="1099"/>
      <c r="B34" s="5" t="s">
        <v>260</v>
      </c>
      <c r="C34" s="344" t="s">
        <v>1246</v>
      </c>
    </row>
    <row r="35" spans="1:3">
      <c r="A35" s="1099"/>
      <c r="B35" s="5" t="s">
        <v>261</v>
      </c>
      <c r="C35" s="344" t="s">
        <v>134</v>
      </c>
    </row>
    <row r="36" spans="1:3">
      <c r="A36" s="1099"/>
      <c r="B36" s="5" t="s">
        <v>262</v>
      </c>
      <c r="C36" s="344" t="s">
        <v>100</v>
      </c>
    </row>
    <row r="37" spans="1:3">
      <c r="A37" s="1099"/>
      <c r="B37" s="5" t="s">
        <v>263</v>
      </c>
      <c r="C37" s="344" t="s">
        <v>100</v>
      </c>
    </row>
    <row r="38" spans="1:3" ht="17" thickBot="1">
      <c r="A38" s="1100"/>
      <c r="B38" s="13" t="s">
        <v>264</v>
      </c>
      <c r="C38" s="14" t="s">
        <v>102</v>
      </c>
    </row>
    <row r="39" spans="1:3">
      <c r="A39" s="1098" t="s">
        <v>265</v>
      </c>
      <c r="B39" s="408" t="s">
        <v>266</v>
      </c>
      <c r="C39" s="552" t="s">
        <v>100</v>
      </c>
    </row>
    <row r="40" spans="1:3">
      <c r="A40" s="1099"/>
      <c r="B40" s="5" t="s">
        <v>267</v>
      </c>
      <c r="C40" s="344" t="s">
        <v>221</v>
      </c>
    </row>
    <row r="41" spans="1:3">
      <c r="A41" s="1099"/>
      <c r="B41" s="5" t="s">
        <v>268</v>
      </c>
      <c r="C41" s="344" t="s">
        <v>221</v>
      </c>
    </row>
    <row r="42" spans="1:3">
      <c r="A42" s="1099"/>
      <c r="B42" s="5" t="s">
        <v>269</v>
      </c>
      <c r="C42" s="344" t="s">
        <v>221</v>
      </c>
    </row>
    <row r="43" spans="1:3">
      <c r="A43" s="1099"/>
      <c r="B43" s="5" t="s">
        <v>270</v>
      </c>
      <c r="C43" s="344" t="s">
        <v>221</v>
      </c>
    </row>
    <row r="44" spans="1:3" ht="17" thickBot="1">
      <c r="A44" s="1100"/>
      <c r="B44" s="410" t="s">
        <v>271</v>
      </c>
      <c r="C44" s="14" t="s">
        <v>221</v>
      </c>
    </row>
    <row r="45" spans="1:3">
      <c r="A45" s="1098" t="s">
        <v>272</v>
      </c>
      <c r="B45" s="408" t="s">
        <v>273</v>
      </c>
      <c r="C45" s="552" t="s">
        <v>102</v>
      </c>
    </row>
    <row r="46" spans="1:3" ht="99" customHeight="1">
      <c r="A46" s="1099"/>
      <c r="B46" s="5" t="s">
        <v>274</v>
      </c>
      <c r="C46" s="344" t="s">
        <v>1247</v>
      </c>
    </row>
    <row r="47" spans="1:3" ht="88.5" customHeight="1" thickBot="1">
      <c r="A47" s="1100"/>
      <c r="B47" s="13" t="s">
        <v>275</v>
      </c>
      <c r="C47" s="14" t="s">
        <v>1248</v>
      </c>
    </row>
    <row r="48" spans="1:3">
      <c r="A48" s="1099" t="s">
        <v>150</v>
      </c>
      <c r="B48" s="11" t="s">
        <v>276</v>
      </c>
      <c r="C48" s="551" t="s">
        <v>1249</v>
      </c>
    </row>
    <row r="49" spans="1:3">
      <c r="A49" s="1099"/>
      <c r="B49" s="5" t="s">
        <v>277</v>
      </c>
      <c r="C49" s="344" t="s">
        <v>1249</v>
      </c>
    </row>
    <row r="50" spans="1:3" ht="49.5">
      <c r="A50" s="1099"/>
      <c r="B50" s="5" t="s">
        <v>279</v>
      </c>
      <c r="C50" s="344" t="s">
        <v>1250</v>
      </c>
    </row>
    <row r="51" spans="1:3" ht="21.75" customHeight="1">
      <c r="A51" s="1099"/>
      <c r="B51" s="5" t="s">
        <v>280</v>
      </c>
      <c r="C51" s="344" t="s">
        <v>428</v>
      </c>
    </row>
    <row r="52" spans="1:3" ht="99">
      <c r="A52" s="1099"/>
      <c r="B52" s="5" t="s">
        <v>281</v>
      </c>
      <c r="C52" s="344" t="s">
        <v>1251</v>
      </c>
    </row>
    <row r="53" spans="1:3" ht="92.25" customHeight="1">
      <c r="A53" s="1099"/>
      <c r="B53" s="5" t="s">
        <v>283</v>
      </c>
      <c r="C53" s="344" t="s">
        <v>1252</v>
      </c>
    </row>
    <row r="54" spans="1:3" ht="255" customHeight="1">
      <c r="A54" s="1099"/>
      <c r="B54" s="5" t="s">
        <v>284</v>
      </c>
      <c r="C54" s="344" t="s">
        <v>1253</v>
      </c>
    </row>
    <row r="55" spans="1:3">
      <c r="A55" s="1099"/>
      <c r="B55" s="5" t="s">
        <v>286</v>
      </c>
      <c r="C55" s="344" t="s">
        <v>796</v>
      </c>
    </row>
    <row r="56" spans="1:3">
      <c r="A56" s="1099"/>
      <c r="B56" s="5" t="s">
        <v>287</v>
      </c>
      <c r="C56" s="344" t="s">
        <v>372</v>
      </c>
    </row>
    <row r="57" spans="1:3">
      <c r="A57" s="1099"/>
      <c r="B57" s="5" t="s">
        <v>289</v>
      </c>
      <c r="C57" s="344" t="s">
        <v>221</v>
      </c>
    </row>
    <row r="58" spans="1:3">
      <c r="A58" s="1099"/>
      <c r="B58" s="5" t="s">
        <v>291</v>
      </c>
      <c r="C58" s="344" t="s">
        <v>221</v>
      </c>
    </row>
    <row r="59" spans="1:3">
      <c r="A59" s="1099"/>
      <c r="B59" s="5" t="s">
        <v>293</v>
      </c>
      <c r="C59" s="344" t="s">
        <v>2158</v>
      </c>
    </row>
    <row r="60" spans="1:3" ht="82.5">
      <c r="A60" s="1099"/>
      <c r="B60" s="5" t="s">
        <v>294</v>
      </c>
      <c r="C60" s="16" t="s">
        <v>1254</v>
      </c>
    </row>
    <row r="61" spans="1:3" ht="283.5" customHeight="1">
      <c r="A61" s="1099"/>
      <c r="B61" s="5" t="s">
        <v>295</v>
      </c>
      <c r="C61" s="344" t="s">
        <v>1255</v>
      </c>
    </row>
    <row r="62" spans="1:3" ht="33">
      <c r="A62" s="1099"/>
      <c r="B62" s="5" t="s">
        <v>296</v>
      </c>
      <c r="C62" s="344" t="s">
        <v>1256</v>
      </c>
    </row>
    <row r="63" spans="1:3">
      <c r="A63" s="1099"/>
      <c r="B63" s="5" t="s">
        <v>297</v>
      </c>
      <c r="C63" s="344" t="s">
        <v>1257</v>
      </c>
    </row>
    <row r="64" spans="1:3" ht="99">
      <c r="A64" s="1099"/>
      <c r="B64" s="5" t="s">
        <v>298</v>
      </c>
      <c r="C64" s="344" t="s">
        <v>1258</v>
      </c>
    </row>
    <row r="65" spans="1:3">
      <c r="A65" s="1099"/>
      <c r="B65" s="5" t="s">
        <v>299</v>
      </c>
      <c r="C65" s="344" t="s">
        <v>102</v>
      </c>
    </row>
    <row r="66" spans="1:3">
      <c r="A66" s="1099"/>
      <c r="B66" s="5" t="s">
        <v>300</v>
      </c>
      <c r="C66" s="344" t="s">
        <v>1024</v>
      </c>
    </row>
    <row r="67" spans="1:3">
      <c r="A67" s="1099"/>
      <c r="B67" s="5" t="s">
        <v>301</v>
      </c>
      <c r="C67" s="553">
        <v>44286</v>
      </c>
    </row>
    <row r="68" spans="1:3" ht="33.5" thickBot="1">
      <c r="A68" s="1100"/>
      <c r="B68" s="13" t="s">
        <v>302</v>
      </c>
      <c r="C68" s="14" t="s">
        <v>1264</v>
      </c>
    </row>
    <row r="69" spans="1:3">
      <c r="A69" s="1098" t="s">
        <v>303</v>
      </c>
      <c r="B69" s="408" t="s">
        <v>304</v>
      </c>
      <c r="C69" s="552" t="s">
        <v>102</v>
      </c>
    </row>
    <row r="70" spans="1:3">
      <c r="A70" s="1099"/>
      <c r="B70" s="5" t="s">
        <v>305</v>
      </c>
      <c r="C70" s="344" t="s">
        <v>176</v>
      </c>
    </row>
    <row r="71" spans="1:3">
      <c r="A71" s="1099"/>
      <c r="B71" s="5" t="s">
        <v>306</v>
      </c>
      <c r="C71" s="344" t="s">
        <v>221</v>
      </c>
    </row>
    <row r="72" spans="1:3">
      <c r="A72" s="1099"/>
      <c r="B72" s="5" t="s">
        <v>307</v>
      </c>
      <c r="C72" s="344" t="s">
        <v>221</v>
      </c>
    </row>
    <row r="73" spans="1:3" ht="115.5">
      <c r="A73" s="1099"/>
      <c r="B73" s="5" t="s">
        <v>308</v>
      </c>
      <c r="C73" s="344" t="s">
        <v>1259</v>
      </c>
    </row>
    <row r="74" spans="1:3">
      <c r="A74" s="1099"/>
      <c r="B74" s="5" t="s">
        <v>309</v>
      </c>
      <c r="C74" s="344" t="s">
        <v>123</v>
      </c>
    </row>
    <row r="75" spans="1:3">
      <c r="A75" s="1099"/>
      <c r="B75" s="5" t="s">
        <v>310</v>
      </c>
      <c r="C75" s="344" t="s">
        <v>100</v>
      </c>
    </row>
    <row r="76" spans="1:3">
      <c r="A76" s="1099"/>
      <c r="B76" s="5" t="s">
        <v>311</v>
      </c>
      <c r="C76" s="344" t="s">
        <v>221</v>
      </c>
    </row>
    <row r="77" spans="1:3" ht="174" customHeight="1" thickBot="1">
      <c r="A77" s="1100"/>
      <c r="B77" s="13" t="s">
        <v>312</v>
      </c>
      <c r="C77" s="14" t="s">
        <v>1260</v>
      </c>
    </row>
    <row r="78" spans="1:3" ht="84" customHeight="1">
      <c r="A78" s="1098" t="s">
        <v>314</v>
      </c>
      <c r="B78" s="408" t="s">
        <v>315</v>
      </c>
      <c r="C78" s="552" t="s">
        <v>2159</v>
      </c>
    </row>
    <row r="79" spans="1:3" ht="161.25" customHeight="1">
      <c r="A79" s="1099"/>
      <c r="B79" s="5" t="s">
        <v>316</v>
      </c>
      <c r="C79" s="344" t="s">
        <v>2160</v>
      </c>
    </row>
    <row r="80" spans="1:3" ht="66">
      <c r="A80" s="1099"/>
      <c r="B80" s="5" t="s">
        <v>318</v>
      </c>
      <c r="C80" s="344" t="s">
        <v>1261</v>
      </c>
    </row>
    <row r="81" spans="1:3" ht="115.5">
      <c r="A81" s="1099"/>
      <c r="B81" s="5" t="s">
        <v>319</v>
      </c>
      <c r="C81" s="344" t="s">
        <v>1262</v>
      </c>
    </row>
    <row r="82" spans="1:3" ht="132">
      <c r="A82" s="1099"/>
      <c r="B82" s="5" t="s">
        <v>320</v>
      </c>
      <c r="C82" s="344" t="s">
        <v>1263</v>
      </c>
    </row>
    <row r="83" spans="1:3">
      <c r="A83" s="1099"/>
      <c r="B83" s="5" t="s">
        <v>321</v>
      </c>
      <c r="C83" s="344" t="s">
        <v>102</v>
      </c>
    </row>
    <row r="84" spans="1:3">
      <c r="A84" s="1099"/>
      <c r="B84" s="5" t="s">
        <v>300</v>
      </c>
      <c r="C84" s="344" t="s">
        <v>1024</v>
      </c>
    </row>
    <row r="85" spans="1:3">
      <c r="A85" s="1099"/>
      <c r="B85" s="5" t="s">
        <v>301</v>
      </c>
      <c r="C85" s="553">
        <v>44286</v>
      </c>
    </row>
    <row r="86" spans="1:3" ht="33">
      <c r="A86" s="1099"/>
      <c r="B86" s="5" t="s">
        <v>322</v>
      </c>
      <c r="C86" s="344" t="s">
        <v>1264</v>
      </c>
    </row>
    <row r="87" spans="1:3">
      <c r="A87" s="1099"/>
      <c r="B87" s="5" t="s">
        <v>323</v>
      </c>
      <c r="C87" s="344"/>
    </row>
    <row r="88" spans="1:3">
      <c r="A88" s="1099"/>
      <c r="B88" s="5" t="s">
        <v>324</v>
      </c>
      <c r="C88" s="344" t="s">
        <v>100</v>
      </c>
    </row>
    <row r="89" spans="1:3">
      <c r="A89" s="1099"/>
      <c r="B89" s="5" t="s">
        <v>325</v>
      </c>
      <c r="C89" s="344" t="s">
        <v>221</v>
      </c>
    </row>
    <row r="90" spans="1:3">
      <c r="A90" s="1099"/>
      <c r="B90" s="5" t="s">
        <v>326</v>
      </c>
      <c r="C90" s="344" t="s">
        <v>221</v>
      </c>
    </row>
    <row r="91" spans="1:3">
      <c r="A91" s="1099"/>
      <c r="B91" s="5" t="s">
        <v>327</v>
      </c>
      <c r="C91" s="344" t="s">
        <v>221</v>
      </c>
    </row>
    <row r="92" spans="1:3" ht="17" thickBot="1">
      <c r="A92" s="1100"/>
      <c r="B92" s="13" t="s">
        <v>328</v>
      </c>
      <c r="C92" s="14" t="s">
        <v>221</v>
      </c>
    </row>
    <row r="93" spans="1:3" ht="66">
      <c r="A93" s="1098" t="s">
        <v>329</v>
      </c>
      <c r="B93" s="408" t="s">
        <v>330</v>
      </c>
      <c r="C93" s="552" t="s">
        <v>1265</v>
      </c>
    </row>
    <row r="94" spans="1:3" ht="81" customHeight="1">
      <c r="A94" s="1099"/>
      <c r="B94" s="5" t="s">
        <v>331</v>
      </c>
      <c r="C94" s="344" t="s">
        <v>1266</v>
      </c>
    </row>
    <row r="95" spans="1:3" ht="103.5" customHeight="1">
      <c r="A95" s="1099"/>
      <c r="B95" s="5" t="s">
        <v>332</v>
      </c>
      <c r="C95" s="344" t="s">
        <v>1267</v>
      </c>
    </row>
    <row r="96" spans="1:3" ht="146.25" customHeight="1">
      <c r="A96" s="1099"/>
      <c r="B96" s="5" t="s">
        <v>333</v>
      </c>
      <c r="C96" s="344" t="s">
        <v>1268</v>
      </c>
    </row>
    <row r="97" spans="1:3" ht="117" customHeight="1">
      <c r="A97" s="1099"/>
      <c r="B97" s="5" t="s">
        <v>334</v>
      </c>
      <c r="C97" s="344" t="s">
        <v>1269</v>
      </c>
    </row>
    <row r="98" spans="1:3" ht="49.5">
      <c r="A98" s="1099"/>
      <c r="B98" s="5" t="s">
        <v>335</v>
      </c>
      <c r="C98" s="344" t="s">
        <v>1270</v>
      </c>
    </row>
    <row r="99" spans="1:3" ht="93" customHeight="1">
      <c r="A99" s="1099"/>
      <c r="B99" s="5" t="s">
        <v>337</v>
      </c>
      <c r="C99" s="344" t="s">
        <v>2161</v>
      </c>
    </row>
    <row r="100" spans="1:3" ht="47.25" customHeight="1">
      <c r="A100" s="1099"/>
      <c r="B100" s="5" t="s">
        <v>338</v>
      </c>
      <c r="C100" s="344" t="s">
        <v>2162</v>
      </c>
    </row>
    <row r="101" spans="1:3">
      <c r="A101" s="1099"/>
      <c r="B101" s="5" t="s">
        <v>340</v>
      </c>
      <c r="C101" s="344" t="s">
        <v>100</v>
      </c>
    </row>
    <row r="102" spans="1:3" ht="17" thickBot="1">
      <c r="A102" s="1100"/>
      <c r="B102" s="410" t="s">
        <v>341</v>
      </c>
      <c r="C102" s="156" t="s">
        <v>100</v>
      </c>
    </row>
    <row r="103" spans="1:3" ht="42" customHeight="1">
      <c r="A103" s="1101" t="s">
        <v>215</v>
      </c>
      <c r="B103" s="5" t="s">
        <v>342</v>
      </c>
      <c r="C103" s="344" t="s">
        <v>1271</v>
      </c>
    </row>
    <row r="104" spans="1:3">
      <c r="A104" s="1101"/>
      <c r="B104" s="5" t="s">
        <v>217</v>
      </c>
      <c r="C104" s="157">
        <v>34.4</v>
      </c>
    </row>
    <row r="105" spans="1:3">
      <c r="A105" s="1101"/>
      <c r="B105" s="5" t="s">
        <v>344</v>
      </c>
      <c r="C105" s="165">
        <v>4655.96</v>
      </c>
    </row>
    <row r="106" spans="1:3">
      <c r="A106" s="1101"/>
      <c r="B106" s="5" t="s">
        <v>1017</v>
      </c>
      <c r="C106" s="158" t="s">
        <v>1919</v>
      </c>
    </row>
    <row r="107" spans="1:3" ht="17" thickBot="1">
      <c r="A107" s="1102"/>
      <c r="B107" s="44" t="s">
        <v>346</v>
      </c>
      <c r="C107" s="282">
        <v>0</v>
      </c>
    </row>
    <row r="108" spans="1:3" ht="17" thickBot="1">
      <c r="A108" s="1128" t="s">
        <v>347</v>
      </c>
      <c r="B108" s="1252"/>
      <c r="C108" s="554" t="s">
        <v>178</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09"/>
  <sheetViews>
    <sheetView zoomScale="75" zoomScaleNormal="75" workbookViewId="0">
      <selection sqref="A1:C1"/>
    </sheetView>
  </sheetViews>
  <sheetFormatPr defaultRowHeight="18"/>
  <cols>
    <col min="1" max="1" width="3.58203125" customWidth="1"/>
    <col min="2" max="3" width="47.58203125" customWidth="1"/>
  </cols>
  <sheetData>
    <row r="1" spans="1:3" ht="20.5" thickBot="1">
      <c r="A1" s="1267" t="s">
        <v>88</v>
      </c>
      <c r="B1" s="1267"/>
      <c r="C1" s="1267"/>
    </row>
    <row r="2" spans="1:3" ht="18.5" thickBot="1">
      <c r="A2" s="1121" t="s">
        <v>89</v>
      </c>
      <c r="B2" s="1122"/>
      <c r="C2" s="423">
        <v>44732</v>
      </c>
    </row>
    <row r="3" spans="1:3">
      <c r="A3" s="1123" t="s">
        <v>90</v>
      </c>
      <c r="B3" s="24" t="s">
        <v>91</v>
      </c>
      <c r="C3" s="434" t="s">
        <v>2163</v>
      </c>
    </row>
    <row r="4" spans="1:3">
      <c r="A4" s="1118"/>
      <c r="B4" s="24" t="s">
        <v>92</v>
      </c>
      <c r="C4" s="59" t="s">
        <v>2164</v>
      </c>
    </row>
    <row r="5" spans="1:3">
      <c r="A5" s="1118"/>
      <c r="B5" s="24" t="s">
        <v>93</v>
      </c>
      <c r="C5" s="59" t="s">
        <v>229</v>
      </c>
    </row>
    <row r="6" spans="1:3">
      <c r="A6" s="1118"/>
      <c r="B6" s="24" t="s">
        <v>94</v>
      </c>
      <c r="C6" s="59" t="s">
        <v>2165</v>
      </c>
    </row>
    <row r="7" spans="1:3">
      <c r="A7" s="1118"/>
      <c r="B7" s="24" t="s">
        <v>95</v>
      </c>
      <c r="C7" s="374" t="s">
        <v>2166</v>
      </c>
    </row>
    <row r="8" spans="1:3">
      <c r="A8" s="1118"/>
      <c r="B8" s="24" t="s">
        <v>96</v>
      </c>
      <c r="C8" s="393">
        <v>5584962952</v>
      </c>
    </row>
    <row r="9" spans="1:3">
      <c r="A9" s="1118"/>
      <c r="B9" s="41" t="s">
        <v>97</v>
      </c>
      <c r="C9" s="394">
        <v>808510253174</v>
      </c>
    </row>
    <row r="10" spans="1:3">
      <c r="A10" s="1118"/>
      <c r="B10" s="24" t="s">
        <v>98</v>
      </c>
      <c r="C10" s="59" t="s">
        <v>515</v>
      </c>
    </row>
    <row r="11" spans="1:3">
      <c r="A11" s="1118"/>
      <c r="B11" s="24" t="s">
        <v>99</v>
      </c>
      <c r="C11" s="375" t="s">
        <v>100</v>
      </c>
    </row>
    <row r="12" spans="1:3">
      <c r="A12" s="1118"/>
      <c r="B12" s="24" t="s">
        <v>101</v>
      </c>
      <c r="C12" s="375" t="s">
        <v>102</v>
      </c>
    </row>
    <row r="13" spans="1:3">
      <c r="A13" s="1118"/>
      <c r="B13" s="24" t="s">
        <v>103</v>
      </c>
      <c r="C13" s="375" t="s">
        <v>102</v>
      </c>
    </row>
    <row r="14" spans="1:3">
      <c r="A14" s="1118"/>
      <c r="B14" s="24" t="s">
        <v>104</v>
      </c>
      <c r="C14" s="375" t="s">
        <v>100</v>
      </c>
    </row>
    <row r="15" spans="1:3">
      <c r="A15" s="1118"/>
      <c r="B15" s="24" t="s">
        <v>105</v>
      </c>
      <c r="C15" s="375" t="s">
        <v>229</v>
      </c>
    </row>
    <row r="16" spans="1:3">
      <c r="A16" s="1118"/>
      <c r="B16" s="24" t="s">
        <v>106</v>
      </c>
      <c r="C16" s="375" t="s">
        <v>229</v>
      </c>
    </row>
    <row r="17" spans="1:3" ht="82.5">
      <c r="A17" s="1118"/>
      <c r="B17" s="24" t="s">
        <v>108</v>
      </c>
      <c r="C17" s="376" t="s">
        <v>1191</v>
      </c>
    </row>
    <row r="18" spans="1:3" ht="33">
      <c r="A18" s="1118"/>
      <c r="B18" s="5" t="s">
        <v>109</v>
      </c>
      <c r="C18" s="262" t="s">
        <v>351</v>
      </c>
    </row>
    <row r="19" spans="1:3">
      <c r="A19" s="1118"/>
      <c r="B19" s="24" t="s">
        <v>111</v>
      </c>
      <c r="C19" s="262" t="s">
        <v>100</v>
      </c>
    </row>
    <row r="20" spans="1:3">
      <c r="A20" s="1118"/>
      <c r="B20" s="24" t="s">
        <v>112</v>
      </c>
      <c r="C20" s="262" t="s">
        <v>100</v>
      </c>
    </row>
    <row r="21" spans="1:3">
      <c r="A21" s="1118"/>
      <c r="B21" s="24" t="s">
        <v>113</v>
      </c>
      <c r="C21" s="262" t="s">
        <v>100</v>
      </c>
    </row>
    <row r="22" spans="1:3">
      <c r="A22" s="1118"/>
      <c r="B22" s="24" t="s">
        <v>114</v>
      </c>
      <c r="C22" s="262" t="s">
        <v>100</v>
      </c>
    </row>
    <row r="23" spans="1:3">
      <c r="A23" s="1118"/>
      <c r="B23" s="24" t="s">
        <v>115</v>
      </c>
      <c r="C23" s="262" t="s">
        <v>100</v>
      </c>
    </row>
    <row r="24" spans="1:3">
      <c r="A24" s="1118"/>
      <c r="B24" s="24" t="s">
        <v>116</v>
      </c>
      <c r="C24" s="262" t="s">
        <v>100</v>
      </c>
    </row>
    <row r="25" spans="1:3">
      <c r="A25" s="1118"/>
      <c r="B25" s="24" t="s">
        <v>117</v>
      </c>
      <c r="C25" s="262" t="s">
        <v>118</v>
      </c>
    </row>
    <row r="26" spans="1:3">
      <c r="A26" s="1118"/>
      <c r="B26" s="24" t="s">
        <v>119</v>
      </c>
      <c r="C26" s="262" t="s">
        <v>100</v>
      </c>
    </row>
    <row r="27" spans="1:3">
      <c r="A27" s="1118"/>
      <c r="B27" s="24" t="s">
        <v>120</v>
      </c>
      <c r="C27" s="262" t="s">
        <v>252</v>
      </c>
    </row>
    <row r="28" spans="1:3">
      <c r="A28" s="1118"/>
      <c r="B28" s="24" t="s">
        <v>122</v>
      </c>
      <c r="C28" s="262" t="s">
        <v>123</v>
      </c>
    </row>
    <row r="29" spans="1:3" ht="33">
      <c r="A29" s="1118"/>
      <c r="B29" s="24" t="s">
        <v>124</v>
      </c>
      <c r="C29" s="375" t="s">
        <v>2167</v>
      </c>
    </row>
    <row r="30" spans="1:3" ht="33">
      <c r="A30" s="1118"/>
      <c r="B30" s="24" t="s">
        <v>126</v>
      </c>
      <c r="C30" s="262" t="s">
        <v>423</v>
      </c>
    </row>
    <row r="31" spans="1:3" ht="225.75" customHeight="1">
      <c r="A31" s="1118"/>
      <c r="B31" s="24" t="s">
        <v>128</v>
      </c>
      <c r="C31" s="377" t="s">
        <v>2168</v>
      </c>
    </row>
    <row r="32" spans="1:3" ht="33.5" thickBot="1">
      <c r="A32" s="1119"/>
      <c r="B32" s="32" t="s">
        <v>129</v>
      </c>
      <c r="C32" s="378" t="s">
        <v>2169</v>
      </c>
    </row>
    <row r="33" spans="1:3" ht="49.5">
      <c r="A33" s="1117" t="s">
        <v>130</v>
      </c>
      <c r="B33" s="34" t="s">
        <v>131</v>
      </c>
      <c r="C33" s="379" t="s">
        <v>2170</v>
      </c>
    </row>
    <row r="34" spans="1:3">
      <c r="A34" s="1118"/>
      <c r="B34" s="24" t="s">
        <v>132</v>
      </c>
      <c r="C34" s="59" t="s">
        <v>2171</v>
      </c>
    </row>
    <row r="35" spans="1:3">
      <c r="A35" s="1118"/>
      <c r="B35" s="24" t="s">
        <v>133</v>
      </c>
      <c r="C35" s="262" t="s">
        <v>134</v>
      </c>
    </row>
    <row r="36" spans="1:3">
      <c r="A36" s="1118"/>
      <c r="B36" s="24" t="s">
        <v>135</v>
      </c>
      <c r="C36" s="262" t="s">
        <v>100</v>
      </c>
    </row>
    <row r="37" spans="1:3">
      <c r="A37" s="1118"/>
      <c r="B37" s="24" t="s">
        <v>136</v>
      </c>
      <c r="C37" s="262" t="s">
        <v>100</v>
      </c>
    </row>
    <row r="38" spans="1:3" ht="18.5" thickBot="1">
      <c r="A38" s="1119"/>
      <c r="B38" s="36" t="s">
        <v>137</v>
      </c>
      <c r="C38" s="380" t="s">
        <v>102</v>
      </c>
    </row>
    <row r="39" spans="1:3">
      <c r="A39" s="1117" t="s">
        <v>138</v>
      </c>
      <c r="B39" s="34" t="s">
        <v>139</v>
      </c>
      <c r="C39" s="58" t="s">
        <v>100</v>
      </c>
    </row>
    <row r="40" spans="1:3">
      <c r="A40" s="1118"/>
      <c r="B40" s="24" t="s">
        <v>140</v>
      </c>
      <c r="C40" s="262" t="s">
        <v>229</v>
      </c>
    </row>
    <row r="41" spans="1:3">
      <c r="A41" s="1118"/>
      <c r="B41" s="24" t="s">
        <v>141</v>
      </c>
      <c r="C41" s="262" t="s">
        <v>229</v>
      </c>
    </row>
    <row r="42" spans="1:3">
      <c r="A42" s="1118"/>
      <c r="B42" s="24" t="s">
        <v>142</v>
      </c>
      <c r="C42" s="262" t="s">
        <v>229</v>
      </c>
    </row>
    <row r="43" spans="1:3">
      <c r="A43" s="1118"/>
      <c r="B43" s="24" t="s">
        <v>143</v>
      </c>
      <c r="C43" s="262" t="s">
        <v>229</v>
      </c>
    </row>
    <row r="44" spans="1:3" ht="18.5" thickBot="1">
      <c r="A44" s="1119"/>
      <c r="B44" s="36" t="s">
        <v>144</v>
      </c>
      <c r="C44" s="380" t="s">
        <v>229</v>
      </c>
    </row>
    <row r="45" spans="1:3">
      <c r="A45" s="1117" t="s">
        <v>145</v>
      </c>
      <c r="B45" s="34" t="s">
        <v>146</v>
      </c>
      <c r="C45" s="58" t="s">
        <v>102</v>
      </c>
    </row>
    <row r="46" spans="1:3">
      <c r="A46" s="1118"/>
      <c r="B46" s="24" t="s">
        <v>148</v>
      </c>
      <c r="C46" s="59" t="s">
        <v>2172</v>
      </c>
    </row>
    <row r="47" spans="1:3" ht="18.5" thickBot="1">
      <c r="A47" s="1119"/>
      <c r="B47" s="36" t="s">
        <v>149</v>
      </c>
      <c r="C47" s="381" t="s">
        <v>407</v>
      </c>
    </row>
    <row r="48" spans="1:3">
      <c r="A48" s="1124" t="s">
        <v>150</v>
      </c>
      <c r="B48" s="38" t="s">
        <v>151</v>
      </c>
      <c r="C48" s="382" t="s">
        <v>102</v>
      </c>
    </row>
    <row r="49" spans="1:3">
      <c r="A49" s="1124"/>
      <c r="B49" s="24" t="s">
        <v>152</v>
      </c>
      <c r="C49" s="59" t="s">
        <v>2173</v>
      </c>
    </row>
    <row r="50" spans="1:3">
      <c r="A50" s="1124"/>
      <c r="B50" s="24" t="s">
        <v>153</v>
      </c>
      <c r="C50" s="375" t="s">
        <v>518</v>
      </c>
    </row>
    <row r="51" spans="1:3">
      <c r="A51" s="1124"/>
      <c r="B51" s="24" t="s">
        <v>154</v>
      </c>
      <c r="C51" s="375" t="s">
        <v>716</v>
      </c>
    </row>
    <row r="52" spans="1:3" ht="33">
      <c r="A52" s="1124"/>
      <c r="B52" s="24" t="s">
        <v>155</v>
      </c>
      <c r="C52" s="375" t="s">
        <v>2174</v>
      </c>
    </row>
    <row r="53" spans="1:3" ht="99">
      <c r="A53" s="1124"/>
      <c r="B53" s="24" t="s">
        <v>156</v>
      </c>
      <c r="C53" s="59" t="s">
        <v>2175</v>
      </c>
    </row>
    <row r="54" spans="1:3" ht="49.5">
      <c r="A54" s="1124"/>
      <c r="B54" s="24" t="s">
        <v>157</v>
      </c>
      <c r="C54" s="59" t="s">
        <v>1457</v>
      </c>
    </row>
    <row r="55" spans="1:3">
      <c r="A55" s="1124"/>
      <c r="B55" s="24" t="s">
        <v>158</v>
      </c>
      <c r="C55" s="376" t="s">
        <v>796</v>
      </c>
    </row>
    <row r="56" spans="1:3">
      <c r="A56" s="1124"/>
      <c r="B56" s="24" t="s">
        <v>159</v>
      </c>
      <c r="C56" s="376" t="s">
        <v>288</v>
      </c>
    </row>
    <row r="57" spans="1:3" ht="49.5">
      <c r="A57" s="1124"/>
      <c r="B57" s="24" t="s">
        <v>160</v>
      </c>
      <c r="C57" s="376" t="s">
        <v>2176</v>
      </c>
    </row>
    <row r="58" spans="1:3">
      <c r="A58" s="1124"/>
      <c r="B58" s="24" t="s">
        <v>162</v>
      </c>
      <c r="C58" s="376" t="s">
        <v>2177</v>
      </c>
    </row>
    <row r="59" spans="1:3">
      <c r="A59" s="1124"/>
      <c r="B59" s="24" t="s">
        <v>163</v>
      </c>
      <c r="C59" s="376" t="s">
        <v>2178</v>
      </c>
    </row>
    <row r="60" spans="1:3" ht="82.5">
      <c r="A60" s="1124"/>
      <c r="B60" s="24" t="s">
        <v>164</v>
      </c>
      <c r="C60" s="383" t="s">
        <v>2179</v>
      </c>
    </row>
    <row r="61" spans="1:3">
      <c r="A61" s="1124"/>
      <c r="B61" s="24" t="s">
        <v>739</v>
      </c>
      <c r="C61" s="384" t="s">
        <v>2180</v>
      </c>
    </row>
    <row r="62" spans="1:3" ht="33">
      <c r="A62" s="1124"/>
      <c r="B62" s="24" t="s">
        <v>740</v>
      </c>
      <c r="C62" s="375" t="s">
        <v>2008</v>
      </c>
    </row>
    <row r="63" spans="1:3">
      <c r="A63" s="1124"/>
      <c r="B63" s="24" t="s">
        <v>167</v>
      </c>
      <c r="C63" s="375" t="s">
        <v>2181</v>
      </c>
    </row>
    <row r="64" spans="1:3">
      <c r="A64" s="1124"/>
      <c r="B64" s="24" t="s">
        <v>168</v>
      </c>
      <c r="C64" s="375" t="s">
        <v>2182</v>
      </c>
    </row>
    <row r="65" spans="1:3">
      <c r="A65" s="1124"/>
      <c r="B65" s="24" t="s">
        <v>169</v>
      </c>
      <c r="C65" s="375" t="s">
        <v>100</v>
      </c>
    </row>
    <row r="66" spans="1:3">
      <c r="A66" s="1124"/>
      <c r="B66" s="24" t="s">
        <v>170</v>
      </c>
      <c r="C66" s="375" t="s">
        <v>178</v>
      </c>
    </row>
    <row r="67" spans="1:3">
      <c r="A67" s="1124"/>
      <c r="B67" s="24" t="s">
        <v>171</v>
      </c>
      <c r="C67" s="375" t="s">
        <v>178</v>
      </c>
    </row>
    <row r="68" spans="1:3" ht="18.5" thickBot="1">
      <c r="A68" s="1125"/>
      <c r="B68" s="36" t="s">
        <v>172</v>
      </c>
      <c r="C68" s="385" t="s">
        <v>178</v>
      </c>
    </row>
    <row r="69" spans="1:3">
      <c r="A69" s="1117" t="s">
        <v>173</v>
      </c>
      <c r="B69" s="34" t="s">
        <v>174</v>
      </c>
      <c r="C69" s="58" t="s">
        <v>102</v>
      </c>
    </row>
    <row r="70" spans="1:3">
      <c r="A70" s="1118"/>
      <c r="B70" s="24" t="s">
        <v>175</v>
      </c>
      <c r="C70" s="262" t="s">
        <v>176</v>
      </c>
    </row>
    <row r="71" spans="1:3">
      <c r="A71" s="1118"/>
      <c r="B71" s="24" t="s">
        <v>177</v>
      </c>
      <c r="C71" s="262" t="s">
        <v>178</v>
      </c>
    </row>
    <row r="72" spans="1:3">
      <c r="A72" s="1118"/>
      <c r="B72" s="24" t="s">
        <v>179</v>
      </c>
      <c r="C72" s="262" t="s">
        <v>100</v>
      </c>
    </row>
    <row r="73" spans="1:3" ht="33">
      <c r="A73" s="1118"/>
      <c r="B73" s="24" t="s">
        <v>180</v>
      </c>
      <c r="C73" s="384" t="s">
        <v>2183</v>
      </c>
    </row>
    <row r="74" spans="1:3">
      <c r="A74" s="1118"/>
      <c r="B74" s="24" t="s">
        <v>182</v>
      </c>
      <c r="C74" s="262" t="s">
        <v>123</v>
      </c>
    </row>
    <row r="75" spans="1:3">
      <c r="A75" s="1118"/>
      <c r="B75" s="24" t="s">
        <v>183</v>
      </c>
      <c r="C75" s="262" t="s">
        <v>102</v>
      </c>
    </row>
    <row r="76" spans="1:3">
      <c r="A76" s="1118"/>
      <c r="B76" s="24" t="s">
        <v>184</v>
      </c>
      <c r="C76" s="262" t="s">
        <v>185</v>
      </c>
    </row>
    <row r="77" spans="1:3" ht="183.75" customHeight="1" thickBot="1">
      <c r="A77" s="1119"/>
      <c r="B77" s="36" t="s">
        <v>186</v>
      </c>
      <c r="C77" s="381" t="s">
        <v>2184</v>
      </c>
    </row>
    <row r="78" spans="1:3" ht="49.5">
      <c r="A78" s="1117" t="s">
        <v>188</v>
      </c>
      <c r="B78" s="34" t="s">
        <v>189</v>
      </c>
      <c r="C78" s="386" t="s">
        <v>2185</v>
      </c>
    </row>
    <row r="79" spans="1:3">
      <c r="A79" s="1118"/>
      <c r="B79" s="41" t="s">
        <v>190</v>
      </c>
      <c r="C79" s="58" t="s">
        <v>393</v>
      </c>
    </row>
    <row r="80" spans="1:3" ht="33">
      <c r="A80" s="1118"/>
      <c r="B80" s="24" t="s">
        <v>192</v>
      </c>
      <c r="C80" s="375" t="s">
        <v>2014</v>
      </c>
    </row>
    <row r="81" spans="1:3">
      <c r="A81" s="1118"/>
      <c r="B81" s="24" t="s">
        <v>193</v>
      </c>
      <c r="C81" s="262" t="s">
        <v>414</v>
      </c>
    </row>
    <row r="82" spans="1:3" ht="66">
      <c r="A82" s="1118"/>
      <c r="B82" s="24" t="s">
        <v>194</v>
      </c>
      <c r="C82" s="375" t="s">
        <v>2186</v>
      </c>
    </row>
    <row r="83" spans="1:3">
      <c r="A83" s="1118"/>
      <c r="B83" s="24" t="s">
        <v>195</v>
      </c>
      <c r="C83" s="262" t="s">
        <v>100</v>
      </c>
    </row>
    <row r="84" spans="1:3">
      <c r="A84" s="1118"/>
      <c r="B84" s="24" t="s">
        <v>170</v>
      </c>
      <c r="C84" s="262" t="s">
        <v>178</v>
      </c>
    </row>
    <row r="85" spans="1:3">
      <c r="A85" s="1118"/>
      <c r="B85" s="24" t="s">
        <v>171</v>
      </c>
      <c r="C85" s="262" t="s">
        <v>178</v>
      </c>
    </row>
    <row r="86" spans="1:3">
      <c r="A86" s="1118"/>
      <c r="B86" s="24" t="s">
        <v>196</v>
      </c>
      <c r="C86" s="262" t="s">
        <v>178</v>
      </c>
    </row>
    <row r="87" spans="1:3">
      <c r="A87" s="1118"/>
      <c r="B87" s="24" t="s">
        <v>197</v>
      </c>
      <c r="C87" s="262"/>
    </row>
    <row r="88" spans="1:3">
      <c r="A88" s="1118"/>
      <c r="B88" s="24" t="s">
        <v>198</v>
      </c>
      <c r="C88" s="262" t="s">
        <v>100</v>
      </c>
    </row>
    <row r="89" spans="1:3">
      <c r="A89" s="1118"/>
      <c r="B89" s="24" t="s">
        <v>199</v>
      </c>
      <c r="C89" s="262" t="s">
        <v>178</v>
      </c>
    </row>
    <row r="90" spans="1:3">
      <c r="A90" s="1118"/>
      <c r="B90" s="24" t="s">
        <v>200</v>
      </c>
      <c r="C90" s="262" t="s">
        <v>178</v>
      </c>
    </row>
    <row r="91" spans="1:3">
      <c r="A91" s="1118"/>
      <c r="B91" s="24" t="s">
        <v>201</v>
      </c>
      <c r="C91" s="262" t="s">
        <v>178</v>
      </c>
    </row>
    <row r="92" spans="1:3" ht="18.5" thickBot="1">
      <c r="A92" s="1119"/>
      <c r="B92" s="36" t="s">
        <v>202</v>
      </c>
      <c r="C92" s="380" t="s">
        <v>178</v>
      </c>
    </row>
    <row r="93" spans="1:3" ht="33">
      <c r="A93" s="1117" t="s">
        <v>203</v>
      </c>
      <c r="B93" s="34" t="s">
        <v>204</v>
      </c>
      <c r="C93" s="387" t="s">
        <v>2187</v>
      </c>
    </row>
    <row r="94" spans="1:3" ht="33">
      <c r="A94" s="1118"/>
      <c r="B94" s="24" t="s">
        <v>205</v>
      </c>
      <c r="C94" s="262" t="s">
        <v>416</v>
      </c>
    </row>
    <row r="95" spans="1:3">
      <c r="A95" s="1118"/>
      <c r="B95" s="24" t="s">
        <v>206</v>
      </c>
      <c r="C95" s="262" t="s">
        <v>100</v>
      </c>
    </row>
    <row r="96" spans="1:3" ht="34.5" customHeight="1">
      <c r="A96" s="1118"/>
      <c r="B96" s="24" t="s">
        <v>207</v>
      </c>
      <c r="C96" s="262" t="s">
        <v>100</v>
      </c>
    </row>
    <row r="97" spans="1:3" ht="99">
      <c r="A97" s="1118"/>
      <c r="B97" s="24" t="s">
        <v>208</v>
      </c>
      <c r="C97" s="375" t="s">
        <v>2188</v>
      </c>
    </row>
    <row r="98" spans="1:3" ht="35.25" customHeight="1">
      <c r="A98" s="1118"/>
      <c r="B98" s="24" t="s">
        <v>209</v>
      </c>
      <c r="C98" s="262" t="s">
        <v>210</v>
      </c>
    </row>
    <row r="99" spans="1:3" ht="33">
      <c r="A99" s="1118"/>
      <c r="B99" s="24" t="s">
        <v>211</v>
      </c>
      <c r="C99" s="262" t="s">
        <v>100</v>
      </c>
    </row>
    <row r="100" spans="1:3">
      <c r="A100" s="1118"/>
      <c r="B100" s="24" t="s">
        <v>212</v>
      </c>
      <c r="C100" s="262" t="s">
        <v>100</v>
      </c>
    </row>
    <row r="101" spans="1:3">
      <c r="A101" s="1118"/>
      <c r="B101" s="24" t="s">
        <v>213</v>
      </c>
      <c r="C101" s="262" t="s">
        <v>100</v>
      </c>
    </row>
    <row r="102" spans="1:3" ht="18.5" thickBot="1">
      <c r="A102" s="1119"/>
      <c r="B102" s="36" t="s">
        <v>214</v>
      </c>
      <c r="C102" s="380" t="s">
        <v>100</v>
      </c>
    </row>
    <row r="103" spans="1:3" ht="33">
      <c r="A103" s="1124" t="s">
        <v>215</v>
      </c>
      <c r="B103" s="24" t="s">
        <v>216</v>
      </c>
      <c r="C103" s="375" t="s">
        <v>2189</v>
      </c>
    </row>
    <row r="104" spans="1:3">
      <c r="A104" s="1124"/>
      <c r="B104" s="388" t="s">
        <v>217</v>
      </c>
      <c r="C104" s="389">
        <v>6.0170000000000001E-2</v>
      </c>
    </row>
    <row r="105" spans="1:3">
      <c r="A105" s="1124"/>
      <c r="B105" s="390" t="s">
        <v>218</v>
      </c>
      <c r="C105" s="10">
        <v>8.1300000000000008</v>
      </c>
    </row>
    <row r="106" spans="1:3">
      <c r="A106" s="1124"/>
      <c r="B106" s="391" t="s">
        <v>741</v>
      </c>
      <c r="C106" s="392" t="s">
        <v>2190</v>
      </c>
    </row>
    <row r="107" spans="1:3" ht="18.5" thickBot="1">
      <c r="A107" s="1125"/>
      <c r="B107" s="44" t="s">
        <v>220</v>
      </c>
      <c r="C107" s="380" t="s">
        <v>229</v>
      </c>
    </row>
    <row r="108" spans="1:3" ht="18.5" thickBot="1">
      <c r="A108" s="1126" t="s">
        <v>222</v>
      </c>
      <c r="B108" s="1122"/>
      <c r="C108" s="380" t="s">
        <v>229</v>
      </c>
    </row>
    <row r="109" spans="1:3" ht="227.2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D109"/>
  <sheetViews>
    <sheetView zoomScale="75" zoomScaleNormal="75" workbookViewId="0">
      <selection sqref="A1:C1"/>
    </sheetView>
  </sheetViews>
  <sheetFormatPr defaultColWidth="6.83203125" defaultRowHeight="18"/>
  <cols>
    <col min="1" max="1" width="3.58203125" style="148" customWidth="1"/>
    <col min="2" max="3" width="47.58203125" style="148" customWidth="1"/>
    <col min="4" max="4" width="6" style="148" customWidth="1"/>
    <col min="5" max="16384" width="6.83203125" style="148"/>
  </cols>
  <sheetData>
    <row r="1" spans="1:4" ht="20.5" thickBot="1">
      <c r="A1" s="1366" t="s">
        <v>359</v>
      </c>
      <c r="B1" s="1367"/>
      <c r="C1" s="1367"/>
      <c r="D1" s="111"/>
    </row>
    <row r="2" spans="1:4" ht="18.5" thickBot="1">
      <c r="A2" s="1368" t="s">
        <v>89</v>
      </c>
      <c r="B2" s="1369"/>
      <c r="C2" s="435">
        <v>44734</v>
      </c>
      <c r="D2" s="111"/>
    </row>
    <row r="3" spans="1:4" ht="18.75" customHeight="1">
      <c r="A3" s="1363" t="s">
        <v>90</v>
      </c>
      <c r="B3" s="436" t="s">
        <v>348</v>
      </c>
      <c r="C3" s="437" t="s">
        <v>742</v>
      </c>
      <c r="D3" s="111"/>
    </row>
    <row r="4" spans="1:4" ht="18" customHeight="1">
      <c r="A4" s="1364"/>
      <c r="B4" s="149" t="s">
        <v>92</v>
      </c>
      <c r="C4" s="254" t="s">
        <v>743</v>
      </c>
      <c r="D4" s="111"/>
    </row>
    <row r="5" spans="1:4" ht="18" customHeight="1">
      <c r="A5" s="1364"/>
      <c r="B5" s="149" t="s">
        <v>362</v>
      </c>
      <c r="C5" s="272" t="s">
        <v>229</v>
      </c>
      <c r="D5" s="111"/>
    </row>
    <row r="6" spans="1:4" ht="18" customHeight="1">
      <c r="A6" s="1364"/>
      <c r="B6" s="149" t="s">
        <v>94</v>
      </c>
      <c r="C6" s="272" t="s">
        <v>746</v>
      </c>
      <c r="D6" s="111"/>
    </row>
    <row r="7" spans="1:4" ht="18" customHeight="1">
      <c r="A7" s="1364"/>
      <c r="B7" s="149" t="s">
        <v>364</v>
      </c>
      <c r="C7" s="272" t="s">
        <v>744</v>
      </c>
      <c r="D7" s="111"/>
    </row>
    <row r="8" spans="1:4" ht="18" customHeight="1">
      <c r="A8" s="1364"/>
      <c r="B8" s="149" t="s">
        <v>231</v>
      </c>
      <c r="C8" s="273">
        <v>6048598.9900000002</v>
      </c>
      <c r="D8" s="111"/>
    </row>
    <row r="9" spans="1:4" ht="18" customHeight="1">
      <c r="A9" s="1364"/>
      <c r="B9" s="149" t="s">
        <v>232</v>
      </c>
      <c r="C9" s="274">
        <v>823507679</v>
      </c>
      <c r="D9" s="111"/>
    </row>
    <row r="10" spans="1:4" ht="18" customHeight="1">
      <c r="A10" s="1364"/>
      <c r="B10" s="149" t="s">
        <v>98</v>
      </c>
      <c r="C10" s="272" t="s">
        <v>234</v>
      </c>
      <c r="D10" s="111"/>
    </row>
    <row r="11" spans="1:4" ht="18" customHeight="1">
      <c r="A11" s="1364"/>
      <c r="B11" s="149" t="s">
        <v>99</v>
      </c>
      <c r="C11" s="272" t="s">
        <v>100</v>
      </c>
      <c r="D11" s="111"/>
    </row>
    <row r="12" spans="1:4" ht="18" customHeight="1">
      <c r="A12" s="1364"/>
      <c r="B12" s="149" t="s">
        <v>101</v>
      </c>
      <c r="C12" s="272" t="s">
        <v>102</v>
      </c>
      <c r="D12" s="111"/>
    </row>
    <row r="13" spans="1:4" ht="18" customHeight="1">
      <c r="A13" s="1364"/>
      <c r="B13" s="149" t="s">
        <v>103</v>
      </c>
      <c r="C13" s="272" t="s">
        <v>102</v>
      </c>
      <c r="D13" s="111"/>
    </row>
    <row r="14" spans="1:4" ht="18" customHeight="1">
      <c r="A14" s="1364"/>
      <c r="B14" s="149" t="s">
        <v>104</v>
      </c>
      <c r="C14" s="272" t="s">
        <v>100</v>
      </c>
      <c r="D14" s="111"/>
    </row>
    <row r="15" spans="1:4" ht="18" customHeight="1">
      <c r="A15" s="1364"/>
      <c r="B15" s="149" t="s">
        <v>105</v>
      </c>
      <c r="C15" s="272" t="s">
        <v>178</v>
      </c>
      <c r="D15" s="111"/>
    </row>
    <row r="16" spans="1:4" ht="18" customHeight="1">
      <c r="A16" s="1364"/>
      <c r="B16" s="149" t="s">
        <v>106</v>
      </c>
      <c r="C16" s="272" t="s">
        <v>178</v>
      </c>
      <c r="D16" s="111"/>
    </row>
    <row r="17" spans="1:4" ht="49.5">
      <c r="A17" s="1364"/>
      <c r="B17" s="149" t="s">
        <v>108</v>
      </c>
      <c r="C17" s="272" t="s">
        <v>2191</v>
      </c>
      <c r="D17" s="111"/>
    </row>
    <row r="18" spans="1:4" ht="33">
      <c r="A18" s="1364"/>
      <c r="B18" s="149" t="s">
        <v>365</v>
      </c>
      <c r="C18" s="272" t="s">
        <v>351</v>
      </c>
      <c r="D18" s="111"/>
    </row>
    <row r="19" spans="1:4" ht="18" customHeight="1">
      <c r="A19" s="1364"/>
      <c r="B19" s="149" t="s">
        <v>111</v>
      </c>
      <c r="C19" s="272" t="s">
        <v>178</v>
      </c>
      <c r="D19" s="111"/>
    </row>
    <row r="20" spans="1:4" ht="18" customHeight="1">
      <c r="A20" s="1364"/>
      <c r="B20" s="149" t="s">
        <v>352</v>
      </c>
      <c r="C20" s="272" t="s">
        <v>100</v>
      </c>
      <c r="D20" s="111"/>
    </row>
    <row r="21" spans="1:4" ht="18" customHeight="1">
      <c r="A21" s="1364"/>
      <c r="B21" s="149" t="s">
        <v>113</v>
      </c>
      <c r="C21" s="272" t="s">
        <v>178</v>
      </c>
      <c r="D21" s="111"/>
    </row>
    <row r="22" spans="1:4" ht="18" customHeight="1">
      <c r="A22" s="1364"/>
      <c r="B22" s="149" t="s">
        <v>114</v>
      </c>
      <c r="C22" s="272" t="s">
        <v>178</v>
      </c>
      <c r="D22" s="111"/>
    </row>
    <row r="23" spans="1:4" ht="18" customHeight="1">
      <c r="A23" s="1364"/>
      <c r="B23" s="149" t="s">
        <v>115</v>
      </c>
      <c r="C23" s="272" t="s">
        <v>178</v>
      </c>
      <c r="D23" s="111"/>
    </row>
    <row r="24" spans="1:4" ht="18" customHeight="1">
      <c r="A24" s="1364"/>
      <c r="B24" s="149" t="s">
        <v>116</v>
      </c>
      <c r="C24" s="272" t="s">
        <v>178</v>
      </c>
      <c r="D24" s="111"/>
    </row>
    <row r="25" spans="1:4" ht="18" customHeight="1">
      <c r="A25" s="1364"/>
      <c r="B25" s="149" t="s">
        <v>117</v>
      </c>
      <c r="C25" s="272" t="s">
        <v>118</v>
      </c>
      <c r="D25" s="111"/>
    </row>
    <row r="26" spans="1:4" ht="18" customHeight="1">
      <c r="A26" s="1364"/>
      <c r="B26" s="149" t="s">
        <v>119</v>
      </c>
      <c r="C26" s="272" t="s">
        <v>178</v>
      </c>
      <c r="D26" s="111"/>
    </row>
    <row r="27" spans="1:4" ht="18" customHeight="1">
      <c r="A27" s="1364"/>
      <c r="B27" s="149" t="s">
        <v>120</v>
      </c>
      <c r="C27" s="272" t="s">
        <v>252</v>
      </c>
      <c r="D27" s="111"/>
    </row>
    <row r="28" spans="1:4" ht="18" customHeight="1">
      <c r="A28" s="1364"/>
      <c r="B28" s="149" t="s">
        <v>122</v>
      </c>
      <c r="C28" s="272" t="s">
        <v>123</v>
      </c>
      <c r="D28" s="111"/>
    </row>
    <row r="29" spans="1:4" ht="18" customHeight="1">
      <c r="A29" s="1364"/>
      <c r="B29" s="149" t="s">
        <v>124</v>
      </c>
      <c r="C29" s="272" t="s">
        <v>125</v>
      </c>
      <c r="D29" s="111"/>
    </row>
    <row r="30" spans="1:4" ht="36" customHeight="1">
      <c r="A30" s="1364"/>
      <c r="B30" s="149" t="s">
        <v>126</v>
      </c>
      <c r="C30" s="272" t="s">
        <v>908</v>
      </c>
      <c r="D30" s="111"/>
    </row>
    <row r="31" spans="1:4" ht="124.5" customHeight="1">
      <c r="A31" s="1364"/>
      <c r="B31" s="149" t="s">
        <v>128</v>
      </c>
      <c r="C31" s="272" t="s">
        <v>2192</v>
      </c>
      <c r="D31" s="111"/>
    </row>
    <row r="32" spans="1:4" ht="33.5" thickBot="1">
      <c r="A32" s="1365"/>
      <c r="B32" s="150" t="s">
        <v>129</v>
      </c>
      <c r="C32" s="272" t="s">
        <v>178</v>
      </c>
      <c r="D32" s="111"/>
    </row>
    <row r="33" spans="1:4" ht="18" customHeight="1">
      <c r="A33" s="1363" t="s">
        <v>130</v>
      </c>
      <c r="B33" s="436" t="s">
        <v>131</v>
      </c>
      <c r="C33" s="437" t="s">
        <v>746</v>
      </c>
      <c r="D33" s="111"/>
    </row>
    <row r="34" spans="1:4" ht="18" customHeight="1">
      <c r="A34" s="1364"/>
      <c r="B34" s="149" t="s">
        <v>132</v>
      </c>
      <c r="C34" s="272" t="s">
        <v>747</v>
      </c>
      <c r="D34" s="111"/>
    </row>
    <row r="35" spans="1:4" ht="18" customHeight="1">
      <c r="A35" s="1364"/>
      <c r="B35" s="149" t="s">
        <v>133</v>
      </c>
      <c r="C35" s="272" t="s">
        <v>1747</v>
      </c>
      <c r="D35" s="111"/>
    </row>
    <row r="36" spans="1:4" ht="18" customHeight="1">
      <c r="A36" s="1364"/>
      <c r="B36" s="149" t="s">
        <v>135</v>
      </c>
      <c r="C36" s="272" t="s">
        <v>178</v>
      </c>
      <c r="D36" s="111"/>
    </row>
    <row r="37" spans="1:4" ht="18" customHeight="1">
      <c r="A37" s="1364"/>
      <c r="B37" s="149" t="s">
        <v>136</v>
      </c>
      <c r="C37" s="272" t="s">
        <v>178</v>
      </c>
      <c r="D37" s="111"/>
    </row>
    <row r="38" spans="1:4" ht="19" customHeight="1" thickBot="1">
      <c r="A38" s="1365"/>
      <c r="B38" s="150" t="s">
        <v>137</v>
      </c>
      <c r="C38" s="275" t="s">
        <v>102</v>
      </c>
      <c r="D38" s="111"/>
    </row>
    <row r="39" spans="1:4" ht="18" customHeight="1">
      <c r="A39" s="1363" t="s">
        <v>138</v>
      </c>
      <c r="B39" s="436" t="s">
        <v>139</v>
      </c>
      <c r="C39" s="437" t="s">
        <v>100</v>
      </c>
      <c r="D39" s="111"/>
    </row>
    <row r="40" spans="1:4" ht="18" customHeight="1">
      <c r="A40" s="1364"/>
      <c r="B40" s="149" t="s">
        <v>140</v>
      </c>
      <c r="C40" s="272" t="s">
        <v>178</v>
      </c>
      <c r="D40" s="111"/>
    </row>
    <row r="41" spans="1:4" ht="18" customHeight="1">
      <c r="A41" s="1364"/>
      <c r="B41" s="149" t="s">
        <v>141</v>
      </c>
      <c r="C41" s="272" t="s">
        <v>178</v>
      </c>
      <c r="D41" s="111"/>
    </row>
    <row r="42" spans="1:4" ht="18" customHeight="1">
      <c r="A42" s="1364"/>
      <c r="B42" s="149" t="s">
        <v>142</v>
      </c>
      <c r="C42" s="272" t="s">
        <v>178</v>
      </c>
      <c r="D42" s="111"/>
    </row>
    <row r="43" spans="1:4" ht="18" customHeight="1">
      <c r="A43" s="1364"/>
      <c r="B43" s="149" t="s">
        <v>143</v>
      </c>
      <c r="C43" s="272" t="s">
        <v>178</v>
      </c>
      <c r="D43" s="111"/>
    </row>
    <row r="44" spans="1:4" ht="19" customHeight="1" thickBot="1">
      <c r="A44" s="1365"/>
      <c r="B44" s="150" t="s">
        <v>144</v>
      </c>
      <c r="C44" s="275" t="s">
        <v>178</v>
      </c>
      <c r="D44" s="111"/>
    </row>
    <row r="45" spans="1:4" ht="18" customHeight="1">
      <c r="A45" s="1363" t="s">
        <v>145</v>
      </c>
      <c r="B45" s="436" t="s">
        <v>146</v>
      </c>
      <c r="C45" s="437" t="s">
        <v>100</v>
      </c>
      <c r="D45" s="111"/>
    </row>
    <row r="46" spans="1:4" ht="18" customHeight="1">
      <c r="A46" s="1364"/>
      <c r="B46" s="149" t="s">
        <v>148</v>
      </c>
      <c r="C46" s="272" t="s">
        <v>178</v>
      </c>
      <c r="D46" s="111"/>
    </row>
    <row r="47" spans="1:4" ht="19" customHeight="1" thickBot="1">
      <c r="A47" s="1365"/>
      <c r="B47" s="150" t="s">
        <v>149</v>
      </c>
      <c r="C47" s="275" t="s">
        <v>178</v>
      </c>
      <c r="D47" s="111"/>
    </row>
    <row r="48" spans="1:4" ht="18" customHeight="1">
      <c r="A48" s="1363" t="s">
        <v>368</v>
      </c>
      <c r="B48" s="436" t="s">
        <v>151</v>
      </c>
      <c r="C48" s="437" t="s">
        <v>178</v>
      </c>
      <c r="D48" s="111"/>
    </row>
    <row r="49" spans="1:4" ht="18" customHeight="1">
      <c r="A49" s="1364"/>
      <c r="B49" s="149" t="s">
        <v>152</v>
      </c>
      <c r="C49" s="272" t="s">
        <v>278</v>
      </c>
      <c r="D49" s="111"/>
    </row>
    <row r="50" spans="1:4" ht="18" customHeight="1">
      <c r="A50" s="1364"/>
      <c r="B50" s="149" t="s">
        <v>153</v>
      </c>
      <c r="C50" s="272" t="s">
        <v>178</v>
      </c>
      <c r="D50" s="111"/>
    </row>
    <row r="51" spans="1:4" ht="18" customHeight="1">
      <c r="A51" s="1364"/>
      <c r="B51" s="149" t="s">
        <v>154</v>
      </c>
      <c r="C51" s="272" t="s">
        <v>178</v>
      </c>
      <c r="D51" s="111"/>
    </row>
    <row r="52" spans="1:4" ht="36" customHeight="1">
      <c r="A52" s="1364"/>
      <c r="B52" s="149" t="s">
        <v>155</v>
      </c>
      <c r="C52" s="272" t="s">
        <v>282</v>
      </c>
      <c r="D52" s="111"/>
    </row>
    <row r="53" spans="1:4" ht="18" customHeight="1">
      <c r="A53" s="1364"/>
      <c r="B53" s="149" t="s">
        <v>353</v>
      </c>
      <c r="C53" s="272" t="s">
        <v>2193</v>
      </c>
      <c r="D53" s="111"/>
    </row>
    <row r="54" spans="1:4" ht="82.5">
      <c r="A54" s="1364"/>
      <c r="B54" s="149" t="s">
        <v>157</v>
      </c>
      <c r="C54" s="272" t="s">
        <v>2194</v>
      </c>
      <c r="D54" s="111"/>
    </row>
    <row r="55" spans="1:4" ht="18" customHeight="1">
      <c r="A55" s="1364"/>
      <c r="B55" s="276" t="s">
        <v>158</v>
      </c>
      <c r="C55" s="272" t="s">
        <v>2195</v>
      </c>
      <c r="D55" s="111"/>
    </row>
    <row r="56" spans="1:4" ht="18" customHeight="1">
      <c r="A56" s="1364"/>
      <c r="B56" s="276" t="s">
        <v>159</v>
      </c>
      <c r="C56" s="272" t="s">
        <v>372</v>
      </c>
      <c r="D56" s="111"/>
    </row>
    <row r="57" spans="1:4" ht="18" customHeight="1">
      <c r="A57" s="1364"/>
      <c r="B57" s="149" t="s">
        <v>160</v>
      </c>
      <c r="C57" s="272" t="s">
        <v>178</v>
      </c>
      <c r="D57" s="111"/>
    </row>
    <row r="58" spans="1:4" ht="18" customHeight="1">
      <c r="A58" s="1364"/>
      <c r="B58" s="149" t="s">
        <v>162</v>
      </c>
      <c r="C58" s="272" t="s">
        <v>178</v>
      </c>
      <c r="D58" s="111"/>
    </row>
    <row r="59" spans="1:4" ht="18" customHeight="1">
      <c r="A59" s="1364"/>
      <c r="B59" s="149" t="s">
        <v>163</v>
      </c>
      <c r="C59" s="272" t="s">
        <v>2195</v>
      </c>
      <c r="D59" s="111"/>
    </row>
    <row r="60" spans="1:4" ht="18" customHeight="1">
      <c r="A60" s="1364"/>
      <c r="B60" s="149" t="s">
        <v>164</v>
      </c>
      <c r="C60" s="272" t="s">
        <v>178</v>
      </c>
      <c r="D60" s="111"/>
    </row>
    <row r="61" spans="1:4" ht="18" customHeight="1">
      <c r="A61" s="1364"/>
      <c r="B61" s="149" t="s">
        <v>165</v>
      </c>
      <c r="C61" s="272" t="s">
        <v>178</v>
      </c>
      <c r="D61" s="111"/>
    </row>
    <row r="62" spans="1:4" ht="18" customHeight="1">
      <c r="A62" s="1364"/>
      <c r="B62" s="149" t="s">
        <v>166</v>
      </c>
      <c r="C62" s="272" t="s">
        <v>178</v>
      </c>
      <c r="D62" s="111"/>
    </row>
    <row r="63" spans="1:4" ht="18" customHeight="1">
      <c r="A63" s="1364"/>
      <c r="B63" s="149" t="s">
        <v>167</v>
      </c>
      <c r="C63" s="272" t="s">
        <v>178</v>
      </c>
      <c r="D63" s="111"/>
    </row>
    <row r="64" spans="1:4" ht="18" customHeight="1">
      <c r="A64" s="1364"/>
      <c r="B64" s="149" t="s">
        <v>168</v>
      </c>
      <c r="C64" s="272" t="s">
        <v>178</v>
      </c>
      <c r="D64" s="111"/>
    </row>
    <row r="65" spans="1:4" ht="18" customHeight="1">
      <c r="A65" s="1364"/>
      <c r="B65" s="149" t="s">
        <v>169</v>
      </c>
      <c r="C65" s="272" t="s">
        <v>100</v>
      </c>
      <c r="D65" s="111"/>
    </row>
    <row r="66" spans="1:4" ht="18" customHeight="1">
      <c r="A66" s="1364"/>
      <c r="B66" s="149" t="s">
        <v>170</v>
      </c>
      <c r="C66" s="272" t="s">
        <v>178</v>
      </c>
      <c r="D66" s="111"/>
    </row>
    <row r="67" spans="1:4" ht="18" customHeight="1">
      <c r="A67" s="1364"/>
      <c r="B67" s="149" t="s">
        <v>171</v>
      </c>
      <c r="C67" s="272" t="s">
        <v>178</v>
      </c>
      <c r="D67" s="111"/>
    </row>
    <row r="68" spans="1:4" ht="19" customHeight="1" thickBot="1">
      <c r="A68" s="1365"/>
      <c r="B68" s="150" t="s">
        <v>172</v>
      </c>
      <c r="C68" s="275" t="s">
        <v>178</v>
      </c>
      <c r="D68" s="111"/>
    </row>
    <row r="69" spans="1:4" ht="18" customHeight="1">
      <c r="A69" s="1363" t="s">
        <v>173</v>
      </c>
      <c r="B69" s="436" t="s">
        <v>174</v>
      </c>
      <c r="C69" s="437" t="s">
        <v>102</v>
      </c>
      <c r="D69" s="111"/>
    </row>
    <row r="70" spans="1:4" ht="18" customHeight="1">
      <c r="A70" s="1364"/>
      <c r="B70" s="149" t="s">
        <v>175</v>
      </c>
      <c r="C70" s="272" t="s">
        <v>176</v>
      </c>
      <c r="D70" s="111"/>
    </row>
    <row r="71" spans="1:4" ht="18" customHeight="1">
      <c r="A71" s="1364"/>
      <c r="B71" s="149" t="s">
        <v>177</v>
      </c>
      <c r="C71" s="272" t="s">
        <v>178</v>
      </c>
      <c r="D71" s="111"/>
    </row>
    <row r="72" spans="1:4" ht="18" customHeight="1">
      <c r="A72" s="1364"/>
      <c r="B72" s="149" t="s">
        <v>179</v>
      </c>
      <c r="C72" s="272" t="s">
        <v>178</v>
      </c>
      <c r="D72" s="111"/>
    </row>
    <row r="73" spans="1:4" ht="66">
      <c r="A73" s="1364"/>
      <c r="B73" s="149" t="s">
        <v>180</v>
      </c>
      <c r="C73" s="272" t="s">
        <v>1363</v>
      </c>
      <c r="D73" s="111"/>
    </row>
    <row r="74" spans="1:4" ht="18" customHeight="1">
      <c r="A74" s="1364"/>
      <c r="B74" s="149" t="s">
        <v>356</v>
      </c>
      <c r="C74" s="272" t="s">
        <v>123</v>
      </c>
      <c r="D74" s="111"/>
    </row>
    <row r="75" spans="1:4" ht="18" customHeight="1">
      <c r="A75" s="1364"/>
      <c r="B75" s="149" t="s">
        <v>183</v>
      </c>
      <c r="C75" s="272" t="s">
        <v>102</v>
      </c>
      <c r="D75" s="111"/>
    </row>
    <row r="76" spans="1:4" ht="18" customHeight="1">
      <c r="A76" s="1364"/>
      <c r="B76" s="149" t="s">
        <v>184</v>
      </c>
      <c r="C76" s="272" t="s">
        <v>185</v>
      </c>
      <c r="D76" s="111"/>
    </row>
    <row r="77" spans="1:4" ht="19" customHeight="1" thickBot="1">
      <c r="A77" s="1365"/>
      <c r="B77" s="150" t="s">
        <v>186</v>
      </c>
      <c r="C77" s="275" t="s">
        <v>2193</v>
      </c>
      <c r="D77" s="111"/>
    </row>
    <row r="78" spans="1:4" ht="18" customHeight="1">
      <c r="A78" s="1363" t="s">
        <v>188</v>
      </c>
      <c r="B78" s="436" t="s">
        <v>189</v>
      </c>
      <c r="C78" s="437" t="s">
        <v>748</v>
      </c>
      <c r="D78" s="111"/>
    </row>
    <row r="79" spans="1:4" ht="18" customHeight="1">
      <c r="A79" s="1364"/>
      <c r="B79" s="149" t="s">
        <v>190</v>
      </c>
      <c r="C79" s="272" t="s">
        <v>384</v>
      </c>
      <c r="D79" s="111"/>
    </row>
    <row r="80" spans="1:4" ht="18" customHeight="1">
      <c r="A80" s="1364"/>
      <c r="B80" s="149" t="s">
        <v>192</v>
      </c>
      <c r="C80" s="272" t="s">
        <v>1364</v>
      </c>
      <c r="D80" s="111"/>
    </row>
    <row r="81" spans="1:4" ht="59.25" customHeight="1">
      <c r="A81" s="1364"/>
      <c r="B81" s="149" t="s">
        <v>193</v>
      </c>
      <c r="C81" s="272" t="s">
        <v>2196</v>
      </c>
      <c r="D81" s="111"/>
    </row>
    <row r="82" spans="1:4" ht="49.5">
      <c r="A82" s="1364"/>
      <c r="B82" s="149" t="s">
        <v>194</v>
      </c>
      <c r="C82" s="272" t="s">
        <v>394</v>
      </c>
      <c r="D82" s="111"/>
    </row>
    <row r="83" spans="1:4" ht="18" customHeight="1">
      <c r="A83" s="1364"/>
      <c r="B83" s="149" t="s">
        <v>195</v>
      </c>
      <c r="C83" s="272" t="s">
        <v>100</v>
      </c>
      <c r="D83" s="111"/>
    </row>
    <row r="84" spans="1:4" ht="18" customHeight="1">
      <c r="A84" s="1364"/>
      <c r="B84" s="149" t="s">
        <v>170</v>
      </c>
      <c r="C84" s="272" t="s">
        <v>178</v>
      </c>
      <c r="D84" s="111"/>
    </row>
    <row r="85" spans="1:4" ht="18" customHeight="1">
      <c r="A85" s="1364"/>
      <c r="B85" s="149" t="s">
        <v>171</v>
      </c>
      <c r="C85" s="272" t="s">
        <v>178</v>
      </c>
      <c r="D85" s="111"/>
    </row>
    <row r="86" spans="1:4" ht="18" customHeight="1">
      <c r="A86" s="1364"/>
      <c r="B86" s="149" t="s">
        <v>196</v>
      </c>
      <c r="C86" s="272" t="s">
        <v>178</v>
      </c>
      <c r="D86" s="111"/>
    </row>
    <row r="87" spans="1:4" ht="18" customHeight="1">
      <c r="A87" s="1364"/>
      <c r="B87" s="149" t="s">
        <v>197</v>
      </c>
      <c r="C87" s="277"/>
      <c r="D87" s="111"/>
    </row>
    <row r="88" spans="1:4" ht="18" customHeight="1">
      <c r="A88" s="1364"/>
      <c r="B88" s="149" t="s">
        <v>198</v>
      </c>
      <c r="C88" s="272" t="s">
        <v>100</v>
      </c>
      <c r="D88" s="111"/>
    </row>
    <row r="89" spans="1:4" ht="18" customHeight="1">
      <c r="A89" s="1364"/>
      <c r="B89" s="149" t="s">
        <v>199</v>
      </c>
      <c r="C89" s="272" t="s">
        <v>178</v>
      </c>
      <c r="D89" s="111"/>
    </row>
    <row r="90" spans="1:4" ht="18" customHeight="1">
      <c r="A90" s="1364"/>
      <c r="B90" s="149" t="s">
        <v>200</v>
      </c>
      <c r="C90" s="272" t="s">
        <v>178</v>
      </c>
      <c r="D90" s="111"/>
    </row>
    <row r="91" spans="1:4" ht="18" customHeight="1">
      <c r="A91" s="1364"/>
      <c r="B91" s="149" t="s">
        <v>201</v>
      </c>
      <c r="C91" s="272" t="s">
        <v>178</v>
      </c>
      <c r="D91" s="111"/>
    </row>
    <row r="92" spans="1:4" ht="19" customHeight="1" thickBot="1">
      <c r="A92" s="1365"/>
      <c r="B92" s="150" t="s">
        <v>202</v>
      </c>
      <c r="C92" s="275" t="s">
        <v>178</v>
      </c>
      <c r="D92" s="111"/>
    </row>
    <row r="93" spans="1:4" ht="49.5">
      <c r="A93" s="1363" t="s">
        <v>203</v>
      </c>
      <c r="B93" s="436" t="s">
        <v>204</v>
      </c>
      <c r="C93" s="437" t="s">
        <v>1739</v>
      </c>
      <c r="D93" s="111"/>
    </row>
    <row r="94" spans="1:4" ht="36" customHeight="1">
      <c r="A94" s="1364"/>
      <c r="B94" s="149" t="s">
        <v>205</v>
      </c>
      <c r="C94" s="272" t="s">
        <v>727</v>
      </c>
      <c r="D94" s="111"/>
    </row>
    <row r="95" spans="1:4" ht="18" customHeight="1">
      <c r="A95" s="1364"/>
      <c r="B95" s="149" t="s">
        <v>206</v>
      </c>
      <c r="C95" s="272" t="s">
        <v>178</v>
      </c>
      <c r="D95" s="111"/>
    </row>
    <row r="96" spans="1:4" ht="36" customHeight="1">
      <c r="A96" s="1364"/>
      <c r="B96" s="149" t="s">
        <v>207</v>
      </c>
      <c r="C96" s="272" t="s">
        <v>178</v>
      </c>
      <c r="D96" s="111"/>
    </row>
    <row r="97" spans="1:4" ht="18" customHeight="1">
      <c r="A97" s="1364"/>
      <c r="B97" s="149" t="s">
        <v>208</v>
      </c>
      <c r="C97" s="272" t="s">
        <v>178</v>
      </c>
      <c r="D97" s="111"/>
    </row>
    <row r="98" spans="1:4" ht="222.75" customHeight="1">
      <c r="A98" s="1364"/>
      <c r="B98" s="149" t="s">
        <v>209</v>
      </c>
      <c r="C98" s="272" t="s">
        <v>2197</v>
      </c>
      <c r="D98" s="111"/>
    </row>
    <row r="99" spans="1:4" ht="38.25" customHeight="1">
      <c r="A99" s="1364"/>
      <c r="B99" s="149" t="s">
        <v>211</v>
      </c>
      <c r="C99" s="272" t="s">
        <v>2198</v>
      </c>
      <c r="D99" s="111"/>
    </row>
    <row r="100" spans="1:4" ht="49.5">
      <c r="A100" s="1364"/>
      <c r="B100" s="149" t="s">
        <v>374</v>
      </c>
      <c r="C100" s="272" t="s">
        <v>2199</v>
      </c>
      <c r="D100" s="111"/>
    </row>
    <row r="101" spans="1:4" ht="18" customHeight="1">
      <c r="A101" s="1364"/>
      <c r="B101" s="149" t="s">
        <v>213</v>
      </c>
      <c r="C101" s="272" t="s">
        <v>178</v>
      </c>
      <c r="D101" s="111"/>
    </row>
    <row r="102" spans="1:4" ht="19" customHeight="1" thickBot="1">
      <c r="A102" s="1365"/>
      <c r="B102" s="149" t="s">
        <v>214</v>
      </c>
      <c r="C102" s="272" t="s">
        <v>178</v>
      </c>
      <c r="D102" s="111"/>
    </row>
    <row r="103" spans="1:4" ht="36" customHeight="1">
      <c r="A103" s="1363" t="s">
        <v>375</v>
      </c>
      <c r="B103" s="149" t="s">
        <v>216</v>
      </c>
      <c r="C103" s="272" t="s">
        <v>343</v>
      </c>
      <c r="D103" s="111"/>
    </row>
    <row r="104" spans="1:4" ht="18" customHeight="1">
      <c r="A104" s="1364"/>
      <c r="B104" s="149" t="s">
        <v>376</v>
      </c>
      <c r="C104" s="278">
        <v>2.31</v>
      </c>
      <c r="D104" s="111"/>
    </row>
    <row r="105" spans="1:4" ht="18" customHeight="1">
      <c r="A105" s="1364"/>
      <c r="B105" s="149" t="s">
        <v>344</v>
      </c>
      <c r="C105" s="368">
        <v>315.58</v>
      </c>
      <c r="D105" s="111"/>
    </row>
    <row r="106" spans="1:4" ht="18" customHeight="1">
      <c r="A106" s="1364"/>
      <c r="B106" s="149" t="s">
        <v>377</v>
      </c>
      <c r="C106" s="272" t="s">
        <v>1754</v>
      </c>
      <c r="D106" s="111"/>
    </row>
    <row r="107" spans="1:4" ht="19" customHeight="1" thickBot="1">
      <c r="A107" s="1364"/>
      <c r="B107" s="151" t="s">
        <v>220</v>
      </c>
      <c r="C107" s="279" t="s">
        <v>2200</v>
      </c>
      <c r="D107" s="111"/>
    </row>
    <row r="108" spans="1:4" ht="19" customHeight="1" thickBot="1">
      <c r="A108" s="1370" t="s">
        <v>222</v>
      </c>
      <c r="B108" s="1371"/>
      <c r="C108" s="438" t="s">
        <v>178</v>
      </c>
      <c r="D108" s="111"/>
    </row>
    <row r="109" spans="1:4" ht="255.7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H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8" width="7.08203125" style="17"/>
    <col min="9" max="16384" width="7.08203125" style="4"/>
  </cols>
  <sheetData>
    <row r="1" spans="1:8" s="205" customFormat="1" ht="20.5" thickBot="1">
      <c r="A1" s="1372" t="s">
        <v>88</v>
      </c>
      <c r="B1" s="1372"/>
      <c r="C1" s="1372"/>
    </row>
    <row r="2" spans="1:8" ht="17" thickBot="1">
      <c r="A2" s="1373" t="s">
        <v>224</v>
      </c>
      <c r="B2" s="1189"/>
      <c r="C2" s="439">
        <v>44802</v>
      </c>
      <c r="D2" s="4"/>
      <c r="E2" s="4"/>
      <c r="F2" s="4"/>
      <c r="G2" s="4"/>
      <c r="H2" s="4"/>
    </row>
    <row r="3" spans="1:8" ht="18.75" customHeight="1">
      <c r="A3" s="1132" t="s">
        <v>225</v>
      </c>
      <c r="B3" s="408" t="s">
        <v>226</v>
      </c>
      <c r="C3" s="347" t="s">
        <v>750</v>
      </c>
      <c r="D3" s="4"/>
      <c r="E3" s="4"/>
      <c r="F3" s="4"/>
      <c r="G3" s="4"/>
      <c r="H3" s="4"/>
    </row>
    <row r="4" spans="1:8">
      <c r="A4" s="1280"/>
      <c r="B4" s="5" t="s">
        <v>227</v>
      </c>
      <c r="C4" s="346" t="s">
        <v>751</v>
      </c>
      <c r="D4" s="4"/>
      <c r="E4" s="4"/>
      <c r="F4" s="4"/>
      <c r="G4" s="4"/>
      <c r="H4" s="4"/>
    </row>
    <row r="5" spans="1:8">
      <c r="A5" s="1280"/>
      <c r="B5" s="5" t="s">
        <v>362</v>
      </c>
      <c r="C5" s="345" t="s">
        <v>752</v>
      </c>
      <c r="D5" s="4"/>
      <c r="E5" s="4"/>
      <c r="F5" s="4"/>
      <c r="G5" s="4"/>
      <c r="H5" s="4"/>
    </row>
    <row r="6" spans="1:8">
      <c r="A6" s="1280"/>
      <c r="B6" s="5" t="s">
        <v>94</v>
      </c>
      <c r="C6" s="344" t="s">
        <v>753</v>
      </c>
      <c r="D6" s="4"/>
      <c r="E6" s="4"/>
      <c r="F6" s="4"/>
      <c r="G6" s="4"/>
      <c r="H6" s="4"/>
    </row>
    <row r="7" spans="1:8">
      <c r="A7" s="1280"/>
      <c r="B7" s="5" t="s">
        <v>364</v>
      </c>
      <c r="C7" s="154" t="s">
        <v>754</v>
      </c>
      <c r="D7" s="4"/>
      <c r="E7" s="4"/>
      <c r="F7" s="4"/>
      <c r="G7" s="4"/>
      <c r="H7" s="4"/>
    </row>
    <row r="8" spans="1:8">
      <c r="A8" s="1280"/>
      <c r="B8" s="5" t="s">
        <v>231</v>
      </c>
      <c r="C8" s="155">
        <v>388193160</v>
      </c>
      <c r="D8" s="4"/>
      <c r="E8" s="4"/>
      <c r="F8" s="4"/>
      <c r="G8" s="4"/>
      <c r="H8" s="4"/>
    </row>
    <row r="9" spans="1:8">
      <c r="A9" s="1280"/>
      <c r="B9" s="5" t="s">
        <v>232</v>
      </c>
      <c r="C9" s="164">
        <v>53860791610</v>
      </c>
      <c r="D9" s="4"/>
      <c r="E9" s="4"/>
      <c r="F9" s="4"/>
      <c r="G9" s="4"/>
      <c r="H9" s="4"/>
    </row>
    <row r="10" spans="1:8">
      <c r="A10" s="1280"/>
      <c r="B10" s="5" t="s">
        <v>233</v>
      </c>
      <c r="C10" s="344" t="s">
        <v>422</v>
      </c>
      <c r="D10" s="4"/>
      <c r="E10" s="4"/>
      <c r="F10" s="4"/>
      <c r="G10" s="4"/>
      <c r="H10" s="4"/>
    </row>
    <row r="11" spans="1:8">
      <c r="A11" s="1280"/>
      <c r="B11" s="5" t="s">
        <v>235</v>
      </c>
      <c r="C11" s="344" t="s">
        <v>100</v>
      </c>
      <c r="D11" s="4"/>
      <c r="E11" s="4"/>
      <c r="F11" s="4"/>
      <c r="G11" s="4"/>
      <c r="H11" s="4"/>
    </row>
    <row r="12" spans="1:8">
      <c r="A12" s="1280"/>
      <c r="B12" s="5" t="s">
        <v>236</v>
      </c>
      <c r="C12" s="344" t="s">
        <v>102</v>
      </c>
      <c r="D12" s="4"/>
      <c r="E12" s="4"/>
      <c r="F12" s="4"/>
      <c r="G12" s="4"/>
      <c r="H12" s="4"/>
    </row>
    <row r="13" spans="1:8">
      <c r="A13" s="1280"/>
      <c r="B13" s="5" t="s">
        <v>237</v>
      </c>
      <c r="C13" s="344" t="s">
        <v>102</v>
      </c>
      <c r="D13" s="4"/>
      <c r="E13" s="4"/>
      <c r="F13" s="4"/>
      <c r="G13" s="4"/>
      <c r="H13" s="4"/>
    </row>
    <row r="14" spans="1:8">
      <c r="A14" s="1280"/>
      <c r="B14" s="5" t="s">
        <v>238</v>
      </c>
      <c r="C14" s="344" t="s">
        <v>100</v>
      </c>
      <c r="D14" s="4"/>
      <c r="E14" s="4"/>
      <c r="F14" s="4"/>
      <c r="G14" s="4"/>
      <c r="H14" s="4"/>
    </row>
    <row r="15" spans="1:8">
      <c r="A15" s="1280"/>
      <c r="B15" s="5" t="s">
        <v>240</v>
      </c>
      <c r="C15" s="344" t="s">
        <v>229</v>
      </c>
      <c r="D15" s="4"/>
      <c r="E15" s="4"/>
      <c r="F15" s="4"/>
      <c r="G15" s="4"/>
      <c r="H15" s="4"/>
    </row>
    <row r="16" spans="1:8">
      <c r="A16" s="1280"/>
      <c r="B16" s="5" t="s">
        <v>241</v>
      </c>
      <c r="C16" s="344" t="s">
        <v>229</v>
      </c>
      <c r="D16" s="4"/>
      <c r="E16" s="4"/>
      <c r="F16" s="4"/>
      <c r="G16" s="4"/>
      <c r="H16" s="4"/>
    </row>
    <row r="17" spans="1:8" ht="49.5">
      <c r="A17" s="1280"/>
      <c r="B17" s="5" t="s">
        <v>242</v>
      </c>
      <c r="C17" s="344" t="s">
        <v>285</v>
      </c>
      <c r="D17" s="4"/>
      <c r="E17" s="4"/>
      <c r="F17" s="4"/>
      <c r="G17" s="4"/>
      <c r="H17" s="4"/>
    </row>
    <row r="18" spans="1:8" ht="33">
      <c r="A18" s="1280"/>
      <c r="B18" s="5" t="s">
        <v>755</v>
      </c>
      <c r="C18" s="344" t="s">
        <v>351</v>
      </c>
      <c r="D18" s="4"/>
      <c r="E18" s="4"/>
      <c r="F18" s="4"/>
      <c r="G18" s="4"/>
      <c r="H18" s="4"/>
    </row>
    <row r="19" spans="1:8">
      <c r="A19" s="1280"/>
      <c r="B19" s="5" t="s">
        <v>243</v>
      </c>
      <c r="C19" s="344" t="s">
        <v>229</v>
      </c>
      <c r="D19" s="4"/>
      <c r="E19" s="4"/>
      <c r="F19" s="4"/>
      <c r="G19" s="4"/>
      <c r="H19" s="4"/>
    </row>
    <row r="20" spans="1:8">
      <c r="A20" s="1280"/>
      <c r="B20" s="5" t="s">
        <v>756</v>
      </c>
      <c r="C20" s="344" t="s">
        <v>100</v>
      </c>
      <c r="D20" s="4"/>
      <c r="E20" s="4"/>
      <c r="F20" s="4"/>
      <c r="G20" s="4"/>
      <c r="H20" s="4"/>
    </row>
    <row r="21" spans="1:8">
      <c r="A21" s="1280"/>
      <c r="B21" s="5" t="s">
        <v>245</v>
      </c>
      <c r="C21" s="344" t="s">
        <v>229</v>
      </c>
      <c r="D21" s="4"/>
      <c r="E21" s="4"/>
      <c r="F21" s="4"/>
      <c r="G21" s="4"/>
      <c r="H21" s="4"/>
    </row>
    <row r="22" spans="1:8">
      <c r="A22" s="1280"/>
      <c r="B22" s="5" t="s">
        <v>246</v>
      </c>
      <c r="C22" s="344" t="s">
        <v>229</v>
      </c>
      <c r="D22" s="4"/>
      <c r="E22" s="4"/>
      <c r="F22" s="4"/>
      <c r="G22" s="4"/>
      <c r="H22" s="4"/>
    </row>
    <row r="23" spans="1:8">
      <c r="A23" s="1280"/>
      <c r="B23" s="5" t="s">
        <v>247</v>
      </c>
      <c r="C23" s="344" t="s">
        <v>229</v>
      </c>
      <c r="D23" s="4"/>
      <c r="E23" s="4"/>
      <c r="F23" s="4"/>
      <c r="G23" s="4"/>
      <c r="H23" s="4"/>
    </row>
    <row r="24" spans="1:8">
      <c r="A24" s="1280"/>
      <c r="B24" s="5" t="s">
        <v>248</v>
      </c>
      <c r="C24" s="344" t="s">
        <v>229</v>
      </c>
      <c r="D24" s="4"/>
      <c r="E24" s="4"/>
      <c r="F24" s="4"/>
      <c r="G24" s="4"/>
      <c r="H24" s="4"/>
    </row>
    <row r="25" spans="1:8">
      <c r="A25" s="1280"/>
      <c r="B25" s="5" t="s">
        <v>249</v>
      </c>
      <c r="C25" s="344" t="s">
        <v>118</v>
      </c>
      <c r="D25" s="4"/>
      <c r="E25" s="4"/>
      <c r="F25" s="4"/>
      <c r="G25" s="4"/>
      <c r="H25" s="4"/>
    </row>
    <row r="26" spans="1:8">
      <c r="A26" s="1280"/>
      <c r="B26" s="5" t="s">
        <v>250</v>
      </c>
      <c r="C26" s="344" t="s">
        <v>229</v>
      </c>
      <c r="D26" s="4"/>
      <c r="E26" s="4"/>
      <c r="F26" s="4"/>
      <c r="G26" s="4"/>
      <c r="H26" s="4"/>
    </row>
    <row r="27" spans="1:8">
      <c r="A27" s="1280"/>
      <c r="B27" s="5" t="s">
        <v>251</v>
      </c>
      <c r="C27" s="344" t="s">
        <v>252</v>
      </c>
      <c r="D27" s="4"/>
      <c r="E27" s="4"/>
      <c r="F27" s="4"/>
      <c r="G27" s="4"/>
      <c r="H27" s="4"/>
    </row>
    <row r="28" spans="1:8">
      <c r="A28" s="1280"/>
      <c r="B28" s="5" t="s">
        <v>253</v>
      </c>
      <c r="C28" s="344" t="s">
        <v>123</v>
      </c>
      <c r="D28" s="4"/>
      <c r="E28" s="4"/>
      <c r="F28" s="4"/>
      <c r="G28" s="4"/>
      <c r="H28" s="4"/>
    </row>
    <row r="29" spans="1:8">
      <c r="A29" s="1280"/>
      <c r="B29" s="5" t="s">
        <v>254</v>
      </c>
      <c r="C29" s="344" t="s">
        <v>125</v>
      </c>
      <c r="D29" s="4"/>
      <c r="E29" s="4"/>
      <c r="F29" s="4"/>
      <c r="G29" s="4"/>
      <c r="H29" s="4"/>
    </row>
    <row r="30" spans="1:8" ht="33">
      <c r="A30" s="1280"/>
      <c r="B30" s="5" t="s">
        <v>255</v>
      </c>
      <c r="C30" s="344" t="s">
        <v>908</v>
      </c>
      <c r="D30" s="4"/>
      <c r="E30" s="4"/>
      <c r="F30" s="4"/>
      <c r="G30" s="4"/>
      <c r="H30" s="4"/>
    </row>
    <row r="31" spans="1:8" ht="82.5">
      <c r="A31" s="1280"/>
      <c r="B31" s="5" t="s">
        <v>257</v>
      </c>
      <c r="C31" s="344" t="s">
        <v>2201</v>
      </c>
      <c r="D31" s="4"/>
      <c r="E31" s="4"/>
      <c r="F31" s="4"/>
      <c r="G31" s="4"/>
      <c r="H31" s="4"/>
    </row>
    <row r="32" spans="1:8" ht="33.5" thickBot="1">
      <c r="A32" s="1097"/>
      <c r="B32" s="11" t="s">
        <v>129</v>
      </c>
      <c r="C32" s="344" t="s">
        <v>229</v>
      </c>
      <c r="D32" s="4"/>
      <c r="E32" s="4"/>
      <c r="F32" s="4"/>
      <c r="G32" s="4"/>
      <c r="H32" s="4"/>
    </row>
    <row r="33" spans="1:8">
      <c r="A33" s="1127" t="s">
        <v>258</v>
      </c>
      <c r="B33" s="408" t="s">
        <v>259</v>
      </c>
      <c r="C33" s="440" t="s">
        <v>753</v>
      </c>
      <c r="D33" s="4"/>
      <c r="E33" s="4"/>
      <c r="F33" s="4"/>
      <c r="G33" s="4"/>
      <c r="H33" s="4"/>
    </row>
    <row r="34" spans="1:8">
      <c r="A34" s="1278"/>
      <c r="B34" s="5" t="s">
        <v>260</v>
      </c>
      <c r="C34" s="344" t="s">
        <v>2202</v>
      </c>
      <c r="D34" s="4"/>
      <c r="E34" s="4"/>
      <c r="F34" s="4"/>
      <c r="G34" s="4"/>
      <c r="H34" s="4"/>
    </row>
    <row r="35" spans="1:8">
      <c r="A35" s="1278"/>
      <c r="B35" s="5" t="s">
        <v>261</v>
      </c>
      <c r="C35" s="344" t="s">
        <v>134</v>
      </c>
      <c r="D35" s="4"/>
      <c r="E35" s="4"/>
      <c r="F35" s="4"/>
      <c r="G35" s="4"/>
      <c r="H35" s="4"/>
    </row>
    <row r="36" spans="1:8">
      <c r="A36" s="1278"/>
      <c r="B36" s="5" t="s">
        <v>262</v>
      </c>
      <c r="C36" s="344" t="s">
        <v>229</v>
      </c>
      <c r="D36" s="4"/>
      <c r="E36" s="4"/>
      <c r="F36" s="4"/>
      <c r="G36" s="4"/>
      <c r="H36" s="4"/>
    </row>
    <row r="37" spans="1:8">
      <c r="A37" s="1278"/>
      <c r="B37" s="5" t="s">
        <v>263</v>
      </c>
      <c r="C37" s="344" t="s">
        <v>229</v>
      </c>
      <c r="D37" s="4"/>
      <c r="E37" s="4"/>
      <c r="F37" s="4"/>
      <c r="G37" s="4"/>
      <c r="H37" s="4"/>
    </row>
    <row r="38" spans="1:8" ht="17" thickBot="1">
      <c r="A38" s="1100"/>
      <c r="B38" s="13" t="s">
        <v>264</v>
      </c>
      <c r="C38" s="14" t="s">
        <v>102</v>
      </c>
      <c r="D38" s="4"/>
      <c r="E38" s="4"/>
      <c r="F38" s="4"/>
      <c r="G38" s="4"/>
      <c r="H38" s="4"/>
    </row>
    <row r="39" spans="1:8">
      <c r="A39" s="1127" t="s">
        <v>265</v>
      </c>
      <c r="B39" s="408" t="s">
        <v>266</v>
      </c>
      <c r="C39" s="440" t="s">
        <v>100</v>
      </c>
      <c r="D39" s="4"/>
      <c r="E39" s="4"/>
      <c r="F39" s="4"/>
      <c r="G39" s="4"/>
      <c r="H39" s="4"/>
    </row>
    <row r="40" spans="1:8">
      <c r="A40" s="1278"/>
      <c r="B40" s="5" t="s">
        <v>267</v>
      </c>
      <c r="C40" s="344" t="s">
        <v>229</v>
      </c>
      <c r="D40" s="4"/>
      <c r="E40" s="4"/>
      <c r="F40" s="4"/>
      <c r="G40" s="4"/>
      <c r="H40" s="4"/>
    </row>
    <row r="41" spans="1:8">
      <c r="A41" s="1278"/>
      <c r="B41" s="5" t="s">
        <v>268</v>
      </c>
      <c r="C41" s="344" t="s">
        <v>229</v>
      </c>
      <c r="D41" s="4"/>
      <c r="E41" s="4"/>
      <c r="F41" s="4"/>
      <c r="G41" s="4"/>
      <c r="H41" s="4"/>
    </row>
    <row r="42" spans="1:8">
      <c r="A42" s="1278"/>
      <c r="B42" s="5" t="s">
        <v>269</v>
      </c>
      <c r="C42" s="344" t="s">
        <v>229</v>
      </c>
      <c r="D42" s="4"/>
      <c r="E42" s="4"/>
      <c r="F42" s="4"/>
      <c r="G42" s="4"/>
      <c r="H42" s="4"/>
    </row>
    <row r="43" spans="1:8">
      <c r="A43" s="1278"/>
      <c r="B43" s="5" t="s">
        <v>270</v>
      </c>
      <c r="C43" s="344" t="s">
        <v>229</v>
      </c>
      <c r="D43" s="4"/>
      <c r="E43" s="4"/>
      <c r="F43" s="4"/>
      <c r="G43" s="4"/>
      <c r="H43" s="4"/>
    </row>
    <row r="44" spans="1:8" ht="17" thickBot="1">
      <c r="A44" s="1100"/>
      <c r="B44" s="400" t="s">
        <v>271</v>
      </c>
      <c r="C44" s="14" t="s">
        <v>229</v>
      </c>
      <c r="D44" s="4"/>
      <c r="E44" s="4"/>
      <c r="F44" s="4"/>
      <c r="G44" s="4"/>
      <c r="H44" s="4"/>
    </row>
    <row r="45" spans="1:8">
      <c r="A45" s="1127" t="s">
        <v>272</v>
      </c>
      <c r="B45" s="408" t="s">
        <v>273</v>
      </c>
      <c r="C45" s="440" t="s">
        <v>102</v>
      </c>
      <c r="D45" s="4"/>
      <c r="E45" s="4"/>
      <c r="F45" s="4"/>
      <c r="G45" s="4"/>
      <c r="H45" s="4"/>
    </row>
    <row r="46" spans="1:8" ht="33">
      <c r="A46" s="1278"/>
      <c r="B46" s="5" t="s">
        <v>274</v>
      </c>
      <c r="C46" s="344" t="s">
        <v>2203</v>
      </c>
      <c r="D46" s="4"/>
      <c r="E46" s="4"/>
      <c r="F46" s="4"/>
      <c r="G46" s="4"/>
      <c r="H46" s="4"/>
    </row>
    <row r="47" spans="1:8" ht="17" thickBot="1">
      <c r="A47" s="1100"/>
      <c r="B47" s="13" t="s">
        <v>275</v>
      </c>
      <c r="C47" s="14" t="s">
        <v>229</v>
      </c>
      <c r="D47" s="4"/>
      <c r="E47" s="4"/>
      <c r="F47" s="4"/>
      <c r="G47" s="4"/>
      <c r="H47" s="4"/>
    </row>
    <row r="48" spans="1:8">
      <c r="A48" s="1278" t="s">
        <v>150</v>
      </c>
      <c r="B48" s="11" t="s">
        <v>276</v>
      </c>
      <c r="C48" s="12" t="s">
        <v>229</v>
      </c>
      <c r="D48" s="4"/>
      <c r="E48" s="4"/>
      <c r="F48" s="4"/>
      <c r="G48" s="4"/>
      <c r="H48" s="4"/>
    </row>
    <row r="49" spans="1:8">
      <c r="A49" s="1278"/>
      <c r="B49" s="5" t="s">
        <v>277</v>
      </c>
      <c r="C49" s="344" t="s">
        <v>229</v>
      </c>
      <c r="D49" s="4"/>
      <c r="E49" s="4"/>
      <c r="F49" s="4"/>
      <c r="G49" s="4"/>
      <c r="H49" s="4"/>
    </row>
    <row r="50" spans="1:8">
      <c r="A50" s="1278"/>
      <c r="B50" s="5" t="s">
        <v>279</v>
      </c>
      <c r="C50" s="344" t="s">
        <v>229</v>
      </c>
      <c r="D50" s="4"/>
      <c r="E50" s="4"/>
      <c r="F50" s="4"/>
      <c r="G50" s="4"/>
      <c r="H50" s="4"/>
    </row>
    <row r="51" spans="1:8">
      <c r="A51" s="1278"/>
      <c r="B51" s="5" t="s">
        <v>280</v>
      </c>
      <c r="C51" s="344" t="s">
        <v>229</v>
      </c>
      <c r="D51" s="4"/>
      <c r="E51" s="4"/>
      <c r="F51" s="4"/>
      <c r="G51" s="4"/>
      <c r="H51" s="4"/>
    </row>
    <row r="52" spans="1:8">
      <c r="A52" s="1278"/>
      <c r="B52" s="5" t="s">
        <v>281</v>
      </c>
      <c r="C52" s="344" t="s">
        <v>229</v>
      </c>
      <c r="D52" s="4"/>
      <c r="E52" s="4"/>
      <c r="F52" s="4"/>
      <c r="G52" s="4"/>
      <c r="H52" s="4"/>
    </row>
    <row r="53" spans="1:8" ht="99">
      <c r="A53" s="1278"/>
      <c r="B53" s="5" t="s">
        <v>283</v>
      </c>
      <c r="C53" s="344" t="s">
        <v>911</v>
      </c>
      <c r="D53" s="4"/>
      <c r="E53" s="4"/>
      <c r="F53" s="4"/>
      <c r="G53" s="4"/>
      <c r="H53" s="4"/>
    </row>
    <row r="54" spans="1:8" ht="49.5">
      <c r="A54" s="1278"/>
      <c r="B54" s="5" t="s">
        <v>284</v>
      </c>
      <c r="C54" s="344" t="s">
        <v>285</v>
      </c>
      <c r="D54" s="4"/>
      <c r="E54" s="4"/>
      <c r="F54" s="4"/>
      <c r="G54" s="4"/>
      <c r="H54" s="4"/>
    </row>
    <row r="55" spans="1:8">
      <c r="A55" s="1278"/>
      <c r="B55" s="5" t="s">
        <v>286</v>
      </c>
      <c r="C55" s="344" t="s">
        <v>2204</v>
      </c>
      <c r="D55" s="4"/>
      <c r="E55" s="4"/>
      <c r="F55" s="4"/>
      <c r="G55" s="4"/>
      <c r="H55" s="4"/>
    </row>
    <row r="56" spans="1:8">
      <c r="A56" s="1278"/>
      <c r="B56" s="5" t="s">
        <v>287</v>
      </c>
      <c r="C56" s="344" t="s">
        <v>2205</v>
      </c>
      <c r="D56" s="4"/>
      <c r="E56" s="4"/>
      <c r="F56" s="4"/>
      <c r="G56" s="4"/>
      <c r="H56" s="4"/>
    </row>
    <row r="57" spans="1:8">
      <c r="A57" s="1278"/>
      <c r="B57" s="5" t="s">
        <v>289</v>
      </c>
      <c r="C57" s="344" t="s">
        <v>229</v>
      </c>
      <c r="D57" s="4"/>
      <c r="E57" s="4"/>
      <c r="F57" s="4"/>
      <c r="G57" s="4"/>
      <c r="H57" s="4"/>
    </row>
    <row r="58" spans="1:8">
      <c r="A58" s="1278"/>
      <c r="B58" s="5" t="s">
        <v>291</v>
      </c>
      <c r="C58" s="344" t="s">
        <v>229</v>
      </c>
      <c r="D58" s="4"/>
      <c r="E58" s="4"/>
      <c r="F58" s="4"/>
      <c r="G58" s="4"/>
      <c r="H58" s="4"/>
    </row>
    <row r="59" spans="1:8">
      <c r="A59" s="1278"/>
      <c r="B59" s="5" t="s">
        <v>293</v>
      </c>
      <c r="C59" s="344" t="s">
        <v>2204</v>
      </c>
      <c r="D59" s="4"/>
      <c r="E59" s="4"/>
      <c r="F59" s="4"/>
      <c r="G59" s="4"/>
      <c r="H59" s="4"/>
    </row>
    <row r="60" spans="1:8">
      <c r="A60" s="1278"/>
      <c r="B60" s="5" t="s">
        <v>294</v>
      </c>
      <c r="C60" s="16" t="s">
        <v>229</v>
      </c>
      <c r="D60" s="4"/>
      <c r="E60" s="4"/>
      <c r="F60" s="4"/>
      <c r="G60" s="4"/>
      <c r="H60" s="4"/>
    </row>
    <row r="61" spans="1:8">
      <c r="A61" s="1278"/>
      <c r="B61" s="5" t="s">
        <v>295</v>
      </c>
      <c r="C61" s="16" t="s">
        <v>229</v>
      </c>
      <c r="D61" s="4"/>
      <c r="E61" s="4"/>
      <c r="F61" s="4"/>
      <c r="G61" s="4"/>
      <c r="H61" s="4"/>
    </row>
    <row r="62" spans="1:8">
      <c r="A62" s="1278"/>
      <c r="B62" s="5" t="s">
        <v>296</v>
      </c>
      <c r="C62" s="16" t="s">
        <v>229</v>
      </c>
      <c r="D62" s="4"/>
      <c r="E62" s="4"/>
      <c r="F62" s="4"/>
      <c r="G62" s="4"/>
      <c r="H62" s="4"/>
    </row>
    <row r="63" spans="1:8">
      <c r="A63" s="1278"/>
      <c r="B63" s="5" t="s">
        <v>297</v>
      </c>
      <c r="C63" s="344" t="s">
        <v>229</v>
      </c>
      <c r="D63" s="4"/>
      <c r="E63" s="4"/>
      <c r="F63" s="4"/>
      <c r="G63" s="4"/>
      <c r="H63" s="4"/>
    </row>
    <row r="64" spans="1:8">
      <c r="A64" s="1278"/>
      <c r="B64" s="5" t="s">
        <v>298</v>
      </c>
      <c r="C64" s="344" t="s">
        <v>229</v>
      </c>
      <c r="D64" s="4"/>
      <c r="E64" s="4"/>
      <c r="F64" s="4"/>
      <c r="G64" s="4"/>
      <c r="H64" s="4"/>
    </row>
    <row r="65" spans="1:8">
      <c r="A65" s="1278"/>
      <c r="B65" s="5" t="s">
        <v>299</v>
      </c>
      <c r="C65" s="344" t="s">
        <v>100</v>
      </c>
      <c r="D65" s="4"/>
      <c r="E65" s="4"/>
      <c r="F65" s="4"/>
      <c r="G65" s="4"/>
      <c r="H65" s="4"/>
    </row>
    <row r="66" spans="1:8">
      <c r="A66" s="1278"/>
      <c r="B66" s="5" t="s">
        <v>300</v>
      </c>
      <c r="C66" s="344" t="s">
        <v>229</v>
      </c>
      <c r="D66" s="4"/>
      <c r="E66" s="4"/>
      <c r="F66" s="4"/>
      <c r="G66" s="4"/>
      <c r="H66" s="4"/>
    </row>
    <row r="67" spans="1:8">
      <c r="A67" s="1278"/>
      <c r="B67" s="5" t="s">
        <v>301</v>
      </c>
      <c r="C67" s="344" t="s">
        <v>229</v>
      </c>
      <c r="D67" s="4"/>
      <c r="E67" s="4"/>
      <c r="F67" s="4"/>
      <c r="G67" s="4"/>
      <c r="H67" s="4"/>
    </row>
    <row r="68" spans="1:8" ht="17" thickBot="1">
      <c r="A68" s="1100"/>
      <c r="B68" s="13" t="s">
        <v>302</v>
      </c>
      <c r="C68" s="14" t="s">
        <v>229</v>
      </c>
      <c r="D68" s="4"/>
      <c r="E68" s="4"/>
      <c r="F68" s="4"/>
      <c r="G68" s="4"/>
      <c r="H68" s="4"/>
    </row>
    <row r="69" spans="1:8">
      <c r="A69" s="1127" t="s">
        <v>303</v>
      </c>
      <c r="B69" s="408" t="s">
        <v>304</v>
      </c>
      <c r="C69" s="440" t="s">
        <v>102</v>
      </c>
      <c r="D69" s="4"/>
      <c r="E69" s="4"/>
      <c r="F69" s="4"/>
      <c r="G69" s="4"/>
      <c r="H69" s="4"/>
    </row>
    <row r="70" spans="1:8">
      <c r="A70" s="1278"/>
      <c r="B70" s="5" t="s">
        <v>305</v>
      </c>
      <c r="C70" s="344" t="s">
        <v>176</v>
      </c>
      <c r="D70" s="4"/>
      <c r="E70" s="4"/>
      <c r="F70" s="4"/>
      <c r="G70" s="4"/>
      <c r="H70" s="4"/>
    </row>
    <row r="71" spans="1:8">
      <c r="A71" s="1278"/>
      <c r="B71" s="5" t="s">
        <v>306</v>
      </c>
      <c r="C71" s="344" t="s">
        <v>229</v>
      </c>
      <c r="D71" s="4"/>
      <c r="E71" s="4"/>
      <c r="F71" s="4"/>
      <c r="G71" s="4"/>
      <c r="H71" s="4"/>
    </row>
    <row r="72" spans="1:8">
      <c r="A72" s="1278"/>
      <c r="B72" s="5" t="s">
        <v>307</v>
      </c>
      <c r="C72" s="344" t="s">
        <v>229</v>
      </c>
      <c r="D72" s="4"/>
      <c r="E72" s="4"/>
      <c r="F72" s="4"/>
      <c r="G72" s="4"/>
      <c r="H72" s="4"/>
    </row>
    <row r="73" spans="1:8" ht="49.5">
      <c r="A73" s="1278"/>
      <c r="B73" s="5" t="s">
        <v>308</v>
      </c>
      <c r="C73" s="344" t="s">
        <v>722</v>
      </c>
      <c r="D73" s="4"/>
      <c r="E73" s="4"/>
      <c r="F73" s="4"/>
      <c r="G73" s="4"/>
      <c r="H73" s="4"/>
    </row>
    <row r="74" spans="1:8">
      <c r="A74" s="1278"/>
      <c r="B74" s="5" t="s">
        <v>309</v>
      </c>
      <c r="C74" s="344" t="s">
        <v>123</v>
      </c>
      <c r="D74" s="4"/>
      <c r="E74" s="4"/>
      <c r="F74" s="4"/>
      <c r="G74" s="4"/>
      <c r="H74" s="4"/>
    </row>
    <row r="75" spans="1:8">
      <c r="A75" s="1278"/>
      <c r="B75" s="5" t="s">
        <v>310</v>
      </c>
      <c r="C75" s="344" t="s">
        <v>102</v>
      </c>
      <c r="D75" s="4"/>
      <c r="E75" s="4"/>
      <c r="F75" s="4"/>
      <c r="G75" s="4"/>
      <c r="H75" s="4"/>
    </row>
    <row r="76" spans="1:8">
      <c r="A76" s="1278"/>
      <c r="B76" s="5" t="s">
        <v>311</v>
      </c>
      <c r="C76" s="344" t="s">
        <v>185</v>
      </c>
      <c r="D76" s="4"/>
      <c r="E76" s="4"/>
      <c r="F76" s="4"/>
      <c r="G76" s="4"/>
      <c r="H76" s="4"/>
    </row>
    <row r="77" spans="1:8" ht="111" customHeight="1" thickBot="1">
      <c r="A77" s="1100"/>
      <c r="B77" s="13" t="s">
        <v>312</v>
      </c>
      <c r="C77" s="14" t="s">
        <v>757</v>
      </c>
      <c r="D77" s="4"/>
      <c r="E77" s="4"/>
      <c r="F77" s="4"/>
      <c r="G77" s="4"/>
      <c r="H77" s="4"/>
    </row>
    <row r="78" spans="1:8" ht="33">
      <c r="A78" s="1127" t="s">
        <v>314</v>
      </c>
      <c r="B78" s="408" t="s">
        <v>315</v>
      </c>
      <c r="C78" s="440" t="s">
        <v>1769</v>
      </c>
      <c r="D78" s="4"/>
      <c r="E78" s="4"/>
      <c r="F78" s="4"/>
      <c r="G78" s="4"/>
      <c r="H78" s="4"/>
    </row>
    <row r="79" spans="1:8">
      <c r="A79" s="1278"/>
      <c r="B79" s="5" t="s">
        <v>316</v>
      </c>
      <c r="C79" s="344" t="s">
        <v>384</v>
      </c>
      <c r="D79" s="4"/>
      <c r="E79" s="4"/>
      <c r="F79" s="4"/>
      <c r="G79" s="4"/>
      <c r="H79" s="4"/>
    </row>
    <row r="80" spans="1:8" ht="33">
      <c r="A80" s="1278"/>
      <c r="B80" s="5" t="s">
        <v>318</v>
      </c>
      <c r="C80" s="344" t="s">
        <v>1770</v>
      </c>
      <c r="D80" s="4"/>
      <c r="E80" s="4"/>
      <c r="F80" s="4"/>
      <c r="G80" s="4"/>
      <c r="H80" s="4"/>
    </row>
    <row r="81" spans="1:8" ht="66">
      <c r="A81" s="1278"/>
      <c r="B81" s="5" t="s">
        <v>319</v>
      </c>
      <c r="C81" s="344" t="s">
        <v>1771</v>
      </c>
      <c r="D81" s="4"/>
      <c r="E81" s="4"/>
      <c r="F81" s="4"/>
      <c r="G81" s="4"/>
      <c r="H81" s="4"/>
    </row>
    <row r="82" spans="1:8" ht="66">
      <c r="A82" s="1278"/>
      <c r="B82" s="5" t="s">
        <v>320</v>
      </c>
      <c r="C82" s="344" t="s">
        <v>758</v>
      </c>
      <c r="D82" s="4"/>
      <c r="E82" s="4"/>
      <c r="F82" s="4"/>
      <c r="G82" s="4"/>
      <c r="H82" s="4"/>
    </row>
    <row r="83" spans="1:8">
      <c r="A83" s="1278"/>
      <c r="B83" s="5" t="s">
        <v>321</v>
      </c>
      <c r="C83" s="344" t="s">
        <v>100</v>
      </c>
      <c r="D83" s="4"/>
      <c r="E83" s="4"/>
      <c r="F83" s="4"/>
      <c r="G83" s="4"/>
      <c r="H83" s="4"/>
    </row>
    <row r="84" spans="1:8">
      <c r="A84" s="1278"/>
      <c r="B84" s="5" t="s">
        <v>300</v>
      </c>
      <c r="C84" s="344" t="s">
        <v>229</v>
      </c>
      <c r="D84" s="4"/>
      <c r="E84" s="4"/>
      <c r="F84" s="4"/>
      <c r="G84" s="4"/>
      <c r="H84" s="4"/>
    </row>
    <row r="85" spans="1:8">
      <c r="A85" s="1278"/>
      <c r="B85" s="5" t="s">
        <v>301</v>
      </c>
      <c r="C85" s="344" t="s">
        <v>229</v>
      </c>
      <c r="D85" s="4"/>
      <c r="E85" s="4"/>
      <c r="F85" s="4"/>
      <c r="G85" s="4"/>
      <c r="H85" s="4"/>
    </row>
    <row r="86" spans="1:8">
      <c r="A86" s="1278"/>
      <c r="B86" s="5" t="s">
        <v>322</v>
      </c>
      <c r="C86" s="344" t="s">
        <v>229</v>
      </c>
      <c r="D86" s="4"/>
      <c r="E86" s="4"/>
      <c r="F86" s="4"/>
      <c r="G86" s="4"/>
      <c r="H86" s="4"/>
    </row>
    <row r="87" spans="1:8">
      <c r="A87" s="1278"/>
      <c r="B87" s="5" t="s">
        <v>323</v>
      </c>
      <c r="C87" s="344"/>
      <c r="D87" s="4"/>
      <c r="E87" s="4"/>
      <c r="F87" s="4"/>
      <c r="G87" s="4"/>
      <c r="H87" s="4"/>
    </row>
    <row r="88" spans="1:8">
      <c r="A88" s="1278"/>
      <c r="B88" s="5" t="s">
        <v>324</v>
      </c>
      <c r="C88" s="344" t="s">
        <v>100</v>
      </c>
      <c r="D88" s="4"/>
      <c r="E88" s="4"/>
      <c r="F88" s="4"/>
      <c r="G88" s="4"/>
      <c r="H88" s="4"/>
    </row>
    <row r="89" spans="1:8">
      <c r="A89" s="1278"/>
      <c r="B89" s="5" t="s">
        <v>325</v>
      </c>
      <c r="C89" s="344" t="s">
        <v>229</v>
      </c>
      <c r="D89" s="4"/>
      <c r="E89" s="4"/>
      <c r="F89" s="4"/>
      <c r="G89" s="4"/>
      <c r="H89" s="4"/>
    </row>
    <row r="90" spans="1:8">
      <c r="A90" s="1278"/>
      <c r="B90" s="5" t="s">
        <v>326</v>
      </c>
      <c r="C90" s="344" t="s">
        <v>229</v>
      </c>
      <c r="D90" s="4"/>
      <c r="E90" s="4"/>
      <c r="F90" s="4"/>
      <c r="G90" s="4"/>
      <c r="H90" s="4"/>
    </row>
    <row r="91" spans="1:8">
      <c r="A91" s="1278"/>
      <c r="B91" s="5" t="s">
        <v>327</v>
      </c>
      <c r="C91" s="344" t="s">
        <v>229</v>
      </c>
      <c r="D91" s="4"/>
      <c r="E91" s="4"/>
      <c r="F91" s="4"/>
      <c r="G91" s="4"/>
      <c r="H91" s="4"/>
    </row>
    <row r="92" spans="1:8" ht="17" thickBot="1">
      <c r="A92" s="1100"/>
      <c r="B92" s="13" t="s">
        <v>328</v>
      </c>
      <c r="C92" s="14" t="s">
        <v>229</v>
      </c>
      <c r="D92" s="4"/>
      <c r="E92" s="4"/>
      <c r="F92" s="4"/>
      <c r="G92" s="4"/>
      <c r="H92" s="4"/>
    </row>
    <row r="93" spans="1:8" ht="33">
      <c r="A93" s="1127" t="s">
        <v>329</v>
      </c>
      <c r="B93" s="408" t="s">
        <v>330</v>
      </c>
      <c r="C93" s="440" t="s">
        <v>1772</v>
      </c>
      <c r="D93" s="4"/>
      <c r="E93" s="4"/>
      <c r="F93" s="4"/>
      <c r="G93" s="4"/>
      <c r="H93" s="4"/>
    </row>
    <row r="94" spans="1:8" ht="33">
      <c r="A94" s="1278"/>
      <c r="B94" s="5" t="s">
        <v>331</v>
      </c>
      <c r="C94" s="344" t="s">
        <v>1288</v>
      </c>
      <c r="D94" s="4"/>
      <c r="E94" s="4"/>
      <c r="F94" s="4"/>
      <c r="G94" s="4"/>
      <c r="H94" s="4"/>
    </row>
    <row r="95" spans="1:8">
      <c r="A95" s="1278"/>
      <c r="B95" s="5" t="s">
        <v>332</v>
      </c>
      <c r="C95" s="344" t="s">
        <v>229</v>
      </c>
      <c r="D95" s="4"/>
      <c r="E95" s="4"/>
      <c r="F95" s="4"/>
      <c r="G95" s="4"/>
      <c r="H95" s="4"/>
    </row>
    <row r="96" spans="1:8" ht="33">
      <c r="A96" s="1278"/>
      <c r="B96" s="5" t="s">
        <v>333</v>
      </c>
      <c r="C96" s="344" t="s">
        <v>229</v>
      </c>
      <c r="D96" s="4"/>
      <c r="E96" s="4"/>
      <c r="F96" s="4"/>
      <c r="G96" s="4"/>
      <c r="H96" s="4"/>
    </row>
    <row r="97" spans="1:8" ht="99.75" customHeight="1">
      <c r="A97" s="1278"/>
      <c r="B97" s="5" t="s">
        <v>334</v>
      </c>
      <c r="C97" s="344" t="s">
        <v>1773</v>
      </c>
      <c r="D97" s="4"/>
      <c r="E97" s="4"/>
      <c r="F97" s="4"/>
      <c r="G97" s="4"/>
      <c r="H97" s="4"/>
    </row>
    <row r="98" spans="1:8" ht="115.5">
      <c r="A98" s="1278"/>
      <c r="B98" s="5" t="s">
        <v>335</v>
      </c>
      <c r="C98" s="344" t="s">
        <v>1774</v>
      </c>
      <c r="D98" s="4"/>
      <c r="E98" s="4"/>
      <c r="F98" s="4"/>
      <c r="G98" s="4"/>
      <c r="H98" s="4"/>
    </row>
    <row r="99" spans="1:8" ht="33">
      <c r="A99" s="1278"/>
      <c r="B99" s="5" t="s">
        <v>337</v>
      </c>
      <c r="C99" s="344" t="s">
        <v>1775</v>
      </c>
      <c r="D99" s="4"/>
      <c r="E99" s="4"/>
      <c r="F99" s="4"/>
      <c r="G99" s="4"/>
      <c r="H99" s="4"/>
    </row>
    <row r="100" spans="1:8">
      <c r="A100" s="1278"/>
      <c r="B100" s="5" t="s">
        <v>338</v>
      </c>
      <c r="C100" s="344" t="s">
        <v>229</v>
      </c>
      <c r="D100" s="4"/>
      <c r="E100" s="4"/>
      <c r="F100" s="4"/>
      <c r="G100" s="4"/>
      <c r="H100" s="4"/>
    </row>
    <row r="101" spans="1:8" ht="148.5">
      <c r="A101" s="1278"/>
      <c r="B101" s="5" t="s">
        <v>340</v>
      </c>
      <c r="C101" s="344" t="s">
        <v>1776</v>
      </c>
      <c r="D101" s="4"/>
      <c r="E101" s="4"/>
      <c r="F101" s="4"/>
      <c r="G101" s="4"/>
      <c r="H101" s="4"/>
    </row>
    <row r="102" spans="1:8" ht="17" thickBot="1">
      <c r="A102" s="1100"/>
      <c r="B102" s="400" t="s">
        <v>341</v>
      </c>
      <c r="C102" s="156" t="s">
        <v>229</v>
      </c>
      <c r="D102" s="4"/>
      <c r="E102" s="4"/>
      <c r="F102" s="4"/>
      <c r="G102" s="4"/>
      <c r="H102" s="4"/>
    </row>
    <row r="103" spans="1:8" ht="33">
      <c r="A103" s="1278" t="s">
        <v>215</v>
      </c>
      <c r="B103" s="5" t="s">
        <v>342</v>
      </c>
      <c r="C103" s="344" t="s">
        <v>343</v>
      </c>
      <c r="D103" s="4"/>
      <c r="E103" s="4"/>
      <c r="F103" s="4"/>
      <c r="G103" s="4"/>
      <c r="H103" s="4"/>
    </row>
    <row r="104" spans="1:8">
      <c r="A104" s="1278"/>
      <c r="B104" s="5" t="s">
        <v>217</v>
      </c>
      <c r="C104" s="194">
        <v>0.04</v>
      </c>
      <c r="D104" s="4"/>
      <c r="E104" s="4"/>
      <c r="F104" s="4"/>
      <c r="G104" s="4"/>
      <c r="H104" s="4"/>
    </row>
    <row r="105" spans="1:8">
      <c r="A105" s="1278"/>
      <c r="B105" s="5" t="s">
        <v>344</v>
      </c>
      <c r="C105" s="165">
        <v>5.98</v>
      </c>
      <c r="D105" s="4"/>
      <c r="E105" s="4"/>
      <c r="F105" s="4"/>
      <c r="G105" s="4"/>
      <c r="H105" s="4"/>
    </row>
    <row r="106" spans="1:8">
      <c r="A106" s="1278"/>
      <c r="B106" s="5" t="s">
        <v>219</v>
      </c>
      <c r="C106" s="51" t="s">
        <v>1709</v>
      </c>
      <c r="D106" s="4"/>
      <c r="E106" s="4"/>
      <c r="F106" s="4"/>
      <c r="G106" s="4"/>
      <c r="H106" s="4"/>
    </row>
    <row r="107" spans="1:8" ht="17" thickBot="1">
      <c r="A107" s="1100"/>
      <c r="B107" s="13" t="s">
        <v>399</v>
      </c>
      <c r="C107" s="196" t="s">
        <v>229</v>
      </c>
      <c r="D107" s="4"/>
      <c r="E107" s="4"/>
      <c r="F107" s="4"/>
      <c r="G107" s="4"/>
      <c r="H107" s="4"/>
    </row>
    <row r="108" spans="1:8" ht="17" thickBot="1">
      <c r="A108" s="1374" t="s">
        <v>347</v>
      </c>
      <c r="B108" s="1190"/>
      <c r="C108" s="441" t="s">
        <v>229</v>
      </c>
      <c r="D108" s="4"/>
      <c r="E108" s="4"/>
      <c r="F108" s="4"/>
      <c r="G108" s="4"/>
      <c r="H108" s="4"/>
    </row>
    <row r="109" spans="1:8" s="17" customFormat="1" ht="240"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Q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7" width="6.33203125" style="23" customWidth="1"/>
    <col min="18" max="16384" width="12.58203125" style="23"/>
  </cols>
  <sheetData>
    <row r="1" spans="1:17" ht="20.5" thickBot="1">
      <c r="A1" s="1267" t="s">
        <v>88</v>
      </c>
      <c r="B1" s="1267"/>
      <c r="C1" s="1267"/>
      <c r="D1" s="22"/>
      <c r="E1" s="22"/>
      <c r="F1" s="22"/>
      <c r="G1" s="22"/>
      <c r="H1" s="22"/>
      <c r="I1" s="22"/>
      <c r="J1" s="22"/>
      <c r="K1" s="22"/>
      <c r="L1" s="22"/>
      <c r="M1" s="22"/>
      <c r="N1" s="22"/>
      <c r="O1" s="22"/>
      <c r="P1" s="22"/>
      <c r="Q1" s="22"/>
    </row>
    <row r="2" spans="1:17" ht="18.5" thickBot="1">
      <c r="A2" s="1121" t="s">
        <v>89</v>
      </c>
      <c r="B2" s="1272"/>
      <c r="C2" s="442">
        <v>44741</v>
      </c>
      <c r="D2" s="22"/>
      <c r="E2" s="22"/>
      <c r="F2" s="22"/>
      <c r="G2" s="22"/>
      <c r="H2" s="22"/>
      <c r="I2" s="22"/>
      <c r="J2" s="22"/>
      <c r="K2" s="22"/>
      <c r="L2" s="22"/>
      <c r="M2" s="22"/>
      <c r="N2" s="22"/>
      <c r="O2" s="22"/>
      <c r="P2" s="22"/>
      <c r="Q2" s="22"/>
    </row>
    <row r="3" spans="1:17">
      <c r="A3" s="1123" t="s">
        <v>90</v>
      </c>
      <c r="B3" s="24" t="s">
        <v>348</v>
      </c>
      <c r="C3" s="25" t="s">
        <v>2206</v>
      </c>
      <c r="D3" s="22"/>
      <c r="E3" s="22"/>
      <c r="F3" s="22"/>
      <c r="G3" s="22"/>
      <c r="H3" s="22"/>
      <c r="I3" s="22"/>
      <c r="J3" s="22"/>
      <c r="K3" s="22"/>
      <c r="L3" s="22"/>
      <c r="M3" s="22"/>
      <c r="N3" s="22"/>
      <c r="O3" s="22"/>
      <c r="P3" s="22"/>
      <c r="Q3" s="22"/>
    </row>
    <row r="4" spans="1:17">
      <c r="A4" s="1270"/>
      <c r="B4" s="24" t="s">
        <v>92</v>
      </c>
      <c r="C4" s="26" t="s">
        <v>2207</v>
      </c>
      <c r="D4" s="22"/>
      <c r="E4" s="22"/>
      <c r="F4" s="22"/>
      <c r="G4" s="22"/>
      <c r="H4" s="22"/>
      <c r="I4" s="22"/>
      <c r="J4" s="22"/>
      <c r="K4" s="22"/>
      <c r="L4" s="22"/>
      <c r="M4" s="22"/>
      <c r="N4" s="22"/>
      <c r="O4" s="22"/>
      <c r="P4" s="22"/>
      <c r="Q4" s="22"/>
    </row>
    <row r="5" spans="1:17">
      <c r="A5" s="1270"/>
      <c r="B5" s="24" t="s">
        <v>362</v>
      </c>
      <c r="C5" s="27" t="s">
        <v>759</v>
      </c>
      <c r="D5" s="22"/>
      <c r="E5" s="22"/>
      <c r="F5" s="22"/>
      <c r="G5" s="22"/>
      <c r="H5" s="22"/>
      <c r="I5" s="22"/>
      <c r="J5" s="22"/>
      <c r="K5" s="22"/>
      <c r="L5" s="22"/>
      <c r="M5" s="22"/>
      <c r="N5" s="22"/>
      <c r="O5" s="22"/>
      <c r="P5" s="22"/>
      <c r="Q5" s="22"/>
    </row>
    <row r="6" spans="1:17">
      <c r="A6" s="1270"/>
      <c r="B6" s="24" t="s">
        <v>94</v>
      </c>
      <c r="C6" s="28" t="s">
        <v>761</v>
      </c>
      <c r="D6" s="22"/>
      <c r="E6" s="22"/>
      <c r="F6" s="22"/>
      <c r="G6" s="22"/>
      <c r="H6" s="22"/>
      <c r="I6" s="22"/>
      <c r="J6" s="22"/>
      <c r="K6" s="22"/>
      <c r="L6" s="22"/>
      <c r="M6" s="22"/>
      <c r="N6" s="22"/>
      <c r="O6" s="22"/>
      <c r="P6" s="22"/>
      <c r="Q6" s="22"/>
    </row>
    <row r="7" spans="1:17">
      <c r="A7" s="1270"/>
      <c r="B7" s="24" t="s">
        <v>364</v>
      </c>
      <c r="C7" s="686">
        <v>41851</v>
      </c>
      <c r="D7" s="22"/>
      <c r="E7" s="22"/>
      <c r="F7" s="22"/>
      <c r="G7" s="22"/>
      <c r="H7" s="22"/>
      <c r="I7" s="22"/>
      <c r="J7" s="22"/>
      <c r="K7" s="22"/>
      <c r="L7" s="22"/>
      <c r="M7" s="22"/>
      <c r="N7" s="22"/>
      <c r="O7" s="22"/>
      <c r="P7" s="22"/>
      <c r="Q7" s="22"/>
    </row>
    <row r="8" spans="1:17">
      <c r="A8" s="1270"/>
      <c r="B8" s="24" t="s">
        <v>231</v>
      </c>
      <c r="C8" s="30">
        <v>2858322805.48</v>
      </c>
      <c r="D8" s="22"/>
      <c r="E8" s="22"/>
      <c r="F8" s="22"/>
      <c r="G8" s="22"/>
      <c r="H8" s="22"/>
      <c r="I8" s="22"/>
      <c r="J8" s="22"/>
      <c r="K8" s="22"/>
      <c r="L8" s="22"/>
      <c r="M8" s="22"/>
      <c r="N8" s="22"/>
      <c r="O8" s="22"/>
      <c r="P8" s="22"/>
      <c r="Q8" s="22"/>
    </row>
    <row r="9" spans="1:17">
      <c r="A9" s="1270"/>
      <c r="B9" s="24" t="s">
        <v>232</v>
      </c>
      <c r="C9" s="301">
        <v>389234966359</v>
      </c>
      <c r="D9" s="22"/>
      <c r="E9" s="22"/>
      <c r="F9" s="22"/>
      <c r="G9" s="22"/>
      <c r="H9" s="22"/>
      <c r="I9" s="22"/>
      <c r="J9" s="22"/>
      <c r="K9" s="22"/>
      <c r="L9" s="22"/>
      <c r="M9" s="22"/>
      <c r="N9" s="22"/>
      <c r="O9" s="22"/>
      <c r="P9" s="22"/>
      <c r="Q9" s="22"/>
    </row>
    <row r="10" spans="1:17">
      <c r="A10" s="1270"/>
      <c r="B10" s="34" t="s">
        <v>98</v>
      </c>
      <c r="C10" s="27" t="s">
        <v>2208</v>
      </c>
      <c r="D10" s="22"/>
      <c r="E10" s="22"/>
      <c r="F10" s="22"/>
      <c r="G10" s="22"/>
      <c r="H10" s="22"/>
      <c r="I10" s="22"/>
      <c r="J10" s="22"/>
      <c r="K10" s="22"/>
      <c r="L10" s="22"/>
      <c r="M10" s="22"/>
      <c r="N10" s="22"/>
      <c r="O10" s="22"/>
      <c r="P10" s="22"/>
      <c r="Q10" s="22"/>
    </row>
    <row r="11" spans="1:17">
      <c r="A11" s="1270"/>
      <c r="B11" s="24" t="s">
        <v>99</v>
      </c>
      <c r="C11" s="31" t="s">
        <v>100</v>
      </c>
      <c r="D11" s="22"/>
      <c r="E11" s="22"/>
      <c r="F11" s="22"/>
      <c r="G11" s="22"/>
      <c r="H11" s="22"/>
      <c r="I11" s="22"/>
      <c r="J11" s="22"/>
      <c r="K11" s="22"/>
      <c r="L11" s="22"/>
      <c r="M11" s="22"/>
      <c r="N11" s="22"/>
      <c r="O11" s="22"/>
      <c r="P11" s="22"/>
      <c r="Q11" s="22"/>
    </row>
    <row r="12" spans="1:17">
      <c r="A12" s="1270"/>
      <c r="B12" s="24" t="s">
        <v>101</v>
      </c>
      <c r="C12" s="31" t="s">
        <v>102</v>
      </c>
      <c r="D12" s="22"/>
      <c r="E12" s="22"/>
      <c r="F12" s="22"/>
      <c r="G12" s="22"/>
      <c r="H12" s="22"/>
      <c r="I12" s="22"/>
      <c r="J12" s="22"/>
      <c r="K12" s="22"/>
      <c r="L12" s="22"/>
      <c r="M12" s="22"/>
      <c r="N12" s="22"/>
      <c r="O12" s="22"/>
      <c r="P12" s="22"/>
      <c r="Q12" s="22"/>
    </row>
    <row r="13" spans="1:17">
      <c r="A13" s="1270"/>
      <c r="B13" s="24" t="s">
        <v>103</v>
      </c>
      <c r="C13" s="31" t="s">
        <v>102</v>
      </c>
      <c r="D13" s="22"/>
      <c r="E13" s="22"/>
      <c r="F13" s="22"/>
      <c r="G13" s="22"/>
      <c r="H13" s="22"/>
      <c r="I13" s="22"/>
      <c r="J13" s="22"/>
      <c r="K13" s="22"/>
      <c r="L13" s="22"/>
      <c r="M13" s="22"/>
      <c r="N13" s="22"/>
      <c r="O13" s="22"/>
      <c r="P13" s="22"/>
      <c r="Q13" s="22"/>
    </row>
    <row r="14" spans="1:17">
      <c r="A14" s="1270"/>
      <c r="B14" s="24" t="s">
        <v>104</v>
      </c>
      <c r="C14" s="31" t="s">
        <v>100</v>
      </c>
      <c r="D14" s="22"/>
      <c r="E14" s="22"/>
      <c r="F14" s="22"/>
      <c r="G14" s="22"/>
      <c r="H14" s="22"/>
      <c r="I14" s="22"/>
      <c r="J14" s="22"/>
      <c r="K14" s="22"/>
      <c r="L14" s="22"/>
      <c r="M14" s="22"/>
      <c r="N14" s="22"/>
      <c r="O14" s="22"/>
      <c r="P14" s="22"/>
      <c r="Q14" s="22"/>
    </row>
    <row r="15" spans="1:17">
      <c r="A15" s="1270"/>
      <c r="B15" s="24" t="s">
        <v>105</v>
      </c>
      <c r="C15" s="31" t="s">
        <v>178</v>
      </c>
      <c r="D15" s="22"/>
      <c r="E15" s="22"/>
      <c r="F15" s="22"/>
      <c r="G15" s="22"/>
      <c r="H15" s="22"/>
      <c r="I15" s="22"/>
      <c r="J15" s="22"/>
      <c r="K15" s="22"/>
      <c r="L15" s="22"/>
      <c r="M15" s="22"/>
      <c r="N15" s="22"/>
      <c r="O15" s="22"/>
      <c r="P15" s="22"/>
      <c r="Q15" s="22"/>
    </row>
    <row r="16" spans="1:17" ht="49.5">
      <c r="A16" s="1270"/>
      <c r="B16" s="24" t="s">
        <v>106</v>
      </c>
      <c r="C16" s="31" t="s">
        <v>2209</v>
      </c>
      <c r="D16" s="22"/>
      <c r="E16" s="22"/>
      <c r="F16" s="22"/>
      <c r="G16" s="22"/>
      <c r="H16" s="22"/>
      <c r="I16" s="22"/>
      <c r="J16" s="22"/>
      <c r="K16" s="22"/>
      <c r="L16" s="22"/>
      <c r="M16" s="22"/>
      <c r="N16" s="22"/>
      <c r="O16" s="22"/>
      <c r="P16" s="22"/>
      <c r="Q16" s="22"/>
    </row>
    <row r="17" spans="1:17" ht="33">
      <c r="A17" s="1270"/>
      <c r="B17" s="24" t="s">
        <v>108</v>
      </c>
      <c r="C17" s="31" t="s">
        <v>2210</v>
      </c>
      <c r="D17" s="22"/>
      <c r="E17" s="22"/>
      <c r="F17" s="22"/>
      <c r="G17" s="22"/>
      <c r="H17" s="22"/>
      <c r="I17" s="22"/>
      <c r="J17" s="22"/>
      <c r="K17" s="22"/>
      <c r="L17" s="22"/>
      <c r="M17" s="22"/>
      <c r="N17" s="22"/>
      <c r="O17" s="22"/>
      <c r="P17" s="22"/>
      <c r="Q17" s="22"/>
    </row>
    <row r="18" spans="1:17" ht="30" customHeight="1">
      <c r="A18" s="1270"/>
      <c r="B18" s="5" t="s">
        <v>109</v>
      </c>
      <c r="C18" s="31" t="s">
        <v>351</v>
      </c>
      <c r="D18" s="22"/>
      <c r="E18" s="22"/>
      <c r="F18" s="22"/>
      <c r="G18" s="22"/>
      <c r="H18" s="22"/>
      <c r="I18" s="22"/>
      <c r="J18" s="22"/>
      <c r="K18" s="22"/>
      <c r="L18" s="22"/>
      <c r="M18" s="22"/>
      <c r="N18" s="22"/>
      <c r="O18" s="22"/>
      <c r="P18" s="22"/>
      <c r="Q18" s="22"/>
    </row>
    <row r="19" spans="1:17">
      <c r="A19" s="1270"/>
      <c r="B19" s="24" t="s">
        <v>111</v>
      </c>
      <c r="C19" s="31" t="s">
        <v>178</v>
      </c>
      <c r="D19" s="22"/>
      <c r="E19" s="22"/>
      <c r="F19" s="22"/>
      <c r="G19" s="22"/>
      <c r="H19" s="22"/>
      <c r="I19" s="22"/>
      <c r="J19" s="22"/>
      <c r="K19" s="22"/>
      <c r="L19" s="22"/>
      <c r="M19" s="22"/>
      <c r="N19" s="22"/>
      <c r="O19" s="22"/>
      <c r="P19" s="22"/>
      <c r="Q19" s="22"/>
    </row>
    <row r="20" spans="1:17">
      <c r="A20" s="1270"/>
      <c r="B20" s="24" t="s">
        <v>352</v>
      </c>
      <c r="C20" s="31" t="s">
        <v>100</v>
      </c>
      <c r="D20" s="22"/>
      <c r="E20" s="22"/>
      <c r="F20" s="22"/>
      <c r="G20" s="22"/>
      <c r="H20" s="22"/>
      <c r="I20" s="22"/>
      <c r="J20" s="22"/>
      <c r="K20" s="22"/>
      <c r="L20" s="22"/>
      <c r="M20" s="22"/>
      <c r="N20" s="22"/>
      <c r="O20" s="22"/>
      <c r="P20" s="22"/>
      <c r="Q20" s="22"/>
    </row>
    <row r="21" spans="1:17">
      <c r="A21" s="1270"/>
      <c r="B21" s="24" t="s">
        <v>113</v>
      </c>
      <c r="C21" s="31" t="s">
        <v>178</v>
      </c>
      <c r="D21" s="22"/>
      <c r="E21" s="22"/>
      <c r="F21" s="22"/>
      <c r="G21" s="22"/>
      <c r="H21" s="22"/>
      <c r="I21" s="22"/>
      <c r="J21" s="22"/>
      <c r="K21" s="22"/>
      <c r="L21" s="22"/>
      <c r="M21" s="22"/>
      <c r="N21" s="22"/>
      <c r="O21" s="22"/>
      <c r="P21" s="22"/>
      <c r="Q21" s="22"/>
    </row>
    <row r="22" spans="1:17">
      <c r="A22" s="1270"/>
      <c r="B22" s="24" t="s">
        <v>114</v>
      </c>
      <c r="C22" s="31" t="s">
        <v>178</v>
      </c>
      <c r="D22" s="22"/>
      <c r="E22" s="22"/>
      <c r="F22" s="22"/>
      <c r="G22" s="22"/>
      <c r="H22" s="22"/>
      <c r="I22" s="22"/>
      <c r="J22" s="22"/>
      <c r="K22" s="22"/>
      <c r="L22" s="22"/>
      <c r="M22" s="22"/>
      <c r="N22" s="22"/>
      <c r="O22" s="22"/>
      <c r="P22" s="22"/>
      <c r="Q22" s="22"/>
    </row>
    <row r="23" spans="1:17">
      <c r="A23" s="1270"/>
      <c r="B23" s="24" t="s">
        <v>115</v>
      </c>
      <c r="C23" s="31" t="s">
        <v>178</v>
      </c>
      <c r="D23" s="22"/>
      <c r="E23" s="22"/>
      <c r="F23" s="22"/>
      <c r="G23" s="22"/>
      <c r="H23" s="22"/>
      <c r="I23" s="22"/>
      <c r="J23" s="22"/>
      <c r="K23" s="22"/>
      <c r="L23" s="22"/>
      <c r="M23" s="22"/>
      <c r="N23" s="22"/>
      <c r="O23" s="22"/>
      <c r="P23" s="22"/>
      <c r="Q23" s="22"/>
    </row>
    <row r="24" spans="1:17">
      <c r="A24" s="1270"/>
      <c r="B24" s="24" t="s">
        <v>116</v>
      </c>
      <c r="C24" s="31" t="s">
        <v>178</v>
      </c>
      <c r="D24" s="22"/>
      <c r="E24" s="22"/>
      <c r="F24" s="22"/>
      <c r="G24" s="22"/>
      <c r="H24" s="22"/>
      <c r="I24" s="22"/>
      <c r="J24" s="22"/>
      <c r="K24" s="22"/>
      <c r="L24" s="22"/>
      <c r="M24" s="22"/>
      <c r="N24" s="22"/>
      <c r="O24" s="22"/>
      <c r="P24" s="22"/>
      <c r="Q24" s="22"/>
    </row>
    <row r="25" spans="1:17">
      <c r="A25" s="1270"/>
      <c r="B25" s="24" t="s">
        <v>117</v>
      </c>
      <c r="C25" s="31" t="s">
        <v>118</v>
      </c>
      <c r="D25" s="22"/>
      <c r="E25" s="22"/>
      <c r="F25" s="22"/>
      <c r="G25" s="22"/>
      <c r="H25" s="22"/>
      <c r="I25" s="22"/>
      <c r="J25" s="22"/>
      <c r="K25" s="22"/>
      <c r="L25" s="22"/>
      <c r="M25" s="22"/>
      <c r="N25" s="22"/>
      <c r="O25" s="22"/>
      <c r="P25" s="22"/>
      <c r="Q25" s="22"/>
    </row>
    <row r="26" spans="1:17">
      <c r="A26" s="1270"/>
      <c r="B26" s="24" t="s">
        <v>119</v>
      </c>
      <c r="C26" s="31" t="s">
        <v>178</v>
      </c>
      <c r="D26" s="22"/>
      <c r="E26" s="22"/>
      <c r="F26" s="22"/>
      <c r="G26" s="22"/>
      <c r="H26" s="22"/>
      <c r="I26" s="22"/>
      <c r="J26" s="22"/>
      <c r="K26" s="22"/>
      <c r="L26" s="22"/>
      <c r="M26" s="22"/>
      <c r="N26" s="22"/>
      <c r="O26" s="22"/>
      <c r="P26" s="22"/>
      <c r="Q26" s="22"/>
    </row>
    <row r="27" spans="1:17">
      <c r="A27" s="1270"/>
      <c r="B27" s="24" t="s">
        <v>120</v>
      </c>
      <c r="C27" s="31" t="s">
        <v>252</v>
      </c>
      <c r="D27" s="22"/>
      <c r="E27" s="22"/>
      <c r="F27" s="22"/>
      <c r="G27" s="22"/>
      <c r="H27" s="22"/>
      <c r="I27" s="22"/>
      <c r="J27" s="22"/>
      <c r="K27" s="22"/>
      <c r="L27" s="22"/>
      <c r="M27" s="22"/>
      <c r="N27" s="22"/>
      <c r="O27" s="22"/>
      <c r="P27" s="22"/>
      <c r="Q27" s="22"/>
    </row>
    <row r="28" spans="1:17">
      <c r="A28" s="1270"/>
      <c r="B28" s="24" t="s">
        <v>122</v>
      </c>
      <c r="C28" s="31" t="s">
        <v>123</v>
      </c>
      <c r="D28" s="22"/>
      <c r="E28" s="22"/>
      <c r="F28" s="22"/>
      <c r="G28" s="22"/>
      <c r="H28" s="22"/>
      <c r="I28" s="22"/>
      <c r="J28" s="22"/>
      <c r="K28" s="22"/>
      <c r="L28" s="22"/>
      <c r="M28" s="22"/>
      <c r="N28" s="22"/>
      <c r="O28" s="22"/>
      <c r="P28" s="22"/>
      <c r="Q28" s="22"/>
    </row>
    <row r="29" spans="1:17">
      <c r="A29" s="1270"/>
      <c r="B29" s="24" t="s">
        <v>124</v>
      </c>
      <c r="C29" s="31" t="s">
        <v>125</v>
      </c>
      <c r="D29" s="22"/>
      <c r="E29" s="22"/>
      <c r="F29" s="22"/>
      <c r="G29" s="22"/>
      <c r="H29" s="22"/>
      <c r="I29" s="22"/>
      <c r="J29" s="22"/>
      <c r="K29" s="22"/>
      <c r="L29" s="22"/>
      <c r="M29" s="22"/>
      <c r="N29" s="22"/>
      <c r="O29" s="22"/>
      <c r="P29" s="22"/>
      <c r="Q29" s="22"/>
    </row>
    <row r="30" spans="1:17" ht="33">
      <c r="A30" s="1270"/>
      <c r="B30" s="24" t="s">
        <v>126</v>
      </c>
      <c r="C30" s="31" t="s">
        <v>908</v>
      </c>
      <c r="D30" s="22"/>
      <c r="E30" s="22"/>
      <c r="F30" s="22"/>
      <c r="G30" s="22"/>
      <c r="H30" s="22"/>
      <c r="I30" s="22"/>
      <c r="J30" s="22"/>
      <c r="K30" s="22"/>
      <c r="L30" s="22"/>
      <c r="M30" s="22"/>
      <c r="N30" s="22"/>
      <c r="O30" s="22"/>
      <c r="P30" s="22"/>
      <c r="Q30" s="22"/>
    </row>
    <row r="31" spans="1:17">
      <c r="A31" s="1270"/>
      <c r="B31" s="24" t="s">
        <v>128</v>
      </c>
      <c r="C31" s="28" t="s">
        <v>760</v>
      </c>
      <c r="D31" s="22"/>
      <c r="E31" s="22"/>
      <c r="F31" s="22"/>
      <c r="G31" s="22"/>
      <c r="H31" s="22"/>
      <c r="I31" s="22"/>
      <c r="J31" s="22"/>
      <c r="K31" s="22"/>
      <c r="L31" s="22"/>
      <c r="M31" s="22"/>
      <c r="N31" s="22"/>
      <c r="O31" s="22"/>
      <c r="P31" s="22"/>
      <c r="Q31" s="22"/>
    </row>
    <row r="32" spans="1:17" ht="33.5" thickBot="1">
      <c r="A32" s="1271"/>
      <c r="B32" s="32" t="s">
        <v>129</v>
      </c>
      <c r="C32" s="33" t="s">
        <v>767</v>
      </c>
      <c r="D32" s="22"/>
      <c r="E32" s="22"/>
      <c r="F32" s="22"/>
      <c r="G32" s="22"/>
      <c r="H32" s="22"/>
      <c r="I32" s="22"/>
      <c r="J32" s="22"/>
      <c r="K32" s="22"/>
      <c r="L32" s="22"/>
      <c r="M32" s="22"/>
      <c r="N32" s="22"/>
      <c r="O32" s="22"/>
      <c r="P32" s="22"/>
      <c r="Q32" s="22"/>
    </row>
    <row r="33" spans="1:17">
      <c r="A33" s="1117" t="s">
        <v>130</v>
      </c>
      <c r="B33" s="34" t="s">
        <v>131</v>
      </c>
      <c r="C33" s="35" t="s">
        <v>761</v>
      </c>
      <c r="D33" s="22"/>
      <c r="E33" s="22"/>
      <c r="F33" s="22"/>
      <c r="G33" s="22"/>
      <c r="H33" s="22"/>
      <c r="I33" s="22"/>
      <c r="J33" s="22"/>
      <c r="K33" s="22"/>
      <c r="L33" s="22"/>
      <c r="M33" s="22"/>
      <c r="N33" s="22"/>
      <c r="O33" s="22"/>
      <c r="P33" s="22"/>
      <c r="Q33" s="22"/>
    </row>
    <row r="34" spans="1:17">
      <c r="A34" s="1270"/>
      <c r="B34" s="24" t="s">
        <v>132</v>
      </c>
      <c r="C34" s="28" t="s">
        <v>2211</v>
      </c>
      <c r="D34" s="22"/>
      <c r="E34" s="22"/>
      <c r="F34" s="22"/>
      <c r="G34" s="22"/>
      <c r="H34" s="22"/>
      <c r="I34" s="22"/>
      <c r="J34" s="22"/>
      <c r="K34" s="22"/>
      <c r="L34" s="22"/>
      <c r="M34" s="22"/>
      <c r="N34" s="22"/>
      <c r="O34" s="22"/>
      <c r="P34" s="22"/>
      <c r="Q34" s="22"/>
    </row>
    <row r="35" spans="1:17">
      <c r="A35" s="1270"/>
      <c r="B35" s="24" t="s">
        <v>133</v>
      </c>
      <c r="C35" s="28" t="s">
        <v>134</v>
      </c>
      <c r="D35" s="22"/>
      <c r="E35" s="22"/>
      <c r="F35" s="22"/>
      <c r="G35" s="22"/>
      <c r="H35" s="22"/>
      <c r="I35" s="22"/>
      <c r="J35" s="22"/>
      <c r="K35" s="22"/>
      <c r="L35" s="22"/>
      <c r="M35" s="22"/>
      <c r="N35" s="22"/>
      <c r="O35" s="22"/>
      <c r="P35" s="22"/>
      <c r="Q35" s="22"/>
    </row>
    <row r="36" spans="1:17">
      <c r="A36" s="1270"/>
      <c r="B36" s="24" t="s">
        <v>135</v>
      </c>
      <c r="C36" s="31" t="s">
        <v>178</v>
      </c>
      <c r="D36" s="22"/>
      <c r="E36" s="22"/>
      <c r="F36" s="22"/>
      <c r="G36" s="22"/>
      <c r="H36" s="22"/>
      <c r="I36" s="22"/>
      <c r="J36" s="22"/>
      <c r="K36" s="22"/>
      <c r="L36" s="22"/>
      <c r="M36" s="22"/>
      <c r="N36" s="22"/>
      <c r="O36" s="22"/>
      <c r="P36" s="22"/>
      <c r="Q36" s="22"/>
    </row>
    <row r="37" spans="1:17">
      <c r="A37" s="1270"/>
      <c r="B37" s="24" t="s">
        <v>136</v>
      </c>
      <c r="C37" s="28" t="s">
        <v>178</v>
      </c>
      <c r="D37" s="22"/>
      <c r="E37" s="22"/>
      <c r="F37" s="22"/>
      <c r="G37" s="22"/>
      <c r="H37" s="22"/>
      <c r="I37" s="22"/>
      <c r="J37" s="22"/>
      <c r="K37" s="22"/>
      <c r="L37" s="22"/>
      <c r="M37" s="22"/>
      <c r="N37" s="22"/>
      <c r="O37" s="22"/>
      <c r="P37" s="22"/>
      <c r="Q37" s="22"/>
    </row>
    <row r="38" spans="1:17" ht="18.5" thickBot="1">
      <c r="A38" s="1271"/>
      <c r="B38" s="36" t="s">
        <v>137</v>
      </c>
      <c r="C38" s="37" t="s">
        <v>102</v>
      </c>
      <c r="D38" s="22"/>
      <c r="E38" s="22"/>
      <c r="F38" s="22"/>
      <c r="G38" s="22"/>
      <c r="H38" s="22"/>
      <c r="I38" s="22"/>
      <c r="J38" s="22"/>
      <c r="K38" s="22"/>
      <c r="L38" s="22"/>
      <c r="M38" s="22"/>
      <c r="N38" s="22"/>
      <c r="O38" s="22"/>
      <c r="P38" s="22"/>
      <c r="Q38" s="22"/>
    </row>
    <row r="39" spans="1:17">
      <c r="A39" s="1117" t="s">
        <v>138</v>
      </c>
      <c r="B39" s="34" t="s">
        <v>139</v>
      </c>
      <c r="C39" s="35" t="s">
        <v>100</v>
      </c>
      <c r="D39" s="22"/>
      <c r="E39" s="22"/>
      <c r="F39" s="22"/>
      <c r="G39" s="22"/>
      <c r="H39" s="22"/>
      <c r="I39" s="22"/>
      <c r="J39" s="22"/>
      <c r="K39" s="22"/>
      <c r="L39" s="22"/>
      <c r="M39" s="22"/>
      <c r="N39" s="22"/>
      <c r="O39" s="22"/>
      <c r="P39" s="22"/>
      <c r="Q39" s="22"/>
    </row>
    <row r="40" spans="1:17">
      <c r="A40" s="1270"/>
      <c r="B40" s="24" t="s">
        <v>140</v>
      </c>
      <c r="C40" s="28" t="s">
        <v>178</v>
      </c>
      <c r="D40" s="22"/>
      <c r="E40" s="22"/>
      <c r="F40" s="22"/>
      <c r="G40" s="22"/>
      <c r="H40" s="22"/>
      <c r="I40" s="22"/>
      <c r="J40" s="22"/>
      <c r="K40" s="22"/>
      <c r="L40" s="22"/>
      <c r="M40" s="22"/>
      <c r="N40" s="22"/>
      <c r="O40" s="22"/>
      <c r="P40" s="22"/>
      <c r="Q40" s="22"/>
    </row>
    <row r="41" spans="1:17">
      <c r="A41" s="1270"/>
      <c r="B41" s="24" t="s">
        <v>141</v>
      </c>
      <c r="C41" s="28" t="s">
        <v>178</v>
      </c>
      <c r="D41" s="22"/>
      <c r="E41" s="22"/>
      <c r="F41" s="22"/>
      <c r="G41" s="22"/>
      <c r="H41" s="22"/>
      <c r="I41" s="22"/>
      <c r="J41" s="22"/>
      <c r="K41" s="22"/>
      <c r="L41" s="22"/>
      <c r="M41" s="22"/>
      <c r="N41" s="22"/>
      <c r="O41" s="22"/>
      <c r="P41" s="22"/>
      <c r="Q41" s="22"/>
    </row>
    <row r="42" spans="1:17">
      <c r="A42" s="1270"/>
      <c r="B42" s="24" t="s">
        <v>142</v>
      </c>
      <c r="C42" s="28" t="s">
        <v>178</v>
      </c>
      <c r="D42" s="22"/>
      <c r="E42" s="22"/>
      <c r="F42" s="22"/>
      <c r="G42" s="22"/>
      <c r="H42" s="22"/>
      <c r="I42" s="22"/>
      <c r="J42" s="22"/>
      <c r="K42" s="22"/>
      <c r="L42" s="22"/>
      <c r="M42" s="22"/>
      <c r="N42" s="22"/>
      <c r="O42" s="22"/>
      <c r="P42" s="22"/>
      <c r="Q42" s="22"/>
    </row>
    <row r="43" spans="1:17">
      <c r="A43" s="1270"/>
      <c r="B43" s="24" t="s">
        <v>143</v>
      </c>
      <c r="C43" s="28" t="s">
        <v>178</v>
      </c>
      <c r="D43" s="22"/>
      <c r="E43" s="22"/>
      <c r="F43" s="22"/>
      <c r="G43" s="22"/>
      <c r="H43" s="22"/>
      <c r="I43" s="22"/>
      <c r="J43" s="22"/>
      <c r="K43" s="22"/>
      <c r="L43" s="22"/>
      <c r="M43" s="22"/>
      <c r="N43" s="22"/>
      <c r="O43" s="22"/>
      <c r="P43" s="22"/>
      <c r="Q43" s="22"/>
    </row>
    <row r="44" spans="1:17" ht="18.5" thickBot="1">
      <c r="A44" s="1271"/>
      <c r="B44" s="36" t="s">
        <v>144</v>
      </c>
      <c r="C44" s="37" t="s">
        <v>178</v>
      </c>
      <c r="D44" s="22"/>
      <c r="E44" s="22"/>
      <c r="F44" s="22"/>
      <c r="G44" s="22"/>
      <c r="H44" s="22"/>
      <c r="I44" s="22"/>
      <c r="J44" s="22"/>
      <c r="K44" s="22"/>
      <c r="L44" s="22"/>
      <c r="M44" s="22"/>
      <c r="N44" s="22"/>
      <c r="O44" s="22"/>
      <c r="P44" s="22"/>
      <c r="Q44" s="22"/>
    </row>
    <row r="45" spans="1:17">
      <c r="A45" s="1117" t="s">
        <v>145</v>
      </c>
      <c r="B45" s="34" t="s">
        <v>146</v>
      </c>
      <c r="C45" s="35" t="s">
        <v>102</v>
      </c>
      <c r="D45" s="22"/>
      <c r="E45" s="22"/>
      <c r="F45" s="22"/>
      <c r="G45" s="22"/>
      <c r="H45" s="22"/>
      <c r="I45" s="22"/>
      <c r="J45" s="22"/>
      <c r="K45" s="22"/>
      <c r="L45" s="22"/>
      <c r="M45" s="22"/>
      <c r="N45" s="22"/>
      <c r="O45" s="22"/>
      <c r="P45" s="22"/>
      <c r="Q45" s="22"/>
    </row>
    <row r="46" spans="1:17">
      <c r="A46" s="1270"/>
      <c r="B46" s="24" t="s">
        <v>148</v>
      </c>
      <c r="C46" s="28" t="s">
        <v>2212</v>
      </c>
      <c r="D46" s="22"/>
      <c r="E46" s="22"/>
      <c r="F46" s="22"/>
      <c r="G46" s="22"/>
      <c r="H46" s="22"/>
      <c r="I46" s="22"/>
      <c r="J46" s="22"/>
      <c r="K46" s="22"/>
      <c r="L46" s="22"/>
      <c r="M46" s="22"/>
      <c r="N46" s="22"/>
      <c r="O46" s="22"/>
      <c r="P46" s="22"/>
      <c r="Q46" s="22"/>
    </row>
    <row r="47" spans="1:17" ht="18.5" thickBot="1">
      <c r="A47" s="1271"/>
      <c r="B47" s="36" t="s">
        <v>149</v>
      </c>
      <c r="C47" s="37" t="s">
        <v>2213</v>
      </c>
      <c r="D47" s="22"/>
      <c r="E47" s="22"/>
      <c r="F47" s="22"/>
      <c r="G47" s="22"/>
      <c r="H47" s="22"/>
      <c r="I47" s="22"/>
      <c r="J47" s="22"/>
      <c r="K47" s="22"/>
      <c r="L47" s="22"/>
      <c r="M47" s="22"/>
      <c r="N47" s="22"/>
      <c r="O47" s="22"/>
      <c r="P47" s="22"/>
      <c r="Q47" s="22"/>
    </row>
    <row r="48" spans="1:17">
      <c r="A48" s="1124" t="s">
        <v>150</v>
      </c>
      <c r="B48" s="38" t="s">
        <v>151</v>
      </c>
      <c r="C48" s="39" t="s">
        <v>102</v>
      </c>
      <c r="D48" s="22"/>
      <c r="E48" s="22"/>
      <c r="F48" s="22"/>
      <c r="G48" s="22"/>
      <c r="H48" s="22"/>
      <c r="I48" s="22"/>
      <c r="J48" s="22"/>
      <c r="K48" s="22"/>
      <c r="L48" s="22"/>
      <c r="M48" s="22"/>
      <c r="N48" s="22"/>
      <c r="O48" s="22"/>
      <c r="P48" s="22"/>
      <c r="Q48" s="22"/>
    </row>
    <row r="49" spans="1:17">
      <c r="A49" s="1124"/>
      <c r="B49" s="24" t="s">
        <v>152</v>
      </c>
      <c r="C49" s="28" t="s">
        <v>762</v>
      </c>
      <c r="D49" s="22"/>
      <c r="E49" s="22"/>
      <c r="F49" s="22"/>
      <c r="G49" s="22"/>
      <c r="H49" s="22"/>
      <c r="I49" s="22"/>
      <c r="J49" s="22"/>
      <c r="K49" s="22"/>
      <c r="L49" s="22"/>
      <c r="M49" s="22"/>
      <c r="N49" s="22"/>
      <c r="O49" s="22"/>
      <c r="P49" s="22"/>
      <c r="Q49" s="22"/>
    </row>
    <row r="50" spans="1:17">
      <c r="A50" s="1124"/>
      <c r="B50" s="24" t="s">
        <v>153</v>
      </c>
      <c r="C50" s="28" t="s">
        <v>2214</v>
      </c>
      <c r="D50" s="22"/>
      <c r="E50" s="22"/>
      <c r="F50" s="22"/>
      <c r="G50" s="22"/>
      <c r="H50" s="22"/>
      <c r="I50" s="22"/>
      <c r="J50" s="22"/>
      <c r="K50" s="22"/>
      <c r="L50" s="22"/>
      <c r="M50" s="22"/>
      <c r="N50" s="22"/>
      <c r="O50" s="22"/>
      <c r="P50" s="22"/>
      <c r="Q50" s="22"/>
    </row>
    <row r="51" spans="1:17">
      <c r="A51" s="1124"/>
      <c r="B51" s="24" t="s">
        <v>154</v>
      </c>
      <c r="C51" s="28" t="s">
        <v>716</v>
      </c>
      <c r="D51" s="22"/>
      <c r="E51" s="22"/>
      <c r="F51" s="22"/>
      <c r="G51" s="22"/>
      <c r="H51" s="22"/>
      <c r="I51" s="22"/>
      <c r="J51" s="22"/>
      <c r="K51" s="22"/>
      <c r="L51" s="22"/>
      <c r="M51" s="22"/>
      <c r="N51" s="22"/>
      <c r="O51" s="22"/>
      <c r="P51" s="22"/>
      <c r="Q51" s="22"/>
    </row>
    <row r="52" spans="1:17">
      <c r="A52" s="1124"/>
      <c r="B52" s="24" t="s">
        <v>155</v>
      </c>
      <c r="C52" s="28" t="s">
        <v>762</v>
      </c>
      <c r="D52" s="22"/>
      <c r="E52" s="22"/>
      <c r="F52" s="22"/>
      <c r="G52" s="22"/>
      <c r="H52" s="22"/>
      <c r="I52" s="22"/>
      <c r="J52" s="22"/>
      <c r="K52" s="22"/>
      <c r="L52" s="22"/>
      <c r="M52" s="22"/>
      <c r="N52" s="22"/>
      <c r="O52" s="22"/>
      <c r="P52" s="22"/>
      <c r="Q52" s="22"/>
    </row>
    <row r="53" spans="1:17" ht="117" customHeight="1">
      <c r="A53" s="1124"/>
      <c r="B53" s="24" t="s">
        <v>353</v>
      </c>
      <c r="C53" s="28" t="s">
        <v>2215</v>
      </c>
      <c r="D53" s="22"/>
      <c r="E53" s="22"/>
      <c r="F53" s="22"/>
      <c r="G53" s="22"/>
      <c r="H53" s="22"/>
      <c r="I53" s="22"/>
      <c r="J53" s="22"/>
      <c r="K53" s="22"/>
      <c r="L53" s="22"/>
      <c r="M53" s="22"/>
      <c r="N53" s="22"/>
      <c r="O53" s="22"/>
      <c r="P53" s="22"/>
      <c r="Q53" s="22"/>
    </row>
    <row r="54" spans="1:17" ht="37.5" customHeight="1">
      <c r="A54" s="1124"/>
      <c r="B54" s="24" t="s">
        <v>157</v>
      </c>
      <c r="C54" s="28" t="s">
        <v>2216</v>
      </c>
      <c r="D54" s="22"/>
      <c r="E54" s="22"/>
      <c r="F54" s="22"/>
      <c r="G54" s="22"/>
      <c r="H54" s="22"/>
      <c r="I54" s="22"/>
      <c r="J54" s="22"/>
      <c r="K54" s="22"/>
      <c r="L54" s="22"/>
      <c r="M54" s="22"/>
      <c r="N54" s="22"/>
      <c r="O54" s="22"/>
      <c r="P54" s="22"/>
      <c r="Q54" s="22"/>
    </row>
    <row r="55" spans="1:17">
      <c r="A55" s="1124"/>
      <c r="B55" s="24" t="s">
        <v>158</v>
      </c>
      <c r="C55" s="28" t="s">
        <v>2217</v>
      </c>
      <c r="D55" s="22"/>
      <c r="E55" s="22"/>
      <c r="F55" s="22"/>
      <c r="G55" s="22"/>
      <c r="H55" s="22"/>
      <c r="I55" s="22"/>
      <c r="J55" s="22"/>
      <c r="K55" s="22"/>
      <c r="L55" s="22"/>
      <c r="M55" s="22"/>
      <c r="N55" s="22"/>
      <c r="O55" s="22"/>
      <c r="P55" s="22"/>
      <c r="Q55" s="22"/>
    </row>
    <row r="56" spans="1:17">
      <c r="A56" s="1124"/>
      <c r="B56" s="24" t="s">
        <v>159</v>
      </c>
      <c r="C56" s="28" t="s">
        <v>288</v>
      </c>
      <c r="D56" s="22"/>
      <c r="E56" s="22"/>
      <c r="F56" s="22"/>
      <c r="G56" s="22"/>
      <c r="H56" s="22"/>
      <c r="I56" s="22"/>
      <c r="J56" s="22"/>
      <c r="K56" s="22"/>
      <c r="L56" s="22"/>
      <c r="M56" s="22"/>
      <c r="N56" s="22"/>
      <c r="O56" s="22"/>
      <c r="P56" s="22"/>
      <c r="Q56" s="22"/>
    </row>
    <row r="57" spans="1:17">
      <c r="A57" s="1124"/>
      <c r="B57" s="24" t="s">
        <v>160</v>
      </c>
      <c r="C57" s="28" t="s">
        <v>290</v>
      </c>
      <c r="D57" s="22"/>
      <c r="E57" s="22"/>
      <c r="F57" s="22"/>
      <c r="G57" s="22"/>
      <c r="H57" s="22"/>
      <c r="I57" s="22"/>
      <c r="J57" s="22"/>
      <c r="K57" s="22"/>
      <c r="L57" s="22"/>
      <c r="M57" s="22"/>
      <c r="N57" s="22"/>
      <c r="O57" s="22"/>
      <c r="P57" s="22"/>
      <c r="Q57" s="22"/>
    </row>
    <row r="58" spans="1:17">
      <c r="A58" s="1124"/>
      <c r="B58" s="24" t="s">
        <v>162</v>
      </c>
      <c r="C58" s="28" t="s">
        <v>178</v>
      </c>
      <c r="D58" s="22"/>
      <c r="E58" s="22"/>
      <c r="F58" s="22"/>
      <c r="G58" s="22"/>
      <c r="H58" s="22"/>
      <c r="I58" s="22"/>
      <c r="J58" s="22"/>
      <c r="K58" s="22"/>
      <c r="L58" s="22"/>
      <c r="M58" s="22"/>
      <c r="N58" s="22"/>
      <c r="O58" s="22"/>
      <c r="P58" s="22"/>
      <c r="Q58" s="22"/>
    </row>
    <row r="59" spans="1:17">
      <c r="A59" s="1124"/>
      <c r="B59" s="24" t="s">
        <v>163</v>
      </c>
      <c r="C59" s="28" t="s">
        <v>2218</v>
      </c>
      <c r="D59" s="22"/>
      <c r="E59" s="22"/>
      <c r="F59" s="22"/>
      <c r="G59" s="22"/>
      <c r="H59" s="22"/>
      <c r="I59" s="22"/>
      <c r="J59" s="22"/>
      <c r="K59" s="22"/>
      <c r="L59" s="22"/>
      <c r="M59" s="22"/>
      <c r="N59" s="22"/>
      <c r="O59" s="22"/>
      <c r="P59" s="22"/>
      <c r="Q59" s="22"/>
    </row>
    <row r="60" spans="1:17">
      <c r="A60" s="1124"/>
      <c r="B60" s="24" t="s">
        <v>164</v>
      </c>
      <c r="C60" s="40" t="s">
        <v>178</v>
      </c>
      <c r="D60" s="22"/>
      <c r="E60" s="22"/>
      <c r="F60" s="22"/>
      <c r="G60" s="22"/>
      <c r="H60" s="22"/>
      <c r="I60" s="22"/>
      <c r="J60" s="22"/>
      <c r="K60" s="22"/>
      <c r="L60" s="22"/>
      <c r="M60" s="22"/>
      <c r="N60" s="22"/>
      <c r="O60" s="22"/>
      <c r="P60" s="22"/>
      <c r="Q60" s="22"/>
    </row>
    <row r="61" spans="1:17">
      <c r="A61" s="1124"/>
      <c r="B61" s="24" t="s">
        <v>165</v>
      </c>
      <c r="C61" s="28" t="s">
        <v>2219</v>
      </c>
      <c r="D61" s="22"/>
      <c r="E61" s="22"/>
      <c r="F61" s="22"/>
      <c r="G61" s="22"/>
      <c r="H61" s="22"/>
      <c r="I61" s="22"/>
      <c r="J61" s="22"/>
      <c r="K61" s="22"/>
      <c r="L61" s="22"/>
      <c r="M61" s="22"/>
      <c r="N61" s="22"/>
      <c r="O61" s="22"/>
      <c r="P61" s="22"/>
      <c r="Q61" s="22"/>
    </row>
    <row r="62" spans="1:17">
      <c r="A62" s="1124"/>
      <c r="B62" s="24" t="s">
        <v>166</v>
      </c>
      <c r="C62" s="28" t="s">
        <v>278</v>
      </c>
      <c r="D62" s="22"/>
      <c r="E62" s="22"/>
      <c r="F62" s="22"/>
      <c r="G62" s="22"/>
      <c r="H62" s="22"/>
      <c r="I62" s="22"/>
      <c r="J62" s="22"/>
      <c r="K62" s="22"/>
      <c r="L62" s="22"/>
      <c r="M62" s="22"/>
      <c r="N62" s="22"/>
      <c r="O62" s="22"/>
      <c r="P62" s="22"/>
      <c r="Q62" s="22"/>
    </row>
    <row r="63" spans="1:17">
      <c r="A63" s="1124"/>
      <c r="B63" s="24" t="s">
        <v>167</v>
      </c>
      <c r="C63" s="28" t="s">
        <v>2220</v>
      </c>
      <c r="D63" s="22"/>
      <c r="E63" s="22"/>
      <c r="F63" s="22"/>
      <c r="G63" s="22"/>
      <c r="H63" s="22"/>
      <c r="I63" s="22"/>
      <c r="J63" s="22"/>
      <c r="K63" s="22"/>
      <c r="L63" s="22"/>
      <c r="M63" s="22"/>
      <c r="N63" s="22"/>
      <c r="O63" s="22"/>
      <c r="P63" s="22"/>
      <c r="Q63" s="22"/>
    </row>
    <row r="64" spans="1:17">
      <c r="A64" s="1124"/>
      <c r="B64" s="24" t="s">
        <v>168</v>
      </c>
      <c r="C64" s="28" t="s">
        <v>2221</v>
      </c>
      <c r="D64" s="22"/>
      <c r="E64" s="22"/>
      <c r="F64" s="22"/>
      <c r="G64" s="22"/>
      <c r="H64" s="22"/>
      <c r="I64" s="22"/>
      <c r="J64" s="22"/>
      <c r="K64" s="22"/>
      <c r="L64" s="22"/>
      <c r="M64" s="22"/>
      <c r="N64" s="22"/>
      <c r="O64" s="22"/>
      <c r="P64" s="22"/>
      <c r="Q64" s="22"/>
    </row>
    <row r="65" spans="1:17">
      <c r="A65" s="1124"/>
      <c r="B65" s="24" t="s">
        <v>169</v>
      </c>
      <c r="C65" s="28" t="s">
        <v>100</v>
      </c>
      <c r="D65" s="22"/>
      <c r="E65" s="22"/>
      <c r="F65" s="22"/>
      <c r="G65" s="22"/>
      <c r="H65" s="22"/>
      <c r="I65" s="22"/>
      <c r="J65" s="22"/>
      <c r="K65" s="22"/>
      <c r="L65" s="22"/>
      <c r="M65" s="22"/>
      <c r="N65" s="22"/>
      <c r="O65" s="22"/>
      <c r="P65" s="22"/>
      <c r="Q65" s="22"/>
    </row>
    <row r="66" spans="1:17">
      <c r="A66" s="1124"/>
      <c r="B66" s="24" t="s">
        <v>170</v>
      </c>
      <c r="C66" s="28" t="s">
        <v>178</v>
      </c>
      <c r="D66" s="22"/>
      <c r="E66" s="22"/>
      <c r="F66" s="22"/>
      <c r="G66" s="22"/>
      <c r="H66" s="22"/>
      <c r="I66" s="22"/>
      <c r="J66" s="22"/>
      <c r="K66" s="22"/>
      <c r="L66" s="22"/>
      <c r="M66" s="22"/>
      <c r="N66" s="22"/>
      <c r="O66" s="22"/>
      <c r="P66" s="22"/>
      <c r="Q66" s="22"/>
    </row>
    <row r="67" spans="1:17">
      <c r="A67" s="1124"/>
      <c r="B67" s="24" t="s">
        <v>171</v>
      </c>
      <c r="C67" s="28" t="s">
        <v>178</v>
      </c>
      <c r="D67" s="22"/>
      <c r="E67" s="22"/>
      <c r="F67" s="22"/>
      <c r="G67" s="22"/>
      <c r="H67" s="22"/>
      <c r="I67" s="22"/>
      <c r="J67" s="22"/>
      <c r="K67" s="22"/>
      <c r="L67" s="22"/>
      <c r="M67" s="22"/>
      <c r="N67" s="22"/>
      <c r="O67" s="22"/>
      <c r="P67" s="22"/>
      <c r="Q67" s="22"/>
    </row>
    <row r="68" spans="1:17" ht="18.5" thickBot="1">
      <c r="A68" s="1125"/>
      <c r="B68" s="36" t="s">
        <v>172</v>
      </c>
      <c r="C68" s="37" t="s">
        <v>178</v>
      </c>
      <c r="D68" s="22"/>
      <c r="E68" s="22"/>
      <c r="F68" s="22"/>
      <c r="G68" s="22"/>
      <c r="H68" s="22"/>
      <c r="I68" s="22"/>
      <c r="J68" s="22"/>
      <c r="K68" s="22"/>
      <c r="L68" s="22"/>
      <c r="M68" s="22"/>
      <c r="N68" s="22"/>
      <c r="O68" s="22"/>
      <c r="P68" s="22"/>
      <c r="Q68" s="22"/>
    </row>
    <row r="69" spans="1:17">
      <c r="A69" s="1117" t="s">
        <v>173</v>
      </c>
      <c r="B69" s="34" t="s">
        <v>174</v>
      </c>
      <c r="C69" s="35" t="s">
        <v>102</v>
      </c>
      <c r="D69" s="22"/>
      <c r="E69" s="22"/>
      <c r="F69" s="22"/>
      <c r="G69" s="22"/>
      <c r="H69" s="22"/>
      <c r="I69" s="22"/>
      <c r="J69" s="22"/>
      <c r="K69" s="22"/>
      <c r="L69" s="22"/>
      <c r="M69" s="22"/>
      <c r="N69" s="22"/>
      <c r="O69" s="22"/>
      <c r="P69" s="22"/>
      <c r="Q69" s="22"/>
    </row>
    <row r="70" spans="1:17">
      <c r="A70" s="1270"/>
      <c r="B70" s="24" t="s">
        <v>175</v>
      </c>
      <c r="C70" s="28" t="s">
        <v>176</v>
      </c>
      <c r="D70" s="22"/>
      <c r="E70" s="22"/>
      <c r="F70" s="22"/>
      <c r="G70" s="22"/>
      <c r="H70" s="22"/>
      <c r="I70" s="22"/>
      <c r="J70" s="22"/>
      <c r="K70" s="22"/>
      <c r="L70" s="22"/>
      <c r="M70" s="22"/>
      <c r="N70" s="22"/>
      <c r="O70" s="22"/>
      <c r="P70" s="22"/>
      <c r="Q70" s="22"/>
    </row>
    <row r="71" spans="1:17">
      <c r="A71" s="1270"/>
      <c r="B71" s="24" t="s">
        <v>177</v>
      </c>
      <c r="C71" s="28" t="s">
        <v>2222</v>
      </c>
      <c r="D71" s="22"/>
      <c r="E71" s="22"/>
      <c r="F71" s="22"/>
      <c r="G71" s="22"/>
      <c r="H71" s="22"/>
      <c r="I71" s="22"/>
      <c r="J71" s="22"/>
      <c r="K71" s="22"/>
      <c r="L71" s="22"/>
      <c r="M71" s="22"/>
      <c r="N71" s="22"/>
      <c r="O71" s="22"/>
      <c r="P71" s="22"/>
      <c r="Q71" s="22"/>
    </row>
    <row r="72" spans="1:17">
      <c r="A72" s="1270"/>
      <c r="B72" s="24" t="s">
        <v>179</v>
      </c>
      <c r="C72" s="28" t="s">
        <v>178</v>
      </c>
      <c r="D72" s="22"/>
      <c r="E72" s="22"/>
      <c r="F72" s="22"/>
      <c r="G72" s="22"/>
      <c r="H72" s="22"/>
      <c r="I72" s="22"/>
      <c r="J72" s="22"/>
      <c r="K72" s="22"/>
      <c r="L72" s="22"/>
      <c r="M72" s="22"/>
      <c r="N72" s="22"/>
      <c r="O72" s="22"/>
      <c r="P72" s="22"/>
      <c r="Q72" s="22"/>
    </row>
    <row r="73" spans="1:17" ht="49.5">
      <c r="A73" s="1270"/>
      <c r="B73" s="24" t="s">
        <v>180</v>
      </c>
      <c r="C73" s="28" t="s">
        <v>2223</v>
      </c>
      <c r="D73" s="22"/>
      <c r="E73" s="22"/>
      <c r="F73" s="22"/>
      <c r="G73" s="22"/>
      <c r="H73" s="22"/>
      <c r="I73" s="22"/>
      <c r="J73" s="22"/>
      <c r="K73" s="22"/>
      <c r="L73" s="22"/>
      <c r="M73" s="22"/>
      <c r="N73" s="22"/>
      <c r="O73" s="22"/>
      <c r="P73" s="22"/>
      <c r="Q73" s="22"/>
    </row>
    <row r="74" spans="1:17">
      <c r="A74" s="1270"/>
      <c r="B74" s="24" t="s">
        <v>356</v>
      </c>
      <c r="C74" s="28" t="s">
        <v>123</v>
      </c>
      <c r="D74" s="22"/>
      <c r="E74" s="22"/>
      <c r="F74" s="22"/>
      <c r="G74" s="22"/>
      <c r="H74" s="22"/>
      <c r="I74" s="22"/>
      <c r="J74" s="22"/>
      <c r="K74" s="22"/>
      <c r="L74" s="22"/>
      <c r="M74" s="22"/>
      <c r="N74" s="22"/>
      <c r="O74" s="22"/>
      <c r="P74" s="22"/>
      <c r="Q74" s="22"/>
    </row>
    <row r="75" spans="1:17">
      <c r="A75" s="1270"/>
      <c r="B75" s="24" t="s">
        <v>183</v>
      </c>
      <c r="C75" s="28" t="s">
        <v>102</v>
      </c>
      <c r="D75" s="22"/>
      <c r="E75" s="22"/>
      <c r="F75" s="22"/>
      <c r="G75" s="22"/>
      <c r="H75" s="22"/>
      <c r="I75" s="22"/>
      <c r="J75" s="22"/>
      <c r="K75" s="22"/>
      <c r="L75" s="22"/>
      <c r="M75" s="22"/>
      <c r="N75" s="22"/>
      <c r="O75" s="22"/>
      <c r="P75" s="22"/>
      <c r="Q75" s="22"/>
    </row>
    <row r="76" spans="1:17">
      <c r="A76" s="1270"/>
      <c r="B76" s="24" t="s">
        <v>184</v>
      </c>
      <c r="C76" s="28" t="s">
        <v>185</v>
      </c>
      <c r="D76" s="22"/>
      <c r="E76" s="22"/>
      <c r="F76" s="22"/>
      <c r="G76" s="22"/>
      <c r="H76" s="22"/>
      <c r="I76" s="22"/>
      <c r="J76" s="22"/>
      <c r="K76" s="22"/>
      <c r="L76" s="22"/>
      <c r="M76" s="22"/>
      <c r="N76" s="22"/>
      <c r="O76" s="22"/>
      <c r="P76" s="22"/>
      <c r="Q76" s="22"/>
    </row>
    <row r="77" spans="1:17" ht="33.5" thickBot="1">
      <c r="A77" s="1271"/>
      <c r="B77" s="36" t="s">
        <v>186</v>
      </c>
      <c r="C77" s="37" t="s">
        <v>2224</v>
      </c>
      <c r="D77" s="22"/>
      <c r="E77" s="22"/>
      <c r="F77" s="22"/>
      <c r="G77" s="22"/>
      <c r="H77" s="22"/>
      <c r="I77" s="22"/>
      <c r="J77" s="22"/>
      <c r="K77" s="22"/>
      <c r="L77" s="22"/>
      <c r="M77" s="22"/>
      <c r="N77" s="22"/>
      <c r="O77" s="22"/>
      <c r="P77" s="22"/>
      <c r="Q77" s="22"/>
    </row>
    <row r="78" spans="1:17" ht="66">
      <c r="A78" s="1117" t="s">
        <v>188</v>
      </c>
      <c r="B78" s="34" t="s">
        <v>189</v>
      </c>
      <c r="C78" s="35" t="s">
        <v>2225</v>
      </c>
      <c r="D78" s="22"/>
      <c r="E78" s="22"/>
      <c r="F78" s="22"/>
      <c r="G78" s="22"/>
      <c r="H78" s="22"/>
      <c r="I78" s="22"/>
      <c r="J78" s="22"/>
      <c r="K78" s="22"/>
      <c r="L78" s="22"/>
      <c r="M78" s="22"/>
      <c r="N78" s="22"/>
      <c r="O78" s="22"/>
      <c r="P78" s="22"/>
      <c r="Q78" s="22"/>
    </row>
    <row r="79" spans="1:17" ht="33">
      <c r="A79" s="1270"/>
      <c r="B79" s="41" t="s">
        <v>190</v>
      </c>
      <c r="C79" s="302" t="s">
        <v>2226</v>
      </c>
      <c r="D79" s="22"/>
      <c r="E79" s="22"/>
      <c r="F79" s="22"/>
      <c r="G79" s="22"/>
      <c r="H79" s="22"/>
      <c r="I79" s="22"/>
      <c r="J79" s="22"/>
      <c r="K79" s="22"/>
      <c r="L79" s="22"/>
      <c r="M79" s="22"/>
      <c r="N79" s="22"/>
      <c r="O79" s="22"/>
      <c r="P79" s="22"/>
      <c r="Q79" s="22"/>
    </row>
    <row r="80" spans="1:17">
      <c r="A80" s="1270"/>
      <c r="B80" s="24" t="s">
        <v>192</v>
      </c>
      <c r="C80" s="28" t="s">
        <v>178</v>
      </c>
      <c r="D80" s="22"/>
      <c r="E80" s="22"/>
      <c r="F80" s="22"/>
      <c r="G80" s="22"/>
      <c r="H80" s="22"/>
      <c r="I80" s="22"/>
      <c r="J80" s="22"/>
      <c r="K80" s="22"/>
      <c r="L80" s="22"/>
      <c r="M80" s="22"/>
      <c r="N80" s="22"/>
      <c r="O80" s="22"/>
      <c r="P80" s="22"/>
      <c r="Q80" s="22"/>
    </row>
    <row r="81" spans="1:17">
      <c r="A81" s="1270"/>
      <c r="B81" s="24" t="s">
        <v>193</v>
      </c>
      <c r="C81" s="28" t="s">
        <v>178</v>
      </c>
      <c r="D81" s="22"/>
      <c r="E81" s="22"/>
      <c r="F81" s="22"/>
      <c r="G81" s="22"/>
      <c r="H81" s="22"/>
      <c r="I81" s="22"/>
      <c r="J81" s="22"/>
      <c r="K81" s="22"/>
      <c r="L81" s="22"/>
      <c r="M81" s="22"/>
      <c r="N81" s="22"/>
      <c r="O81" s="22"/>
      <c r="P81" s="22"/>
      <c r="Q81" s="22"/>
    </row>
    <row r="82" spans="1:17" ht="99">
      <c r="A82" s="1270"/>
      <c r="B82" s="24" t="s">
        <v>194</v>
      </c>
      <c r="C82" s="28" t="s">
        <v>2227</v>
      </c>
      <c r="D82" s="22"/>
      <c r="E82" s="22"/>
      <c r="F82" s="22"/>
      <c r="G82" s="22"/>
      <c r="H82" s="22"/>
      <c r="I82" s="22"/>
      <c r="J82" s="22"/>
      <c r="K82" s="22"/>
      <c r="L82" s="22"/>
      <c r="M82" s="22"/>
      <c r="N82" s="22"/>
      <c r="O82" s="22"/>
      <c r="P82" s="22"/>
      <c r="Q82" s="22"/>
    </row>
    <row r="83" spans="1:17">
      <c r="A83" s="1270"/>
      <c r="B83" s="24" t="s">
        <v>195</v>
      </c>
      <c r="C83" s="28" t="s">
        <v>100</v>
      </c>
      <c r="D83" s="22"/>
      <c r="E83" s="22"/>
      <c r="F83" s="22"/>
      <c r="G83" s="22"/>
      <c r="H83" s="22"/>
      <c r="I83" s="22"/>
      <c r="J83" s="22"/>
      <c r="K83" s="22"/>
      <c r="L83" s="22"/>
      <c r="M83" s="22"/>
      <c r="N83" s="22"/>
      <c r="O83" s="22"/>
      <c r="P83" s="22"/>
      <c r="Q83" s="22"/>
    </row>
    <row r="84" spans="1:17">
      <c r="A84" s="1270"/>
      <c r="B84" s="24" t="s">
        <v>170</v>
      </c>
      <c r="C84" s="28" t="s">
        <v>178</v>
      </c>
      <c r="D84" s="22"/>
      <c r="E84" s="22"/>
      <c r="F84" s="22"/>
      <c r="G84" s="22"/>
      <c r="H84" s="22"/>
      <c r="I84" s="22"/>
      <c r="J84" s="22"/>
      <c r="K84" s="22"/>
      <c r="L84" s="22"/>
      <c r="M84" s="22"/>
      <c r="N84" s="22"/>
      <c r="O84" s="22"/>
      <c r="P84" s="22"/>
      <c r="Q84" s="22"/>
    </row>
    <row r="85" spans="1:17">
      <c r="A85" s="1270"/>
      <c r="B85" s="24" t="s">
        <v>171</v>
      </c>
      <c r="C85" s="28" t="s">
        <v>178</v>
      </c>
      <c r="D85" s="22"/>
      <c r="E85" s="22"/>
      <c r="F85" s="22"/>
      <c r="G85" s="22"/>
      <c r="H85" s="22"/>
      <c r="I85" s="22"/>
      <c r="J85" s="22"/>
      <c r="K85" s="22"/>
      <c r="L85" s="22"/>
      <c r="M85" s="22"/>
      <c r="N85" s="22"/>
      <c r="O85" s="22"/>
      <c r="P85" s="22"/>
      <c r="Q85" s="22"/>
    </row>
    <row r="86" spans="1:17">
      <c r="A86" s="1270"/>
      <c r="B86" s="24" t="s">
        <v>196</v>
      </c>
      <c r="C86" s="28" t="s">
        <v>178</v>
      </c>
      <c r="D86" s="22"/>
      <c r="E86" s="22"/>
      <c r="F86" s="22"/>
      <c r="G86" s="22"/>
      <c r="H86" s="22"/>
      <c r="I86" s="22"/>
      <c r="J86" s="22"/>
      <c r="K86" s="22"/>
      <c r="L86" s="22"/>
      <c r="M86" s="22"/>
      <c r="N86" s="22"/>
      <c r="O86" s="22"/>
      <c r="P86" s="22"/>
      <c r="Q86" s="22"/>
    </row>
    <row r="87" spans="1:17">
      <c r="A87" s="1270"/>
      <c r="B87" s="24" t="s">
        <v>197</v>
      </c>
      <c r="C87" s="28"/>
      <c r="D87" s="22"/>
      <c r="E87" s="22"/>
      <c r="F87" s="22"/>
      <c r="G87" s="22"/>
      <c r="H87" s="22"/>
      <c r="I87" s="22"/>
      <c r="J87" s="22"/>
      <c r="K87" s="22"/>
      <c r="L87" s="22"/>
      <c r="M87" s="22"/>
      <c r="N87" s="22"/>
      <c r="O87" s="22"/>
      <c r="P87" s="22"/>
      <c r="Q87" s="22"/>
    </row>
    <row r="88" spans="1:17">
      <c r="A88" s="1270"/>
      <c r="B88" s="24" t="s">
        <v>198</v>
      </c>
      <c r="C88" s="28" t="s">
        <v>100</v>
      </c>
      <c r="D88" s="22"/>
      <c r="E88" s="22"/>
      <c r="F88" s="22"/>
      <c r="G88" s="22"/>
      <c r="H88" s="22"/>
      <c r="I88" s="22"/>
      <c r="J88" s="22"/>
      <c r="K88" s="22"/>
      <c r="L88" s="22"/>
      <c r="M88" s="22"/>
      <c r="N88" s="22"/>
      <c r="O88" s="22"/>
      <c r="P88" s="22"/>
      <c r="Q88" s="22"/>
    </row>
    <row r="89" spans="1:17">
      <c r="A89" s="1270"/>
      <c r="B89" s="24" t="s">
        <v>199</v>
      </c>
      <c r="C89" s="28" t="s">
        <v>178</v>
      </c>
      <c r="D89" s="22"/>
      <c r="E89" s="22"/>
      <c r="F89" s="22"/>
      <c r="G89" s="22"/>
      <c r="H89" s="22"/>
      <c r="I89" s="22"/>
      <c r="J89" s="22"/>
      <c r="K89" s="22"/>
      <c r="L89" s="22"/>
      <c r="M89" s="22"/>
      <c r="N89" s="22"/>
      <c r="O89" s="22"/>
      <c r="P89" s="22"/>
      <c r="Q89" s="22"/>
    </row>
    <row r="90" spans="1:17">
      <c r="A90" s="1270"/>
      <c r="B90" s="24" t="s">
        <v>200</v>
      </c>
      <c r="C90" s="28" t="s">
        <v>178</v>
      </c>
      <c r="D90" s="22"/>
      <c r="E90" s="22"/>
      <c r="F90" s="22"/>
      <c r="G90" s="22"/>
      <c r="H90" s="22"/>
      <c r="I90" s="22"/>
      <c r="J90" s="22"/>
      <c r="K90" s="22"/>
      <c r="L90" s="22"/>
      <c r="M90" s="22"/>
      <c r="N90" s="22"/>
      <c r="O90" s="22"/>
      <c r="P90" s="22"/>
      <c r="Q90" s="22"/>
    </row>
    <row r="91" spans="1:17">
      <c r="A91" s="1270"/>
      <c r="B91" s="24" t="s">
        <v>201</v>
      </c>
      <c r="C91" s="28" t="s">
        <v>178</v>
      </c>
      <c r="D91" s="22"/>
      <c r="E91" s="22"/>
      <c r="F91" s="22"/>
      <c r="G91" s="22"/>
      <c r="H91" s="22"/>
      <c r="I91" s="22"/>
      <c r="J91" s="22"/>
      <c r="K91" s="22"/>
      <c r="L91" s="22"/>
      <c r="M91" s="22"/>
      <c r="N91" s="22"/>
      <c r="O91" s="22"/>
      <c r="P91" s="22"/>
      <c r="Q91" s="22"/>
    </row>
    <row r="92" spans="1:17" ht="18.5" thickBot="1">
      <c r="A92" s="1271"/>
      <c r="B92" s="36" t="s">
        <v>202</v>
      </c>
      <c r="C92" s="37" t="s">
        <v>178</v>
      </c>
      <c r="D92" s="22"/>
      <c r="E92" s="22"/>
      <c r="F92" s="22"/>
      <c r="G92" s="22"/>
      <c r="H92" s="22"/>
      <c r="I92" s="22"/>
      <c r="J92" s="22"/>
      <c r="K92" s="22"/>
      <c r="L92" s="22"/>
      <c r="M92" s="22"/>
      <c r="N92" s="22"/>
      <c r="O92" s="22"/>
      <c r="P92" s="22"/>
      <c r="Q92" s="22"/>
    </row>
    <row r="93" spans="1:17" ht="33">
      <c r="A93" s="1117" t="s">
        <v>203</v>
      </c>
      <c r="B93" s="34" t="s">
        <v>204</v>
      </c>
      <c r="C93" s="35" t="s">
        <v>2228</v>
      </c>
      <c r="D93" s="22"/>
      <c r="E93" s="22"/>
      <c r="F93" s="22"/>
      <c r="G93" s="22"/>
      <c r="H93" s="22"/>
      <c r="I93" s="22"/>
      <c r="J93" s="22"/>
      <c r="K93" s="22"/>
      <c r="L93" s="22"/>
      <c r="M93" s="22"/>
      <c r="N93" s="22"/>
      <c r="O93" s="22"/>
      <c r="P93" s="22"/>
      <c r="Q93" s="22"/>
    </row>
    <row r="94" spans="1:17" ht="33">
      <c r="A94" s="1270"/>
      <c r="B94" s="24" t="s">
        <v>205</v>
      </c>
      <c r="C94" s="28" t="s">
        <v>727</v>
      </c>
      <c r="D94" s="22"/>
      <c r="E94" s="22"/>
      <c r="F94" s="22"/>
      <c r="G94" s="22"/>
      <c r="H94" s="22"/>
      <c r="I94" s="22"/>
      <c r="J94" s="22"/>
      <c r="K94" s="22"/>
      <c r="L94" s="22"/>
      <c r="M94" s="22"/>
      <c r="N94" s="22"/>
      <c r="O94" s="22"/>
      <c r="P94" s="22"/>
      <c r="Q94" s="22"/>
    </row>
    <row r="95" spans="1:17">
      <c r="A95" s="1270"/>
      <c r="B95" s="24" t="s">
        <v>206</v>
      </c>
      <c r="C95" s="28" t="s">
        <v>178</v>
      </c>
      <c r="D95" s="22"/>
      <c r="E95" s="22"/>
      <c r="F95" s="22"/>
      <c r="G95" s="22"/>
      <c r="H95" s="22"/>
      <c r="I95" s="22"/>
      <c r="J95" s="22"/>
      <c r="K95" s="22"/>
      <c r="L95" s="22"/>
      <c r="M95" s="22"/>
      <c r="N95" s="22"/>
      <c r="O95" s="22"/>
      <c r="P95" s="22"/>
      <c r="Q95" s="22"/>
    </row>
    <row r="96" spans="1:17" ht="33">
      <c r="A96" s="1270"/>
      <c r="B96" s="24" t="s">
        <v>207</v>
      </c>
      <c r="C96" s="28" t="s">
        <v>178</v>
      </c>
      <c r="D96" s="22"/>
      <c r="E96" s="22"/>
      <c r="F96" s="22"/>
      <c r="G96" s="22"/>
      <c r="H96" s="22"/>
      <c r="I96" s="22"/>
      <c r="J96" s="22"/>
      <c r="K96" s="22"/>
      <c r="L96" s="22"/>
      <c r="M96" s="22"/>
      <c r="N96" s="22"/>
      <c r="O96" s="22"/>
      <c r="P96" s="22"/>
      <c r="Q96" s="22"/>
    </row>
    <row r="97" spans="1:17" ht="138.75" customHeight="1">
      <c r="A97" s="1270"/>
      <c r="B97" s="24" t="s">
        <v>208</v>
      </c>
      <c r="C97" s="28" t="s">
        <v>2229</v>
      </c>
      <c r="D97" s="22"/>
      <c r="E97" s="22"/>
      <c r="F97" s="22"/>
      <c r="G97" s="22"/>
      <c r="H97" s="22"/>
      <c r="I97" s="22"/>
      <c r="J97" s="22"/>
      <c r="K97" s="22"/>
      <c r="L97" s="22"/>
      <c r="M97" s="22"/>
      <c r="N97" s="22"/>
      <c r="O97" s="22"/>
      <c r="P97" s="22"/>
      <c r="Q97" s="22"/>
    </row>
    <row r="98" spans="1:17">
      <c r="A98" s="1270"/>
      <c r="B98" s="24" t="s">
        <v>209</v>
      </c>
      <c r="C98" s="28" t="s">
        <v>178</v>
      </c>
      <c r="D98" s="22"/>
      <c r="E98" s="22"/>
      <c r="F98" s="22"/>
      <c r="G98" s="22"/>
      <c r="H98" s="22"/>
      <c r="I98" s="22"/>
      <c r="J98" s="22"/>
      <c r="K98" s="22"/>
      <c r="L98" s="22"/>
      <c r="M98" s="22"/>
      <c r="N98" s="22"/>
      <c r="O98" s="22"/>
      <c r="P98" s="22"/>
      <c r="Q98" s="22"/>
    </row>
    <row r="99" spans="1:17" ht="49.5">
      <c r="A99" s="1270"/>
      <c r="B99" s="24" t="s">
        <v>211</v>
      </c>
      <c r="C99" s="28" t="s">
        <v>2230</v>
      </c>
      <c r="D99" s="22"/>
      <c r="E99" s="22"/>
      <c r="F99" s="22"/>
      <c r="G99" s="22"/>
      <c r="H99" s="22"/>
      <c r="I99" s="22"/>
      <c r="J99" s="22"/>
      <c r="K99" s="22"/>
      <c r="L99" s="22"/>
      <c r="M99" s="22"/>
      <c r="N99" s="22"/>
      <c r="O99" s="22"/>
      <c r="P99" s="22"/>
      <c r="Q99" s="22"/>
    </row>
    <row r="100" spans="1:17">
      <c r="A100" s="1270"/>
      <c r="B100" s="24" t="s">
        <v>374</v>
      </c>
      <c r="C100" s="28" t="s">
        <v>178</v>
      </c>
      <c r="D100" s="22"/>
      <c r="E100" s="22"/>
      <c r="F100" s="22"/>
      <c r="G100" s="22"/>
      <c r="H100" s="22"/>
      <c r="I100" s="22"/>
      <c r="J100" s="22"/>
      <c r="K100" s="22"/>
      <c r="L100" s="22"/>
      <c r="M100" s="22"/>
      <c r="N100" s="22"/>
      <c r="O100" s="22"/>
      <c r="P100" s="22"/>
      <c r="Q100" s="22"/>
    </row>
    <row r="101" spans="1:17">
      <c r="A101" s="1270"/>
      <c r="B101" s="24" t="s">
        <v>213</v>
      </c>
      <c r="C101" s="31" t="s">
        <v>178</v>
      </c>
      <c r="D101" s="22"/>
      <c r="E101" s="22"/>
      <c r="F101" s="22"/>
      <c r="G101" s="22"/>
      <c r="H101" s="22"/>
      <c r="I101" s="22"/>
      <c r="J101" s="22"/>
      <c r="K101" s="22"/>
      <c r="L101" s="22"/>
      <c r="M101" s="22"/>
      <c r="N101" s="22"/>
      <c r="O101" s="22"/>
      <c r="P101" s="22"/>
      <c r="Q101" s="22"/>
    </row>
    <row r="102" spans="1:17" ht="18.5" thickBot="1">
      <c r="A102" s="1271"/>
      <c r="B102" s="36" t="s">
        <v>214</v>
      </c>
      <c r="C102" s="42" t="s">
        <v>178</v>
      </c>
      <c r="D102" s="22"/>
      <c r="E102" s="22"/>
      <c r="F102" s="22"/>
      <c r="G102" s="22"/>
      <c r="H102" s="22"/>
      <c r="I102" s="22"/>
      <c r="J102" s="22"/>
      <c r="K102" s="22"/>
      <c r="L102" s="22"/>
      <c r="M102" s="22"/>
      <c r="N102" s="22"/>
      <c r="O102" s="22"/>
      <c r="P102" s="22"/>
      <c r="Q102" s="22"/>
    </row>
    <row r="103" spans="1:17" ht="33">
      <c r="A103" s="1124" t="s">
        <v>215</v>
      </c>
      <c r="B103" s="24" t="s">
        <v>216</v>
      </c>
      <c r="C103" s="31" t="s">
        <v>763</v>
      </c>
      <c r="D103" s="22"/>
      <c r="E103" s="22"/>
      <c r="F103" s="22"/>
      <c r="G103" s="22"/>
      <c r="H103" s="22"/>
      <c r="I103" s="22"/>
      <c r="J103" s="22"/>
      <c r="K103" s="22"/>
      <c r="L103" s="22"/>
      <c r="M103" s="22"/>
      <c r="N103" s="22"/>
      <c r="O103" s="22"/>
      <c r="P103" s="22"/>
      <c r="Q103" s="22"/>
    </row>
    <row r="104" spans="1:17">
      <c r="A104" s="1124"/>
      <c r="B104" s="5" t="s">
        <v>217</v>
      </c>
      <c r="C104" s="369">
        <v>0.1142</v>
      </c>
      <c r="D104" s="22"/>
      <c r="E104" s="22"/>
      <c r="F104" s="22"/>
      <c r="G104" s="22"/>
      <c r="H104" s="22"/>
      <c r="I104" s="22"/>
      <c r="J104" s="22"/>
      <c r="K104" s="22"/>
      <c r="L104" s="22"/>
      <c r="M104" s="22"/>
      <c r="N104" s="22"/>
      <c r="O104" s="22"/>
      <c r="P104" s="22"/>
      <c r="Q104" s="22"/>
    </row>
    <row r="105" spans="1:17">
      <c r="A105" s="1124"/>
      <c r="B105" s="5" t="s">
        <v>344</v>
      </c>
      <c r="C105" s="370">
        <v>15.56</v>
      </c>
      <c r="D105" s="22"/>
      <c r="E105" s="22"/>
      <c r="F105" s="22"/>
      <c r="G105" s="22"/>
      <c r="H105" s="22"/>
      <c r="I105" s="22"/>
      <c r="J105" s="22"/>
      <c r="K105" s="22"/>
      <c r="L105" s="22"/>
      <c r="M105" s="22"/>
      <c r="N105" s="22"/>
      <c r="O105" s="22"/>
      <c r="P105" s="22"/>
      <c r="Q105" s="22"/>
    </row>
    <row r="106" spans="1:17">
      <c r="A106" s="1124"/>
      <c r="B106" s="5" t="s">
        <v>219</v>
      </c>
      <c r="C106" s="99" t="s">
        <v>2231</v>
      </c>
      <c r="D106" s="22"/>
      <c r="E106" s="22"/>
      <c r="F106" s="22"/>
      <c r="G106" s="22"/>
      <c r="H106" s="22"/>
      <c r="I106" s="22"/>
      <c r="J106" s="22"/>
      <c r="K106" s="22"/>
      <c r="L106" s="22"/>
      <c r="M106" s="22"/>
      <c r="N106" s="22"/>
      <c r="O106" s="22"/>
      <c r="P106" s="22"/>
      <c r="Q106" s="22"/>
    </row>
    <row r="107" spans="1:17" ht="18.5" thickBot="1">
      <c r="A107" s="1125"/>
      <c r="B107" s="44" t="s">
        <v>220</v>
      </c>
      <c r="C107" s="42" t="s">
        <v>178</v>
      </c>
      <c r="D107" s="22"/>
      <c r="E107" s="22"/>
      <c r="F107" s="22"/>
      <c r="G107" s="22"/>
      <c r="H107" s="22"/>
      <c r="I107" s="22"/>
      <c r="J107" s="22"/>
      <c r="K107" s="22"/>
      <c r="L107" s="22"/>
      <c r="M107" s="22"/>
      <c r="N107" s="22"/>
      <c r="O107" s="22"/>
      <c r="P107" s="22"/>
      <c r="Q107" s="22"/>
    </row>
    <row r="108" spans="1:17" ht="18.5" thickBot="1">
      <c r="A108" s="1126" t="s">
        <v>222</v>
      </c>
      <c r="B108" s="1272"/>
      <c r="C108" s="42" t="s">
        <v>178</v>
      </c>
      <c r="D108" s="22"/>
      <c r="E108" s="22"/>
      <c r="F108" s="22"/>
      <c r="G108" s="22"/>
      <c r="H108" s="22"/>
      <c r="I108" s="22"/>
      <c r="J108" s="22"/>
      <c r="K108" s="22"/>
      <c r="L108" s="22"/>
      <c r="M108" s="22"/>
      <c r="N108" s="22"/>
      <c r="O108" s="22"/>
      <c r="P108" s="22"/>
      <c r="Q108" s="22"/>
    </row>
    <row r="109" spans="1:17" ht="210" customHeight="1">
      <c r="A109" s="1091" t="s">
        <v>223</v>
      </c>
      <c r="B109" s="1092"/>
      <c r="C109" s="1092"/>
      <c r="D109" s="22"/>
      <c r="E109" s="22"/>
      <c r="F109" s="22"/>
      <c r="G109" s="22"/>
      <c r="H109" s="22"/>
      <c r="I109" s="22"/>
      <c r="J109" s="22"/>
      <c r="K109" s="22"/>
      <c r="L109" s="22"/>
      <c r="M109" s="22"/>
      <c r="N109" s="22"/>
      <c r="O109" s="22"/>
      <c r="P109" s="22"/>
      <c r="Q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16384" width="8.58203125" style="17"/>
  </cols>
  <sheetData>
    <row r="1" spans="1:3" s="303" customFormat="1" ht="20.5" thickBot="1">
      <c r="A1" s="1375" t="s">
        <v>764</v>
      </c>
      <c r="B1" s="1375"/>
      <c r="C1" s="1375"/>
    </row>
    <row r="2" spans="1:3" ht="17" thickBot="1">
      <c r="A2" s="1373" t="s">
        <v>224</v>
      </c>
      <c r="B2" s="1189"/>
      <c r="C2" s="443">
        <v>44803</v>
      </c>
    </row>
    <row r="3" spans="1:3" ht="18.649999999999999" customHeight="1">
      <c r="A3" s="1132" t="s">
        <v>225</v>
      </c>
      <c r="B3" s="408" t="s">
        <v>226</v>
      </c>
      <c r="C3" s="251" t="s">
        <v>765</v>
      </c>
    </row>
    <row r="4" spans="1:3">
      <c r="A4" s="1280"/>
      <c r="B4" s="5" t="s">
        <v>227</v>
      </c>
      <c r="C4" s="6" t="s">
        <v>766</v>
      </c>
    </row>
    <row r="5" spans="1:3">
      <c r="A5" s="1280"/>
      <c r="B5" s="5" t="s">
        <v>362</v>
      </c>
      <c r="C5" s="10" t="s">
        <v>229</v>
      </c>
    </row>
    <row r="6" spans="1:3">
      <c r="A6" s="1280"/>
      <c r="B6" s="5" t="s">
        <v>94</v>
      </c>
      <c r="C6" s="344" t="s">
        <v>767</v>
      </c>
    </row>
    <row r="7" spans="1:3">
      <c r="A7" s="1280"/>
      <c r="B7" s="5" t="s">
        <v>768</v>
      </c>
      <c r="C7" s="8" t="s">
        <v>769</v>
      </c>
    </row>
    <row r="8" spans="1:3">
      <c r="A8" s="1280"/>
      <c r="B8" s="5" t="s">
        <v>770</v>
      </c>
      <c r="C8" s="9">
        <v>33107885226</v>
      </c>
    </row>
    <row r="9" spans="1:3">
      <c r="A9" s="1280"/>
      <c r="B9" s="5" t="s">
        <v>771</v>
      </c>
      <c r="C9" s="98">
        <v>4587213885272</v>
      </c>
    </row>
    <row r="10" spans="1:3">
      <c r="A10" s="1280"/>
      <c r="B10" s="5" t="s">
        <v>233</v>
      </c>
      <c r="C10" s="10" t="s">
        <v>772</v>
      </c>
    </row>
    <row r="11" spans="1:3">
      <c r="A11" s="1280"/>
      <c r="B11" s="5" t="s">
        <v>235</v>
      </c>
      <c r="C11" s="10" t="s">
        <v>100</v>
      </c>
    </row>
    <row r="12" spans="1:3">
      <c r="A12" s="1280"/>
      <c r="B12" s="5" t="s">
        <v>236</v>
      </c>
      <c r="C12" s="10" t="s">
        <v>102</v>
      </c>
    </row>
    <row r="13" spans="1:3">
      <c r="A13" s="1280"/>
      <c r="B13" s="5" t="s">
        <v>237</v>
      </c>
      <c r="C13" s="10" t="s">
        <v>102</v>
      </c>
    </row>
    <row r="14" spans="1:3">
      <c r="A14" s="1280"/>
      <c r="B14" s="5" t="s">
        <v>238</v>
      </c>
      <c r="C14" s="10" t="s">
        <v>100</v>
      </c>
    </row>
    <row r="15" spans="1:3">
      <c r="A15" s="1280"/>
      <c r="B15" s="5" t="s">
        <v>240</v>
      </c>
      <c r="C15" s="10" t="s">
        <v>229</v>
      </c>
    </row>
    <row r="16" spans="1:3">
      <c r="A16" s="1280"/>
      <c r="B16" s="5" t="s">
        <v>241</v>
      </c>
      <c r="C16" s="10" t="s">
        <v>229</v>
      </c>
    </row>
    <row r="17" spans="1:3" ht="173.25" customHeight="1">
      <c r="A17" s="1280"/>
      <c r="B17" s="5" t="s">
        <v>242</v>
      </c>
      <c r="C17" s="344" t="s">
        <v>2232</v>
      </c>
    </row>
    <row r="18" spans="1:3">
      <c r="A18" s="1280"/>
      <c r="B18" s="5" t="s">
        <v>773</v>
      </c>
      <c r="C18" s="10" t="s">
        <v>351</v>
      </c>
    </row>
    <row r="19" spans="1:3">
      <c r="A19" s="1280"/>
      <c r="B19" s="5" t="s">
        <v>243</v>
      </c>
      <c r="C19" s="10" t="s">
        <v>229</v>
      </c>
    </row>
    <row r="20" spans="1:3">
      <c r="A20" s="1280"/>
      <c r="B20" s="5" t="s">
        <v>244</v>
      </c>
      <c r="C20" s="10" t="s">
        <v>100</v>
      </c>
    </row>
    <row r="21" spans="1:3">
      <c r="A21" s="1280"/>
      <c r="B21" s="5" t="s">
        <v>245</v>
      </c>
      <c r="C21" s="10" t="s">
        <v>229</v>
      </c>
    </row>
    <row r="22" spans="1:3">
      <c r="A22" s="1280"/>
      <c r="B22" s="5" t="s">
        <v>246</v>
      </c>
      <c r="C22" s="10" t="s">
        <v>229</v>
      </c>
    </row>
    <row r="23" spans="1:3">
      <c r="A23" s="1280"/>
      <c r="B23" s="5" t="s">
        <v>247</v>
      </c>
      <c r="C23" s="10" t="s">
        <v>229</v>
      </c>
    </row>
    <row r="24" spans="1:3">
      <c r="A24" s="1280"/>
      <c r="B24" s="5" t="s">
        <v>248</v>
      </c>
      <c r="C24" s="10" t="s">
        <v>229</v>
      </c>
    </row>
    <row r="25" spans="1:3">
      <c r="A25" s="1280"/>
      <c r="B25" s="5" t="s">
        <v>249</v>
      </c>
      <c r="C25" s="10" t="s">
        <v>118</v>
      </c>
    </row>
    <row r="26" spans="1:3">
      <c r="A26" s="1280"/>
      <c r="B26" s="5" t="s">
        <v>250</v>
      </c>
      <c r="C26" s="10" t="s">
        <v>229</v>
      </c>
    </row>
    <row r="27" spans="1:3">
      <c r="A27" s="1280"/>
      <c r="B27" s="5" t="s">
        <v>251</v>
      </c>
      <c r="C27" s="10" t="s">
        <v>252</v>
      </c>
    </row>
    <row r="28" spans="1:3">
      <c r="A28" s="1280"/>
      <c r="B28" s="5" t="s">
        <v>253</v>
      </c>
      <c r="C28" s="10" t="s">
        <v>123</v>
      </c>
    </row>
    <row r="29" spans="1:3" ht="66.75" customHeight="1">
      <c r="A29" s="1280"/>
      <c r="B29" s="5" t="s">
        <v>254</v>
      </c>
      <c r="C29" s="10" t="s">
        <v>2233</v>
      </c>
    </row>
    <row r="30" spans="1:3" ht="33">
      <c r="A30" s="1280"/>
      <c r="B30" s="5" t="s">
        <v>255</v>
      </c>
      <c r="C30" s="10" t="s">
        <v>908</v>
      </c>
    </row>
    <row r="31" spans="1:3" ht="150.75" customHeight="1">
      <c r="A31" s="1280"/>
      <c r="B31" s="5" t="s">
        <v>257</v>
      </c>
      <c r="C31" s="344" t="s">
        <v>2234</v>
      </c>
    </row>
    <row r="32" spans="1:3" ht="33.5" thickBot="1">
      <c r="A32" s="1097"/>
      <c r="B32" s="11" t="s">
        <v>129</v>
      </c>
      <c r="C32" s="12" t="s">
        <v>229</v>
      </c>
    </row>
    <row r="33" spans="1:3">
      <c r="A33" s="1127" t="s">
        <v>258</v>
      </c>
      <c r="B33" s="408" t="s">
        <v>259</v>
      </c>
      <c r="C33" s="440" t="s">
        <v>2235</v>
      </c>
    </row>
    <row r="34" spans="1:3">
      <c r="A34" s="1278"/>
      <c r="B34" s="5" t="s">
        <v>260</v>
      </c>
      <c r="C34" s="344" t="s">
        <v>774</v>
      </c>
    </row>
    <row r="35" spans="1:3">
      <c r="A35" s="1278"/>
      <c r="B35" s="5" t="s">
        <v>775</v>
      </c>
      <c r="C35" s="344" t="s">
        <v>134</v>
      </c>
    </row>
    <row r="36" spans="1:3">
      <c r="A36" s="1278"/>
      <c r="B36" s="5" t="s">
        <v>262</v>
      </c>
      <c r="C36" s="344" t="s">
        <v>229</v>
      </c>
    </row>
    <row r="37" spans="1:3">
      <c r="A37" s="1278"/>
      <c r="B37" s="5" t="s">
        <v>263</v>
      </c>
      <c r="C37" s="344" t="s">
        <v>229</v>
      </c>
    </row>
    <row r="38" spans="1:3" ht="17" thickBot="1">
      <c r="A38" s="1100"/>
      <c r="B38" s="13" t="s">
        <v>264</v>
      </c>
      <c r="C38" s="14" t="s">
        <v>102</v>
      </c>
    </row>
    <row r="39" spans="1:3">
      <c r="A39" s="1127" t="s">
        <v>265</v>
      </c>
      <c r="B39" s="408" t="s">
        <v>266</v>
      </c>
      <c r="C39" s="440" t="s">
        <v>100</v>
      </c>
    </row>
    <row r="40" spans="1:3">
      <c r="A40" s="1278"/>
      <c r="B40" s="5" t="s">
        <v>267</v>
      </c>
      <c r="C40" s="344" t="s">
        <v>229</v>
      </c>
    </row>
    <row r="41" spans="1:3">
      <c r="A41" s="1278"/>
      <c r="B41" s="5" t="s">
        <v>268</v>
      </c>
      <c r="C41" s="344" t="s">
        <v>229</v>
      </c>
    </row>
    <row r="42" spans="1:3">
      <c r="A42" s="1278"/>
      <c r="B42" s="5" t="s">
        <v>269</v>
      </c>
      <c r="C42" s="344" t="s">
        <v>229</v>
      </c>
    </row>
    <row r="43" spans="1:3">
      <c r="A43" s="1278"/>
      <c r="B43" s="5" t="s">
        <v>270</v>
      </c>
      <c r="C43" s="344" t="s">
        <v>229</v>
      </c>
    </row>
    <row r="44" spans="1:3" ht="17" thickBot="1">
      <c r="A44" s="1100"/>
      <c r="B44" s="400" t="s">
        <v>271</v>
      </c>
      <c r="C44" s="14" t="s">
        <v>229</v>
      </c>
    </row>
    <row r="45" spans="1:3">
      <c r="A45" s="1127" t="s">
        <v>272</v>
      </c>
      <c r="B45" s="408" t="s">
        <v>273</v>
      </c>
      <c r="C45" s="440" t="s">
        <v>102</v>
      </c>
    </row>
    <row r="46" spans="1:3" ht="75" customHeight="1">
      <c r="A46" s="1278"/>
      <c r="B46" s="5" t="s">
        <v>274</v>
      </c>
      <c r="C46" s="344" t="s">
        <v>2236</v>
      </c>
    </row>
    <row r="47" spans="1:3" ht="139.5" customHeight="1" thickBot="1">
      <c r="A47" s="1100"/>
      <c r="B47" s="13" t="s">
        <v>275</v>
      </c>
      <c r="C47" s="14" t="s">
        <v>2335</v>
      </c>
    </row>
    <row r="48" spans="1:3">
      <c r="A48" s="1278" t="s">
        <v>150</v>
      </c>
      <c r="B48" s="11" t="s">
        <v>276</v>
      </c>
      <c r="C48" s="347" t="s">
        <v>102</v>
      </c>
    </row>
    <row r="49" spans="1:3">
      <c r="A49" s="1278"/>
      <c r="B49" s="5" t="s">
        <v>277</v>
      </c>
      <c r="C49" s="344" t="s">
        <v>2237</v>
      </c>
    </row>
    <row r="50" spans="1:3">
      <c r="A50" s="1278"/>
      <c r="B50" s="5" t="s">
        <v>279</v>
      </c>
      <c r="C50" s="344" t="s">
        <v>2238</v>
      </c>
    </row>
    <row r="51" spans="1:3">
      <c r="A51" s="1278"/>
      <c r="B51" s="5" t="s">
        <v>280</v>
      </c>
      <c r="C51" s="344" t="s">
        <v>2239</v>
      </c>
    </row>
    <row r="52" spans="1:3">
      <c r="A52" s="1278"/>
      <c r="B52" s="5" t="s">
        <v>281</v>
      </c>
      <c r="C52" s="402" t="s">
        <v>2240</v>
      </c>
    </row>
    <row r="53" spans="1:3" ht="257.25" customHeight="1">
      <c r="A53" s="1278"/>
      <c r="B53" s="5" t="s">
        <v>283</v>
      </c>
      <c r="C53" s="344" t="s">
        <v>2241</v>
      </c>
    </row>
    <row r="54" spans="1:3">
      <c r="A54" s="1278"/>
      <c r="B54" s="5" t="s">
        <v>284</v>
      </c>
      <c r="C54" s="344" t="s">
        <v>777</v>
      </c>
    </row>
    <row r="55" spans="1:3">
      <c r="A55" s="1278"/>
      <c r="B55" s="5" t="s">
        <v>286</v>
      </c>
      <c r="C55" s="344" t="s">
        <v>2242</v>
      </c>
    </row>
    <row r="56" spans="1:3">
      <c r="A56" s="1278"/>
      <c r="B56" s="5" t="s">
        <v>287</v>
      </c>
      <c r="C56" s="344" t="s">
        <v>2205</v>
      </c>
    </row>
    <row r="57" spans="1:3" ht="49.5">
      <c r="A57" s="1278"/>
      <c r="B57" s="5" t="s">
        <v>289</v>
      </c>
      <c r="C57" s="344" t="s">
        <v>778</v>
      </c>
    </row>
    <row r="58" spans="1:3" ht="33">
      <c r="A58" s="1278"/>
      <c r="B58" s="5" t="s">
        <v>291</v>
      </c>
      <c r="C58" s="344" t="s">
        <v>2243</v>
      </c>
    </row>
    <row r="59" spans="1:3">
      <c r="A59" s="1278"/>
      <c r="B59" s="5" t="s">
        <v>293</v>
      </c>
      <c r="C59" s="344" t="s">
        <v>2242</v>
      </c>
    </row>
    <row r="60" spans="1:3" ht="66">
      <c r="A60" s="1278"/>
      <c r="B60" s="5" t="s">
        <v>294</v>
      </c>
      <c r="C60" s="16" t="s">
        <v>2244</v>
      </c>
    </row>
    <row r="61" spans="1:3">
      <c r="A61" s="1278"/>
      <c r="B61" s="5" t="s">
        <v>295</v>
      </c>
      <c r="C61" s="344" t="s">
        <v>779</v>
      </c>
    </row>
    <row r="62" spans="1:3">
      <c r="A62" s="1278"/>
      <c r="B62" s="5" t="s">
        <v>296</v>
      </c>
      <c r="C62" s="344" t="s">
        <v>229</v>
      </c>
    </row>
    <row r="63" spans="1:3" ht="33">
      <c r="A63" s="1278"/>
      <c r="B63" s="5" t="s">
        <v>297</v>
      </c>
      <c r="C63" s="344" t="s">
        <v>2245</v>
      </c>
    </row>
    <row r="64" spans="1:3" ht="33">
      <c r="A64" s="1278"/>
      <c r="B64" s="5" t="s">
        <v>298</v>
      </c>
      <c r="C64" s="344" t="s">
        <v>2246</v>
      </c>
    </row>
    <row r="65" spans="1:3">
      <c r="A65" s="1278"/>
      <c r="B65" s="5" t="s">
        <v>299</v>
      </c>
      <c r="C65" s="344" t="s">
        <v>100</v>
      </c>
    </row>
    <row r="66" spans="1:3">
      <c r="A66" s="1278"/>
      <c r="B66" s="5" t="s">
        <v>300</v>
      </c>
      <c r="C66" s="344" t="s">
        <v>229</v>
      </c>
    </row>
    <row r="67" spans="1:3">
      <c r="A67" s="1278"/>
      <c r="B67" s="5" t="s">
        <v>301</v>
      </c>
      <c r="C67" s="344" t="s">
        <v>229</v>
      </c>
    </row>
    <row r="68" spans="1:3" ht="17" thickBot="1">
      <c r="A68" s="1100"/>
      <c r="B68" s="13" t="s">
        <v>302</v>
      </c>
      <c r="C68" s="14" t="s">
        <v>229</v>
      </c>
    </row>
    <row r="69" spans="1:3">
      <c r="A69" s="1127" t="s">
        <v>303</v>
      </c>
      <c r="B69" s="408" t="s">
        <v>304</v>
      </c>
      <c r="C69" s="440" t="s">
        <v>102</v>
      </c>
    </row>
    <row r="70" spans="1:3" ht="33">
      <c r="A70" s="1278"/>
      <c r="B70" s="5" t="s">
        <v>305</v>
      </c>
      <c r="C70" s="344" t="s">
        <v>2247</v>
      </c>
    </row>
    <row r="71" spans="1:3">
      <c r="A71" s="1278"/>
      <c r="B71" s="5" t="s">
        <v>306</v>
      </c>
      <c r="C71" s="344" t="s">
        <v>229</v>
      </c>
    </row>
    <row r="72" spans="1:3">
      <c r="A72" s="1278"/>
      <c r="B72" s="5" t="s">
        <v>307</v>
      </c>
      <c r="C72" s="344" t="s">
        <v>229</v>
      </c>
    </row>
    <row r="73" spans="1:3" ht="66">
      <c r="A73" s="1278"/>
      <c r="B73" s="5" t="s">
        <v>308</v>
      </c>
      <c r="C73" s="344" t="s">
        <v>2248</v>
      </c>
    </row>
    <row r="74" spans="1:3">
      <c r="A74" s="1278"/>
      <c r="B74" s="280" t="s">
        <v>309</v>
      </c>
      <c r="C74" s="344" t="s">
        <v>123</v>
      </c>
    </row>
    <row r="75" spans="1:3">
      <c r="A75" s="1278"/>
      <c r="B75" s="5" t="s">
        <v>310</v>
      </c>
      <c r="C75" s="344" t="s">
        <v>102</v>
      </c>
    </row>
    <row r="76" spans="1:3">
      <c r="A76" s="1278"/>
      <c r="B76" s="5" t="s">
        <v>311</v>
      </c>
      <c r="C76" s="344" t="s">
        <v>185</v>
      </c>
    </row>
    <row r="77" spans="1:3" ht="78" customHeight="1" thickBot="1">
      <c r="A77" s="1100"/>
      <c r="B77" s="13" t="s">
        <v>312</v>
      </c>
      <c r="C77" s="14" t="s">
        <v>2249</v>
      </c>
    </row>
    <row r="78" spans="1:3" ht="99">
      <c r="A78" s="1127" t="s">
        <v>314</v>
      </c>
      <c r="B78" s="408" t="s">
        <v>315</v>
      </c>
      <c r="C78" s="440" t="s">
        <v>2250</v>
      </c>
    </row>
    <row r="79" spans="1:3">
      <c r="A79" s="1278"/>
      <c r="B79" s="5" t="s">
        <v>316</v>
      </c>
      <c r="C79" s="344" t="s">
        <v>384</v>
      </c>
    </row>
    <row r="80" spans="1:3" ht="33">
      <c r="A80" s="1278"/>
      <c r="B80" s="5" t="s">
        <v>318</v>
      </c>
      <c r="C80" s="344" t="s">
        <v>2251</v>
      </c>
    </row>
    <row r="81" spans="1:3" ht="49.5">
      <c r="A81" s="1278"/>
      <c r="B81" s="5" t="s">
        <v>319</v>
      </c>
      <c r="C81" s="344" t="s">
        <v>2196</v>
      </c>
    </row>
    <row r="82" spans="1:3" ht="115.5">
      <c r="A82" s="1278"/>
      <c r="B82" s="5" t="s">
        <v>320</v>
      </c>
      <c r="C82" s="344" t="s">
        <v>2252</v>
      </c>
    </row>
    <row r="83" spans="1:3">
      <c r="A83" s="1278"/>
      <c r="B83" s="5" t="s">
        <v>321</v>
      </c>
      <c r="C83" s="344" t="s">
        <v>100</v>
      </c>
    </row>
    <row r="84" spans="1:3">
      <c r="A84" s="1278"/>
      <c r="B84" s="5" t="s">
        <v>300</v>
      </c>
      <c r="C84" s="344" t="s">
        <v>229</v>
      </c>
    </row>
    <row r="85" spans="1:3">
      <c r="A85" s="1278"/>
      <c r="B85" s="5" t="s">
        <v>301</v>
      </c>
      <c r="C85" s="344" t="s">
        <v>229</v>
      </c>
    </row>
    <row r="86" spans="1:3">
      <c r="A86" s="1278"/>
      <c r="B86" s="5" t="s">
        <v>322</v>
      </c>
      <c r="C86" s="344" t="s">
        <v>229</v>
      </c>
    </row>
    <row r="87" spans="1:3">
      <c r="A87" s="1278"/>
      <c r="B87" s="5" t="s">
        <v>323</v>
      </c>
      <c r="C87" s="344"/>
    </row>
    <row r="88" spans="1:3">
      <c r="A88" s="1278"/>
      <c r="B88" s="5" t="s">
        <v>324</v>
      </c>
      <c r="C88" s="344" t="s">
        <v>100</v>
      </c>
    </row>
    <row r="89" spans="1:3">
      <c r="A89" s="1278"/>
      <c r="B89" s="5" t="s">
        <v>325</v>
      </c>
      <c r="C89" s="344" t="s">
        <v>229</v>
      </c>
    </row>
    <row r="90" spans="1:3">
      <c r="A90" s="1278"/>
      <c r="B90" s="5" t="s">
        <v>326</v>
      </c>
      <c r="C90" s="344" t="s">
        <v>229</v>
      </c>
    </row>
    <row r="91" spans="1:3">
      <c r="A91" s="1278"/>
      <c r="B91" s="5" t="s">
        <v>327</v>
      </c>
      <c r="C91" s="344" t="s">
        <v>229</v>
      </c>
    </row>
    <row r="92" spans="1:3" ht="17" thickBot="1">
      <c r="A92" s="1100"/>
      <c r="B92" s="13" t="s">
        <v>328</v>
      </c>
      <c r="C92" s="14" t="s">
        <v>229</v>
      </c>
    </row>
    <row r="93" spans="1:3" ht="99">
      <c r="A93" s="1127" t="s">
        <v>329</v>
      </c>
      <c r="B93" s="408" t="s">
        <v>330</v>
      </c>
      <c r="C93" s="440" t="s">
        <v>2253</v>
      </c>
    </row>
    <row r="94" spans="1:3" ht="99">
      <c r="A94" s="1278"/>
      <c r="B94" s="5" t="s">
        <v>331</v>
      </c>
      <c r="C94" s="344" t="s">
        <v>2254</v>
      </c>
    </row>
    <row r="95" spans="1:3">
      <c r="A95" s="1278"/>
      <c r="B95" s="5" t="s">
        <v>332</v>
      </c>
      <c r="C95" s="344" t="s">
        <v>229</v>
      </c>
    </row>
    <row r="96" spans="1:3" ht="33">
      <c r="A96" s="1278"/>
      <c r="B96" s="5" t="s">
        <v>333</v>
      </c>
      <c r="C96" s="344" t="s">
        <v>229</v>
      </c>
    </row>
    <row r="97" spans="1:3" ht="148.5">
      <c r="A97" s="1278"/>
      <c r="B97" s="5" t="s">
        <v>334</v>
      </c>
      <c r="C97" s="344" t="s">
        <v>2255</v>
      </c>
    </row>
    <row r="98" spans="1:3" ht="132.75" customHeight="1">
      <c r="A98" s="1278"/>
      <c r="B98" s="5" t="s">
        <v>335</v>
      </c>
      <c r="C98" s="344" t="s">
        <v>2256</v>
      </c>
    </row>
    <row r="99" spans="1:3" ht="33">
      <c r="A99" s="1278"/>
      <c r="B99" s="5" t="s">
        <v>337</v>
      </c>
      <c r="C99" s="344" t="s">
        <v>229</v>
      </c>
    </row>
    <row r="100" spans="1:3">
      <c r="A100" s="1278"/>
      <c r="B100" s="5" t="s">
        <v>338</v>
      </c>
      <c r="C100" s="344" t="s">
        <v>229</v>
      </c>
    </row>
    <row r="101" spans="1:3">
      <c r="A101" s="1278"/>
      <c r="B101" s="5" t="s">
        <v>340</v>
      </c>
      <c r="C101" s="10" t="s">
        <v>229</v>
      </c>
    </row>
    <row r="102" spans="1:3" ht="17" thickBot="1">
      <c r="A102" s="1100"/>
      <c r="B102" s="400" t="s">
        <v>341</v>
      </c>
      <c r="C102" s="18" t="s">
        <v>229</v>
      </c>
    </row>
    <row r="103" spans="1:3" ht="33">
      <c r="A103" s="1278" t="s">
        <v>215</v>
      </c>
      <c r="B103" s="5" t="s">
        <v>342</v>
      </c>
      <c r="C103" s="10" t="s">
        <v>343</v>
      </c>
    </row>
    <row r="104" spans="1:3">
      <c r="A104" s="1278"/>
      <c r="B104" s="5" t="s">
        <v>217</v>
      </c>
      <c r="C104" s="19">
        <v>0.33379999999999999</v>
      </c>
    </row>
    <row r="105" spans="1:3">
      <c r="A105" s="1278"/>
      <c r="B105" s="5" t="s">
        <v>344</v>
      </c>
      <c r="C105" s="60">
        <v>44.64</v>
      </c>
    </row>
    <row r="106" spans="1:3">
      <c r="A106" s="1278"/>
      <c r="B106" s="15" t="s">
        <v>219</v>
      </c>
      <c r="C106" s="10" t="s">
        <v>2257</v>
      </c>
    </row>
    <row r="107" spans="1:3" ht="17" thickBot="1">
      <c r="A107" s="1100"/>
      <c r="B107" s="44" t="s">
        <v>346</v>
      </c>
      <c r="C107" s="281">
        <v>143784</v>
      </c>
    </row>
    <row r="108" spans="1:3" ht="17" thickBot="1">
      <c r="A108" s="1374" t="s">
        <v>347</v>
      </c>
      <c r="B108" s="1190"/>
      <c r="C108" s="444" t="s">
        <v>178</v>
      </c>
    </row>
    <row r="109" spans="1:3" ht="204"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8.25" style="17" customWidth="1"/>
    <col min="5" max="5" width="7.83203125" style="17" customWidth="1"/>
    <col min="6" max="16384" width="8.58203125" style="17"/>
  </cols>
  <sheetData>
    <row r="1" spans="1:3" s="303" customFormat="1" ht="20.25" customHeight="1" thickBot="1">
      <c r="A1" s="1375" t="s">
        <v>764</v>
      </c>
      <c r="B1" s="1375"/>
      <c r="C1" s="1375"/>
    </row>
    <row r="2" spans="1:3" ht="20.25" customHeight="1" thickBot="1">
      <c r="A2" s="1373" t="s">
        <v>224</v>
      </c>
      <c r="B2" s="1189"/>
      <c r="C2" s="443">
        <v>44742</v>
      </c>
    </row>
    <row r="3" spans="1:3" ht="18.649999999999999" customHeight="1">
      <c r="A3" s="1132" t="s">
        <v>225</v>
      </c>
      <c r="B3" s="408" t="s">
        <v>226</v>
      </c>
      <c r="C3" s="251" t="s">
        <v>780</v>
      </c>
    </row>
    <row r="4" spans="1:3" ht="18.75" customHeight="1">
      <c r="A4" s="1280"/>
      <c r="B4" s="5" t="s">
        <v>227</v>
      </c>
      <c r="C4" s="6" t="s">
        <v>781</v>
      </c>
    </row>
    <row r="5" spans="1:3" ht="18.75" customHeight="1">
      <c r="A5" s="1280"/>
      <c r="B5" s="5" t="s">
        <v>362</v>
      </c>
      <c r="C5" s="10" t="s">
        <v>782</v>
      </c>
    </row>
    <row r="6" spans="1:3" ht="18.75" customHeight="1">
      <c r="A6" s="1280"/>
      <c r="B6" s="5" t="s">
        <v>94</v>
      </c>
      <c r="C6" s="344" t="s">
        <v>783</v>
      </c>
    </row>
    <row r="7" spans="1:3" ht="33">
      <c r="A7" s="1280"/>
      <c r="B7" s="5" t="s">
        <v>768</v>
      </c>
      <c r="C7" s="8" t="s">
        <v>784</v>
      </c>
    </row>
    <row r="8" spans="1:3" ht="18.75" customHeight="1">
      <c r="A8" s="1280"/>
      <c r="B8" s="5" t="s">
        <v>770</v>
      </c>
      <c r="C8" s="9">
        <v>1324161373</v>
      </c>
    </row>
    <row r="9" spans="1:3" ht="18.75" customHeight="1">
      <c r="A9" s="1280"/>
      <c r="B9" s="5" t="s">
        <v>771</v>
      </c>
      <c r="C9" s="98">
        <v>180867139511</v>
      </c>
    </row>
    <row r="10" spans="1:3" ht="18.75" customHeight="1">
      <c r="A10" s="1280"/>
      <c r="B10" s="5" t="s">
        <v>233</v>
      </c>
      <c r="C10" s="10" t="s">
        <v>785</v>
      </c>
    </row>
    <row r="11" spans="1:3" ht="18.75" customHeight="1">
      <c r="A11" s="1280"/>
      <c r="B11" s="5" t="s">
        <v>235</v>
      </c>
      <c r="C11" s="10" t="s">
        <v>100</v>
      </c>
    </row>
    <row r="12" spans="1:3" ht="18.75" customHeight="1">
      <c r="A12" s="1280"/>
      <c r="B12" s="5" t="s">
        <v>236</v>
      </c>
      <c r="C12" s="10" t="s">
        <v>102</v>
      </c>
    </row>
    <row r="13" spans="1:3" ht="18.75" customHeight="1">
      <c r="A13" s="1280"/>
      <c r="B13" s="5" t="s">
        <v>237</v>
      </c>
      <c r="C13" s="10" t="s">
        <v>100</v>
      </c>
    </row>
    <row r="14" spans="1:3" ht="18.75" customHeight="1">
      <c r="A14" s="1280"/>
      <c r="B14" s="5" t="s">
        <v>238</v>
      </c>
      <c r="C14" s="10" t="s">
        <v>100</v>
      </c>
    </row>
    <row r="15" spans="1:3" ht="18.75" customHeight="1">
      <c r="A15" s="1280"/>
      <c r="B15" s="5" t="s">
        <v>240</v>
      </c>
      <c r="C15" s="10" t="s">
        <v>229</v>
      </c>
    </row>
    <row r="16" spans="1:3" ht="18.75" customHeight="1">
      <c r="A16" s="1280"/>
      <c r="B16" s="5" t="s">
        <v>241</v>
      </c>
      <c r="C16" s="10" t="s">
        <v>229</v>
      </c>
    </row>
    <row r="17" spans="1:3" ht="82.5">
      <c r="A17" s="1280"/>
      <c r="B17" s="5" t="s">
        <v>242</v>
      </c>
      <c r="C17" s="344" t="s">
        <v>786</v>
      </c>
    </row>
    <row r="18" spans="1:3" ht="18.75" customHeight="1">
      <c r="A18" s="1280"/>
      <c r="B18" s="5" t="s">
        <v>773</v>
      </c>
      <c r="C18" s="10" t="s">
        <v>351</v>
      </c>
    </row>
    <row r="19" spans="1:3" ht="18.75" customHeight="1">
      <c r="A19" s="1280"/>
      <c r="B19" s="5" t="s">
        <v>243</v>
      </c>
      <c r="C19" s="10" t="s">
        <v>100</v>
      </c>
    </row>
    <row r="20" spans="1:3" ht="18.75" customHeight="1">
      <c r="A20" s="1280"/>
      <c r="B20" s="5" t="s">
        <v>244</v>
      </c>
      <c r="C20" s="10" t="s">
        <v>100</v>
      </c>
    </row>
    <row r="21" spans="1:3" ht="18.75" customHeight="1">
      <c r="A21" s="1280"/>
      <c r="B21" s="5" t="s">
        <v>245</v>
      </c>
      <c r="C21" s="10" t="s">
        <v>100</v>
      </c>
    </row>
    <row r="22" spans="1:3" ht="18.75" customHeight="1">
      <c r="A22" s="1280"/>
      <c r="B22" s="5" t="s">
        <v>246</v>
      </c>
      <c r="C22" s="10" t="s">
        <v>100</v>
      </c>
    </row>
    <row r="23" spans="1:3" ht="18.75" customHeight="1">
      <c r="A23" s="1280"/>
      <c r="B23" s="5" t="s">
        <v>247</v>
      </c>
      <c r="C23" s="10" t="s">
        <v>100</v>
      </c>
    </row>
    <row r="24" spans="1:3" ht="18.75" customHeight="1">
      <c r="A24" s="1280"/>
      <c r="B24" s="5" t="s">
        <v>248</v>
      </c>
      <c r="C24" s="10" t="s">
        <v>100</v>
      </c>
    </row>
    <row r="25" spans="1:3" ht="18.75" customHeight="1">
      <c r="A25" s="1280"/>
      <c r="B25" s="5" t="s">
        <v>249</v>
      </c>
      <c r="C25" s="10" t="s">
        <v>118</v>
      </c>
    </row>
    <row r="26" spans="1:3" ht="18.75" customHeight="1">
      <c r="A26" s="1280"/>
      <c r="B26" s="5" t="s">
        <v>250</v>
      </c>
      <c r="C26" s="10" t="s">
        <v>100</v>
      </c>
    </row>
    <row r="27" spans="1:3" ht="18.75" customHeight="1">
      <c r="A27" s="1280"/>
      <c r="B27" s="5" t="s">
        <v>251</v>
      </c>
      <c r="C27" s="10" t="s">
        <v>252</v>
      </c>
    </row>
    <row r="28" spans="1:3" ht="18.75" customHeight="1">
      <c r="A28" s="1280"/>
      <c r="B28" s="5" t="s">
        <v>253</v>
      </c>
      <c r="C28" s="10" t="s">
        <v>123</v>
      </c>
    </row>
    <row r="29" spans="1:3" ht="18.75" customHeight="1">
      <c r="A29" s="1280"/>
      <c r="B29" s="5" t="s">
        <v>254</v>
      </c>
      <c r="C29" s="10" t="s">
        <v>125</v>
      </c>
    </row>
    <row r="30" spans="1:3" ht="33">
      <c r="A30" s="1280"/>
      <c r="B30" s="5" t="s">
        <v>255</v>
      </c>
      <c r="C30" s="10" t="s">
        <v>423</v>
      </c>
    </row>
    <row r="31" spans="1:3" ht="66">
      <c r="A31" s="1280"/>
      <c r="B31" s="5" t="s">
        <v>257</v>
      </c>
      <c r="C31" s="344" t="s">
        <v>787</v>
      </c>
    </row>
    <row r="32" spans="1:3" ht="33.5" thickBot="1">
      <c r="A32" s="1097"/>
      <c r="B32" s="11" t="s">
        <v>129</v>
      </c>
      <c r="C32" s="12" t="s">
        <v>100</v>
      </c>
    </row>
    <row r="33" spans="1:3" ht="19.5" customHeight="1">
      <c r="A33" s="1127" t="s">
        <v>258</v>
      </c>
      <c r="B33" s="408" t="s">
        <v>259</v>
      </c>
      <c r="C33" s="440" t="s">
        <v>783</v>
      </c>
    </row>
    <row r="34" spans="1:3" ht="19.5" customHeight="1">
      <c r="A34" s="1278"/>
      <c r="B34" s="5" t="s">
        <v>260</v>
      </c>
      <c r="C34" s="344" t="s">
        <v>788</v>
      </c>
    </row>
    <row r="35" spans="1:3" ht="19.5" customHeight="1">
      <c r="A35" s="1278"/>
      <c r="B35" s="5" t="s">
        <v>775</v>
      </c>
      <c r="C35" s="344" t="s">
        <v>134</v>
      </c>
    </row>
    <row r="36" spans="1:3" ht="19.5" customHeight="1">
      <c r="A36" s="1278"/>
      <c r="B36" s="5" t="s">
        <v>262</v>
      </c>
      <c r="C36" s="344" t="s">
        <v>100</v>
      </c>
    </row>
    <row r="37" spans="1:3" ht="19.5" customHeight="1">
      <c r="A37" s="1278"/>
      <c r="B37" s="5" t="s">
        <v>263</v>
      </c>
      <c r="C37" s="10" t="s">
        <v>229</v>
      </c>
    </row>
    <row r="38" spans="1:3" ht="19.5" customHeight="1" thickBot="1">
      <c r="A38" s="1100"/>
      <c r="B38" s="13" t="s">
        <v>264</v>
      </c>
      <c r="C38" s="14" t="s">
        <v>102</v>
      </c>
    </row>
    <row r="39" spans="1:3" ht="19.5" customHeight="1">
      <c r="A39" s="1127" t="s">
        <v>265</v>
      </c>
      <c r="B39" s="408" t="s">
        <v>266</v>
      </c>
      <c r="C39" s="440" t="s">
        <v>100</v>
      </c>
    </row>
    <row r="40" spans="1:3" ht="19.5" customHeight="1">
      <c r="A40" s="1278"/>
      <c r="B40" s="5" t="s">
        <v>267</v>
      </c>
      <c r="C40" s="344" t="s">
        <v>229</v>
      </c>
    </row>
    <row r="41" spans="1:3" ht="19.5" customHeight="1">
      <c r="A41" s="1278"/>
      <c r="B41" s="5" t="s">
        <v>268</v>
      </c>
      <c r="C41" s="344" t="s">
        <v>229</v>
      </c>
    </row>
    <row r="42" spans="1:3" ht="19.5" customHeight="1">
      <c r="A42" s="1278"/>
      <c r="B42" s="5" t="s">
        <v>269</v>
      </c>
      <c r="C42" s="344" t="s">
        <v>229</v>
      </c>
    </row>
    <row r="43" spans="1:3" ht="19.5" customHeight="1">
      <c r="A43" s="1278"/>
      <c r="B43" s="5" t="s">
        <v>270</v>
      </c>
      <c r="C43" s="344" t="s">
        <v>229</v>
      </c>
    </row>
    <row r="44" spans="1:3" ht="19.5" customHeight="1" thickBot="1">
      <c r="A44" s="1100"/>
      <c r="B44" s="400" t="s">
        <v>271</v>
      </c>
      <c r="C44" s="14" t="s">
        <v>229</v>
      </c>
    </row>
    <row r="45" spans="1:3" ht="19.5" customHeight="1">
      <c r="A45" s="1127" t="s">
        <v>272</v>
      </c>
      <c r="B45" s="408" t="s">
        <v>273</v>
      </c>
      <c r="C45" s="440" t="s">
        <v>100</v>
      </c>
    </row>
    <row r="46" spans="1:3" ht="132">
      <c r="A46" s="1278"/>
      <c r="B46" s="5" t="s">
        <v>274</v>
      </c>
      <c r="C46" s="344" t="s">
        <v>789</v>
      </c>
    </row>
    <row r="47" spans="1:3" ht="87" customHeight="1" thickBot="1">
      <c r="A47" s="1100"/>
      <c r="B47" s="13" t="s">
        <v>275</v>
      </c>
      <c r="C47" s="14" t="s">
        <v>229</v>
      </c>
    </row>
    <row r="48" spans="1:3" ht="18.75" customHeight="1">
      <c r="A48" s="1278" t="s">
        <v>150</v>
      </c>
      <c r="B48" s="11" t="s">
        <v>276</v>
      </c>
      <c r="C48" s="347" t="s">
        <v>790</v>
      </c>
    </row>
    <row r="49" spans="1:3" ht="18.75" customHeight="1">
      <c r="A49" s="1278"/>
      <c r="B49" s="5" t="s">
        <v>277</v>
      </c>
      <c r="C49" s="344" t="s">
        <v>791</v>
      </c>
    </row>
    <row r="50" spans="1:3" ht="18.75" customHeight="1">
      <c r="A50" s="1278"/>
      <c r="B50" s="5" t="s">
        <v>279</v>
      </c>
      <c r="C50" s="344" t="s">
        <v>792</v>
      </c>
    </row>
    <row r="51" spans="1:3" ht="18.75" customHeight="1">
      <c r="A51" s="1278"/>
      <c r="B51" s="5" t="s">
        <v>280</v>
      </c>
      <c r="C51" s="344" t="s">
        <v>716</v>
      </c>
    </row>
    <row r="52" spans="1:3" ht="82.5">
      <c r="A52" s="1278"/>
      <c r="B52" s="5" t="s">
        <v>281</v>
      </c>
      <c r="C52" s="403" t="s">
        <v>793</v>
      </c>
    </row>
    <row r="53" spans="1:3" ht="49.5">
      <c r="A53" s="1278"/>
      <c r="B53" s="5" t="s">
        <v>283</v>
      </c>
      <c r="C53" s="344" t="s">
        <v>794</v>
      </c>
    </row>
    <row r="54" spans="1:3" ht="33">
      <c r="A54" s="1278"/>
      <c r="B54" s="5" t="s">
        <v>284</v>
      </c>
      <c r="C54" s="344" t="s">
        <v>795</v>
      </c>
    </row>
    <row r="55" spans="1:3" ht="18.75" customHeight="1">
      <c r="A55" s="1278"/>
      <c r="B55" s="5" t="s">
        <v>286</v>
      </c>
      <c r="C55" s="344" t="s">
        <v>796</v>
      </c>
    </row>
    <row r="56" spans="1:3" ht="18.75" customHeight="1">
      <c r="A56" s="1278"/>
      <c r="B56" s="5" t="s">
        <v>287</v>
      </c>
      <c r="C56" s="344" t="s">
        <v>797</v>
      </c>
    </row>
    <row r="57" spans="1:3" ht="18.75" customHeight="1">
      <c r="A57" s="1278"/>
      <c r="B57" s="5" t="s">
        <v>289</v>
      </c>
      <c r="C57" s="344" t="s">
        <v>798</v>
      </c>
    </row>
    <row r="58" spans="1:3" ht="18.75" customHeight="1">
      <c r="A58" s="1278"/>
      <c r="B58" s="5" t="s">
        <v>291</v>
      </c>
      <c r="C58" s="10" t="s">
        <v>229</v>
      </c>
    </row>
    <row r="59" spans="1:3" ht="18.75" customHeight="1">
      <c r="A59" s="1278"/>
      <c r="B59" s="5" t="s">
        <v>293</v>
      </c>
      <c r="C59" s="344" t="s">
        <v>2258</v>
      </c>
    </row>
    <row r="60" spans="1:3" ht="18.75" customHeight="1">
      <c r="A60" s="1278"/>
      <c r="B60" s="5" t="s">
        <v>294</v>
      </c>
      <c r="C60" s="10" t="s">
        <v>229</v>
      </c>
    </row>
    <row r="61" spans="1:3" ht="33">
      <c r="A61" s="1278"/>
      <c r="B61" s="5" t="s">
        <v>295</v>
      </c>
      <c r="C61" s="344" t="s">
        <v>799</v>
      </c>
    </row>
    <row r="62" spans="1:3" ht="18.75" customHeight="1">
      <c r="A62" s="1278"/>
      <c r="B62" s="5" t="s">
        <v>296</v>
      </c>
      <c r="C62" s="344" t="s">
        <v>800</v>
      </c>
    </row>
    <row r="63" spans="1:3" ht="18.75" customHeight="1">
      <c r="A63" s="1278"/>
      <c r="B63" s="5" t="s">
        <v>297</v>
      </c>
      <c r="C63" s="344" t="s">
        <v>100</v>
      </c>
    </row>
    <row r="64" spans="1:3" ht="18.75" customHeight="1">
      <c r="A64" s="1278"/>
      <c r="B64" s="5" t="s">
        <v>298</v>
      </c>
      <c r="C64" s="344" t="s">
        <v>100</v>
      </c>
    </row>
    <row r="65" spans="1:3" ht="18.75" customHeight="1">
      <c r="A65" s="1278"/>
      <c r="B65" s="5" t="s">
        <v>299</v>
      </c>
      <c r="C65" s="344" t="s">
        <v>102</v>
      </c>
    </row>
    <row r="66" spans="1:3" ht="18.75" customHeight="1">
      <c r="A66" s="1278"/>
      <c r="B66" s="5" t="s">
        <v>300</v>
      </c>
      <c r="C66" s="344" t="s">
        <v>801</v>
      </c>
    </row>
    <row r="67" spans="1:3" ht="18.75" customHeight="1">
      <c r="A67" s="1278"/>
      <c r="B67" s="5" t="s">
        <v>301</v>
      </c>
      <c r="C67" s="344" t="s">
        <v>802</v>
      </c>
    </row>
    <row r="68" spans="1:3" ht="18.75" customHeight="1" thickBot="1">
      <c r="A68" s="1100"/>
      <c r="B68" s="13" t="s">
        <v>302</v>
      </c>
      <c r="C68" s="14" t="s">
        <v>803</v>
      </c>
    </row>
    <row r="69" spans="1:3" ht="18.75" customHeight="1">
      <c r="A69" s="1127" t="s">
        <v>303</v>
      </c>
      <c r="B69" s="408" t="s">
        <v>304</v>
      </c>
      <c r="C69" s="440" t="s">
        <v>102</v>
      </c>
    </row>
    <row r="70" spans="1:3" ht="18.75" customHeight="1">
      <c r="A70" s="1278"/>
      <c r="B70" s="5" t="s">
        <v>305</v>
      </c>
      <c r="C70" s="344" t="s">
        <v>176</v>
      </c>
    </row>
    <row r="71" spans="1:3" ht="18.75" customHeight="1">
      <c r="A71" s="1278"/>
      <c r="B71" s="5" t="s">
        <v>306</v>
      </c>
      <c r="C71" s="10" t="s">
        <v>229</v>
      </c>
    </row>
    <row r="72" spans="1:3" ht="18.75" customHeight="1">
      <c r="A72" s="1278"/>
      <c r="B72" s="5" t="s">
        <v>307</v>
      </c>
      <c r="C72" s="344" t="s">
        <v>100</v>
      </c>
    </row>
    <row r="73" spans="1:3" ht="49.5">
      <c r="A73" s="1278"/>
      <c r="B73" s="5" t="s">
        <v>308</v>
      </c>
      <c r="C73" s="344" t="s">
        <v>181</v>
      </c>
    </row>
    <row r="74" spans="1:3" ht="18.75" customHeight="1">
      <c r="A74" s="1278"/>
      <c r="B74" s="280" t="s">
        <v>309</v>
      </c>
      <c r="C74" s="344" t="s">
        <v>123</v>
      </c>
    </row>
    <row r="75" spans="1:3" ht="18.75" customHeight="1">
      <c r="A75" s="1278"/>
      <c r="B75" s="5" t="s">
        <v>310</v>
      </c>
      <c r="C75" s="344" t="s">
        <v>102</v>
      </c>
    </row>
    <row r="76" spans="1:3" ht="18.75" customHeight="1">
      <c r="A76" s="1278"/>
      <c r="B76" s="5" t="s">
        <v>311</v>
      </c>
      <c r="C76" s="344" t="s">
        <v>185</v>
      </c>
    </row>
    <row r="77" spans="1:3" ht="83" thickBot="1">
      <c r="A77" s="1100"/>
      <c r="B77" s="13" t="s">
        <v>312</v>
      </c>
      <c r="C77" s="14" t="s">
        <v>412</v>
      </c>
    </row>
    <row r="78" spans="1:3" ht="33">
      <c r="A78" s="1127" t="s">
        <v>314</v>
      </c>
      <c r="B78" s="408" t="s">
        <v>315</v>
      </c>
      <c r="C78" s="440" t="s">
        <v>2259</v>
      </c>
    </row>
    <row r="79" spans="1:3" ht="18.75" customHeight="1">
      <c r="A79" s="1278"/>
      <c r="B79" s="5" t="s">
        <v>316</v>
      </c>
      <c r="C79" s="344" t="s">
        <v>393</v>
      </c>
    </row>
    <row r="80" spans="1:3" ht="18.75" customHeight="1">
      <c r="A80" s="1278"/>
      <c r="B80" s="5" t="s">
        <v>318</v>
      </c>
      <c r="C80" s="344" t="s">
        <v>804</v>
      </c>
    </row>
    <row r="81" spans="1:3" ht="54.75" customHeight="1">
      <c r="A81" s="1278"/>
      <c r="B81" s="5" t="s">
        <v>319</v>
      </c>
      <c r="C81" s="344" t="s">
        <v>805</v>
      </c>
    </row>
    <row r="82" spans="1:3" ht="49.5">
      <c r="A82" s="1278"/>
      <c r="B82" s="5" t="s">
        <v>320</v>
      </c>
      <c r="C82" s="344" t="s">
        <v>806</v>
      </c>
    </row>
    <row r="83" spans="1:3" ht="18.75" customHeight="1">
      <c r="A83" s="1278"/>
      <c r="B83" s="5" t="s">
        <v>321</v>
      </c>
      <c r="C83" s="344" t="s">
        <v>100</v>
      </c>
    </row>
    <row r="84" spans="1:3" ht="18.75" customHeight="1">
      <c r="A84" s="1278"/>
      <c r="B84" s="5" t="s">
        <v>300</v>
      </c>
      <c r="C84" s="10" t="s">
        <v>229</v>
      </c>
    </row>
    <row r="85" spans="1:3" ht="18.75" customHeight="1">
      <c r="A85" s="1278"/>
      <c r="B85" s="5" t="s">
        <v>301</v>
      </c>
      <c r="C85" s="10" t="s">
        <v>229</v>
      </c>
    </row>
    <row r="86" spans="1:3" ht="18.75" customHeight="1">
      <c r="A86" s="1278"/>
      <c r="B86" s="5" t="s">
        <v>322</v>
      </c>
      <c r="C86" s="10" t="s">
        <v>229</v>
      </c>
    </row>
    <row r="87" spans="1:3" ht="18.75" customHeight="1">
      <c r="A87" s="1278"/>
      <c r="B87" s="5" t="s">
        <v>323</v>
      </c>
      <c r="C87" s="10"/>
    </row>
    <row r="88" spans="1:3" ht="18.75" customHeight="1">
      <c r="A88" s="1278"/>
      <c r="B88" s="5" t="s">
        <v>324</v>
      </c>
      <c r="C88" s="344" t="s">
        <v>100</v>
      </c>
    </row>
    <row r="89" spans="1:3" ht="18.75" customHeight="1">
      <c r="A89" s="1278"/>
      <c r="B89" s="5" t="s">
        <v>325</v>
      </c>
      <c r="C89" s="10" t="s">
        <v>229</v>
      </c>
    </row>
    <row r="90" spans="1:3" ht="18.75" customHeight="1">
      <c r="A90" s="1278"/>
      <c r="B90" s="5" t="s">
        <v>326</v>
      </c>
      <c r="C90" s="10" t="s">
        <v>229</v>
      </c>
    </row>
    <row r="91" spans="1:3" ht="18.75" customHeight="1">
      <c r="A91" s="1278"/>
      <c r="B91" s="5" t="s">
        <v>327</v>
      </c>
      <c r="C91" s="10" t="s">
        <v>229</v>
      </c>
    </row>
    <row r="92" spans="1:3" ht="18.75" customHeight="1" thickBot="1">
      <c r="A92" s="1100"/>
      <c r="B92" s="13" t="s">
        <v>328</v>
      </c>
      <c r="C92" s="14" t="s">
        <v>229</v>
      </c>
    </row>
    <row r="93" spans="1:3" ht="33">
      <c r="A93" s="1127" t="s">
        <v>329</v>
      </c>
      <c r="B93" s="408" t="s">
        <v>330</v>
      </c>
      <c r="C93" s="440" t="s">
        <v>807</v>
      </c>
    </row>
    <row r="94" spans="1:3" ht="33">
      <c r="A94" s="1278"/>
      <c r="B94" s="5" t="s">
        <v>331</v>
      </c>
      <c r="C94" s="344" t="s">
        <v>416</v>
      </c>
    </row>
    <row r="95" spans="1:3" ht="66">
      <c r="A95" s="1278"/>
      <c r="B95" s="5" t="s">
        <v>332</v>
      </c>
      <c r="C95" s="344" t="s">
        <v>808</v>
      </c>
    </row>
    <row r="96" spans="1:3" ht="33">
      <c r="A96" s="1278"/>
      <c r="B96" s="5" t="s">
        <v>333</v>
      </c>
      <c r="C96" s="344" t="s">
        <v>100</v>
      </c>
    </row>
    <row r="97" spans="1:3" ht="33">
      <c r="A97" s="1278"/>
      <c r="B97" s="5" t="s">
        <v>334</v>
      </c>
      <c r="C97" s="344" t="s">
        <v>809</v>
      </c>
    </row>
    <row r="98" spans="1:3" ht="109.5" customHeight="1">
      <c r="A98" s="1278"/>
      <c r="B98" s="5" t="s">
        <v>335</v>
      </c>
      <c r="C98" s="344" t="s">
        <v>100</v>
      </c>
    </row>
    <row r="99" spans="1:3" ht="33">
      <c r="A99" s="1278"/>
      <c r="B99" s="5" t="s">
        <v>337</v>
      </c>
      <c r="C99" s="344" t="s">
        <v>100</v>
      </c>
    </row>
    <row r="100" spans="1:3" ht="18.75" customHeight="1">
      <c r="A100" s="1278"/>
      <c r="B100" s="5" t="s">
        <v>338</v>
      </c>
      <c r="C100" s="344" t="s">
        <v>100</v>
      </c>
    </row>
    <row r="101" spans="1:3" ht="18.75" customHeight="1">
      <c r="A101" s="1278"/>
      <c r="B101" s="5" t="s">
        <v>340</v>
      </c>
      <c r="C101" s="10" t="s">
        <v>100</v>
      </c>
    </row>
    <row r="102" spans="1:3" ht="18.75" customHeight="1" thickBot="1">
      <c r="A102" s="1100"/>
      <c r="B102" s="400" t="s">
        <v>341</v>
      </c>
      <c r="C102" s="18" t="s">
        <v>100</v>
      </c>
    </row>
    <row r="103" spans="1:3" ht="33">
      <c r="A103" s="1278" t="s">
        <v>215</v>
      </c>
      <c r="B103" s="5" t="s">
        <v>342</v>
      </c>
      <c r="C103" s="10" t="s">
        <v>1183</v>
      </c>
    </row>
    <row r="104" spans="1:3" ht="18.75" customHeight="1">
      <c r="A104" s="1278"/>
      <c r="B104" s="5" t="s">
        <v>217</v>
      </c>
      <c r="C104" s="19">
        <v>1.47</v>
      </c>
    </row>
    <row r="105" spans="1:3" ht="18.75" customHeight="1">
      <c r="A105" s="1278"/>
      <c r="B105" s="5" t="s">
        <v>344</v>
      </c>
      <c r="C105" s="60">
        <v>200.99</v>
      </c>
    </row>
    <row r="106" spans="1:3" ht="18.75" customHeight="1">
      <c r="A106" s="1278"/>
      <c r="B106" s="15" t="s">
        <v>219</v>
      </c>
      <c r="C106" s="10" t="s">
        <v>1689</v>
      </c>
    </row>
    <row r="107" spans="1:3" ht="18.75" customHeight="1" thickBot="1">
      <c r="A107" s="1100"/>
      <c r="B107" s="44" t="s">
        <v>346</v>
      </c>
      <c r="C107" s="281" t="s">
        <v>100</v>
      </c>
    </row>
    <row r="108" spans="1:3" ht="18.75" customHeight="1" thickBot="1">
      <c r="A108" s="1374" t="s">
        <v>347</v>
      </c>
      <c r="B108" s="1190"/>
      <c r="C108" s="444" t="s">
        <v>229</v>
      </c>
    </row>
    <row r="109" spans="1:3" ht="204"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C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1120" t="s">
        <v>88</v>
      </c>
      <c r="B1" s="1120"/>
      <c r="C1" s="1120"/>
    </row>
    <row r="2" spans="1:3" ht="19.5" customHeight="1" thickBot="1">
      <c r="A2" s="1154" t="s">
        <v>913</v>
      </c>
      <c r="B2" s="1155"/>
      <c r="C2" s="463">
        <v>44802</v>
      </c>
    </row>
    <row r="3" spans="1:3">
      <c r="A3" s="1156" t="s">
        <v>914</v>
      </c>
      <c r="B3" s="24" t="s">
        <v>91</v>
      </c>
      <c r="C3" s="464" t="s">
        <v>2260</v>
      </c>
    </row>
    <row r="4" spans="1:3">
      <c r="A4" s="1157"/>
      <c r="B4" s="24" t="s">
        <v>915</v>
      </c>
      <c r="C4" s="465" t="s">
        <v>2261</v>
      </c>
    </row>
    <row r="5" spans="1:3">
      <c r="A5" s="1157"/>
      <c r="B5" s="24" t="s">
        <v>93</v>
      </c>
      <c r="C5" s="465" t="s">
        <v>2262</v>
      </c>
    </row>
    <row r="6" spans="1:3">
      <c r="A6" s="1157"/>
      <c r="B6" s="24" t="s">
        <v>94</v>
      </c>
      <c r="C6" s="466" t="s">
        <v>906</v>
      </c>
    </row>
    <row r="7" spans="1:3">
      <c r="A7" s="1157"/>
      <c r="B7" s="24" t="s">
        <v>95</v>
      </c>
      <c r="C7" s="467">
        <v>44272</v>
      </c>
    </row>
    <row r="8" spans="1:3">
      <c r="A8" s="1157"/>
      <c r="B8" s="24" t="s">
        <v>96</v>
      </c>
      <c r="C8" s="468">
        <v>244158735</v>
      </c>
    </row>
    <row r="9" spans="1:3">
      <c r="A9" s="1157"/>
      <c r="B9" s="24" t="s">
        <v>97</v>
      </c>
      <c r="C9" s="469">
        <v>33874338671</v>
      </c>
    </row>
    <row r="10" spans="1:3" ht="33">
      <c r="A10" s="1157"/>
      <c r="B10" s="24" t="s">
        <v>916</v>
      </c>
      <c r="C10" s="465" t="s">
        <v>2263</v>
      </c>
    </row>
    <row r="11" spans="1:3">
      <c r="A11" s="1157"/>
      <c r="B11" s="24" t="s">
        <v>917</v>
      </c>
      <c r="C11" s="470" t="s">
        <v>100</v>
      </c>
    </row>
    <row r="12" spans="1:3">
      <c r="A12" s="1157"/>
      <c r="B12" s="24" t="s">
        <v>379</v>
      </c>
      <c r="C12" s="470" t="s">
        <v>102</v>
      </c>
    </row>
    <row r="13" spans="1:3">
      <c r="A13" s="1157"/>
      <c r="B13" s="24" t="s">
        <v>534</v>
      </c>
      <c r="C13" s="470" t="s">
        <v>102</v>
      </c>
    </row>
    <row r="14" spans="1:3">
      <c r="A14" s="1157"/>
      <c r="B14" s="24" t="s">
        <v>918</v>
      </c>
      <c r="C14" s="471" t="s">
        <v>100</v>
      </c>
    </row>
    <row r="15" spans="1:3">
      <c r="A15" s="1157"/>
      <c r="B15" s="24" t="s">
        <v>919</v>
      </c>
      <c r="C15" s="470" t="s">
        <v>221</v>
      </c>
    </row>
    <row r="16" spans="1:3">
      <c r="A16" s="1157"/>
      <c r="B16" s="24" t="s">
        <v>920</v>
      </c>
      <c r="C16" s="471" t="s">
        <v>221</v>
      </c>
    </row>
    <row r="17" spans="1:3" ht="49.5">
      <c r="A17" s="1157"/>
      <c r="B17" s="24" t="s">
        <v>921</v>
      </c>
      <c r="C17" s="472" t="s">
        <v>1995</v>
      </c>
    </row>
    <row r="18" spans="1:3" ht="28.5" customHeight="1">
      <c r="A18" s="1157"/>
      <c r="B18" s="5" t="s">
        <v>109</v>
      </c>
      <c r="C18" s="473" t="s">
        <v>351</v>
      </c>
    </row>
    <row r="19" spans="1:3">
      <c r="A19" s="1157"/>
      <c r="B19" s="24" t="s">
        <v>449</v>
      </c>
      <c r="C19" s="470" t="s">
        <v>221</v>
      </c>
    </row>
    <row r="20" spans="1:3">
      <c r="A20" s="1157"/>
      <c r="B20" s="24" t="s">
        <v>352</v>
      </c>
      <c r="C20" s="470" t="s">
        <v>100</v>
      </c>
    </row>
    <row r="21" spans="1:3">
      <c r="A21" s="1157"/>
      <c r="B21" s="24" t="s">
        <v>922</v>
      </c>
      <c r="C21" s="470" t="s">
        <v>100</v>
      </c>
    </row>
    <row r="22" spans="1:3">
      <c r="A22" s="1157"/>
      <c r="B22" s="24" t="s">
        <v>923</v>
      </c>
      <c r="C22" s="470" t="s">
        <v>100</v>
      </c>
    </row>
    <row r="23" spans="1:3">
      <c r="A23" s="1157"/>
      <c r="B23" s="24" t="s">
        <v>924</v>
      </c>
      <c r="C23" s="470" t="s">
        <v>100</v>
      </c>
    </row>
    <row r="24" spans="1:3">
      <c r="A24" s="1157"/>
      <c r="B24" s="24" t="s">
        <v>925</v>
      </c>
      <c r="C24" s="470" t="s">
        <v>100</v>
      </c>
    </row>
    <row r="25" spans="1:3">
      <c r="A25" s="1157"/>
      <c r="B25" s="24" t="s">
        <v>926</v>
      </c>
      <c r="C25" s="472" t="s">
        <v>118</v>
      </c>
    </row>
    <row r="26" spans="1:3">
      <c r="A26" s="1157"/>
      <c r="B26" s="24" t="s">
        <v>927</v>
      </c>
      <c r="C26" s="470" t="s">
        <v>100</v>
      </c>
    </row>
    <row r="27" spans="1:3" ht="49.5">
      <c r="A27" s="1157"/>
      <c r="B27" s="24" t="s">
        <v>928</v>
      </c>
      <c r="C27" s="473" t="s">
        <v>2264</v>
      </c>
    </row>
    <row r="28" spans="1:3">
      <c r="A28" s="1157"/>
      <c r="B28" s="24" t="s">
        <v>929</v>
      </c>
      <c r="C28" s="473" t="s">
        <v>2265</v>
      </c>
    </row>
    <row r="29" spans="1:3">
      <c r="A29" s="1157"/>
      <c r="B29" s="24" t="s">
        <v>930</v>
      </c>
      <c r="C29" s="472" t="s">
        <v>125</v>
      </c>
    </row>
    <row r="30" spans="1:3" ht="66.650000000000006" customHeight="1">
      <c r="A30" s="1157"/>
      <c r="B30" s="24" t="s">
        <v>931</v>
      </c>
      <c r="C30" s="472" t="s">
        <v>908</v>
      </c>
    </row>
    <row r="31" spans="1:3" ht="82.5">
      <c r="A31" s="1157"/>
      <c r="B31" s="24" t="s">
        <v>932</v>
      </c>
      <c r="C31" s="465" t="s">
        <v>2266</v>
      </c>
    </row>
    <row r="32" spans="1:3" ht="66.5" thickBot="1">
      <c r="A32" s="1158"/>
      <c r="B32" s="32" t="s">
        <v>129</v>
      </c>
      <c r="C32" s="474" t="s">
        <v>2267</v>
      </c>
    </row>
    <row r="33" spans="1:3" ht="18.75" customHeight="1">
      <c r="A33" s="1145" t="s">
        <v>933</v>
      </c>
      <c r="B33" s="34" t="s">
        <v>934</v>
      </c>
      <c r="C33" s="475" t="s">
        <v>906</v>
      </c>
    </row>
    <row r="34" spans="1:3">
      <c r="A34" s="1146"/>
      <c r="B34" s="24" t="s">
        <v>909</v>
      </c>
      <c r="C34" s="476" t="s">
        <v>2268</v>
      </c>
    </row>
    <row r="35" spans="1:3">
      <c r="A35" s="1146"/>
      <c r="B35" s="24" t="s">
        <v>382</v>
      </c>
      <c r="C35" s="476" t="s">
        <v>134</v>
      </c>
    </row>
    <row r="36" spans="1:3">
      <c r="A36" s="1146"/>
      <c r="B36" s="24" t="s">
        <v>935</v>
      </c>
      <c r="C36" s="477" t="s">
        <v>100</v>
      </c>
    </row>
    <row r="37" spans="1:3">
      <c r="A37" s="1146"/>
      <c r="B37" s="24" t="s">
        <v>936</v>
      </c>
      <c r="C37" s="477" t="s">
        <v>100</v>
      </c>
    </row>
    <row r="38" spans="1:3" ht="18.5" thickBot="1">
      <c r="A38" s="1147"/>
      <c r="B38" s="36" t="s">
        <v>937</v>
      </c>
      <c r="C38" s="478" t="s">
        <v>102</v>
      </c>
    </row>
    <row r="39" spans="1:3" ht="18.75" customHeight="1">
      <c r="A39" s="1145" t="s">
        <v>938</v>
      </c>
      <c r="B39" s="34" t="s">
        <v>939</v>
      </c>
      <c r="C39" s="479" t="s">
        <v>100</v>
      </c>
    </row>
    <row r="40" spans="1:3">
      <c r="A40" s="1146"/>
      <c r="B40" s="24" t="s">
        <v>940</v>
      </c>
      <c r="C40" s="480" t="s">
        <v>221</v>
      </c>
    </row>
    <row r="41" spans="1:3">
      <c r="A41" s="1146"/>
      <c r="B41" s="24" t="s">
        <v>941</v>
      </c>
      <c r="C41" s="480" t="s">
        <v>221</v>
      </c>
    </row>
    <row r="42" spans="1:3">
      <c r="A42" s="1146"/>
      <c r="B42" s="24" t="s">
        <v>942</v>
      </c>
      <c r="C42" s="480" t="s">
        <v>221</v>
      </c>
    </row>
    <row r="43" spans="1:3">
      <c r="A43" s="1146"/>
      <c r="B43" s="24" t="s">
        <v>943</v>
      </c>
      <c r="C43" s="480" t="s">
        <v>221</v>
      </c>
    </row>
    <row r="44" spans="1:3" ht="18.5" thickBot="1">
      <c r="A44" s="1147"/>
      <c r="B44" s="36" t="s">
        <v>944</v>
      </c>
      <c r="C44" s="481" t="s">
        <v>221</v>
      </c>
    </row>
    <row r="45" spans="1:3" ht="18.75" customHeight="1">
      <c r="A45" s="1145" t="s">
        <v>945</v>
      </c>
      <c r="B45" s="34" t="s">
        <v>946</v>
      </c>
      <c r="C45" s="482" t="s">
        <v>102</v>
      </c>
    </row>
    <row r="46" spans="1:3" ht="115.5">
      <c r="A46" s="1146"/>
      <c r="B46" s="24" t="s">
        <v>947</v>
      </c>
      <c r="C46" s="344" t="s">
        <v>2269</v>
      </c>
    </row>
    <row r="47" spans="1:3" ht="33.5" thickBot="1">
      <c r="A47" s="1147"/>
      <c r="B47" s="36" t="s">
        <v>948</v>
      </c>
      <c r="C47" s="483" t="s">
        <v>2270</v>
      </c>
    </row>
    <row r="48" spans="1:3" ht="33" customHeight="1">
      <c r="A48" s="1142" t="s">
        <v>150</v>
      </c>
      <c r="B48" s="38" t="s">
        <v>949</v>
      </c>
      <c r="C48" s="484" t="s">
        <v>278</v>
      </c>
    </row>
    <row r="49" spans="1:3">
      <c r="A49" s="1143"/>
      <c r="B49" s="24" t="s">
        <v>950</v>
      </c>
      <c r="C49" s="477" t="s">
        <v>221</v>
      </c>
    </row>
    <row r="50" spans="1:3">
      <c r="A50" s="1143"/>
      <c r="B50" s="24" t="s">
        <v>951</v>
      </c>
      <c r="C50" s="477" t="s">
        <v>221</v>
      </c>
    </row>
    <row r="51" spans="1:3">
      <c r="A51" s="1143"/>
      <c r="B51" s="24" t="s">
        <v>952</v>
      </c>
      <c r="C51" s="477" t="s">
        <v>221</v>
      </c>
    </row>
    <row r="52" spans="1:3">
      <c r="A52" s="1143"/>
      <c r="B52" s="24" t="s">
        <v>953</v>
      </c>
      <c r="C52" s="477" t="s">
        <v>221</v>
      </c>
    </row>
    <row r="53" spans="1:3" ht="137.25" customHeight="1">
      <c r="A53" s="1143"/>
      <c r="B53" s="24" t="s">
        <v>353</v>
      </c>
      <c r="C53" s="344" t="s">
        <v>911</v>
      </c>
    </row>
    <row r="54" spans="1:3" ht="130.5" customHeight="1">
      <c r="A54" s="1143"/>
      <c r="B54" s="24" t="s">
        <v>954</v>
      </c>
      <c r="C54" s="485" t="s">
        <v>2271</v>
      </c>
    </row>
    <row r="55" spans="1:3">
      <c r="A55" s="1143"/>
      <c r="B55" s="24" t="s">
        <v>955</v>
      </c>
      <c r="C55" s="486" t="s">
        <v>2272</v>
      </c>
    </row>
    <row r="56" spans="1:3">
      <c r="A56" s="1143"/>
      <c r="B56" s="24" t="s">
        <v>956</v>
      </c>
      <c r="C56" s="477" t="s">
        <v>372</v>
      </c>
    </row>
    <row r="57" spans="1:3">
      <c r="A57" s="1143"/>
      <c r="B57" s="24" t="s">
        <v>957</v>
      </c>
      <c r="C57" s="477" t="s">
        <v>221</v>
      </c>
    </row>
    <row r="58" spans="1:3">
      <c r="A58" s="1143"/>
      <c r="B58" s="24" t="s">
        <v>958</v>
      </c>
      <c r="C58" s="477" t="s">
        <v>221</v>
      </c>
    </row>
    <row r="59" spans="1:3" ht="34.5" customHeight="1">
      <c r="A59" s="1143"/>
      <c r="B59" s="24" t="s">
        <v>959</v>
      </c>
      <c r="C59" s="487" t="s">
        <v>2273</v>
      </c>
    </row>
    <row r="60" spans="1:3" ht="99">
      <c r="A60" s="1143"/>
      <c r="B60" s="24" t="s">
        <v>960</v>
      </c>
      <c r="C60" s="488" t="s">
        <v>2274</v>
      </c>
    </row>
    <row r="61" spans="1:3" ht="49.5">
      <c r="A61" s="1143"/>
      <c r="B61" s="24" t="s">
        <v>739</v>
      </c>
      <c r="C61" s="477" t="s">
        <v>2275</v>
      </c>
    </row>
    <row r="62" spans="1:3">
      <c r="A62" s="1143"/>
      <c r="B62" s="24" t="s">
        <v>740</v>
      </c>
      <c r="C62" s="477" t="s">
        <v>2276</v>
      </c>
    </row>
    <row r="63" spans="1:3" ht="33">
      <c r="A63" s="1143"/>
      <c r="B63" s="24" t="s">
        <v>961</v>
      </c>
      <c r="C63" s="477" t="s">
        <v>2277</v>
      </c>
    </row>
    <row r="64" spans="1:3">
      <c r="A64" s="1143"/>
      <c r="B64" s="24" t="s">
        <v>962</v>
      </c>
      <c r="C64" s="477" t="s">
        <v>2278</v>
      </c>
    </row>
    <row r="65" spans="1:3">
      <c r="A65" s="1143"/>
      <c r="B65" s="24" t="s">
        <v>963</v>
      </c>
      <c r="C65" s="477" t="s">
        <v>100</v>
      </c>
    </row>
    <row r="66" spans="1:3">
      <c r="A66" s="1143"/>
      <c r="B66" s="24" t="s">
        <v>964</v>
      </c>
      <c r="C66" s="477" t="s">
        <v>221</v>
      </c>
    </row>
    <row r="67" spans="1:3">
      <c r="A67" s="1143"/>
      <c r="B67" s="24" t="s">
        <v>965</v>
      </c>
      <c r="C67" s="477" t="s">
        <v>221</v>
      </c>
    </row>
    <row r="68" spans="1:3" ht="18.5" thickBot="1">
      <c r="A68" s="1144"/>
      <c r="B68" s="36" t="s">
        <v>966</v>
      </c>
      <c r="C68" s="489" t="s">
        <v>221</v>
      </c>
    </row>
    <row r="69" spans="1:3" ht="18.75" customHeight="1">
      <c r="A69" s="1145" t="s">
        <v>863</v>
      </c>
      <c r="B69" s="34" t="s">
        <v>967</v>
      </c>
      <c r="C69" s="475" t="s">
        <v>102</v>
      </c>
    </row>
    <row r="70" spans="1:3" ht="49.5">
      <c r="A70" s="1146"/>
      <c r="B70" s="24" t="s">
        <v>968</v>
      </c>
      <c r="C70" s="344" t="s">
        <v>2264</v>
      </c>
    </row>
    <row r="71" spans="1:3">
      <c r="A71" s="1146"/>
      <c r="B71" s="24" t="s">
        <v>969</v>
      </c>
      <c r="C71" s="477" t="s">
        <v>221</v>
      </c>
    </row>
    <row r="72" spans="1:3">
      <c r="A72" s="1146"/>
      <c r="B72" s="24" t="s">
        <v>970</v>
      </c>
      <c r="C72" s="477" t="s">
        <v>221</v>
      </c>
    </row>
    <row r="73" spans="1:3" ht="49.5">
      <c r="A73" s="1146"/>
      <c r="B73" s="24" t="s">
        <v>971</v>
      </c>
      <c r="C73" s="485" t="s">
        <v>2279</v>
      </c>
    </row>
    <row r="74" spans="1:3">
      <c r="A74" s="1146"/>
      <c r="B74" s="24" t="s">
        <v>972</v>
      </c>
      <c r="C74" s="486" t="s">
        <v>2265</v>
      </c>
    </row>
    <row r="75" spans="1:3">
      <c r="A75" s="1146"/>
      <c r="B75" s="24" t="s">
        <v>973</v>
      </c>
      <c r="C75" s="476" t="s">
        <v>102</v>
      </c>
    </row>
    <row r="76" spans="1:3">
      <c r="A76" s="1146"/>
      <c r="B76" s="24" t="s">
        <v>974</v>
      </c>
      <c r="C76" s="344" t="s">
        <v>185</v>
      </c>
    </row>
    <row r="77" spans="1:3" ht="121.5" customHeight="1" thickBot="1">
      <c r="A77" s="1147"/>
      <c r="B77" s="36" t="s">
        <v>975</v>
      </c>
      <c r="C77" s="478" t="s">
        <v>2280</v>
      </c>
    </row>
    <row r="78" spans="1:3" ht="33" customHeight="1">
      <c r="A78" s="1145" t="s">
        <v>572</v>
      </c>
      <c r="B78" s="34" t="s">
        <v>976</v>
      </c>
      <c r="C78" s="475" t="s">
        <v>2281</v>
      </c>
    </row>
    <row r="79" spans="1:3" ht="49.5">
      <c r="A79" s="1146"/>
      <c r="B79" s="24" t="s">
        <v>977</v>
      </c>
      <c r="C79" s="486" t="s">
        <v>2282</v>
      </c>
    </row>
    <row r="80" spans="1:3" ht="33">
      <c r="A80" s="1146"/>
      <c r="B80" s="24" t="s">
        <v>978</v>
      </c>
      <c r="C80" s="344" t="s">
        <v>2283</v>
      </c>
    </row>
    <row r="81" spans="1:3" ht="33">
      <c r="A81" s="1146"/>
      <c r="B81" s="24" t="s">
        <v>979</v>
      </c>
      <c r="C81" s="344" t="s">
        <v>2284</v>
      </c>
    </row>
    <row r="82" spans="1:3" ht="115.5">
      <c r="A82" s="1146"/>
      <c r="B82" s="24" t="s">
        <v>980</v>
      </c>
      <c r="C82" s="485" t="s">
        <v>2285</v>
      </c>
    </row>
    <row r="83" spans="1:3">
      <c r="A83" s="1146"/>
      <c r="B83" s="24" t="s">
        <v>981</v>
      </c>
      <c r="C83" s="477" t="s">
        <v>102</v>
      </c>
    </row>
    <row r="84" spans="1:3">
      <c r="A84" s="1146"/>
      <c r="B84" s="24" t="s">
        <v>964</v>
      </c>
      <c r="C84" s="477" t="s">
        <v>2286</v>
      </c>
    </row>
    <row r="85" spans="1:3">
      <c r="A85" s="1146"/>
      <c r="B85" s="24" t="s">
        <v>965</v>
      </c>
      <c r="C85" s="477">
        <v>44184</v>
      </c>
    </row>
    <row r="86" spans="1:3">
      <c r="A86" s="1146"/>
      <c r="B86" s="24" t="s">
        <v>982</v>
      </c>
      <c r="C86" s="477" t="s">
        <v>1311</v>
      </c>
    </row>
    <row r="87" spans="1:3">
      <c r="A87" s="1146"/>
      <c r="B87" s="24" t="s">
        <v>983</v>
      </c>
      <c r="C87" s="477"/>
    </row>
    <row r="88" spans="1:3">
      <c r="A88" s="1146"/>
      <c r="B88" s="24" t="s">
        <v>984</v>
      </c>
      <c r="C88" s="477" t="s">
        <v>100</v>
      </c>
    </row>
    <row r="89" spans="1:3">
      <c r="A89" s="1146"/>
      <c r="B89" s="24" t="s">
        <v>985</v>
      </c>
      <c r="C89" s="477" t="s">
        <v>221</v>
      </c>
    </row>
    <row r="90" spans="1:3">
      <c r="A90" s="1146"/>
      <c r="B90" s="24" t="s">
        <v>986</v>
      </c>
      <c r="C90" s="477" t="s">
        <v>221</v>
      </c>
    </row>
    <row r="91" spans="1:3">
      <c r="A91" s="1146"/>
      <c r="B91" s="24" t="s">
        <v>987</v>
      </c>
      <c r="C91" s="477" t="s">
        <v>221</v>
      </c>
    </row>
    <row r="92" spans="1:3" ht="18.5" thickBot="1">
      <c r="A92" s="1147"/>
      <c r="B92" s="36" t="s">
        <v>988</v>
      </c>
      <c r="C92" s="483" t="s">
        <v>221</v>
      </c>
    </row>
    <row r="93" spans="1:3" ht="33" customHeight="1">
      <c r="A93" s="1145" t="s">
        <v>471</v>
      </c>
      <c r="B93" s="34" t="s">
        <v>989</v>
      </c>
      <c r="C93" s="490" t="s">
        <v>2287</v>
      </c>
    </row>
    <row r="94" spans="1:3" ht="33">
      <c r="A94" s="1146"/>
      <c r="B94" s="24" t="s">
        <v>990</v>
      </c>
      <c r="C94" s="491" t="s">
        <v>727</v>
      </c>
    </row>
    <row r="95" spans="1:3" ht="75.75" customHeight="1">
      <c r="A95" s="1146"/>
      <c r="B95" s="24" t="s">
        <v>991</v>
      </c>
      <c r="C95" s="476" t="s">
        <v>2288</v>
      </c>
    </row>
    <row r="96" spans="1:3" ht="66">
      <c r="A96" s="1146"/>
      <c r="B96" s="24" t="s">
        <v>992</v>
      </c>
      <c r="C96" s="491" t="s">
        <v>2289</v>
      </c>
    </row>
    <row r="97" spans="1:3" ht="99">
      <c r="A97" s="1146"/>
      <c r="B97" s="24" t="s">
        <v>993</v>
      </c>
      <c r="C97" s="485" t="s">
        <v>2290</v>
      </c>
    </row>
    <row r="98" spans="1:3" ht="49.5">
      <c r="A98" s="1146"/>
      <c r="B98" s="24" t="s">
        <v>994</v>
      </c>
      <c r="C98" s="485" t="s">
        <v>2291</v>
      </c>
    </row>
    <row r="99" spans="1:3" ht="33">
      <c r="A99" s="1146"/>
      <c r="B99" s="24" t="s">
        <v>995</v>
      </c>
      <c r="C99" s="486" t="s">
        <v>100</v>
      </c>
    </row>
    <row r="100" spans="1:3">
      <c r="A100" s="1146"/>
      <c r="B100" s="24" t="s">
        <v>996</v>
      </c>
      <c r="C100" s="486" t="s">
        <v>100</v>
      </c>
    </row>
    <row r="101" spans="1:3">
      <c r="A101" s="1146"/>
      <c r="B101" s="24" t="s">
        <v>997</v>
      </c>
      <c r="C101" s="492" t="s">
        <v>100</v>
      </c>
    </row>
    <row r="102" spans="1:3" ht="18.5" thickBot="1">
      <c r="A102" s="1147"/>
      <c r="B102" s="36" t="s">
        <v>998</v>
      </c>
      <c r="C102" s="493" t="s">
        <v>100</v>
      </c>
    </row>
    <row r="103" spans="1:3" ht="33">
      <c r="A103" s="1148" t="s">
        <v>215</v>
      </c>
      <c r="B103" s="24" t="s">
        <v>999</v>
      </c>
      <c r="C103" s="494" t="s">
        <v>2292</v>
      </c>
    </row>
    <row r="104" spans="1:3">
      <c r="A104" s="1149"/>
      <c r="B104" s="5" t="s">
        <v>217</v>
      </c>
      <c r="C104" s="495">
        <v>4.369E-2</v>
      </c>
    </row>
    <row r="105" spans="1:3">
      <c r="A105" s="1149"/>
      <c r="B105" s="5" t="s">
        <v>218</v>
      </c>
      <c r="C105" s="110">
        <v>6.07</v>
      </c>
    </row>
    <row r="106" spans="1:3">
      <c r="A106" s="1149"/>
      <c r="B106" s="5" t="s">
        <v>358</v>
      </c>
      <c r="C106" s="50" t="s">
        <v>1709</v>
      </c>
    </row>
    <row r="107" spans="1:3" ht="18.5" thickBot="1">
      <c r="A107" s="1150"/>
      <c r="B107" s="44" t="s">
        <v>346</v>
      </c>
      <c r="C107" s="496" t="s">
        <v>221</v>
      </c>
    </row>
    <row r="108" spans="1:3" ht="19.5" customHeight="1" thickBot="1">
      <c r="A108" s="1151" t="s">
        <v>1000</v>
      </c>
      <c r="B108" s="1152"/>
      <c r="C108" s="497" t="s">
        <v>221</v>
      </c>
    </row>
    <row r="109" spans="1:3" ht="231" customHeight="1">
      <c r="A109" s="1342" t="s">
        <v>223</v>
      </c>
      <c r="B109" s="1342"/>
      <c r="C109" s="134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09"/>
  <sheetViews>
    <sheetView zoomScale="75" zoomScaleNormal="75" workbookViewId="0">
      <selection sqref="A1:C1"/>
    </sheetView>
  </sheetViews>
  <sheetFormatPr defaultColWidth="6.83203125" defaultRowHeight="18"/>
  <cols>
    <col min="1" max="1" width="3.58203125" style="148" customWidth="1"/>
    <col min="2" max="3" width="47.58203125" style="148" customWidth="1"/>
    <col min="4" max="16384" width="6.83203125" style="148"/>
  </cols>
  <sheetData>
    <row r="1" spans="1:3" ht="19.5" customHeight="1" thickBot="1">
      <c r="A1" s="1366" t="s">
        <v>359</v>
      </c>
      <c r="B1" s="1367"/>
      <c r="C1" s="1367"/>
    </row>
    <row r="2" spans="1:3" ht="19.5" customHeight="1" thickBot="1">
      <c r="A2" s="1378" t="s">
        <v>89</v>
      </c>
      <c r="B2" s="1379"/>
      <c r="C2" s="445">
        <v>44734</v>
      </c>
    </row>
    <row r="3" spans="1:3">
      <c r="A3" s="1376" t="s">
        <v>90</v>
      </c>
      <c r="B3" s="446" t="s">
        <v>348</v>
      </c>
      <c r="C3" s="447" t="s">
        <v>2293</v>
      </c>
    </row>
    <row r="4" spans="1:3">
      <c r="A4" s="1364"/>
      <c r="B4" s="149" t="s">
        <v>92</v>
      </c>
      <c r="C4" s="254" t="s">
        <v>810</v>
      </c>
    </row>
    <row r="5" spans="1:3">
      <c r="A5" s="1364"/>
      <c r="B5" s="149" t="s">
        <v>362</v>
      </c>
      <c r="C5" s="272" t="s">
        <v>811</v>
      </c>
    </row>
    <row r="6" spans="1:3">
      <c r="A6" s="1364"/>
      <c r="B6" s="149" t="s">
        <v>94</v>
      </c>
      <c r="C6" s="272" t="s">
        <v>810</v>
      </c>
    </row>
    <row r="7" spans="1:3" ht="32.25" customHeight="1">
      <c r="A7" s="1364"/>
      <c r="B7" s="149" t="s">
        <v>364</v>
      </c>
      <c r="C7" s="272" t="s">
        <v>1201</v>
      </c>
    </row>
    <row r="8" spans="1:3">
      <c r="A8" s="1364"/>
      <c r="B8" s="149" t="s">
        <v>231</v>
      </c>
      <c r="C8" s="273">
        <f t="shared" ref="C8:C9" si="0">8999999999*C104</f>
        <v>10064615.609425802</v>
      </c>
    </row>
    <row r="9" spans="1:3">
      <c r="A9" s="1364"/>
      <c r="B9" s="149" t="s">
        <v>232</v>
      </c>
      <c r="C9" s="274">
        <f t="shared" si="0"/>
        <v>1370699999.8476999</v>
      </c>
    </row>
    <row r="10" spans="1:3">
      <c r="A10" s="1364"/>
      <c r="B10" s="149" t="s">
        <v>98</v>
      </c>
      <c r="C10" s="272" t="s">
        <v>234</v>
      </c>
    </row>
    <row r="11" spans="1:3">
      <c r="A11" s="1364"/>
      <c r="B11" s="149" t="s">
        <v>99</v>
      </c>
      <c r="C11" s="272" t="s">
        <v>100</v>
      </c>
    </row>
    <row r="12" spans="1:3">
      <c r="A12" s="1364"/>
      <c r="B12" s="149" t="s">
        <v>101</v>
      </c>
      <c r="C12" s="272" t="s">
        <v>102</v>
      </c>
    </row>
    <row r="13" spans="1:3">
      <c r="A13" s="1364"/>
      <c r="B13" s="149" t="s">
        <v>103</v>
      </c>
      <c r="C13" s="272" t="s">
        <v>102</v>
      </c>
    </row>
    <row r="14" spans="1:3">
      <c r="A14" s="1364"/>
      <c r="B14" s="149" t="s">
        <v>104</v>
      </c>
      <c r="C14" s="272" t="s">
        <v>100</v>
      </c>
    </row>
    <row r="15" spans="1:3">
      <c r="A15" s="1364"/>
      <c r="B15" s="149" t="s">
        <v>105</v>
      </c>
      <c r="C15" s="272" t="s">
        <v>229</v>
      </c>
    </row>
    <row r="16" spans="1:3">
      <c r="A16" s="1364"/>
      <c r="B16" s="149" t="s">
        <v>106</v>
      </c>
      <c r="C16" s="272" t="s">
        <v>229</v>
      </c>
    </row>
    <row r="17" spans="1:3">
      <c r="A17" s="1364"/>
      <c r="B17" s="149" t="s">
        <v>108</v>
      </c>
      <c r="C17" s="272" t="s">
        <v>481</v>
      </c>
    </row>
    <row r="18" spans="1:3" ht="33">
      <c r="A18" s="1364"/>
      <c r="B18" s="149" t="s">
        <v>365</v>
      </c>
      <c r="C18" s="272" t="s">
        <v>351</v>
      </c>
    </row>
    <row r="19" spans="1:3">
      <c r="A19" s="1364"/>
      <c r="B19" s="149" t="s">
        <v>111</v>
      </c>
      <c r="C19" s="272" t="s">
        <v>229</v>
      </c>
    </row>
    <row r="20" spans="1:3">
      <c r="A20" s="1364"/>
      <c r="B20" s="149" t="s">
        <v>352</v>
      </c>
      <c r="C20" s="272" t="s">
        <v>100</v>
      </c>
    </row>
    <row r="21" spans="1:3">
      <c r="A21" s="1364"/>
      <c r="B21" s="149" t="s">
        <v>113</v>
      </c>
      <c r="C21" s="272" t="s">
        <v>229</v>
      </c>
    </row>
    <row r="22" spans="1:3">
      <c r="A22" s="1364"/>
      <c r="B22" s="149" t="s">
        <v>114</v>
      </c>
      <c r="C22" s="272" t="s">
        <v>229</v>
      </c>
    </row>
    <row r="23" spans="1:3">
      <c r="A23" s="1364"/>
      <c r="B23" s="149" t="s">
        <v>115</v>
      </c>
      <c r="C23" s="272" t="s">
        <v>229</v>
      </c>
    </row>
    <row r="24" spans="1:3">
      <c r="A24" s="1364"/>
      <c r="B24" s="149" t="s">
        <v>116</v>
      </c>
      <c r="C24" s="272" t="s">
        <v>229</v>
      </c>
    </row>
    <row r="25" spans="1:3">
      <c r="A25" s="1364"/>
      <c r="B25" s="149" t="s">
        <v>117</v>
      </c>
      <c r="C25" s="272" t="s">
        <v>118</v>
      </c>
    </row>
    <row r="26" spans="1:3">
      <c r="A26" s="1364"/>
      <c r="B26" s="149" t="s">
        <v>119</v>
      </c>
      <c r="C26" s="272" t="s">
        <v>229</v>
      </c>
    </row>
    <row r="27" spans="1:3" ht="49.5">
      <c r="A27" s="1364"/>
      <c r="B27" s="149" t="s">
        <v>120</v>
      </c>
      <c r="C27" s="272" t="s">
        <v>1313</v>
      </c>
    </row>
    <row r="28" spans="1:3">
      <c r="A28" s="1364"/>
      <c r="B28" s="149" t="s">
        <v>122</v>
      </c>
      <c r="C28" s="272" t="s">
        <v>123</v>
      </c>
    </row>
    <row r="29" spans="1:3" ht="37.5" customHeight="1">
      <c r="A29" s="1364"/>
      <c r="B29" s="149" t="s">
        <v>124</v>
      </c>
      <c r="C29" s="272" t="s">
        <v>125</v>
      </c>
    </row>
    <row r="30" spans="1:3" ht="36" customHeight="1">
      <c r="A30" s="1364"/>
      <c r="B30" s="149" t="s">
        <v>126</v>
      </c>
      <c r="C30" s="272" t="s">
        <v>908</v>
      </c>
    </row>
    <row r="31" spans="1:3" ht="99">
      <c r="A31" s="1364"/>
      <c r="B31" s="149" t="s">
        <v>128</v>
      </c>
      <c r="C31" s="272" t="s">
        <v>2441</v>
      </c>
    </row>
    <row r="32" spans="1:3" ht="33.5" thickBot="1">
      <c r="A32" s="1377"/>
      <c r="B32" s="150" t="s">
        <v>129</v>
      </c>
      <c r="C32" s="272" t="s">
        <v>229</v>
      </c>
    </row>
    <row r="33" spans="1:3">
      <c r="A33" s="1376" t="s">
        <v>130</v>
      </c>
      <c r="B33" s="446" t="s">
        <v>131</v>
      </c>
      <c r="C33" s="447" t="s">
        <v>810</v>
      </c>
    </row>
    <row r="34" spans="1:3">
      <c r="A34" s="1364"/>
      <c r="B34" s="149" t="s">
        <v>132</v>
      </c>
      <c r="C34" s="272" t="s">
        <v>814</v>
      </c>
    </row>
    <row r="35" spans="1:3">
      <c r="A35" s="1364"/>
      <c r="B35" s="149" t="s">
        <v>133</v>
      </c>
      <c r="C35" s="272" t="s">
        <v>1747</v>
      </c>
    </row>
    <row r="36" spans="1:3">
      <c r="A36" s="1364"/>
      <c r="B36" s="149" t="s">
        <v>135</v>
      </c>
      <c r="C36" s="272" t="s">
        <v>229</v>
      </c>
    </row>
    <row r="37" spans="1:3">
      <c r="A37" s="1364"/>
      <c r="B37" s="149" t="s">
        <v>136</v>
      </c>
      <c r="C37" s="272" t="s">
        <v>229</v>
      </c>
    </row>
    <row r="38" spans="1:3" ht="18.5" thickBot="1">
      <c r="A38" s="1377"/>
      <c r="B38" s="150" t="s">
        <v>137</v>
      </c>
      <c r="C38" s="275" t="s">
        <v>102</v>
      </c>
    </row>
    <row r="39" spans="1:3">
      <c r="A39" s="1376" t="s">
        <v>138</v>
      </c>
      <c r="B39" s="446" t="s">
        <v>139</v>
      </c>
      <c r="C39" s="447" t="s">
        <v>100</v>
      </c>
    </row>
    <row r="40" spans="1:3">
      <c r="A40" s="1364"/>
      <c r="B40" s="149" t="s">
        <v>140</v>
      </c>
      <c r="C40" s="272" t="s">
        <v>229</v>
      </c>
    </row>
    <row r="41" spans="1:3">
      <c r="A41" s="1364"/>
      <c r="B41" s="149" t="s">
        <v>141</v>
      </c>
      <c r="C41" s="272" t="s">
        <v>229</v>
      </c>
    </row>
    <row r="42" spans="1:3">
      <c r="A42" s="1364"/>
      <c r="B42" s="149" t="s">
        <v>142</v>
      </c>
      <c r="C42" s="272" t="s">
        <v>229</v>
      </c>
    </row>
    <row r="43" spans="1:3">
      <c r="A43" s="1364"/>
      <c r="B43" s="149" t="s">
        <v>143</v>
      </c>
      <c r="C43" s="272" t="s">
        <v>229</v>
      </c>
    </row>
    <row r="44" spans="1:3" ht="18.5" thickBot="1">
      <c r="A44" s="1377"/>
      <c r="B44" s="150" t="s">
        <v>144</v>
      </c>
      <c r="C44" s="275" t="s">
        <v>229</v>
      </c>
    </row>
    <row r="45" spans="1:3" ht="18" customHeight="1">
      <c r="A45" s="1376" t="s">
        <v>145</v>
      </c>
      <c r="B45" s="446" t="s">
        <v>146</v>
      </c>
      <c r="C45" s="447" t="s">
        <v>100</v>
      </c>
    </row>
    <row r="46" spans="1:3" ht="18" customHeight="1">
      <c r="A46" s="1364"/>
      <c r="B46" s="149" t="s">
        <v>148</v>
      </c>
      <c r="C46" s="272" t="s">
        <v>229</v>
      </c>
    </row>
    <row r="47" spans="1:3" ht="19" customHeight="1" thickBot="1">
      <c r="A47" s="1377"/>
      <c r="B47" s="150" t="s">
        <v>149</v>
      </c>
      <c r="C47" s="275" t="s">
        <v>229</v>
      </c>
    </row>
    <row r="48" spans="1:3">
      <c r="A48" s="1376" t="s">
        <v>368</v>
      </c>
      <c r="B48" s="446" t="s">
        <v>151</v>
      </c>
      <c r="C48" s="447" t="s">
        <v>102</v>
      </c>
    </row>
    <row r="49" spans="1:3">
      <c r="A49" s="1364"/>
      <c r="B49" s="149" t="s">
        <v>152</v>
      </c>
      <c r="C49" s="272" t="s">
        <v>815</v>
      </c>
    </row>
    <row r="50" spans="1:3">
      <c r="A50" s="1364"/>
      <c r="B50" s="149" t="s">
        <v>153</v>
      </c>
      <c r="C50" s="272" t="s">
        <v>1203</v>
      </c>
    </row>
    <row r="51" spans="1:3">
      <c r="A51" s="1364"/>
      <c r="B51" s="149" t="s">
        <v>154</v>
      </c>
      <c r="C51" s="272" t="s">
        <v>1204</v>
      </c>
    </row>
    <row r="52" spans="1:3" ht="33">
      <c r="A52" s="1364"/>
      <c r="B52" s="149" t="s">
        <v>155</v>
      </c>
      <c r="C52" s="272" t="s">
        <v>1205</v>
      </c>
    </row>
    <row r="53" spans="1:3" ht="49.5">
      <c r="A53" s="1364"/>
      <c r="B53" s="149" t="s">
        <v>353</v>
      </c>
      <c r="C53" s="272" t="s">
        <v>370</v>
      </c>
    </row>
    <row r="54" spans="1:3" ht="33">
      <c r="A54" s="1364"/>
      <c r="B54" s="149" t="s">
        <v>157</v>
      </c>
      <c r="C54" s="272" t="s">
        <v>371</v>
      </c>
    </row>
    <row r="55" spans="1:3">
      <c r="A55" s="1364"/>
      <c r="B55" s="149" t="s">
        <v>158</v>
      </c>
      <c r="C55" s="272" t="s">
        <v>1206</v>
      </c>
    </row>
    <row r="56" spans="1:3">
      <c r="A56" s="1364"/>
      <c r="B56" s="149" t="s">
        <v>159</v>
      </c>
      <c r="C56" s="272" t="s">
        <v>372</v>
      </c>
    </row>
    <row r="57" spans="1:3">
      <c r="A57" s="1364"/>
      <c r="B57" s="149" t="s">
        <v>160</v>
      </c>
      <c r="C57" s="272" t="s">
        <v>229</v>
      </c>
    </row>
    <row r="58" spans="1:3">
      <c r="A58" s="1364"/>
      <c r="B58" s="149" t="s">
        <v>162</v>
      </c>
      <c r="C58" s="272" t="s">
        <v>229</v>
      </c>
    </row>
    <row r="59" spans="1:3">
      <c r="A59" s="1364"/>
      <c r="B59" s="149" t="s">
        <v>163</v>
      </c>
      <c r="C59" s="272" t="s">
        <v>1206</v>
      </c>
    </row>
    <row r="60" spans="1:3">
      <c r="A60" s="1364"/>
      <c r="B60" s="149" t="s">
        <v>164</v>
      </c>
      <c r="C60" s="272" t="s">
        <v>229</v>
      </c>
    </row>
    <row r="61" spans="1:3">
      <c r="A61" s="1364"/>
      <c r="B61" s="149" t="s">
        <v>165</v>
      </c>
      <c r="C61" s="272" t="s">
        <v>229</v>
      </c>
    </row>
    <row r="62" spans="1:3">
      <c r="A62" s="1364"/>
      <c r="B62" s="149" t="s">
        <v>166</v>
      </c>
      <c r="C62" s="272" t="s">
        <v>229</v>
      </c>
    </row>
    <row r="63" spans="1:3">
      <c r="A63" s="1364"/>
      <c r="B63" s="149" t="s">
        <v>167</v>
      </c>
      <c r="C63" s="272" t="s">
        <v>229</v>
      </c>
    </row>
    <row r="64" spans="1:3">
      <c r="A64" s="1364"/>
      <c r="B64" s="149" t="s">
        <v>168</v>
      </c>
      <c r="C64" s="272" t="s">
        <v>229</v>
      </c>
    </row>
    <row r="65" spans="1:3">
      <c r="A65" s="1364"/>
      <c r="B65" s="149" t="s">
        <v>169</v>
      </c>
      <c r="C65" s="272" t="s">
        <v>100</v>
      </c>
    </row>
    <row r="66" spans="1:3">
      <c r="A66" s="1364"/>
      <c r="B66" s="149" t="s">
        <v>170</v>
      </c>
      <c r="C66" s="272" t="s">
        <v>229</v>
      </c>
    </row>
    <row r="67" spans="1:3">
      <c r="A67" s="1364"/>
      <c r="B67" s="149" t="s">
        <v>171</v>
      </c>
      <c r="C67" s="272" t="s">
        <v>229</v>
      </c>
    </row>
    <row r="68" spans="1:3" ht="18.5" thickBot="1">
      <c r="A68" s="1377"/>
      <c r="B68" s="150" t="s">
        <v>172</v>
      </c>
      <c r="C68" s="275" t="s">
        <v>229</v>
      </c>
    </row>
    <row r="69" spans="1:3">
      <c r="A69" s="1376" t="s">
        <v>173</v>
      </c>
      <c r="B69" s="446" t="s">
        <v>174</v>
      </c>
      <c r="C69" s="447" t="s">
        <v>102</v>
      </c>
    </row>
    <row r="70" spans="1:3">
      <c r="A70" s="1364"/>
      <c r="B70" s="149" t="s">
        <v>175</v>
      </c>
      <c r="C70" s="272" t="s">
        <v>1207</v>
      </c>
    </row>
    <row r="71" spans="1:3">
      <c r="A71" s="1364"/>
      <c r="B71" s="149" t="s">
        <v>177</v>
      </c>
      <c r="C71" s="272" t="s">
        <v>229</v>
      </c>
    </row>
    <row r="72" spans="1:3">
      <c r="A72" s="1364"/>
      <c r="B72" s="149" t="s">
        <v>179</v>
      </c>
      <c r="C72" s="272" t="s">
        <v>229</v>
      </c>
    </row>
    <row r="73" spans="1:3" ht="66">
      <c r="A73" s="1364"/>
      <c r="B73" s="149" t="s">
        <v>180</v>
      </c>
      <c r="C73" s="272" t="s">
        <v>373</v>
      </c>
    </row>
    <row r="74" spans="1:3">
      <c r="A74" s="1364"/>
      <c r="B74" s="149" t="s">
        <v>182</v>
      </c>
      <c r="C74" s="272" t="s">
        <v>123</v>
      </c>
    </row>
    <row r="75" spans="1:3">
      <c r="A75" s="1364"/>
      <c r="B75" s="149" t="s">
        <v>183</v>
      </c>
      <c r="C75" s="272" t="s">
        <v>102</v>
      </c>
    </row>
    <row r="76" spans="1:3">
      <c r="A76" s="1364"/>
      <c r="B76" s="149" t="s">
        <v>184</v>
      </c>
      <c r="C76" s="272" t="s">
        <v>185</v>
      </c>
    </row>
    <row r="77" spans="1:3" ht="83" thickBot="1">
      <c r="A77" s="1377"/>
      <c r="B77" s="150" t="s">
        <v>186</v>
      </c>
      <c r="C77" s="275" t="s">
        <v>412</v>
      </c>
    </row>
    <row r="78" spans="1:3" ht="33">
      <c r="A78" s="1376" t="s">
        <v>188</v>
      </c>
      <c r="B78" s="446" t="s">
        <v>189</v>
      </c>
      <c r="C78" s="447" t="s">
        <v>1685</v>
      </c>
    </row>
    <row r="79" spans="1:3" ht="84" customHeight="1">
      <c r="A79" s="1364"/>
      <c r="B79" s="149" t="s">
        <v>190</v>
      </c>
      <c r="C79" s="272" t="s">
        <v>1686</v>
      </c>
    </row>
    <row r="80" spans="1:3" ht="18" customHeight="1">
      <c r="A80" s="1364"/>
      <c r="B80" s="149" t="s">
        <v>192</v>
      </c>
      <c r="C80" s="272" t="s">
        <v>413</v>
      </c>
    </row>
    <row r="81" spans="1:3">
      <c r="A81" s="1364"/>
      <c r="B81" s="149" t="s">
        <v>193</v>
      </c>
      <c r="C81" s="272" t="s">
        <v>414</v>
      </c>
    </row>
    <row r="82" spans="1:3" ht="49.5">
      <c r="A82" s="1364"/>
      <c r="B82" s="149" t="s">
        <v>194</v>
      </c>
      <c r="C82" s="272" t="s">
        <v>394</v>
      </c>
    </row>
    <row r="83" spans="1:3">
      <c r="A83" s="1364"/>
      <c r="B83" s="149" t="s">
        <v>195</v>
      </c>
      <c r="C83" s="272" t="s">
        <v>100</v>
      </c>
    </row>
    <row r="84" spans="1:3">
      <c r="A84" s="1364"/>
      <c r="B84" s="149" t="s">
        <v>170</v>
      </c>
      <c r="C84" s="272" t="s">
        <v>178</v>
      </c>
    </row>
    <row r="85" spans="1:3">
      <c r="A85" s="1364"/>
      <c r="B85" s="149" t="s">
        <v>171</v>
      </c>
      <c r="C85" s="272" t="s">
        <v>178</v>
      </c>
    </row>
    <row r="86" spans="1:3">
      <c r="A86" s="1364"/>
      <c r="B86" s="149" t="s">
        <v>196</v>
      </c>
      <c r="C86" s="272" t="s">
        <v>178</v>
      </c>
    </row>
    <row r="87" spans="1:3">
      <c r="A87" s="1364"/>
      <c r="B87" s="149" t="s">
        <v>197</v>
      </c>
      <c r="C87" s="272"/>
    </row>
    <row r="88" spans="1:3">
      <c r="A88" s="1364"/>
      <c r="B88" s="149" t="s">
        <v>198</v>
      </c>
      <c r="C88" s="272" t="s">
        <v>100</v>
      </c>
    </row>
    <row r="89" spans="1:3">
      <c r="A89" s="1364"/>
      <c r="B89" s="149" t="s">
        <v>199</v>
      </c>
      <c r="C89" s="272" t="s">
        <v>178</v>
      </c>
    </row>
    <row r="90" spans="1:3">
      <c r="A90" s="1364"/>
      <c r="B90" s="149" t="s">
        <v>200</v>
      </c>
      <c r="C90" s="272" t="s">
        <v>178</v>
      </c>
    </row>
    <row r="91" spans="1:3">
      <c r="A91" s="1364"/>
      <c r="B91" s="149" t="s">
        <v>201</v>
      </c>
      <c r="C91" s="272" t="s">
        <v>178</v>
      </c>
    </row>
    <row r="92" spans="1:3" ht="18.5" thickBot="1">
      <c r="A92" s="1377"/>
      <c r="B92" s="150" t="s">
        <v>202</v>
      </c>
      <c r="C92" s="275" t="s">
        <v>178</v>
      </c>
    </row>
    <row r="93" spans="1:3" ht="49.5">
      <c r="A93" s="1376" t="s">
        <v>203</v>
      </c>
      <c r="B93" s="446" t="s">
        <v>204</v>
      </c>
      <c r="C93" s="447" t="s">
        <v>436</v>
      </c>
    </row>
    <row r="94" spans="1:3" ht="36" customHeight="1">
      <c r="A94" s="1364"/>
      <c r="B94" s="149" t="s">
        <v>205</v>
      </c>
      <c r="C94" s="272" t="s">
        <v>416</v>
      </c>
    </row>
    <row r="95" spans="1:3">
      <c r="A95" s="1364"/>
      <c r="B95" s="149" t="s">
        <v>206</v>
      </c>
      <c r="C95" s="272" t="s">
        <v>100</v>
      </c>
    </row>
    <row r="96" spans="1:3" ht="33">
      <c r="A96" s="1364"/>
      <c r="B96" s="149" t="s">
        <v>207</v>
      </c>
      <c r="C96" s="272" t="s">
        <v>100</v>
      </c>
    </row>
    <row r="97" spans="1:3" ht="49.5">
      <c r="A97" s="1364"/>
      <c r="B97" s="149" t="s">
        <v>208</v>
      </c>
      <c r="C97" s="272" t="s">
        <v>437</v>
      </c>
    </row>
    <row r="98" spans="1:3" ht="66">
      <c r="A98" s="1364"/>
      <c r="B98" s="149" t="s">
        <v>209</v>
      </c>
      <c r="C98" s="272" t="s">
        <v>210</v>
      </c>
    </row>
    <row r="99" spans="1:3" ht="132">
      <c r="A99" s="1364"/>
      <c r="B99" s="149" t="s">
        <v>211</v>
      </c>
      <c r="C99" s="272" t="s">
        <v>1687</v>
      </c>
    </row>
    <row r="100" spans="1:3">
      <c r="A100" s="1364"/>
      <c r="B100" s="149" t="s">
        <v>212</v>
      </c>
      <c r="C100" s="272" t="s">
        <v>100</v>
      </c>
    </row>
    <row r="101" spans="1:3">
      <c r="A101" s="1364"/>
      <c r="B101" s="149" t="s">
        <v>213</v>
      </c>
      <c r="C101" s="272" t="s">
        <v>100</v>
      </c>
    </row>
    <row r="102" spans="1:3" ht="18.5" thickBot="1">
      <c r="A102" s="1377"/>
      <c r="B102" s="151" t="s">
        <v>214</v>
      </c>
      <c r="C102" s="279" t="s">
        <v>100</v>
      </c>
    </row>
    <row r="103" spans="1:3" ht="36" customHeight="1">
      <c r="A103" s="1382" t="s">
        <v>375</v>
      </c>
      <c r="B103" s="304" t="s">
        <v>216</v>
      </c>
      <c r="C103" s="305" t="s">
        <v>1208</v>
      </c>
    </row>
    <row r="104" spans="1:3">
      <c r="A104" s="1383"/>
      <c r="B104" s="306" t="s">
        <v>376</v>
      </c>
      <c r="C104" s="371">
        <f>C105/136.19</f>
        <v>1.1182906233937881E-3</v>
      </c>
    </row>
    <row r="105" spans="1:3">
      <c r="A105" s="1383"/>
      <c r="B105" s="306" t="s">
        <v>344</v>
      </c>
      <c r="C105" s="307">
        <v>0.15229999999999999</v>
      </c>
    </row>
    <row r="106" spans="1:3">
      <c r="A106" s="1383"/>
      <c r="B106" s="306" t="s">
        <v>1209</v>
      </c>
      <c r="C106" s="308" t="s">
        <v>1754</v>
      </c>
    </row>
    <row r="107" spans="1:3" ht="18.5" thickBot="1">
      <c r="A107" s="1383"/>
      <c r="B107" s="309" t="s">
        <v>220</v>
      </c>
      <c r="C107" s="310" t="s">
        <v>2294</v>
      </c>
    </row>
    <row r="108" spans="1:3" ht="18.5" thickBot="1">
      <c r="A108" s="1380" t="s">
        <v>222</v>
      </c>
      <c r="B108" s="1381"/>
      <c r="C108" s="438" t="s">
        <v>178</v>
      </c>
    </row>
    <row r="109" spans="1:3" ht="236.25" customHeight="1">
      <c r="A109" s="1091" t="s">
        <v>223</v>
      </c>
      <c r="B109" s="1092"/>
      <c r="C109" s="1092"/>
    </row>
  </sheetData>
  <mergeCells count="13">
    <mergeCell ref="A108:B108"/>
    <mergeCell ref="A109:C109"/>
    <mergeCell ref="A48:A68"/>
    <mergeCell ref="A69:A77"/>
    <mergeCell ref="A78:A92"/>
    <mergeCell ref="A93:A102"/>
    <mergeCell ref="A103:A107"/>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90" t="s">
        <v>88</v>
      </c>
      <c r="B1" s="1090"/>
      <c r="C1" s="1090"/>
    </row>
    <row r="2" spans="1:3" ht="17" thickBot="1">
      <c r="A2" s="1175" t="s">
        <v>224</v>
      </c>
      <c r="B2" s="1176"/>
      <c r="C2" s="801">
        <v>44866</v>
      </c>
    </row>
    <row r="3" spans="1:3">
      <c r="A3" s="1132" t="s">
        <v>225</v>
      </c>
      <c r="B3" s="786" t="s">
        <v>226</v>
      </c>
      <c r="C3" s="345" t="s">
        <v>2413</v>
      </c>
    </row>
    <row r="4" spans="1:3">
      <c r="A4" s="1096"/>
      <c r="B4" s="5" t="s">
        <v>227</v>
      </c>
      <c r="C4" s="345" t="s">
        <v>2414</v>
      </c>
    </row>
    <row r="5" spans="1:3">
      <c r="A5" s="1096"/>
      <c r="B5" s="5" t="s">
        <v>362</v>
      </c>
      <c r="C5" s="345" t="s">
        <v>239</v>
      </c>
    </row>
    <row r="6" spans="1:3">
      <c r="A6" s="1096"/>
      <c r="B6" s="5" t="s">
        <v>94</v>
      </c>
      <c r="C6" s="345" t="s">
        <v>2415</v>
      </c>
    </row>
    <row r="7" spans="1:3">
      <c r="A7" s="1096"/>
      <c r="B7" s="5" t="s">
        <v>364</v>
      </c>
      <c r="C7" s="345" t="s">
        <v>2416</v>
      </c>
    </row>
    <row r="8" spans="1:3">
      <c r="A8" s="1096"/>
      <c r="B8" s="5" t="s">
        <v>231</v>
      </c>
      <c r="C8" s="797">
        <v>655528078</v>
      </c>
    </row>
    <row r="9" spans="1:3">
      <c r="A9" s="1096"/>
      <c r="B9" s="5" t="s">
        <v>232</v>
      </c>
      <c r="C9" s="798">
        <v>96955562586</v>
      </c>
    </row>
    <row r="10" spans="1:3">
      <c r="A10" s="1096"/>
      <c r="B10" s="5" t="s">
        <v>233</v>
      </c>
      <c r="C10" s="345" t="s">
        <v>2417</v>
      </c>
    </row>
    <row r="11" spans="1:3">
      <c r="A11" s="1096"/>
      <c r="B11" s="5" t="s">
        <v>235</v>
      </c>
      <c r="C11" s="345" t="s">
        <v>100</v>
      </c>
    </row>
    <row r="12" spans="1:3">
      <c r="A12" s="1096"/>
      <c r="B12" s="5" t="s">
        <v>236</v>
      </c>
      <c r="C12" s="345" t="s">
        <v>147</v>
      </c>
    </row>
    <row r="13" spans="1:3">
      <c r="A13" s="1096"/>
      <c r="B13" s="5" t="s">
        <v>237</v>
      </c>
      <c r="C13" s="345" t="s">
        <v>100</v>
      </c>
    </row>
    <row r="14" spans="1:3">
      <c r="A14" s="1096"/>
      <c r="B14" s="5" t="s">
        <v>238</v>
      </c>
      <c r="C14" s="345" t="s">
        <v>100</v>
      </c>
    </row>
    <row r="15" spans="1:3">
      <c r="A15" s="1096"/>
      <c r="B15" s="5" t="s">
        <v>240</v>
      </c>
      <c r="C15" s="345" t="s">
        <v>229</v>
      </c>
    </row>
    <row r="16" spans="1:3">
      <c r="A16" s="1096"/>
      <c r="B16" s="5" t="s">
        <v>241</v>
      </c>
      <c r="C16" s="345" t="s">
        <v>229</v>
      </c>
    </row>
    <row r="17" spans="1:3" ht="148.5">
      <c r="A17" s="1096"/>
      <c r="B17" s="5" t="s">
        <v>242</v>
      </c>
      <c r="C17" s="345" t="s">
        <v>2440</v>
      </c>
    </row>
    <row r="18" spans="1:3" ht="33">
      <c r="A18" s="1096"/>
      <c r="B18" s="5" t="s">
        <v>109</v>
      </c>
      <c r="C18" s="345" t="s">
        <v>1217</v>
      </c>
    </row>
    <row r="19" spans="1:3">
      <c r="A19" s="1096"/>
      <c r="B19" s="5" t="s">
        <v>243</v>
      </c>
      <c r="C19" s="345" t="s">
        <v>229</v>
      </c>
    </row>
    <row r="20" spans="1:3">
      <c r="A20" s="1096"/>
      <c r="B20" s="5" t="s">
        <v>244</v>
      </c>
      <c r="C20" s="345" t="s">
        <v>100</v>
      </c>
    </row>
    <row r="21" spans="1:3">
      <c r="A21" s="1096"/>
      <c r="B21" s="5" t="s">
        <v>245</v>
      </c>
      <c r="C21" s="345" t="s">
        <v>239</v>
      </c>
    </row>
    <row r="22" spans="1:3">
      <c r="A22" s="1096"/>
      <c r="B22" s="5" t="s">
        <v>246</v>
      </c>
      <c r="C22" s="345" t="s">
        <v>239</v>
      </c>
    </row>
    <row r="23" spans="1:3">
      <c r="A23" s="1096"/>
      <c r="B23" s="5" t="s">
        <v>247</v>
      </c>
      <c r="C23" s="345" t="s">
        <v>239</v>
      </c>
    </row>
    <row r="24" spans="1:3">
      <c r="A24" s="1096"/>
      <c r="B24" s="5" t="s">
        <v>248</v>
      </c>
      <c r="C24" s="345" t="s">
        <v>229</v>
      </c>
    </row>
    <row r="25" spans="1:3">
      <c r="A25" s="1096"/>
      <c r="B25" s="5" t="s">
        <v>249</v>
      </c>
      <c r="C25" s="345" t="s">
        <v>118</v>
      </c>
    </row>
    <row r="26" spans="1:3">
      <c r="A26" s="1096"/>
      <c r="B26" s="5" t="s">
        <v>250</v>
      </c>
      <c r="C26" s="345" t="s">
        <v>229</v>
      </c>
    </row>
    <row r="27" spans="1:3">
      <c r="A27" s="1096"/>
      <c r="B27" s="5" t="s">
        <v>251</v>
      </c>
      <c r="C27" s="345" t="s">
        <v>252</v>
      </c>
    </row>
    <row r="28" spans="1:3">
      <c r="A28" s="1096"/>
      <c r="B28" s="5" t="s">
        <v>253</v>
      </c>
      <c r="C28" s="345" t="s">
        <v>123</v>
      </c>
    </row>
    <row r="29" spans="1:3" ht="33">
      <c r="A29" s="1096"/>
      <c r="B29" s="5" t="s">
        <v>254</v>
      </c>
      <c r="C29" s="345" t="s">
        <v>2418</v>
      </c>
    </row>
    <row r="30" spans="1:3" ht="33">
      <c r="A30" s="1096"/>
      <c r="B30" s="5" t="s">
        <v>255</v>
      </c>
      <c r="C30" s="345" t="s">
        <v>908</v>
      </c>
    </row>
    <row r="31" spans="1:3" ht="33">
      <c r="A31" s="1096"/>
      <c r="B31" s="5" t="s">
        <v>257</v>
      </c>
      <c r="C31" s="345" t="s">
        <v>2419</v>
      </c>
    </row>
    <row r="32" spans="1:3" ht="33.5" thickBot="1">
      <c r="A32" s="1097"/>
      <c r="B32" s="11" t="s">
        <v>2349</v>
      </c>
      <c r="C32" s="14" t="s">
        <v>107</v>
      </c>
    </row>
    <row r="33" spans="1:3">
      <c r="A33" s="1127" t="s">
        <v>258</v>
      </c>
      <c r="B33" s="786" t="s">
        <v>259</v>
      </c>
      <c r="C33" s="345" t="s">
        <v>2415</v>
      </c>
    </row>
    <row r="34" spans="1:3">
      <c r="A34" s="1099"/>
      <c r="B34" s="5" t="s">
        <v>260</v>
      </c>
      <c r="C34" s="345" t="s">
        <v>2420</v>
      </c>
    </row>
    <row r="35" spans="1:3">
      <c r="A35" s="1099"/>
      <c r="B35" s="5" t="s">
        <v>261</v>
      </c>
      <c r="C35" s="345" t="s">
        <v>134</v>
      </c>
    </row>
    <row r="36" spans="1:3">
      <c r="A36" s="1099"/>
      <c r="B36" s="5" t="s">
        <v>262</v>
      </c>
      <c r="C36" s="345" t="s">
        <v>229</v>
      </c>
    </row>
    <row r="37" spans="1:3">
      <c r="A37" s="1099"/>
      <c r="B37" s="5" t="s">
        <v>263</v>
      </c>
      <c r="C37" s="345" t="s">
        <v>229</v>
      </c>
    </row>
    <row r="38" spans="1:3" ht="17" thickBot="1">
      <c r="A38" s="1100"/>
      <c r="B38" s="13" t="s">
        <v>264</v>
      </c>
      <c r="C38" s="14" t="s">
        <v>102</v>
      </c>
    </row>
    <row r="39" spans="1:3">
      <c r="A39" s="1127" t="s">
        <v>265</v>
      </c>
      <c r="B39" s="786" t="s">
        <v>266</v>
      </c>
      <c r="C39" s="345" t="s">
        <v>100</v>
      </c>
    </row>
    <row r="40" spans="1:3">
      <c r="A40" s="1099"/>
      <c r="B40" s="5" t="s">
        <v>267</v>
      </c>
      <c r="C40" s="345" t="s">
        <v>229</v>
      </c>
    </row>
    <row r="41" spans="1:3">
      <c r="A41" s="1099"/>
      <c r="B41" s="5" t="s">
        <v>268</v>
      </c>
      <c r="C41" s="345" t="s">
        <v>229</v>
      </c>
    </row>
    <row r="42" spans="1:3">
      <c r="A42" s="1099"/>
      <c r="B42" s="5" t="s">
        <v>269</v>
      </c>
      <c r="C42" s="345" t="s">
        <v>229</v>
      </c>
    </row>
    <row r="43" spans="1:3">
      <c r="A43" s="1099"/>
      <c r="B43" s="5" t="s">
        <v>270</v>
      </c>
      <c r="C43" s="345" t="s">
        <v>229</v>
      </c>
    </row>
    <row r="44" spans="1:3" ht="17" thickBot="1">
      <c r="A44" s="1100"/>
      <c r="B44" s="410" t="s">
        <v>271</v>
      </c>
      <c r="C44" s="14" t="s">
        <v>229</v>
      </c>
    </row>
    <row r="45" spans="1:3">
      <c r="A45" s="1127" t="s">
        <v>272</v>
      </c>
      <c r="B45" s="786" t="s">
        <v>273</v>
      </c>
      <c r="C45" s="345" t="s">
        <v>102</v>
      </c>
    </row>
    <row r="46" spans="1:3">
      <c r="A46" s="1099"/>
      <c r="B46" s="5" t="s">
        <v>274</v>
      </c>
      <c r="C46" s="345" t="s">
        <v>2421</v>
      </c>
    </row>
    <row r="47" spans="1:3" ht="17" thickBot="1">
      <c r="A47" s="1100"/>
      <c r="B47" s="13" t="s">
        <v>275</v>
      </c>
      <c r="C47" s="14" t="s">
        <v>1042</v>
      </c>
    </row>
    <row r="48" spans="1:3">
      <c r="A48" s="1099" t="s">
        <v>150</v>
      </c>
      <c r="B48" s="11" t="s">
        <v>276</v>
      </c>
      <c r="C48" s="345" t="s">
        <v>102</v>
      </c>
    </row>
    <row r="49" spans="1:3">
      <c r="A49" s="1099"/>
      <c r="B49" s="5" t="s">
        <v>277</v>
      </c>
      <c r="C49" s="345" t="s">
        <v>2422</v>
      </c>
    </row>
    <row r="50" spans="1:3">
      <c r="A50" s="1099"/>
      <c r="B50" s="5" t="s">
        <v>279</v>
      </c>
      <c r="C50" s="345" t="s">
        <v>518</v>
      </c>
    </row>
    <row r="51" spans="1:3">
      <c r="A51" s="1099"/>
      <c r="B51" s="5" t="s">
        <v>280</v>
      </c>
      <c r="C51" s="345" t="s">
        <v>1783</v>
      </c>
    </row>
    <row r="52" spans="1:3">
      <c r="A52" s="1099"/>
      <c r="B52" s="5" t="s">
        <v>281</v>
      </c>
      <c r="C52" s="345" t="s">
        <v>2423</v>
      </c>
    </row>
    <row r="53" spans="1:3" ht="49.5">
      <c r="A53" s="1099"/>
      <c r="B53" s="5" t="s">
        <v>283</v>
      </c>
      <c r="C53" s="345" t="s">
        <v>2424</v>
      </c>
    </row>
    <row r="54" spans="1:3">
      <c r="A54" s="1099"/>
      <c r="B54" s="5" t="s">
        <v>284</v>
      </c>
      <c r="C54" s="345" t="s">
        <v>2425</v>
      </c>
    </row>
    <row r="55" spans="1:3">
      <c r="A55" s="1099"/>
      <c r="B55" s="5" t="s">
        <v>286</v>
      </c>
      <c r="C55" s="345" t="s">
        <v>2426</v>
      </c>
    </row>
    <row r="56" spans="1:3">
      <c r="A56" s="1099"/>
      <c r="B56" s="5" t="s">
        <v>287</v>
      </c>
      <c r="C56" s="345" t="s">
        <v>229</v>
      </c>
    </row>
    <row r="57" spans="1:3">
      <c r="A57" s="1099"/>
      <c r="B57" s="5" t="s">
        <v>289</v>
      </c>
      <c r="C57" s="345" t="s">
        <v>229</v>
      </c>
    </row>
    <row r="58" spans="1:3">
      <c r="A58" s="1099"/>
      <c r="B58" s="5" t="s">
        <v>291</v>
      </c>
      <c r="C58" s="345" t="s">
        <v>229</v>
      </c>
    </row>
    <row r="59" spans="1:3">
      <c r="A59" s="1099"/>
      <c r="B59" s="5" t="s">
        <v>293</v>
      </c>
      <c r="C59" s="345" t="s">
        <v>2427</v>
      </c>
    </row>
    <row r="60" spans="1:3">
      <c r="A60" s="1099"/>
      <c r="B60" s="5" t="s">
        <v>294</v>
      </c>
      <c r="C60" s="345" t="s">
        <v>2428</v>
      </c>
    </row>
    <row r="61" spans="1:3" ht="82.5">
      <c r="A61" s="1099"/>
      <c r="B61" s="5" t="s">
        <v>165</v>
      </c>
      <c r="C61" s="345" t="s">
        <v>2429</v>
      </c>
    </row>
    <row r="62" spans="1:3" ht="49.9" customHeight="1">
      <c r="A62" s="1099"/>
      <c r="B62" s="5" t="s">
        <v>296</v>
      </c>
      <c r="C62" s="345" t="s">
        <v>2430</v>
      </c>
    </row>
    <row r="63" spans="1:3">
      <c r="A63" s="1099"/>
      <c r="B63" s="5" t="s">
        <v>297</v>
      </c>
      <c r="C63" s="345" t="s">
        <v>229</v>
      </c>
    </row>
    <row r="64" spans="1:3">
      <c r="A64" s="1099"/>
      <c r="B64" s="5" t="s">
        <v>298</v>
      </c>
      <c r="C64" s="345" t="s">
        <v>229</v>
      </c>
    </row>
    <row r="65" spans="1:3">
      <c r="A65" s="1099"/>
      <c r="B65" s="5" t="s">
        <v>299</v>
      </c>
      <c r="C65" s="345" t="s">
        <v>107</v>
      </c>
    </row>
    <row r="66" spans="1:3">
      <c r="A66" s="1099"/>
      <c r="B66" s="5" t="s">
        <v>300</v>
      </c>
      <c r="C66" s="345" t="s">
        <v>229</v>
      </c>
    </row>
    <row r="67" spans="1:3">
      <c r="A67" s="1099"/>
      <c r="B67" s="5" t="s">
        <v>301</v>
      </c>
      <c r="C67" s="345" t="s">
        <v>229</v>
      </c>
    </row>
    <row r="68" spans="1:3" ht="17" thickBot="1">
      <c r="A68" s="1100"/>
      <c r="B68" s="13" t="s">
        <v>302</v>
      </c>
      <c r="C68" s="14" t="s">
        <v>229</v>
      </c>
    </row>
    <row r="69" spans="1:3">
      <c r="A69" s="1127" t="s">
        <v>303</v>
      </c>
      <c r="B69" s="786" t="s">
        <v>304</v>
      </c>
      <c r="C69" s="345" t="s">
        <v>102</v>
      </c>
    </row>
    <row r="70" spans="1:3">
      <c r="A70" s="1099"/>
      <c r="B70" s="5" t="s">
        <v>305</v>
      </c>
      <c r="C70" s="345" t="s">
        <v>176</v>
      </c>
    </row>
    <row r="71" spans="1:3">
      <c r="A71" s="1099"/>
      <c r="B71" s="5" t="s">
        <v>306</v>
      </c>
      <c r="C71" s="345" t="s">
        <v>229</v>
      </c>
    </row>
    <row r="72" spans="1:3">
      <c r="A72" s="1099"/>
      <c r="B72" s="5" t="s">
        <v>307</v>
      </c>
      <c r="C72" s="345" t="s">
        <v>229</v>
      </c>
    </row>
    <row r="73" spans="1:3" ht="120" customHeight="1">
      <c r="A73" s="1099"/>
      <c r="B73" s="5" t="s">
        <v>180</v>
      </c>
      <c r="C73" s="345" t="s">
        <v>181</v>
      </c>
    </row>
    <row r="74" spans="1:3">
      <c r="A74" s="1099"/>
      <c r="B74" s="5" t="s">
        <v>309</v>
      </c>
      <c r="C74" s="345" t="s">
        <v>123</v>
      </c>
    </row>
    <row r="75" spans="1:3">
      <c r="A75" s="1099"/>
      <c r="B75" s="5" t="s">
        <v>310</v>
      </c>
      <c r="C75" s="345" t="s">
        <v>102</v>
      </c>
    </row>
    <row r="76" spans="1:3">
      <c r="A76" s="1099"/>
      <c r="B76" s="5" t="s">
        <v>311</v>
      </c>
      <c r="C76" s="345" t="s">
        <v>185</v>
      </c>
    </row>
    <row r="77" spans="1:3" ht="50" thickBot="1">
      <c r="A77" s="1100"/>
      <c r="B77" s="13" t="s">
        <v>312</v>
      </c>
      <c r="C77" s="14" t="s">
        <v>2431</v>
      </c>
    </row>
    <row r="78" spans="1:3">
      <c r="A78" s="1127" t="s">
        <v>314</v>
      </c>
      <c r="B78" s="786" t="s">
        <v>315</v>
      </c>
      <c r="C78" s="345" t="s">
        <v>2432</v>
      </c>
    </row>
    <row r="79" spans="1:3">
      <c r="A79" s="1099"/>
      <c r="B79" s="5" t="s">
        <v>316</v>
      </c>
      <c r="C79" s="345" t="s">
        <v>393</v>
      </c>
    </row>
    <row r="80" spans="1:3">
      <c r="A80" s="1099"/>
      <c r="B80" s="5" t="s">
        <v>318</v>
      </c>
      <c r="C80" s="345" t="s">
        <v>1086</v>
      </c>
    </row>
    <row r="81" spans="1:3">
      <c r="A81" s="1099"/>
      <c r="B81" s="5" t="s">
        <v>319</v>
      </c>
      <c r="C81" s="345" t="s">
        <v>414</v>
      </c>
    </row>
    <row r="82" spans="1:3" ht="49.5">
      <c r="A82" s="1099"/>
      <c r="B82" s="5" t="s">
        <v>320</v>
      </c>
      <c r="C82" s="345" t="s">
        <v>2433</v>
      </c>
    </row>
    <row r="83" spans="1:3">
      <c r="A83" s="1099"/>
      <c r="B83" s="5" t="s">
        <v>321</v>
      </c>
      <c r="C83" s="345" t="s">
        <v>107</v>
      </c>
    </row>
    <row r="84" spans="1:3">
      <c r="A84" s="1099"/>
      <c r="B84" s="5" t="s">
        <v>300</v>
      </c>
      <c r="C84" s="345" t="s">
        <v>229</v>
      </c>
    </row>
    <row r="85" spans="1:3">
      <c r="A85" s="1099"/>
      <c r="B85" s="5" t="s">
        <v>301</v>
      </c>
      <c r="C85" s="345" t="s">
        <v>229</v>
      </c>
    </row>
    <row r="86" spans="1:3">
      <c r="A86" s="1099"/>
      <c r="B86" s="5" t="s">
        <v>322</v>
      </c>
      <c r="C86" s="345" t="s">
        <v>229</v>
      </c>
    </row>
    <row r="87" spans="1:3">
      <c r="A87" s="1099"/>
      <c r="B87" s="5" t="s">
        <v>323</v>
      </c>
      <c r="C87" s="345"/>
    </row>
    <row r="88" spans="1:3">
      <c r="A88" s="1099"/>
      <c r="B88" s="5" t="s">
        <v>324</v>
      </c>
      <c r="C88" s="345" t="s">
        <v>107</v>
      </c>
    </row>
    <row r="89" spans="1:3">
      <c r="A89" s="1099"/>
      <c r="B89" s="5" t="s">
        <v>325</v>
      </c>
      <c r="C89" s="345" t="s">
        <v>229</v>
      </c>
    </row>
    <row r="90" spans="1:3">
      <c r="A90" s="1099"/>
      <c r="B90" s="5" t="s">
        <v>326</v>
      </c>
      <c r="C90" s="345" t="s">
        <v>229</v>
      </c>
    </row>
    <row r="91" spans="1:3">
      <c r="A91" s="1099"/>
      <c r="B91" s="5" t="s">
        <v>327</v>
      </c>
      <c r="C91" s="345" t="s">
        <v>229</v>
      </c>
    </row>
    <row r="92" spans="1:3" ht="17" thickBot="1">
      <c r="A92" s="1100"/>
      <c r="B92" s="13" t="s">
        <v>328</v>
      </c>
      <c r="C92" s="14" t="s">
        <v>229</v>
      </c>
    </row>
    <row r="93" spans="1:3" ht="99">
      <c r="A93" s="1127" t="s">
        <v>329</v>
      </c>
      <c r="B93" s="786" t="s">
        <v>330</v>
      </c>
      <c r="C93" s="345" t="s">
        <v>2434</v>
      </c>
    </row>
    <row r="94" spans="1:3" ht="33">
      <c r="A94" s="1099"/>
      <c r="B94" s="5" t="s">
        <v>331</v>
      </c>
      <c r="C94" s="345" t="s">
        <v>2373</v>
      </c>
    </row>
    <row r="95" spans="1:3">
      <c r="A95" s="1099"/>
      <c r="B95" s="5" t="s">
        <v>332</v>
      </c>
      <c r="C95" s="345" t="s">
        <v>229</v>
      </c>
    </row>
    <row r="96" spans="1:3" ht="33">
      <c r="A96" s="1099"/>
      <c r="B96" s="5" t="s">
        <v>333</v>
      </c>
      <c r="C96" s="345" t="s">
        <v>229</v>
      </c>
    </row>
    <row r="97" spans="1:3" ht="49.5">
      <c r="A97" s="1099"/>
      <c r="B97" s="5" t="s">
        <v>334</v>
      </c>
      <c r="C97" s="345" t="s">
        <v>2435</v>
      </c>
    </row>
    <row r="98" spans="1:3">
      <c r="A98" s="1099"/>
      <c r="B98" s="5" t="s">
        <v>335</v>
      </c>
      <c r="C98" s="345" t="s">
        <v>229</v>
      </c>
    </row>
    <row r="99" spans="1:3" ht="115.5">
      <c r="A99" s="1099"/>
      <c r="B99" s="5" t="s">
        <v>337</v>
      </c>
      <c r="C99" s="345" t="s">
        <v>2436</v>
      </c>
    </row>
    <row r="100" spans="1:3">
      <c r="A100" s="1099"/>
      <c r="B100" s="5" t="s">
        <v>338</v>
      </c>
      <c r="C100" s="345" t="s">
        <v>229</v>
      </c>
    </row>
    <row r="101" spans="1:3" ht="33">
      <c r="A101" s="1099"/>
      <c r="B101" s="5" t="s">
        <v>340</v>
      </c>
      <c r="C101" s="345" t="s">
        <v>2437</v>
      </c>
    </row>
    <row r="102" spans="1:3" ht="17" thickBot="1">
      <c r="A102" s="1100"/>
      <c r="B102" s="410" t="s">
        <v>341</v>
      </c>
      <c r="C102" s="14" t="s">
        <v>229</v>
      </c>
    </row>
    <row r="103" spans="1:3" ht="66">
      <c r="A103" s="1101" t="s">
        <v>215</v>
      </c>
      <c r="B103" s="5" t="s">
        <v>342</v>
      </c>
      <c r="C103" s="345" t="s">
        <v>2438</v>
      </c>
    </row>
    <row r="104" spans="1:3">
      <c r="A104" s="1101"/>
      <c r="B104" s="5" t="s">
        <v>217</v>
      </c>
      <c r="C104" s="799">
        <v>3.1230000000000001E-2</v>
      </c>
    </row>
    <row r="105" spans="1:3">
      <c r="A105" s="1101"/>
      <c r="B105" s="5" t="s">
        <v>344</v>
      </c>
      <c r="C105" s="800">
        <v>4.6100000000000003</v>
      </c>
    </row>
    <row r="106" spans="1:3">
      <c r="A106" s="1101"/>
      <c r="B106" s="5" t="s">
        <v>1017</v>
      </c>
      <c r="C106" s="345" t="s">
        <v>2439</v>
      </c>
    </row>
    <row r="107" spans="1:3" ht="17" thickBot="1">
      <c r="A107" s="1102"/>
      <c r="B107" s="44" t="s">
        <v>1184</v>
      </c>
      <c r="C107" s="551" t="s">
        <v>239</v>
      </c>
    </row>
    <row r="108" spans="1:3" ht="17" thickBot="1">
      <c r="A108" s="1173" t="s">
        <v>347</v>
      </c>
      <c r="B108" s="1384"/>
      <c r="C108" s="790" t="s">
        <v>229</v>
      </c>
    </row>
    <row r="109" spans="1:3" ht="235.5" customHeight="1">
      <c r="A109" s="1091" t="s">
        <v>223</v>
      </c>
      <c r="B109" s="1092"/>
      <c r="C109" s="109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pageSetUpPr fitToPage="1"/>
  </sheetPr>
  <dimension ref="A1:C109"/>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101" customWidth="1"/>
  </cols>
  <sheetData>
    <row r="1" spans="1:3" ht="19.5" customHeight="1" thickBot="1">
      <c r="A1" s="1394" t="s">
        <v>438</v>
      </c>
      <c r="B1" s="1395"/>
      <c r="C1" s="1395"/>
    </row>
    <row r="2" spans="1:3" ht="19.5" customHeight="1" thickBot="1">
      <c r="A2" s="1396" t="s">
        <v>89</v>
      </c>
      <c r="B2" s="1397"/>
      <c r="C2" s="606">
        <v>44732</v>
      </c>
    </row>
    <row r="3" spans="1:3">
      <c r="A3" s="1385" t="s">
        <v>90</v>
      </c>
      <c r="B3" s="607" t="s">
        <v>348</v>
      </c>
      <c r="C3" s="608" t="s">
        <v>2295</v>
      </c>
    </row>
    <row r="4" spans="1:3">
      <c r="A4" s="1386"/>
      <c r="B4" s="609" t="s">
        <v>92</v>
      </c>
      <c r="C4" s="610" t="s">
        <v>2296</v>
      </c>
    </row>
    <row r="5" spans="1:3">
      <c r="A5" s="1386"/>
      <c r="B5" s="609" t="s">
        <v>362</v>
      </c>
      <c r="C5" s="231" t="s">
        <v>229</v>
      </c>
    </row>
    <row r="6" spans="1:3">
      <c r="A6" s="1386"/>
      <c r="B6" s="609" t="s">
        <v>94</v>
      </c>
      <c r="C6" s="610" t="s">
        <v>2297</v>
      </c>
    </row>
    <row r="7" spans="1:3">
      <c r="A7" s="1386"/>
      <c r="B7" s="609" t="s">
        <v>364</v>
      </c>
      <c r="C7" s="614">
        <v>44609</v>
      </c>
    </row>
    <row r="8" spans="1:3">
      <c r="A8" s="1386"/>
      <c r="B8" s="609" t="s">
        <v>231</v>
      </c>
      <c r="C8" s="231">
        <v>737.95299999999997</v>
      </c>
    </row>
    <row r="9" spans="1:3">
      <c r="A9" s="1386"/>
      <c r="B9" s="609" t="s">
        <v>232</v>
      </c>
      <c r="C9" s="231" t="s">
        <v>2298</v>
      </c>
    </row>
    <row r="10" spans="1:3" ht="33">
      <c r="A10" s="1386"/>
      <c r="B10" s="609" t="s">
        <v>98</v>
      </c>
      <c r="C10" s="610" t="s">
        <v>2299</v>
      </c>
    </row>
    <row r="11" spans="1:3">
      <c r="A11" s="1386"/>
      <c r="B11" s="609" t="s">
        <v>99</v>
      </c>
      <c r="C11" s="231" t="s">
        <v>100</v>
      </c>
    </row>
    <row r="12" spans="1:3">
      <c r="A12" s="1386"/>
      <c r="B12" s="609" t="s">
        <v>379</v>
      </c>
      <c r="C12" s="231" t="s">
        <v>100</v>
      </c>
    </row>
    <row r="13" spans="1:3" ht="30.75" customHeight="1">
      <c r="A13" s="1386"/>
      <c r="B13" s="609" t="s">
        <v>103</v>
      </c>
      <c r="C13" s="231" t="s">
        <v>102</v>
      </c>
    </row>
    <row r="14" spans="1:3">
      <c r="A14" s="1386"/>
      <c r="B14" s="609" t="s">
        <v>104</v>
      </c>
      <c r="C14" s="231" t="s">
        <v>100</v>
      </c>
    </row>
    <row r="15" spans="1:3">
      <c r="A15" s="1386"/>
      <c r="B15" s="609" t="s">
        <v>105</v>
      </c>
      <c r="C15" s="231" t="s">
        <v>229</v>
      </c>
    </row>
    <row r="16" spans="1:3">
      <c r="A16" s="1386"/>
      <c r="B16" s="609" t="s">
        <v>106</v>
      </c>
      <c r="C16" s="231" t="s">
        <v>229</v>
      </c>
    </row>
    <row r="17" spans="1:3" ht="49.5">
      <c r="A17" s="1386"/>
      <c r="B17" s="609" t="s">
        <v>108</v>
      </c>
      <c r="C17" s="231" t="s">
        <v>2300</v>
      </c>
    </row>
    <row r="18" spans="1:3" ht="30" customHeight="1">
      <c r="A18" s="1386"/>
      <c r="B18" s="609" t="s">
        <v>1298</v>
      </c>
      <c r="C18" s="231" t="s">
        <v>1217</v>
      </c>
    </row>
    <row r="19" spans="1:3">
      <c r="A19" s="1386"/>
      <c r="B19" s="609" t="s">
        <v>111</v>
      </c>
      <c r="C19" s="231" t="s">
        <v>229</v>
      </c>
    </row>
    <row r="20" spans="1:3">
      <c r="A20" s="1386"/>
      <c r="B20" s="609" t="s">
        <v>352</v>
      </c>
      <c r="C20" s="231" t="s">
        <v>100</v>
      </c>
    </row>
    <row r="21" spans="1:3" ht="51" customHeight="1">
      <c r="A21" s="1386"/>
      <c r="B21" s="609" t="s">
        <v>922</v>
      </c>
      <c r="C21" s="611" t="s">
        <v>2301</v>
      </c>
    </row>
    <row r="22" spans="1:3">
      <c r="A22" s="1386"/>
      <c r="B22" s="609" t="s">
        <v>114</v>
      </c>
      <c r="C22" s="611" t="s">
        <v>2302</v>
      </c>
    </row>
    <row r="23" spans="1:3">
      <c r="A23" s="1386"/>
      <c r="B23" s="609" t="s">
        <v>115</v>
      </c>
      <c r="C23" s="231" t="s">
        <v>100</v>
      </c>
    </row>
    <row r="24" spans="1:3">
      <c r="A24" s="1386"/>
      <c r="B24" s="609" t="s">
        <v>116</v>
      </c>
      <c r="C24" s="231" t="s">
        <v>100</v>
      </c>
    </row>
    <row r="25" spans="1:3">
      <c r="A25" s="1386"/>
      <c r="B25" s="609" t="s">
        <v>117</v>
      </c>
      <c r="C25" s="231" t="s">
        <v>118</v>
      </c>
    </row>
    <row r="26" spans="1:3">
      <c r="A26" s="1386"/>
      <c r="B26" s="609" t="s">
        <v>119</v>
      </c>
      <c r="C26" s="231" t="s">
        <v>100</v>
      </c>
    </row>
    <row r="27" spans="1:3">
      <c r="A27" s="1386"/>
      <c r="B27" s="609" t="s">
        <v>120</v>
      </c>
      <c r="C27" s="231" t="s">
        <v>1961</v>
      </c>
    </row>
    <row r="28" spans="1:3" ht="49.5">
      <c r="A28" s="1386"/>
      <c r="B28" s="609" t="s">
        <v>122</v>
      </c>
      <c r="C28" s="231" t="s">
        <v>2303</v>
      </c>
    </row>
    <row r="29" spans="1:3" ht="82.5">
      <c r="A29" s="1386"/>
      <c r="B29" s="609" t="s">
        <v>930</v>
      </c>
      <c r="C29" s="231" t="s">
        <v>2304</v>
      </c>
    </row>
    <row r="30" spans="1:3" ht="84.75" customHeight="1">
      <c r="A30" s="1386"/>
      <c r="B30" s="609" t="s">
        <v>126</v>
      </c>
      <c r="C30" s="231" t="s">
        <v>2305</v>
      </c>
    </row>
    <row r="31" spans="1:3" ht="82.5">
      <c r="A31" s="1386"/>
      <c r="B31" s="609" t="s">
        <v>128</v>
      </c>
      <c r="C31" s="231" t="s">
        <v>2306</v>
      </c>
    </row>
    <row r="32" spans="1:3" ht="37" customHeight="1" thickBot="1">
      <c r="A32" s="1387"/>
      <c r="B32" s="612" t="s">
        <v>129</v>
      </c>
      <c r="C32" s="232" t="s">
        <v>229</v>
      </c>
    </row>
    <row r="33" spans="1:3" ht="49.5">
      <c r="A33" s="1388" t="s">
        <v>130</v>
      </c>
      <c r="B33" s="607" t="s">
        <v>131</v>
      </c>
      <c r="C33" s="608" t="s">
        <v>2307</v>
      </c>
    </row>
    <row r="34" spans="1:3">
      <c r="A34" s="1389"/>
      <c r="B34" s="609" t="s">
        <v>132</v>
      </c>
      <c r="C34" s="231" t="s">
        <v>1299</v>
      </c>
    </row>
    <row r="35" spans="1:3">
      <c r="A35" s="1389"/>
      <c r="B35" s="609" t="s">
        <v>382</v>
      </c>
      <c r="C35" s="231" t="s">
        <v>134</v>
      </c>
    </row>
    <row r="36" spans="1:3">
      <c r="A36" s="1389"/>
      <c r="B36" s="609" t="s">
        <v>135</v>
      </c>
      <c r="C36" s="231" t="s">
        <v>100</v>
      </c>
    </row>
    <row r="37" spans="1:3">
      <c r="A37" s="1389"/>
      <c r="B37" s="609" t="s">
        <v>136</v>
      </c>
      <c r="C37" s="231" t="s">
        <v>229</v>
      </c>
    </row>
    <row r="38" spans="1:3" ht="18.5" thickBot="1">
      <c r="A38" s="1390"/>
      <c r="B38" s="612" t="s">
        <v>137</v>
      </c>
      <c r="C38" s="233" t="s">
        <v>102</v>
      </c>
    </row>
    <row r="39" spans="1:3">
      <c r="A39" s="1388" t="s">
        <v>138</v>
      </c>
      <c r="B39" s="607" t="s">
        <v>139</v>
      </c>
      <c r="C39" s="608" t="s">
        <v>102</v>
      </c>
    </row>
    <row r="40" spans="1:3">
      <c r="A40" s="1389"/>
      <c r="B40" s="609" t="s">
        <v>140</v>
      </c>
      <c r="C40" s="611" t="s">
        <v>2308</v>
      </c>
    </row>
    <row r="41" spans="1:3" ht="35.25" customHeight="1">
      <c r="A41" s="1389"/>
      <c r="B41" s="609" t="s">
        <v>141</v>
      </c>
      <c r="C41" s="611" t="s">
        <v>2309</v>
      </c>
    </row>
    <row r="42" spans="1:3">
      <c r="A42" s="1389"/>
      <c r="B42" s="609" t="s">
        <v>142</v>
      </c>
      <c r="C42" s="231" t="s">
        <v>372</v>
      </c>
    </row>
    <row r="43" spans="1:3">
      <c r="A43" s="1389"/>
      <c r="B43" s="609" t="s">
        <v>143</v>
      </c>
      <c r="C43" s="611" t="s">
        <v>229</v>
      </c>
    </row>
    <row r="44" spans="1:3" ht="18.5" thickBot="1">
      <c r="A44" s="1390"/>
      <c r="B44" s="612" t="s">
        <v>144</v>
      </c>
      <c r="C44" s="233" t="s">
        <v>2310</v>
      </c>
    </row>
    <row r="45" spans="1:3">
      <c r="A45" s="1385" t="s">
        <v>145</v>
      </c>
      <c r="B45" s="607" t="s">
        <v>146</v>
      </c>
      <c r="C45" s="608" t="s">
        <v>100</v>
      </c>
    </row>
    <row r="46" spans="1:3">
      <c r="A46" s="1386"/>
      <c r="B46" s="609" t="s">
        <v>148</v>
      </c>
      <c r="C46" s="231" t="s">
        <v>229</v>
      </c>
    </row>
    <row r="47" spans="1:3" ht="18.5" thickBot="1">
      <c r="A47" s="1387"/>
      <c r="B47" s="612" t="s">
        <v>149</v>
      </c>
      <c r="C47" s="233" t="s">
        <v>229</v>
      </c>
    </row>
    <row r="48" spans="1:3">
      <c r="A48" s="1385" t="s">
        <v>368</v>
      </c>
      <c r="B48" s="607" t="s">
        <v>151</v>
      </c>
      <c r="C48" s="608" t="s">
        <v>102</v>
      </c>
    </row>
    <row r="49" spans="1:3">
      <c r="A49" s="1386"/>
      <c r="B49" s="609" t="s">
        <v>152</v>
      </c>
      <c r="C49" s="231" t="s">
        <v>2311</v>
      </c>
    </row>
    <row r="50" spans="1:3">
      <c r="A50" s="1386"/>
      <c r="B50" s="609" t="s">
        <v>153</v>
      </c>
      <c r="C50" s="231" t="s">
        <v>2312</v>
      </c>
    </row>
    <row r="51" spans="1:3">
      <c r="A51" s="1386"/>
      <c r="B51" s="609" t="s">
        <v>154</v>
      </c>
      <c r="C51" s="231" t="s">
        <v>2313</v>
      </c>
    </row>
    <row r="52" spans="1:3" ht="33">
      <c r="A52" s="1386"/>
      <c r="B52" s="609" t="s">
        <v>155</v>
      </c>
      <c r="C52" s="231" t="s">
        <v>2314</v>
      </c>
    </row>
    <row r="53" spans="1:3" ht="108" customHeight="1">
      <c r="A53" s="1386"/>
      <c r="B53" s="609" t="s">
        <v>353</v>
      </c>
      <c r="C53" s="231" t="s">
        <v>2315</v>
      </c>
    </row>
    <row r="54" spans="1:3">
      <c r="A54" s="1386"/>
      <c r="B54" s="609" t="s">
        <v>157</v>
      </c>
      <c r="C54" s="231" t="s">
        <v>2316</v>
      </c>
    </row>
    <row r="55" spans="1:3">
      <c r="A55" s="1386"/>
      <c r="B55" s="609" t="s">
        <v>158</v>
      </c>
      <c r="C55" s="234" t="s">
        <v>2317</v>
      </c>
    </row>
    <row r="56" spans="1:3">
      <c r="A56" s="1386"/>
      <c r="B56" s="609" t="s">
        <v>159</v>
      </c>
      <c r="C56" s="231" t="s">
        <v>288</v>
      </c>
    </row>
    <row r="57" spans="1:3">
      <c r="A57" s="1386"/>
      <c r="B57" s="609" t="s">
        <v>160</v>
      </c>
      <c r="C57" s="231" t="s">
        <v>2318</v>
      </c>
    </row>
    <row r="58" spans="1:3">
      <c r="A58" s="1386"/>
      <c r="B58" s="609" t="s">
        <v>162</v>
      </c>
      <c r="C58" s="231" t="s">
        <v>229</v>
      </c>
    </row>
    <row r="59" spans="1:3">
      <c r="A59" s="1386"/>
      <c r="B59" s="609" t="s">
        <v>163</v>
      </c>
      <c r="C59" s="235" t="s">
        <v>2319</v>
      </c>
    </row>
    <row r="60" spans="1:3" ht="33">
      <c r="A60" s="1386"/>
      <c r="B60" s="609" t="s">
        <v>164</v>
      </c>
      <c r="C60" s="231" t="s">
        <v>2320</v>
      </c>
    </row>
    <row r="61" spans="1:3">
      <c r="A61" s="1386"/>
      <c r="B61" s="609" t="s">
        <v>165</v>
      </c>
      <c r="C61" s="235" t="s">
        <v>229</v>
      </c>
    </row>
    <row r="62" spans="1:3">
      <c r="A62" s="1386"/>
      <c r="B62" s="609" t="s">
        <v>166</v>
      </c>
      <c r="C62" s="235" t="s">
        <v>229</v>
      </c>
    </row>
    <row r="63" spans="1:3">
      <c r="A63" s="1386"/>
      <c r="B63" s="609" t="s">
        <v>167</v>
      </c>
      <c r="C63" s="235" t="s">
        <v>229</v>
      </c>
    </row>
    <row r="64" spans="1:3">
      <c r="A64" s="1386"/>
      <c r="B64" s="609" t="s">
        <v>168</v>
      </c>
      <c r="C64" s="235" t="s">
        <v>229</v>
      </c>
    </row>
    <row r="65" spans="1:3">
      <c r="A65" s="1386"/>
      <c r="B65" s="609" t="s">
        <v>169</v>
      </c>
      <c r="C65" s="235" t="s">
        <v>102</v>
      </c>
    </row>
    <row r="66" spans="1:3" ht="33">
      <c r="A66" s="1386"/>
      <c r="B66" s="609" t="s">
        <v>964</v>
      </c>
      <c r="C66" s="235" t="s">
        <v>2321</v>
      </c>
    </row>
    <row r="67" spans="1:3">
      <c r="A67" s="1386"/>
      <c r="B67" s="609" t="s">
        <v>171</v>
      </c>
      <c r="C67" s="235" t="s">
        <v>229</v>
      </c>
    </row>
    <row r="68" spans="1:3" ht="18.5" thickBot="1">
      <c r="A68" s="1387"/>
      <c r="B68" s="612" t="s">
        <v>172</v>
      </c>
      <c r="C68" s="235" t="s">
        <v>229</v>
      </c>
    </row>
    <row r="69" spans="1:3">
      <c r="A69" s="1388" t="s">
        <v>173</v>
      </c>
      <c r="B69" s="607" t="s">
        <v>174</v>
      </c>
      <c r="C69" s="608" t="s">
        <v>102</v>
      </c>
    </row>
    <row r="70" spans="1:3">
      <c r="A70" s="1389"/>
      <c r="B70" s="609" t="s">
        <v>175</v>
      </c>
      <c r="C70" s="231" t="s">
        <v>1980</v>
      </c>
    </row>
    <row r="71" spans="1:3">
      <c r="A71" s="1389"/>
      <c r="B71" s="609" t="s">
        <v>177</v>
      </c>
      <c r="C71" s="231" t="s">
        <v>229</v>
      </c>
    </row>
    <row r="72" spans="1:3">
      <c r="A72" s="1389"/>
      <c r="B72" s="609" t="s">
        <v>179</v>
      </c>
      <c r="C72" s="231" t="s">
        <v>229</v>
      </c>
    </row>
    <row r="73" spans="1:3" ht="153.75" customHeight="1">
      <c r="A73" s="1389"/>
      <c r="B73" s="609" t="s">
        <v>180</v>
      </c>
      <c r="C73" s="231" t="s">
        <v>2322</v>
      </c>
    </row>
    <row r="74" spans="1:3" ht="49.5">
      <c r="A74" s="1389"/>
      <c r="B74" s="609" t="s">
        <v>356</v>
      </c>
      <c r="C74" s="231" t="s">
        <v>2303</v>
      </c>
    </row>
    <row r="75" spans="1:3">
      <c r="A75" s="1389"/>
      <c r="B75" s="609" t="s">
        <v>183</v>
      </c>
      <c r="C75" s="231" t="s">
        <v>102</v>
      </c>
    </row>
    <row r="76" spans="1:3">
      <c r="A76" s="1389"/>
      <c r="B76" s="609" t="s">
        <v>184</v>
      </c>
      <c r="C76" s="231" t="s">
        <v>185</v>
      </c>
    </row>
    <row r="77" spans="1:3" ht="33.5" thickBot="1">
      <c r="A77" s="1390"/>
      <c r="B77" s="612" t="s">
        <v>186</v>
      </c>
      <c r="C77" s="233" t="s">
        <v>2323</v>
      </c>
    </row>
    <row r="78" spans="1:3">
      <c r="A78" s="1385" t="s">
        <v>188</v>
      </c>
      <c r="B78" s="607" t="s">
        <v>189</v>
      </c>
      <c r="C78" s="608" t="s">
        <v>2324</v>
      </c>
    </row>
    <row r="79" spans="1:3">
      <c r="A79" s="1386"/>
      <c r="B79" s="609" t="s">
        <v>190</v>
      </c>
      <c r="C79" s="231" t="s">
        <v>2325</v>
      </c>
    </row>
    <row r="80" spans="1:3" ht="66">
      <c r="A80" s="1386"/>
      <c r="B80" s="609" t="s">
        <v>192</v>
      </c>
      <c r="C80" s="231" t="s">
        <v>2326</v>
      </c>
    </row>
    <row r="81" spans="1:3" ht="33">
      <c r="A81" s="1386"/>
      <c r="B81" s="609" t="s">
        <v>193</v>
      </c>
      <c r="C81" s="231" t="s">
        <v>2327</v>
      </c>
    </row>
    <row r="82" spans="1:3" ht="49.5">
      <c r="A82" s="1386"/>
      <c r="B82" s="609" t="s">
        <v>194</v>
      </c>
      <c r="C82" s="231" t="s">
        <v>2328</v>
      </c>
    </row>
    <row r="83" spans="1:3">
      <c r="A83" s="1386"/>
      <c r="B83" s="609" t="s">
        <v>195</v>
      </c>
      <c r="C83" s="231" t="s">
        <v>100</v>
      </c>
    </row>
    <row r="84" spans="1:3">
      <c r="A84" s="1386"/>
      <c r="B84" s="609" t="s">
        <v>170</v>
      </c>
      <c r="C84" s="231" t="s">
        <v>229</v>
      </c>
    </row>
    <row r="85" spans="1:3">
      <c r="A85" s="1386"/>
      <c r="B85" s="609" t="s">
        <v>171</v>
      </c>
      <c r="C85" s="231" t="s">
        <v>229</v>
      </c>
    </row>
    <row r="86" spans="1:3">
      <c r="A86" s="1386"/>
      <c r="B86" s="609" t="s">
        <v>196</v>
      </c>
      <c r="C86" s="231" t="s">
        <v>229</v>
      </c>
    </row>
    <row r="87" spans="1:3">
      <c r="A87" s="1386"/>
      <c r="B87" s="609" t="s">
        <v>197</v>
      </c>
      <c r="C87" s="236"/>
    </row>
    <row r="88" spans="1:3">
      <c r="A88" s="1386"/>
      <c r="B88" s="609" t="s">
        <v>198</v>
      </c>
      <c r="C88" s="231" t="s">
        <v>100</v>
      </c>
    </row>
    <row r="89" spans="1:3">
      <c r="A89" s="1386"/>
      <c r="B89" s="609" t="s">
        <v>199</v>
      </c>
      <c r="C89" s="231" t="s">
        <v>229</v>
      </c>
    </row>
    <row r="90" spans="1:3">
      <c r="A90" s="1386"/>
      <c r="B90" s="609" t="s">
        <v>200</v>
      </c>
      <c r="C90" s="231" t="s">
        <v>229</v>
      </c>
    </row>
    <row r="91" spans="1:3">
      <c r="A91" s="1386"/>
      <c r="B91" s="609" t="s">
        <v>201</v>
      </c>
      <c r="C91" s="231" t="s">
        <v>229</v>
      </c>
    </row>
    <row r="92" spans="1:3" ht="18.5" thickBot="1">
      <c r="A92" s="1386"/>
      <c r="B92" s="612" t="s">
        <v>202</v>
      </c>
      <c r="C92" s="233" t="s">
        <v>229</v>
      </c>
    </row>
    <row r="93" spans="1:3" ht="49.5">
      <c r="A93" s="1391" t="s">
        <v>203</v>
      </c>
      <c r="B93" s="607" t="s">
        <v>204</v>
      </c>
      <c r="C93" s="608" t="s">
        <v>2329</v>
      </c>
    </row>
    <row r="94" spans="1:3" ht="33">
      <c r="A94" s="1389"/>
      <c r="B94" s="609" t="s">
        <v>205</v>
      </c>
      <c r="C94" s="231" t="s">
        <v>416</v>
      </c>
    </row>
    <row r="95" spans="1:3" ht="115.5">
      <c r="A95" s="1389"/>
      <c r="B95" s="616" t="s">
        <v>991</v>
      </c>
      <c r="C95" s="611" t="s">
        <v>2330</v>
      </c>
    </row>
    <row r="96" spans="1:3" ht="99">
      <c r="A96" s="1389"/>
      <c r="B96" s="615" t="s">
        <v>992</v>
      </c>
      <c r="C96" s="619" t="s">
        <v>2331</v>
      </c>
    </row>
    <row r="97" spans="1:3" ht="33">
      <c r="A97" s="1389"/>
      <c r="B97" s="617" t="s">
        <v>993</v>
      </c>
      <c r="C97" s="618" t="s">
        <v>2332</v>
      </c>
    </row>
    <row r="98" spans="1:3" ht="49.5">
      <c r="A98" s="1389"/>
      <c r="B98" s="609" t="s">
        <v>209</v>
      </c>
      <c r="C98" s="231" t="s">
        <v>2333</v>
      </c>
    </row>
    <row r="99" spans="1:3" ht="33">
      <c r="A99" s="1389"/>
      <c r="B99" s="102" t="s">
        <v>211</v>
      </c>
      <c r="C99" s="231" t="s">
        <v>229</v>
      </c>
    </row>
    <row r="100" spans="1:3">
      <c r="A100" s="1389"/>
      <c r="B100" s="102" t="s">
        <v>374</v>
      </c>
      <c r="C100" s="231" t="s">
        <v>229</v>
      </c>
    </row>
    <row r="101" spans="1:3">
      <c r="A101" s="1389"/>
      <c r="B101" s="102" t="s">
        <v>213</v>
      </c>
      <c r="C101" s="231" t="s">
        <v>229</v>
      </c>
    </row>
    <row r="102" spans="1:3" ht="18.5" thickBot="1">
      <c r="A102" s="1390"/>
      <c r="B102" s="102" t="s">
        <v>214</v>
      </c>
      <c r="C102" s="231" t="s">
        <v>229</v>
      </c>
    </row>
    <row r="103" spans="1:3">
      <c r="A103" s="1385" t="s">
        <v>375</v>
      </c>
      <c r="B103" s="102" t="s">
        <v>216</v>
      </c>
      <c r="C103" s="231" t="s">
        <v>229</v>
      </c>
    </row>
    <row r="104" spans="1:3">
      <c r="A104" s="1386"/>
      <c r="B104" s="102" t="s">
        <v>376</v>
      </c>
      <c r="C104" s="231">
        <v>58.98</v>
      </c>
    </row>
    <row r="105" spans="1:3">
      <c r="A105" s="1386"/>
      <c r="B105" s="102" t="s">
        <v>344</v>
      </c>
      <c r="C105" s="231">
        <v>7977</v>
      </c>
    </row>
    <row r="106" spans="1:3">
      <c r="A106" s="1386"/>
      <c r="B106" s="102" t="s">
        <v>1300</v>
      </c>
      <c r="C106" s="231" t="s">
        <v>2334</v>
      </c>
    </row>
    <row r="107" spans="1:3" ht="18.5" thickBot="1">
      <c r="A107" s="1387"/>
      <c r="B107" s="103" t="s">
        <v>220</v>
      </c>
      <c r="C107" s="233" t="s">
        <v>229</v>
      </c>
    </row>
    <row r="108" spans="1:3" ht="18.5" thickBot="1">
      <c r="A108" s="1392" t="s">
        <v>222</v>
      </c>
      <c r="B108" s="1393"/>
      <c r="C108" s="613" t="s">
        <v>229</v>
      </c>
    </row>
    <row r="109" spans="1:3" ht="216.75" customHeight="1">
      <c r="A109" s="1091" t="s">
        <v>223</v>
      </c>
      <c r="B109" s="1092"/>
      <c r="C109" s="109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scale="79" fitToHeight="0" orientation="portrait" r:id="rId1"/>
  <rowBreaks count="1" manualBreakCount="1">
    <brk id="32" max="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1404" t="s">
        <v>359</v>
      </c>
      <c r="B1" s="1405"/>
      <c r="C1" s="1405"/>
      <c r="D1" s="1"/>
    </row>
    <row r="2" spans="1:4" ht="21" customHeight="1" thickBot="1">
      <c r="A2" s="1409" t="s">
        <v>847</v>
      </c>
      <c r="B2" s="1409"/>
      <c r="C2" s="395"/>
      <c r="D2" s="224"/>
    </row>
    <row r="3" spans="1:4" ht="17.149999999999999" customHeight="1" thickBot="1">
      <c r="A3" s="1406" t="s">
        <v>89</v>
      </c>
      <c r="B3" s="1407"/>
      <c r="C3" s="452">
        <v>43920</v>
      </c>
      <c r="D3" s="224"/>
    </row>
    <row r="4" spans="1:4" ht="18.75" customHeight="1">
      <c r="A4" s="1408" t="s">
        <v>90</v>
      </c>
      <c r="B4" s="225" t="s">
        <v>348</v>
      </c>
      <c r="C4" s="226" t="s">
        <v>848</v>
      </c>
      <c r="D4" s="2"/>
    </row>
    <row r="5" spans="1:4" ht="16" customHeight="1">
      <c r="A5" s="1386"/>
      <c r="B5" s="102" t="s">
        <v>92</v>
      </c>
      <c r="C5" s="195" t="s">
        <v>849</v>
      </c>
      <c r="D5" s="2"/>
    </row>
    <row r="6" spans="1:4" ht="16" customHeight="1">
      <c r="A6" s="1386"/>
      <c r="B6" s="102" t="s">
        <v>362</v>
      </c>
      <c r="C6" s="216" t="s">
        <v>229</v>
      </c>
      <c r="D6" s="2"/>
    </row>
    <row r="7" spans="1:4" ht="16" customHeight="1">
      <c r="A7" s="1386"/>
      <c r="B7" s="102" t="s">
        <v>94</v>
      </c>
      <c r="C7" s="216" t="s">
        <v>850</v>
      </c>
      <c r="D7" s="2"/>
    </row>
    <row r="8" spans="1:4" ht="16" customHeight="1">
      <c r="A8" s="1386"/>
      <c r="B8" s="102" t="s">
        <v>364</v>
      </c>
      <c r="C8" s="216" t="s">
        <v>851</v>
      </c>
      <c r="D8" s="2"/>
    </row>
    <row r="9" spans="1:4" ht="16" customHeight="1">
      <c r="A9" s="1386"/>
      <c r="B9" s="102" t="s">
        <v>231</v>
      </c>
      <c r="C9" s="217">
        <f>C10/110</f>
        <v>725977.82727272727</v>
      </c>
      <c r="D9" s="2"/>
    </row>
    <row r="10" spans="1:4" ht="16" customHeight="1">
      <c r="A10" s="1386"/>
      <c r="B10" s="102" t="s">
        <v>232</v>
      </c>
      <c r="C10" s="218">
        <f>22816446*C106</f>
        <v>79857561</v>
      </c>
      <c r="D10" s="2"/>
    </row>
    <row r="11" spans="1:4" ht="16" customHeight="1">
      <c r="A11" s="1386"/>
      <c r="B11" s="102" t="s">
        <v>98</v>
      </c>
      <c r="C11" s="216" t="s">
        <v>852</v>
      </c>
      <c r="D11" s="2"/>
    </row>
    <row r="12" spans="1:4" ht="16" customHeight="1">
      <c r="A12" s="1386"/>
      <c r="B12" s="102" t="s">
        <v>99</v>
      </c>
      <c r="C12" s="216" t="s">
        <v>229</v>
      </c>
      <c r="D12" s="2"/>
    </row>
    <row r="13" spans="1:4" ht="16" customHeight="1">
      <c r="A13" s="1386"/>
      <c r="B13" s="102" t="s">
        <v>101</v>
      </c>
      <c r="C13" s="216" t="s">
        <v>102</v>
      </c>
      <c r="D13" s="2"/>
    </row>
    <row r="14" spans="1:4" ht="16" customHeight="1">
      <c r="A14" s="1386"/>
      <c r="B14" s="102" t="s">
        <v>103</v>
      </c>
      <c r="C14" s="216" t="s">
        <v>147</v>
      </c>
      <c r="D14" s="2"/>
    </row>
    <row r="15" spans="1:4" ht="16" customHeight="1">
      <c r="A15" s="1386"/>
      <c r="B15" s="102" t="s">
        <v>104</v>
      </c>
      <c r="C15" s="216" t="s">
        <v>229</v>
      </c>
      <c r="D15" s="2"/>
    </row>
    <row r="16" spans="1:4" ht="16" customHeight="1">
      <c r="A16" s="1386"/>
      <c r="B16" s="102" t="s">
        <v>105</v>
      </c>
      <c r="C16" s="216" t="s">
        <v>229</v>
      </c>
      <c r="D16" s="2"/>
    </row>
    <row r="17" spans="1:4" ht="16" customHeight="1">
      <c r="A17" s="1386"/>
      <c r="B17" s="102" t="s">
        <v>106</v>
      </c>
      <c r="C17" s="216" t="s">
        <v>239</v>
      </c>
      <c r="D17" s="2"/>
    </row>
    <row r="18" spans="1:4" ht="33">
      <c r="A18" s="1386"/>
      <c r="B18" s="102" t="s">
        <v>108</v>
      </c>
      <c r="C18" s="216" t="s">
        <v>812</v>
      </c>
      <c r="D18" s="2"/>
    </row>
    <row r="19" spans="1:4" ht="33">
      <c r="A19" s="1386"/>
      <c r="B19" s="102" t="s">
        <v>365</v>
      </c>
      <c r="C19" s="78" t="s">
        <v>351</v>
      </c>
      <c r="D19" s="2"/>
    </row>
    <row r="20" spans="1:4" ht="16" customHeight="1">
      <c r="A20" s="1386"/>
      <c r="B20" s="102" t="s">
        <v>111</v>
      </c>
      <c r="C20" s="216" t="s">
        <v>776</v>
      </c>
      <c r="D20" s="2"/>
    </row>
    <row r="21" spans="1:4" ht="16" customHeight="1">
      <c r="A21" s="1386"/>
      <c r="B21" s="102" t="s">
        <v>352</v>
      </c>
      <c r="C21" s="216" t="s">
        <v>229</v>
      </c>
      <c r="D21" s="2"/>
    </row>
    <row r="22" spans="1:4" ht="16" customHeight="1">
      <c r="A22" s="1386"/>
      <c r="B22" s="102" t="s">
        <v>113</v>
      </c>
      <c r="C22" s="216" t="s">
        <v>229</v>
      </c>
      <c r="D22" s="2"/>
    </row>
    <row r="23" spans="1:4" ht="16" customHeight="1">
      <c r="A23" s="1386"/>
      <c r="B23" s="102" t="s">
        <v>114</v>
      </c>
      <c r="C23" s="216" t="s">
        <v>178</v>
      </c>
      <c r="D23" s="2"/>
    </row>
    <row r="24" spans="1:4" ht="16" customHeight="1">
      <c r="A24" s="1386"/>
      <c r="B24" s="102" t="s">
        <v>115</v>
      </c>
      <c r="C24" s="216" t="s">
        <v>229</v>
      </c>
      <c r="D24" s="2"/>
    </row>
    <row r="25" spans="1:4" ht="16" customHeight="1">
      <c r="A25" s="1386"/>
      <c r="B25" s="102" t="s">
        <v>116</v>
      </c>
      <c r="C25" s="216" t="s">
        <v>229</v>
      </c>
      <c r="D25" s="2"/>
    </row>
    <row r="26" spans="1:4" ht="16" customHeight="1">
      <c r="A26" s="1386"/>
      <c r="B26" s="102" t="s">
        <v>117</v>
      </c>
      <c r="C26" s="216" t="s">
        <v>118</v>
      </c>
      <c r="D26" s="2"/>
    </row>
    <row r="27" spans="1:4" ht="16" customHeight="1">
      <c r="A27" s="1386"/>
      <c r="B27" s="102" t="s">
        <v>119</v>
      </c>
      <c r="C27" s="216" t="s">
        <v>229</v>
      </c>
      <c r="D27" s="2"/>
    </row>
    <row r="28" spans="1:4" ht="16" customHeight="1">
      <c r="A28" s="1386"/>
      <c r="B28" s="102" t="s">
        <v>120</v>
      </c>
      <c r="C28" s="216" t="s">
        <v>252</v>
      </c>
      <c r="D28" s="2"/>
    </row>
    <row r="29" spans="1:4" ht="16" customHeight="1">
      <c r="A29" s="1386"/>
      <c r="B29" s="102" t="s">
        <v>122</v>
      </c>
      <c r="C29" s="216" t="s">
        <v>123</v>
      </c>
      <c r="D29" s="2"/>
    </row>
    <row r="30" spans="1:4" ht="16" customHeight="1">
      <c r="A30" s="1386"/>
      <c r="B30" s="102" t="s">
        <v>124</v>
      </c>
      <c r="C30" s="216" t="s">
        <v>125</v>
      </c>
      <c r="D30" s="2"/>
    </row>
    <row r="31" spans="1:4" ht="36" customHeight="1">
      <c r="A31" s="1386"/>
      <c r="B31" s="102" t="s">
        <v>126</v>
      </c>
      <c r="C31" s="216" t="s">
        <v>256</v>
      </c>
      <c r="D31" s="2"/>
    </row>
    <row r="32" spans="1:4">
      <c r="A32" s="1386"/>
      <c r="B32" s="102" t="s">
        <v>128</v>
      </c>
      <c r="C32" s="216" t="s">
        <v>813</v>
      </c>
      <c r="D32" s="2"/>
    </row>
    <row r="33" spans="1:4" ht="33.5" thickBot="1">
      <c r="A33" s="1399"/>
      <c r="B33" s="103" t="s">
        <v>129</v>
      </c>
      <c r="C33" s="219" t="s">
        <v>161</v>
      </c>
      <c r="D33" s="2"/>
    </row>
    <row r="34" spans="1:4" ht="16.5" customHeight="1">
      <c r="A34" s="1400" t="s">
        <v>130</v>
      </c>
      <c r="B34" s="453" t="s">
        <v>131</v>
      </c>
      <c r="C34" s="454" t="s">
        <v>850</v>
      </c>
      <c r="D34" s="2"/>
    </row>
    <row r="35" spans="1:4" ht="16" customHeight="1">
      <c r="A35" s="1389"/>
      <c r="B35" s="102" t="s">
        <v>132</v>
      </c>
      <c r="C35" s="216" t="s">
        <v>853</v>
      </c>
      <c r="D35" s="2"/>
    </row>
    <row r="36" spans="1:4" ht="16" customHeight="1">
      <c r="A36" s="1389"/>
      <c r="B36" s="102" t="s">
        <v>133</v>
      </c>
      <c r="C36" s="216" t="s">
        <v>134</v>
      </c>
      <c r="D36" s="2"/>
    </row>
    <row r="37" spans="1:4" ht="16" customHeight="1">
      <c r="A37" s="1389"/>
      <c r="B37" s="102" t="s">
        <v>135</v>
      </c>
      <c r="C37" s="216" t="s">
        <v>229</v>
      </c>
      <c r="D37" s="2"/>
    </row>
    <row r="38" spans="1:4" ht="16" customHeight="1">
      <c r="A38" s="1389"/>
      <c r="B38" s="102" t="s">
        <v>136</v>
      </c>
      <c r="C38" s="216" t="s">
        <v>178</v>
      </c>
      <c r="D38" s="2"/>
    </row>
    <row r="39" spans="1:4" ht="19" customHeight="1" thickBot="1">
      <c r="A39" s="1401"/>
      <c r="B39" s="103" t="s">
        <v>137</v>
      </c>
      <c r="C39" s="220" t="s">
        <v>102</v>
      </c>
      <c r="D39" s="2"/>
    </row>
    <row r="40" spans="1:4" ht="16.5" customHeight="1">
      <c r="A40" s="1400" t="s">
        <v>138</v>
      </c>
      <c r="B40" s="453" t="s">
        <v>139</v>
      </c>
      <c r="C40" s="454" t="s">
        <v>229</v>
      </c>
      <c r="D40" s="2"/>
    </row>
    <row r="41" spans="1:4" ht="16" customHeight="1">
      <c r="A41" s="1389"/>
      <c r="B41" s="102" t="s">
        <v>140</v>
      </c>
      <c r="C41" s="216" t="s">
        <v>178</v>
      </c>
      <c r="D41" s="2"/>
    </row>
    <row r="42" spans="1:4" ht="16" customHeight="1">
      <c r="A42" s="1389"/>
      <c r="B42" s="102" t="s">
        <v>141</v>
      </c>
      <c r="C42" s="216" t="s">
        <v>178</v>
      </c>
      <c r="D42" s="2"/>
    </row>
    <row r="43" spans="1:4" ht="16" customHeight="1">
      <c r="A43" s="1389"/>
      <c r="B43" s="102" t="s">
        <v>142</v>
      </c>
      <c r="C43" s="216" t="s">
        <v>178</v>
      </c>
      <c r="D43" s="2"/>
    </row>
    <row r="44" spans="1:4" ht="16" customHeight="1">
      <c r="A44" s="1389"/>
      <c r="B44" s="102" t="s">
        <v>143</v>
      </c>
      <c r="C44" s="216" t="s">
        <v>178</v>
      </c>
      <c r="D44" s="2"/>
    </row>
    <row r="45" spans="1:4" ht="19" customHeight="1" thickBot="1">
      <c r="A45" s="1401"/>
      <c r="B45" s="103" t="s">
        <v>144</v>
      </c>
      <c r="C45" s="220" t="s">
        <v>178</v>
      </c>
      <c r="D45" s="2"/>
    </row>
    <row r="46" spans="1:4" ht="25.5" customHeight="1">
      <c r="A46" s="1400" t="s">
        <v>145</v>
      </c>
      <c r="B46" s="453" t="s">
        <v>146</v>
      </c>
      <c r="C46" s="454" t="s">
        <v>229</v>
      </c>
      <c r="D46" s="2"/>
    </row>
    <row r="47" spans="1:4" ht="25.5" customHeight="1">
      <c r="A47" s="1389"/>
      <c r="B47" s="102" t="s">
        <v>148</v>
      </c>
      <c r="C47" s="216" t="s">
        <v>178</v>
      </c>
      <c r="D47" s="2"/>
    </row>
    <row r="48" spans="1:4" ht="25.5" customHeight="1" thickBot="1">
      <c r="A48" s="1401"/>
      <c r="B48" s="103" t="s">
        <v>149</v>
      </c>
      <c r="C48" s="220" t="s">
        <v>178</v>
      </c>
      <c r="D48" s="2"/>
    </row>
    <row r="49" spans="1:4" ht="33">
      <c r="A49" s="1398" t="s">
        <v>368</v>
      </c>
      <c r="B49" s="453" t="s">
        <v>151</v>
      </c>
      <c r="C49" s="454" t="s">
        <v>854</v>
      </c>
      <c r="D49" s="2"/>
    </row>
    <row r="50" spans="1:4" ht="16" customHeight="1">
      <c r="A50" s="1386"/>
      <c r="B50" s="102" t="s">
        <v>152</v>
      </c>
      <c r="C50" s="216" t="s">
        <v>855</v>
      </c>
      <c r="D50" s="2"/>
    </row>
    <row r="51" spans="1:4" ht="16" customHeight="1">
      <c r="A51" s="1386"/>
      <c r="B51" s="102" t="s">
        <v>153</v>
      </c>
      <c r="C51" s="216" t="s">
        <v>856</v>
      </c>
      <c r="D51" s="2"/>
    </row>
    <row r="52" spans="1:4" ht="16" customHeight="1">
      <c r="A52" s="1386"/>
      <c r="B52" s="102" t="s">
        <v>154</v>
      </c>
      <c r="C52" s="216" t="s">
        <v>857</v>
      </c>
      <c r="D52" s="2"/>
    </row>
    <row r="53" spans="1:4" ht="16" customHeight="1">
      <c r="A53" s="1386"/>
      <c r="B53" s="102" t="s">
        <v>155</v>
      </c>
      <c r="C53" s="216" t="s">
        <v>178</v>
      </c>
      <c r="D53" s="2"/>
    </row>
    <row r="54" spans="1:4" ht="231">
      <c r="A54" s="1386"/>
      <c r="B54" s="102" t="s">
        <v>353</v>
      </c>
      <c r="C54" s="216" t="s">
        <v>858</v>
      </c>
      <c r="D54" s="2"/>
    </row>
    <row r="55" spans="1:4" ht="49.5">
      <c r="A55" s="1386"/>
      <c r="B55" s="102" t="s">
        <v>157</v>
      </c>
      <c r="C55" s="216" t="s">
        <v>859</v>
      </c>
      <c r="D55" s="2"/>
    </row>
    <row r="56" spans="1:4" ht="16" customHeight="1">
      <c r="A56" s="1386"/>
      <c r="B56" s="102" t="s">
        <v>158</v>
      </c>
      <c r="C56" s="216" t="s">
        <v>860</v>
      </c>
      <c r="D56" s="2"/>
    </row>
    <row r="57" spans="1:4" ht="16" customHeight="1">
      <c r="A57" s="1386"/>
      <c r="B57" s="102" t="s">
        <v>159</v>
      </c>
      <c r="C57" s="216" t="s">
        <v>372</v>
      </c>
      <c r="D57" s="2"/>
    </row>
    <row r="58" spans="1:4" ht="16" customHeight="1">
      <c r="A58" s="1386"/>
      <c r="B58" s="102" t="s">
        <v>160</v>
      </c>
      <c r="C58" s="216" t="s">
        <v>178</v>
      </c>
      <c r="D58" s="2"/>
    </row>
    <row r="59" spans="1:4" ht="16" customHeight="1">
      <c r="A59" s="1386"/>
      <c r="B59" s="102" t="s">
        <v>162</v>
      </c>
      <c r="C59" s="216" t="s">
        <v>178</v>
      </c>
      <c r="D59" s="2"/>
    </row>
    <row r="60" spans="1:4" ht="16" customHeight="1">
      <c r="A60" s="1386"/>
      <c r="B60" s="102" t="s">
        <v>163</v>
      </c>
      <c r="C60" s="216" t="s">
        <v>861</v>
      </c>
      <c r="D60" s="2"/>
    </row>
    <row r="61" spans="1:4" ht="16" customHeight="1">
      <c r="A61" s="1386"/>
      <c r="B61" s="102" t="s">
        <v>164</v>
      </c>
      <c r="C61" s="216" t="s">
        <v>229</v>
      </c>
      <c r="D61" s="2"/>
    </row>
    <row r="62" spans="1:4" ht="16" customHeight="1">
      <c r="A62" s="1386"/>
      <c r="B62" s="102" t="s">
        <v>165</v>
      </c>
      <c r="C62" s="216" t="s">
        <v>161</v>
      </c>
      <c r="D62" s="2"/>
    </row>
    <row r="63" spans="1:4" ht="16" customHeight="1">
      <c r="A63" s="1386"/>
      <c r="B63" s="102" t="s">
        <v>166</v>
      </c>
      <c r="C63" s="216" t="s">
        <v>178</v>
      </c>
      <c r="D63" s="2"/>
    </row>
    <row r="64" spans="1:4" ht="82.5">
      <c r="A64" s="1386"/>
      <c r="B64" s="102" t="s">
        <v>167</v>
      </c>
      <c r="C64" s="216" t="s">
        <v>862</v>
      </c>
      <c r="D64" s="2"/>
    </row>
    <row r="65" spans="1:4" ht="16" customHeight="1">
      <c r="A65" s="1386"/>
      <c r="B65" s="102" t="s">
        <v>168</v>
      </c>
      <c r="C65" s="216" t="s">
        <v>178</v>
      </c>
      <c r="D65" s="2"/>
    </row>
    <row r="66" spans="1:4" ht="16" customHeight="1">
      <c r="A66" s="1386"/>
      <c r="B66" s="102" t="s">
        <v>169</v>
      </c>
      <c r="C66" s="216" t="s">
        <v>178</v>
      </c>
      <c r="D66" s="2"/>
    </row>
    <row r="67" spans="1:4" ht="16" customHeight="1">
      <c r="A67" s="1386"/>
      <c r="B67" s="102" t="s">
        <v>170</v>
      </c>
      <c r="C67" s="216" t="s">
        <v>178</v>
      </c>
      <c r="D67" s="2"/>
    </row>
    <row r="68" spans="1:4" ht="16" customHeight="1">
      <c r="A68" s="1386"/>
      <c r="B68" s="102" t="s">
        <v>171</v>
      </c>
      <c r="C68" s="216" t="s">
        <v>239</v>
      </c>
      <c r="D68" s="2"/>
    </row>
    <row r="69" spans="1:4" ht="19" customHeight="1" thickBot="1">
      <c r="A69" s="1399"/>
      <c r="B69" s="103" t="s">
        <v>172</v>
      </c>
      <c r="C69" s="220" t="s">
        <v>178</v>
      </c>
      <c r="D69" s="2"/>
    </row>
    <row r="70" spans="1:4" ht="16.5" customHeight="1">
      <c r="A70" s="1400" t="s">
        <v>863</v>
      </c>
      <c r="B70" s="453" t="s">
        <v>174</v>
      </c>
      <c r="C70" s="454" t="s">
        <v>102</v>
      </c>
      <c r="D70" s="2"/>
    </row>
    <row r="71" spans="1:4" ht="16" customHeight="1">
      <c r="A71" s="1389"/>
      <c r="B71" s="102" t="s">
        <v>175</v>
      </c>
      <c r="C71" s="216" t="s">
        <v>176</v>
      </c>
      <c r="D71" s="2"/>
    </row>
    <row r="72" spans="1:4" ht="16" customHeight="1">
      <c r="A72" s="1389"/>
      <c r="B72" s="102" t="s">
        <v>177</v>
      </c>
      <c r="C72" s="216" t="s">
        <v>178</v>
      </c>
      <c r="D72" s="2"/>
    </row>
    <row r="73" spans="1:4" ht="16" customHeight="1">
      <c r="A73" s="1389"/>
      <c r="B73" s="102" t="s">
        <v>179</v>
      </c>
      <c r="C73" s="216" t="s">
        <v>178</v>
      </c>
      <c r="D73" s="2"/>
    </row>
    <row r="74" spans="1:4" ht="33">
      <c r="A74" s="1389"/>
      <c r="B74" s="102" t="s">
        <v>180</v>
      </c>
      <c r="C74" s="216" t="s">
        <v>817</v>
      </c>
      <c r="D74" s="2"/>
    </row>
    <row r="75" spans="1:4" ht="16" customHeight="1">
      <c r="A75" s="1389"/>
      <c r="B75" s="102" t="s">
        <v>356</v>
      </c>
      <c r="C75" s="216" t="s">
        <v>123</v>
      </c>
      <c r="D75" s="2"/>
    </row>
    <row r="76" spans="1:4" ht="16" customHeight="1">
      <c r="A76" s="1389"/>
      <c r="B76" s="102" t="s">
        <v>183</v>
      </c>
      <c r="C76" s="216" t="s">
        <v>102</v>
      </c>
      <c r="D76" s="2"/>
    </row>
    <row r="77" spans="1:4" ht="16" customHeight="1">
      <c r="A77" s="1389"/>
      <c r="B77" s="102" t="s">
        <v>184</v>
      </c>
      <c r="C77" s="216" t="s">
        <v>185</v>
      </c>
      <c r="D77" s="2"/>
    </row>
    <row r="78" spans="1:4" ht="19" customHeight="1" thickBot="1">
      <c r="A78" s="1401"/>
      <c r="B78" s="103" t="s">
        <v>186</v>
      </c>
      <c r="C78" s="220" t="s">
        <v>580</v>
      </c>
      <c r="D78" s="2"/>
    </row>
    <row r="79" spans="1:4" ht="16.5" customHeight="1">
      <c r="A79" s="1398" t="s">
        <v>188</v>
      </c>
      <c r="B79" s="453" t="s">
        <v>189</v>
      </c>
      <c r="C79" s="454" t="s">
        <v>818</v>
      </c>
      <c r="D79" s="2"/>
    </row>
    <row r="80" spans="1:4" ht="16" customHeight="1">
      <c r="A80" s="1386"/>
      <c r="B80" s="102" t="s">
        <v>190</v>
      </c>
      <c r="C80" s="216" t="s">
        <v>819</v>
      </c>
      <c r="D80" s="2"/>
    </row>
    <row r="81" spans="1:4">
      <c r="A81" s="1386"/>
      <c r="B81" s="102" t="s">
        <v>192</v>
      </c>
      <c r="C81" s="216" t="s">
        <v>818</v>
      </c>
      <c r="D81" s="2"/>
    </row>
    <row r="82" spans="1:4" ht="16" customHeight="1">
      <c r="A82" s="1386"/>
      <c r="B82" s="102" t="s">
        <v>193</v>
      </c>
      <c r="C82" s="216" t="s">
        <v>818</v>
      </c>
      <c r="D82" s="2"/>
    </row>
    <row r="83" spans="1:4" ht="16" customHeight="1">
      <c r="A83" s="1386"/>
      <c r="B83" s="102" t="s">
        <v>194</v>
      </c>
      <c r="C83" s="216" t="s">
        <v>818</v>
      </c>
      <c r="D83" s="2"/>
    </row>
    <row r="84" spans="1:4" ht="16" customHeight="1">
      <c r="A84" s="1386"/>
      <c r="B84" s="102" t="s">
        <v>195</v>
      </c>
      <c r="C84" s="216" t="s">
        <v>229</v>
      </c>
      <c r="D84" s="2"/>
    </row>
    <row r="85" spans="1:4" ht="16" customHeight="1">
      <c r="A85" s="1386"/>
      <c r="B85" s="102" t="s">
        <v>170</v>
      </c>
      <c r="C85" s="216" t="s">
        <v>178</v>
      </c>
      <c r="D85" s="2"/>
    </row>
    <row r="86" spans="1:4" ht="16" customHeight="1">
      <c r="A86" s="1386"/>
      <c r="B86" s="102" t="s">
        <v>171</v>
      </c>
      <c r="C86" s="216" t="s">
        <v>178</v>
      </c>
      <c r="D86" s="2"/>
    </row>
    <row r="87" spans="1:4" ht="16" customHeight="1">
      <c r="A87" s="1386"/>
      <c r="B87" s="102" t="s">
        <v>196</v>
      </c>
      <c r="C87" s="216" t="s">
        <v>178</v>
      </c>
      <c r="D87" s="2"/>
    </row>
    <row r="88" spans="1:4" ht="16" customHeight="1">
      <c r="A88" s="1386"/>
      <c r="B88" s="102" t="s">
        <v>197</v>
      </c>
      <c r="C88" s="221"/>
      <c r="D88" s="2"/>
    </row>
    <row r="89" spans="1:4" ht="16" customHeight="1">
      <c r="A89" s="1386"/>
      <c r="B89" s="102" t="s">
        <v>198</v>
      </c>
      <c r="C89" s="216" t="s">
        <v>229</v>
      </c>
      <c r="D89" s="2"/>
    </row>
    <row r="90" spans="1:4" ht="16" customHeight="1">
      <c r="A90" s="1386"/>
      <c r="B90" s="102" t="s">
        <v>199</v>
      </c>
      <c r="C90" s="216" t="s">
        <v>178</v>
      </c>
      <c r="D90" s="2"/>
    </row>
    <row r="91" spans="1:4" ht="16" customHeight="1">
      <c r="A91" s="1386"/>
      <c r="B91" s="102" t="s">
        <v>200</v>
      </c>
      <c r="C91" s="216" t="s">
        <v>178</v>
      </c>
      <c r="D91" s="2"/>
    </row>
    <row r="92" spans="1:4" ht="16" customHeight="1">
      <c r="A92" s="1386"/>
      <c r="B92" s="102" t="s">
        <v>201</v>
      </c>
      <c r="C92" s="216" t="s">
        <v>178</v>
      </c>
      <c r="D92" s="2"/>
    </row>
    <row r="93" spans="1:4" ht="19" customHeight="1" thickBot="1">
      <c r="A93" s="1399"/>
      <c r="B93" s="103" t="s">
        <v>202</v>
      </c>
      <c r="C93" s="220" t="s">
        <v>178</v>
      </c>
      <c r="D93" s="2"/>
    </row>
    <row r="94" spans="1:4">
      <c r="A94" s="1398" t="s">
        <v>203</v>
      </c>
      <c r="B94" s="453" t="s">
        <v>204</v>
      </c>
      <c r="C94" s="454" t="s">
        <v>864</v>
      </c>
      <c r="D94" s="2"/>
    </row>
    <row r="95" spans="1:4" ht="33">
      <c r="A95" s="1386"/>
      <c r="B95" s="102" t="s">
        <v>205</v>
      </c>
      <c r="C95" s="216" t="s">
        <v>395</v>
      </c>
      <c r="D95" s="2"/>
    </row>
    <row r="96" spans="1:4" ht="16" customHeight="1">
      <c r="A96" s="1386"/>
      <c r="B96" s="102" t="s">
        <v>206</v>
      </c>
      <c r="C96" s="216" t="s">
        <v>229</v>
      </c>
      <c r="D96" s="2"/>
    </row>
    <row r="97" spans="1:4" ht="36" customHeight="1">
      <c r="A97" s="1386"/>
      <c r="B97" s="102" t="s">
        <v>207</v>
      </c>
      <c r="C97" s="216" t="s">
        <v>178</v>
      </c>
      <c r="D97" s="2"/>
    </row>
    <row r="98" spans="1:4" ht="16" customHeight="1">
      <c r="A98" s="1386"/>
      <c r="B98" s="102" t="s">
        <v>208</v>
      </c>
      <c r="C98" s="216" t="s">
        <v>178</v>
      </c>
      <c r="D98" s="2"/>
    </row>
    <row r="99" spans="1:4" ht="198">
      <c r="A99" s="1386"/>
      <c r="B99" s="102" t="s">
        <v>209</v>
      </c>
      <c r="C99" s="216" t="s">
        <v>865</v>
      </c>
      <c r="D99" s="2"/>
    </row>
    <row r="100" spans="1:4" ht="16" customHeight="1">
      <c r="A100" s="1386"/>
      <c r="B100" s="102" t="s">
        <v>211</v>
      </c>
      <c r="C100" s="216" t="s">
        <v>866</v>
      </c>
      <c r="D100" s="2"/>
    </row>
    <row r="101" spans="1:4" ht="49.5">
      <c r="A101" s="1386"/>
      <c r="B101" s="102" t="s">
        <v>212</v>
      </c>
      <c r="C101" s="216" t="s">
        <v>749</v>
      </c>
      <c r="D101" s="2"/>
    </row>
    <row r="102" spans="1:4" ht="16" customHeight="1">
      <c r="A102" s="1386"/>
      <c r="B102" s="102" t="s">
        <v>213</v>
      </c>
      <c r="C102" s="216" t="s">
        <v>178</v>
      </c>
      <c r="D102" s="2"/>
    </row>
    <row r="103" spans="1:4" ht="19" customHeight="1" thickBot="1">
      <c r="A103" s="1399"/>
      <c r="B103" s="102" t="s">
        <v>214</v>
      </c>
      <c r="C103" s="216" t="s">
        <v>229</v>
      </c>
      <c r="D103" s="2"/>
    </row>
    <row r="104" spans="1:4" ht="36" customHeight="1">
      <c r="A104" s="1398" t="s">
        <v>375</v>
      </c>
      <c r="B104" s="102" t="s">
        <v>216</v>
      </c>
      <c r="C104" s="216" t="s">
        <v>343</v>
      </c>
      <c r="D104" s="2"/>
    </row>
    <row r="105" spans="1:4" ht="16" customHeight="1">
      <c r="A105" s="1386"/>
      <c r="B105" s="102" t="s">
        <v>376</v>
      </c>
      <c r="C105" s="222">
        <v>3.2000000000000001E-2</v>
      </c>
      <c r="D105" s="2"/>
    </row>
    <row r="106" spans="1:4" ht="16" customHeight="1">
      <c r="A106" s="1386"/>
      <c r="B106" s="102" t="s">
        <v>344</v>
      </c>
      <c r="C106" s="223">
        <v>3.5</v>
      </c>
      <c r="D106" s="2"/>
    </row>
    <row r="107" spans="1:4" ht="16" customHeight="1">
      <c r="A107" s="1386"/>
      <c r="B107" s="102" t="s">
        <v>377</v>
      </c>
      <c r="C107" s="99" t="s">
        <v>867</v>
      </c>
      <c r="D107" s="2"/>
    </row>
    <row r="108" spans="1:4" ht="19" customHeight="1" thickBot="1">
      <c r="A108" s="1399"/>
      <c r="B108" s="103" t="s">
        <v>220</v>
      </c>
      <c r="C108" s="220" t="s">
        <v>178</v>
      </c>
      <c r="D108" s="2"/>
    </row>
    <row r="109" spans="1:4" ht="19" customHeight="1" thickBot="1">
      <c r="A109" s="1402" t="s">
        <v>222</v>
      </c>
      <c r="B109" s="1403"/>
      <c r="C109" s="455" t="s">
        <v>847</v>
      </c>
      <c r="D109" s="2"/>
    </row>
    <row r="110" spans="1:4" ht="214.5" customHeight="1">
      <c r="A110" s="1091" t="s">
        <v>223</v>
      </c>
      <c r="B110" s="1092"/>
      <c r="C110" s="1092"/>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1410" t="s">
        <v>438</v>
      </c>
      <c r="B1" s="1411"/>
      <c r="C1" s="1411"/>
      <c r="D1" s="56"/>
      <c r="E1" s="56"/>
      <c r="F1" s="56"/>
      <c r="G1" s="56"/>
      <c r="H1" s="56"/>
      <c r="I1" s="56"/>
      <c r="J1" s="56"/>
      <c r="K1" s="56"/>
      <c r="L1" s="56"/>
      <c r="M1" s="56"/>
      <c r="N1" s="56"/>
      <c r="O1" s="56"/>
      <c r="P1" s="56"/>
      <c r="Q1" s="56"/>
      <c r="R1" s="56"/>
    </row>
    <row r="2" spans="1:18" ht="21" customHeight="1" thickBot="1">
      <c r="A2" s="1409" t="s">
        <v>1373</v>
      </c>
      <c r="B2" s="1409"/>
      <c r="C2" s="395"/>
      <c r="D2" s="224"/>
    </row>
    <row r="3" spans="1:18" ht="18.5" thickBot="1">
      <c r="A3" s="1412" t="s">
        <v>89</v>
      </c>
      <c r="B3" s="1413"/>
      <c r="C3" s="252">
        <v>44140</v>
      </c>
      <c r="D3" s="56"/>
      <c r="E3" s="56"/>
      <c r="F3" s="56"/>
      <c r="G3" s="56"/>
      <c r="H3" s="56"/>
      <c r="I3" s="56"/>
      <c r="J3" s="56"/>
      <c r="K3" s="56"/>
      <c r="L3" s="56"/>
      <c r="M3" s="56"/>
      <c r="N3" s="56"/>
      <c r="O3" s="56"/>
      <c r="P3" s="56"/>
      <c r="Q3" s="56"/>
      <c r="R3" s="56"/>
    </row>
    <row r="4" spans="1:18">
      <c r="A4" s="1346" t="s">
        <v>90</v>
      </c>
      <c r="B4" s="61" t="s">
        <v>348</v>
      </c>
      <c r="C4" s="86" t="s">
        <v>439</v>
      </c>
      <c r="D4" s="56"/>
      <c r="E4" s="56"/>
      <c r="F4" s="56"/>
      <c r="G4" s="56"/>
      <c r="H4" s="56"/>
      <c r="I4" s="56"/>
      <c r="J4" s="56"/>
      <c r="K4" s="56"/>
      <c r="L4" s="56"/>
      <c r="M4" s="56"/>
      <c r="N4" s="56"/>
      <c r="O4" s="56"/>
      <c r="P4" s="56"/>
      <c r="Q4" s="56"/>
      <c r="R4" s="56"/>
    </row>
    <row r="5" spans="1:18">
      <c r="A5" s="1414"/>
      <c r="B5" s="62" t="s">
        <v>92</v>
      </c>
      <c r="C5" s="87" t="s">
        <v>440</v>
      </c>
      <c r="D5" s="56"/>
      <c r="E5" s="56"/>
      <c r="F5" s="56"/>
      <c r="G5" s="56"/>
      <c r="H5" s="56"/>
      <c r="I5" s="56"/>
      <c r="J5" s="56"/>
      <c r="K5" s="56"/>
      <c r="L5" s="56"/>
      <c r="M5" s="56"/>
      <c r="N5" s="56"/>
      <c r="O5" s="56"/>
      <c r="P5" s="56"/>
      <c r="Q5" s="56"/>
      <c r="R5" s="56"/>
    </row>
    <row r="6" spans="1:18">
      <c r="A6" s="1414"/>
      <c r="B6" s="62" t="s">
        <v>362</v>
      </c>
      <c r="C6" s="88" t="s">
        <v>161</v>
      </c>
      <c r="D6" s="56"/>
      <c r="E6" s="56"/>
      <c r="F6" s="56"/>
      <c r="G6" s="56"/>
      <c r="H6" s="56"/>
      <c r="I6" s="56"/>
      <c r="J6" s="56"/>
      <c r="K6" s="56"/>
      <c r="L6" s="56"/>
      <c r="M6" s="56"/>
      <c r="N6" s="56"/>
      <c r="O6" s="56"/>
      <c r="P6" s="56"/>
      <c r="Q6" s="56"/>
      <c r="R6" s="56"/>
    </row>
    <row r="7" spans="1:18">
      <c r="A7" s="1414"/>
      <c r="B7" s="62" t="s">
        <v>94</v>
      </c>
      <c r="C7" s="89" t="s">
        <v>31</v>
      </c>
      <c r="D7" s="56"/>
      <c r="E7" s="56"/>
      <c r="F7" s="56"/>
      <c r="G7" s="56"/>
      <c r="H7" s="56"/>
      <c r="I7" s="56"/>
      <c r="J7" s="56"/>
      <c r="K7" s="56"/>
      <c r="L7" s="56"/>
      <c r="M7" s="56"/>
      <c r="N7" s="56"/>
      <c r="O7" s="56"/>
      <c r="P7" s="56"/>
      <c r="Q7" s="56"/>
      <c r="R7" s="56"/>
    </row>
    <row r="8" spans="1:18">
      <c r="A8" s="1414"/>
      <c r="B8" s="62" t="s">
        <v>441</v>
      </c>
      <c r="C8" s="90" t="s">
        <v>442</v>
      </c>
      <c r="D8" s="56"/>
      <c r="E8" s="56"/>
      <c r="F8" s="56"/>
      <c r="G8" s="56"/>
      <c r="H8" s="56"/>
      <c r="I8" s="56"/>
      <c r="J8" s="56"/>
      <c r="K8" s="56"/>
      <c r="L8" s="56"/>
      <c r="M8" s="56"/>
      <c r="N8" s="56"/>
      <c r="O8" s="56"/>
      <c r="P8" s="56"/>
      <c r="Q8" s="56"/>
      <c r="R8" s="56"/>
    </row>
    <row r="9" spans="1:18" ht="18.5">
      <c r="A9" s="1414"/>
      <c r="B9" s="63" t="s">
        <v>443</v>
      </c>
      <c r="C9" s="104" t="s">
        <v>444</v>
      </c>
      <c r="D9" s="57"/>
      <c r="E9" s="57"/>
      <c r="F9" s="57"/>
      <c r="G9" s="57"/>
      <c r="H9" s="57"/>
      <c r="I9" s="57"/>
      <c r="J9" s="57"/>
      <c r="K9" s="57"/>
      <c r="L9" s="57"/>
      <c r="M9" s="57"/>
      <c r="N9" s="57"/>
      <c r="O9" s="57"/>
      <c r="P9" s="57"/>
      <c r="Q9" s="57"/>
      <c r="R9" s="57"/>
    </row>
    <row r="10" spans="1:18" ht="18.5">
      <c r="A10" s="1414"/>
      <c r="B10" s="63" t="s">
        <v>445</v>
      </c>
      <c r="C10" s="105">
        <v>980577876</v>
      </c>
      <c r="D10" s="57"/>
      <c r="E10" s="57"/>
      <c r="F10" s="57"/>
      <c r="G10" s="57"/>
      <c r="H10" s="57"/>
      <c r="I10" s="57"/>
      <c r="J10" s="57"/>
      <c r="K10" s="57"/>
      <c r="L10" s="57"/>
      <c r="M10" s="57"/>
      <c r="N10" s="57"/>
      <c r="O10" s="57"/>
      <c r="P10" s="57"/>
      <c r="Q10" s="57"/>
      <c r="R10" s="57"/>
    </row>
    <row r="11" spans="1:18" ht="18.5">
      <c r="A11" s="1414"/>
      <c r="B11" s="62" t="s">
        <v>98</v>
      </c>
      <c r="C11" s="89" t="s">
        <v>446</v>
      </c>
      <c r="D11" s="57"/>
      <c r="E11" s="57"/>
      <c r="F11" s="57"/>
      <c r="G11" s="57"/>
      <c r="H11" s="57"/>
      <c r="I11" s="57"/>
      <c r="J11" s="57"/>
      <c r="K11" s="57"/>
      <c r="L11" s="57"/>
      <c r="M11" s="57"/>
      <c r="N11" s="57"/>
      <c r="O11" s="57"/>
      <c r="P11" s="57"/>
      <c r="Q11" s="57"/>
      <c r="R11" s="57"/>
    </row>
    <row r="12" spans="1:18" ht="18.5">
      <c r="A12" s="1414"/>
      <c r="B12" s="62" t="s">
        <v>99</v>
      </c>
      <c r="C12" s="89" t="s">
        <v>229</v>
      </c>
      <c r="D12" s="57"/>
      <c r="E12" s="57"/>
      <c r="F12" s="57"/>
      <c r="G12" s="57"/>
      <c r="H12" s="57"/>
      <c r="I12" s="57"/>
      <c r="J12" s="57"/>
      <c r="K12" s="57"/>
      <c r="L12" s="57"/>
      <c r="M12" s="57"/>
      <c r="N12" s="57"/>
      <c r="O12" s="57"/>
      <c r="P12" s="57"/>
      <c r="Q12" s="57"/>
      <c r="R12" s="57"/>
    </row>
    <row r="13" spans="1:18" ht="18.5">
      <c r="A13" s="1414"/>
      <c r="B13" s="62" t="s">
        <v>101</v>
      </c>
      <c r="C13" s="89" t="s">
        <v>102</v>
      </c>
      <c r="D13" s="57"/>
      <c r="E13" s="57"/>
      <c r="F13" s="57"/>
      <c r="G13" s="57"/>
      <c r="H13" s="57"/>
      <c r="I13" s="57"/>
      <c r="J13" s="57"/>
      <c r="K13" s="57"/>
      <c r="L13" s="57"/>
      <c r="M13" s="57"/>
      <c r="N13" s="57"/>
      <c r="O13" s="57"/>
      <c r="P13" s="57"/>
      <c r="Q13" s="57"/>
      <c r="R13" s="57"/>
    </row>
    <row r="14" spans="1:18" ht="18.5">
      <c r="A14" s="1414"/>
      <c r="B14" s="62" t="s">
        <v>103</v>
      </c>
      <c r="C14" s="89" t="s">
        <v>102</v>
      </c>
      <c r="D14" s="57"/>
      <c r="E14" s="57"/>
      <c r="F14" s="57"/>
      <c r="G14" s="57"/>
      <c r="H14" s="57"/>
      <c r="I14" s="57"/>
      <c r="J14" s="57"/>
      <c r="K14" s="57"/>
      <c r="L14" s="57"/>
      <c r="M14" s="57"/>
      <c r="N14" s="57"/>
      <c r="O14" s="57"/>
      <c r="P14" s="57"/>
      <c r="Q14" s="57"/>
      <c r="R14" s="57"/>
    </row>
    <row r="15" spans="1:18" ht="18.5">
      <c r="A15" s="1414"/>
      <c r="B15" s="62" t="s">
        <v>104</v>
      </c>
      <c r="C15" s="89" t="s">
        <v>229</v>
      </c>
      <c r="D15" s="57"/>
      <c r="E15" s="57"/>
      <c r="F15" s="57"/>
      <c r="G15" s="57"/>
      <c r="H15" s="57"/>
      <c r="I15" s="57"/>
      <c r="J15" s="57"/>
      <c r="K15" s="57"/>
      <c r="L15" s="57"/>
      <c r="M15" s="57"/>
      <c r="N15" s="57"/>
      <c r="O15" s="57"/>
      <c r="P15" s="57"/>
      <c r="Q15" s="57"/>
      <c r="R15" s="57"/>
    </row>
    <row r="16" spans="1:18" ht="18.5">
      <c r="A16" s="1414"/>
      <c r="B16" s="62" t="s">
        <v>105</v>
      </c>
      <c r="C16" s="89" t="s">
        <v>229</v>
      </c>
      <c r="D16" s="57"/>
      <c r="E16" s="57"/>
      <c r="F16" s="57"/>
      <c r="G16" s="57"/>
      <c r="H16" s="57"/>
      <c r="I16" s="57"/>
      <c r="J16" s="57"/>
      <c r="K16" s="57"/>
      <c r="L16" s="57"/>
      <c r="M16" s="57"/>
      <c r="N16" s="57"/>
      <c r="O16" s="57"/>
      <c r="P16" s="57"/>
      <c r="Q16" s="57"/>
      <c r="R16" s="57"/>
    </row>
    <row r="17" spans="1:18" ht="18.5">
      <c r="A17" s="1414"/>
      <c r="B17" s="62" t="s">
        <v>106</v>
      </c>
      <c r="C17" s="89" t="s">
        <v>229</v>
      </c>
      <c r="D17" s="57"/>
      <c r="E17" s="57"/>
      <c r="F17" s="57"/>
      <c r="G17" s="57"/>
      <c r="H17" s="57"/>
      <c r="I17" s="57"/>
      <c r="J17" s="57"/>
      <c r="K17" s="57"/>
      <c r="L17" s="57"/>
      <c r="M17" s="57"/>
      <c r="N17" s="57"/>
      <c r="O17" s="57"/>
      <c r="P17" s="57"/>
      <c r="Q17" s="57"/>
      <c r="R17" s="57"/>
    </row>
    <row r="18" spans="1:18" ht="33">
      <c r="A18" s="1414"/>
      <c r="B18" s="62" t="s">
        <v>108</v>
      </c>
      <c r="C18" s="89" t="s">
        <v>447</v>
      </c>
      <c r="D18" s="57"/>
      <c r="E18" s="57"/>
      <c r="F18" s="57"/>
      <c r="G18" s="57"/>
      <c r="H18" s="57"/>
      <c r="I18" s="57"/>
      <c r="J18" s="57"/>
      <c r="K18" s="57"/>
      <c r="L18" s="57"/>
      <c r="M18" s="57"/>
      <c r="N18" s="57"/>
      <c r="O18" s="57"/>
      <c r="P18" s="57"/>
      <c r="Q18" s="57"/>
      <c r="R18" s="57"/>
    </row>
    <row r="19" spans="1:18" ht="18.5">
      <c r="A19" s="1414"/>
      <c r="B19" s="62" t="s">
        <v>448</v>
      </c>
      <c r="C19" s="89" t="s">
        <v>351</v>
      </c>
      <c r="D19" s="57"/>
      <c r="E19" s="57"/>
      <c r="F19" s="57"/>
      <c r="G19" s="57"/>
      <c r="H19" s="57"/>
      <c r="I19" s="57"/>
      <c r="J19" s="57"/>
      <c r="K19" s="57"/>
      <c r="L19" s="57"/>
      <c r="M19" s="57"/>
      <c r="N19" s="57"/>
      <c r="O19" s="57"/>
      <c r="P19" s="57"/>
      <c r="Q19" s="57"/>
      <c r="R19" s="57"/>
    </row>
    <row r="20" spans="1:18" ht="18.5">
      <c r="A20" s="1414"/>
      <c r="B20" s="62" t="s">
        <v>449</v>
      </c>
      <c r="C20" s="89" t="s">
        <v>178</v>
      </c>
      <c r="D20" s="57"/>
      <c r="E20" s="57"/>
      <c r="F20" s="57"/>
      <c r="G20" s="57"/>
      <c r="H20" s="57"/>
      <c r="I20" s="57"/>
      <c r="J20" s="57"/>
      <c r="K20" s="57"/>
      <c r="L20" s="57"/>
      <c r="M20" s="57"/>
      <c r="N20" s="57"/>
      <c r="O20" s="57"/>
      <c r="P20" s="57"/>
      <c r="Q20" s="57"/>
      <c r="R20" s="57"/>
    </row>
    <row r="21" spans="1:18" ht="18.5">
      <c r="A21" s="1414"/>
      <c r="B21" s="62" t="s">
        <v>352</v>
      </c>
      <c r="C21" s="89" t="s">
        <v>229</v>
      </c>
      <c r="D21" s="57"/>
      <c r="E21" s="57"/>
      <c r="F21" s="57"/>
      <c r="G21" s="57"/>
      <c r="H21" s="57"/>
      <c r="I21" s="57"/>
      <c r="J21" s="57"/>
      <c r="K21" s="57"/>
      <c r="L21" s="57"/>
      <c r="M21" s="57"/>
      <c r="N21" s="57"/>
      <c r="O21" s="57"/>
      <c r="P21" s="57"/>
      <c r="Q21" s="57"/>
      <c r="R21" s="57"/>
    </row>
    <row r="22" spans="1:18" ht="18.5">
      <c r="A22" s="1414"/>
      <c r="B22" s="62" t="s">
        <v>113</v>
      </c>
      <c r="C22" s="89" t="s">
        <v>229</v>
      </c>
      <c r="D22" s="57"/>
      <c r="E22" s="57"/>
      <c r="F22" s="57"/>
      <c r="G22" s="57"/>
      <c r="H22" s="57"/>
      <c r="I22" s="57"/>
      <c r="J22" s="57"/>
      <c r="K22" s="57"/>
      <c r="L22" s="57"/>
      <c r="M22" s="57"/>
      <c r="N22" s="57"/>
      <c r="O22" s="57"/>
      <c r="P22" s="57"/>
      <c r="Q22" s="57"/>
      <c r="R22" s="57"/>
    </row>
    <row r="23" spans="1:18" ht="18.5">
      <c r="A23" s="1414"/>
      <c r="B23" s="62" t="s">
        <v>114</v>
      </c>
      <c r="C23" s="89" t="s">
        <v>178</v>
      </c>
      <c r="D23" s="57"/>
      <c r="E23" s="57"/>
      <c r="F23" s="57"/>
      <c r="G23" s="57"/>
      <c r="H23" s="57"/>
      <c r="I23" s="57"/>
      <c r="J23" s="57"/>
      <c r="K23" s="57"/>
      <c r="L23" s="57"/>
      <c r="M23" s="57"/>
      <c r="N23" s="57"/>
      <c r="O23" s="57"/>
      <c r="P23" s="57"/>
      <c r="Q23" s="57"/>
      <c r="R23" s="57"/>
    </row>
    <row r="24" spans="1:18" ht="18.5">
      <c r="A24" s="1414"/>
      <c r="B24" s="62" t="s">
        <v>115</v>
      </c>
      <c r="C24" s="89" t="s">
        <v>161</v>
      </c>
      <c r="D24" s="57"/>
      <c r="E24" s="57"/>
      <c r="F24" s="57"/>
      <c r="G24" s="57"/>
      <c r="H24" s="57"/>
      <c r="I24" s="57"/>
      <c r="J24" s="57"/>
      <c r="K24" s="57"/>
      <c r="L24" s="57"/>
      <c r="M24" s="57"/>
      <c r="N24" s="57"/>
      <c r="O24" s="57"/>
      <c r="P24" s="57"/>
      <c r="Q24" s="57"/>
      <c r="R24" s="57"/>
    </row>
    <row r="25" spans="1:18" ht="18.5">
      <c r="A25" s="1414"/>
      <c r="B25" s="62" t="s">
        <v>116</v>
      </c>
      <c r="C25" s="89" t="s">
        <v>229</v>
      </c>
      <c r="D25" s="57"/>
      <c r="E25" s="57"/>
      <c r="F25" s="57"/>
      <c r="G25" s="57"/>
      <c r="H25" s="57"/>
      <c r="I25" s="57"/>
      <c r="J25" s="57"/>
      <c r="K25" s="57"/>
      <c r="L25" s="57"/>
      <c r="M25" s="57"/>
      <c r="N25" s="57"/>
      <c r="O25" s="57"/>
      <c r="P25" s="57"/>
      <c r="Q25" s="57"/>
      <c r="R25" s="57"/>
    </row>
    <row r="26" spans="1:18" ht="18.5">
      <c r="A26" s="1414"/>
      <c r="B26" s="62" t="s">
        <v>117</v>
      </c>
      <c r="C26" s="89" t="s">
        <v>118</v>
      </c>
      <c r="D26" s="57"/>
      <c r="E26" s="57"/>
      <c r="F26" s="57"/>
      <c r="G26" s="57"/>
      <c r="H26" s="57"/>
      <c r="I26" s="57"/>
      <c r="J26" s="57"/>
      <c r="K26" s="57"/>
      <c r="L26" s="57"/>
      <c r="M26" s="57"/>
      <c r="N26" s="57"/>
      <c r="O26" s="57"/>
      <c r="P26" s="57"/>
      <c r="Q26" s="57"/>
      <c r="R26" s="57"/>
    </row>
    <row r="27" spans="1:18" ht="18.5">
      <c r="A27" s="1414"/>
      <c r="B27" s="62" t="s">
        <v>119</v>
      </c>
      <c r="C27" s="89" t="s">
        <v>229</v>
      </c>
      <c r="D27" s="57"/>
      <c r="E27" s="57"/>
      <c r="F27" s="57"/>
      <c r="G27" s="57"/>
      <c r="H27" s="57"/>
      <c r="I27" s="57"/>
      <c r="J27" s="57"/>
      <c r="K27" s="57"/>
      <c r="L27" s="57"/>
      <c r="M27" s="57"/>
      <c r="N27" s="57"/>
      <c r="O27" s="57"/>
      <c r="P27" s="57"/>
      <c r="Q27" s="57"/>
      <c r="R27" s="57"/>
    </row>
    <row r="28" spans="1:18" ht="18.5">
      <c r="A28" s="1414"/>
      <c r="B28" s="62" t="s">
        <v>120</v>
      </c>
      <c r="C28" s="89" t="s">
        <v>252</v>
      </c>
      <c r="D28" s="57"/>
      <c r="E28" s="57"/>
      <c r="F28" s="57"/>
      <c r="G28" s="57"/>
      <c r="H28" s="57"/>
      <c r="I28" s="57"/>
      <c r="J28" s="57"/>
      <c r="K28" s="57"/>
      <c r="L28" s="57"/>
      <c r="M28" s="57"/>
      <c r="N28" s="57"/>
      <c r="O28" s="57"/>
      <c r="P28" s="57"/>
      <c r="Q28" s="57"/>
      <c r="R28" s="57"/>
    </row>
    <row r="29" spans="1:18" ht="18.5">
      <c r="A29" s="1414"/>
      <c r="B29" s="62" t="s">
        <v>122</v>
      </c>
      <c r="C29" s="89" t="s">
        <v>123</v>
      </c>
      <c r="D29" s="57"/>
      <c r="E29" s="57"/>
      <c r="F29" s="57"/>
      <c r="G29" s="57"/>
      <c r="H29" s="57"/>
      <c r="I29" s="57"/>
      <c r="J29" s="57"/>
      <c r="K29" s="57"/>
      <c r="L29" s="57"/>
      <c r="M29" s="57"/>
      <c r="N29" s="57"/>
      <c r="O29" s="57"/>
      <c r="P29" s="57"/>
      <c r="Q29" s="57"/>
      <c r="R29" s="57"/>
    </row>
    <row r="30" spans="1:18" ht="18.5">
      <c r="A30" s="1414"/>
      <c r="B30" s="62" t="s">
        <v>124</v>
      </c>
      <c r="C30" s="89" t="s">
        <v>450</v>
      </c>
      <c r="D30" s="57"/>
      <c r="E30" s="57"/>
      <c r="F30" s="57"/>
      <c r="G30" s="57"/>
      <c r="H30" s="57"/>
      <c r="I30" s="57"/>
      <c r="J30" s="57"/>
      <c r="K30" s="57"/>
      <c r="L30" s="57"/>
      <c r="M30" s="57"/>
      <c r="N30" s="57"/>
      <c r="O30" s="57"/>
      <c r="P30" s="57"/>
      <c r="Q30" s="57"/>
      <c r="R30" s="57"/>
    </row>
    <row r="31" spans="1:18" ht="33">
      <c r="A31" s="1414"/>
      <c r="B31" s="62" t="s">
        <v>126</v>
      </c>
      <c r="C31" s="89" t="s">
        <v>451</v>
      </c>
      <c r="D31" s="57"/>
      <c r="E31" s="57"/>
      <c r="F31" s="57"/>
      <c r="G31" s="57"/>
      <c r="H31" s="57"/>
      <c r="I31" s="57"/>
      <c r="J31" s="57"/>
      <c r="K31" s="57"/>
      <c r="L31" s="57"/>
      <c r="M31" s="57"/>
      <c r="N31" s="57"/>
      <c r="O31" s="57"/>
      <c r="P31" s="57"/>
      <c r="Q31" s="57"/>
      <c r="R31" s="57"/>
    </row>
    <row r="32" spans="1:18" ht="49.5">
      <c r="A32" s="1414"/>
      <c r="B32" s="62" t="s">
        <v>128</v>
      </c>
      <c r="C32" s="89" t="s">
        <v>452</v>
      </c>
      <c r="D32" s="57"/>
      <c r="E32" s="57"/>
      <c r="F32" s="57"/>
      <c r="G32" s="57"/>
      <c r="H32" s="57"/>
      <c r="I32" s="57"/>
      <c r="J32" s="57"/>
      <c r="K32" s="57"/>
      <c r="L32" s="57"/>
      <c r="M32" s="57"/>
      <c r="N32" s="57"/>
      <c r="O32" s="57"/>
      <c r="P32" s="57"/>
      <c r="Q32" s="57"/>
      <c r="R32" s="57"/>
    </row>
    <row r="33" spans="1:18" ht="33.5" thickBot="1">
      <c r="A33" s="1415"/>
      <c r="B33" s="64" t="s">
        <v>129</v>
      </c>
      <c r="C33" s="91" t="s">
        <v>161</v>
      </c>
      <c r="D33" s="57"/>
      <c r="E33" s="57"/>
      <c r="F33" s="57"/>
      <c r="G33" s="57"/>
      <c r="H33" s="57"/>
      <c r="I33" s="57"/>
      <c r="J33" s="57"/>
      <c r="K33" s="57"/>
      <c r="L33" s="57"/>
      <c r="M33" s="57"/>
      <c r="N33" s="57"/>
      <c r="O33" s="57"/>
      <c r="P33" s="57"/>
      <c r="Q33" s="57"/>
      <c r="R33" s="57"/>
    </row>
    <row r="34" spans="1:18" ht="18.5">
      <c r="A34" s="1349" t="s">
        <v>130</v>
      </c>
      <c r="B34" s="65" t="s">
        <v>131</v>
      </c>
      <c r="C34" s="88" t="s">
        <v>31</v>
      </c>
      <c r="D34" s="57"/>
      <c r="E34" s="57"/>
      <c r="F34" s="57"/>
      <c r="G34" s="57"/>
      <c r="H34" s="57"/>
      <c r="I34" s="57"/>
      <c r="J34" s="57"/>
      <c r="K34" s="57"/>
      <c r="L34" s="57"/>
      <c r="M34" s="57"/>
      <c r="N34" s="57"/>
      <c r="O34" s="57"/>
      <c r="P34" s="57"/>
      <c r="Q34" s="57"/>
      <c r="R34" s="57"/>
    </row>
    <row r="35" spans="1:18" ht="18.5">
      <c r="A35" s="1414"/>
      <c r="B35" s="62" t="s">
        <v>132</v>
      </c>
      <c r="C35" s="89" t="s">
        <v>453</v>
      </c>
      <c r="D35" s="57"/>
      <c r="E35" s="57"/>
      <c r="F35" s="57"/>
      <c r="G35" s="57"/>
      <c r="H35" s="57"/>
      <c r="I35" s="57"/>
      <c r="J35" s="57"/>
      <c r="K35" s="57"/>
      <c r="L35" s="57"/>
      <c r="M35" s="57"/>
      <c r="N35" s="57"/>
      <c r="O35" s="57"/>
      <c r="P35" s="57"/>
      <c r="Q35" s="57"/>
      <c r="R35" s="57"/>
    </row>
    <row r="36" spans="1:18" ht="18.5">
      <c r="A36" s="1414"/>
      <c r="B36" s="62" t="s">
        <v>454</v>
      </c>
      <c r="C36" s="89" t="s">
        <v>134</v>
      </c>
      <c r="D36" s="57"/>
      <c r="E36" s="57"/>
      <c r="F36" s="57"/>
      <c r="G36" s="57"/>
      <c r="H36" s="57"/>
      <c r="I36" s="57"/>
      <c r="J36" s="57"/>
      <c r="K36" s="57"/>
      <c r="L36" s="57"/>
      <c r="M36" s="57"/>
      <c r="N36" s="57"/>
      <c r="O36" s="57"/>
      <c r="P36" s="57"/>
      <c r="Q36" s="57"/>
      <c r="R36" s="57"/>
    </row>
    <row r="37" spans="1:18" ht="18.5">
      <c r="A37" s="1414"/>
      <c r="B37" s="62" t="s">
        <v>135</v>
      </c>
      <c r="C37" s="89" t="s">
        <v>107</v>
      </c>
      <c r="D37" s="57"/>
      <c r="E37" s="57"/>
      <c r="F37" s="57"/>
      <c r="G37" s="57"/>
      <c r="H37" s="57"/>
      <c r="I37" s="57"/>
      <c r="J37" s="57"/>
      <c r="K37" s="57"/>
      <c r="L37" s="57"/>
      <c r="M37" s="57"/>
      <c r="N37" s="57"/>
      <c r="O37" s="57"/>
      <c r="P37" s="57"/>
      <c r="Q37" s="57"/>
      <c r="R37" s="57"/>
    </row>
    <row r="38" spans="1:18" ht="18.5">
      <c r="A38" s="1414"/>
      <c r="B38" s="62" t="s">
        <v>136</v>
      </c>
      <c r="C38" s="89" t="s">
        <v>178</v>
      </c>
      <c r="D38" s="57"/>
      <c r="E38" s="57"/>
      <c r="F38" s="57"/>
      <c r="G38" s="57"/>
      <c r="H38" s="57"/>
      <c r="I38" s="57"/>
      <c r="J38" s="57"/>
      <c r="K38" s="57"/>
      <c r="L38" s="57"/>
      <c r="M38" s="57"/>
      <c r="N38" s="57"/>
      <c r="O38" s="57"/>
      <c r="P38" s="57"/>
      <c r="Q38" s="57"/>
      <c r="R38" s="57"/>
    </row>
    <row r="39" spans="1:18" ht="19" thickBot="1">
      <c r="A39" s="1415"/>
      <c r="B39" s="66" t="s">
        <v>137</v>
      </c>
      <c r="C39" s="92" t="s">
        <v>102</v>
      </c>
      <c r="D39" s="57"/>
      <c r="E39" s="57"/>
      <c r="F39" s="57"/>
      <c r="G39" s="57"/>
      <c r="H39" s="57"/>
      <c r="I39" s="57"/>
      <c r="J39" s="57"/>
      <c r="K39" s="57"/>
      <c r="L39" s="57"/>
      <c r="M39" s="57"/>
      <c r="N39" s="57"/>
      <c r="O39" s="57"/>
      <c r="P39" s="57"/>
      <c r="Q39" s="57"/>
      <c r="R39" s="57"/>
    </row>
    <row r="40" spans="1:18" ht="18.5">
      <c r="A40" s="1349" t="s">
        <v>138</v>
      </c>
      <c r="B40" s="65" t="s">
        <v>139</v>
      </c>
      <c r="C40" s="93" t="s">
        <v>229</v>
      </c>
      <c r="D40" s="57"/>
      <c r="E40" s="57"/>
      <c r="F40" s="57"/>
      <c r="G40" s="57"/>
      <c r="H40" s="57"/>
      <c r="I40" s="57"/>
      <c r="J40" s="57"/>
      <c r="K40" s="57"/>
      <c r="L40" s="57"/>
      <c r="M40" s="57"/>
      <c r="N40" s="57"/>
      <c r="O40" s="57"/>
      <c r="P40" s="57"/>
      <c r="Q40" s="57"/>
      <c r="R40" s="57"/>
    </row>
    <row r="41" spans="1:18" ht="18.5">
      <c r="A41" s="1414"/>
      <c r="B41" s="62" t="s">
        <v>140</v>
      </c>
      <c r="C41" s="89" t="s">
        <v>178</v>
      </c>
      <c r="D41" s="57"/>
      <c r="E41" s="57"/>
      <c r="F41" s="57"/>
      <c r="G41" s="57"/>
      <c r="H41" s="57"/>
      <c r="I41" s="57"/>
      <c r="J41" s="57"/>
      <c r="K41" s="57"/>
      <c r="L41" s="57"/>
      <c r="M41" s="57"/>
      <c r="N41" s="57"/>
      <c r="O41" s="57"/>
      <c r="P41" s="57"/>
      <c r="Q41" s="57"/>
      <c r="R41" s="57"/>
    </row>
    <row r="42" spans="1:18" ht="18.5">
      <c r="A42" s="1414"/>
      <c r="B42" s="62" t="s">
        <v>141</v>
      </c>
      <c r="C42" s="89" t="s">
        <v>178</v>
      </c>
      <c r="D42" s="57"/>
      <c r="E42" s="57"/>
      <c r="F42" s="57"/>
      <c r="G42" s="57"/>
      <c r="H42" s="57"/>
      <c r="I42" s="57"/>
      <c r="J42" s="57"/>
      <c r="K42" s="57"/>
      <c r="L42" s="57"/>
      <c r="M42" s="57"/>
      <c r="N42" s="57"/>
      <c r="O42" s="57"/>
      <c r="P42" s="57"/>
      <c r="Q42" s="57"/>
      <c r="R42" s="57"/>
    </row>
    <row r="43" spans="1:18" ht="18.5">
      <c r="A43" s="1414"/>
      <c r="B43" s="62" t="s">
        <v>142</v>
      </c>
      <c r="C43" s="89" t="s">
        <v>178</v>
      </c>
      <c r="D43" s="57"/>
      <c r="E43" s="57"/>
      <c r="F43" s="57"/>
      <c r="G43" s="57"/>
      <c r="H43" s="57"/>
      <c r="I43" s="57"/>
      <c r="J43" s="57"/>
      <c r="K43" s="57"/>
      <c r="L43" s="57"/>
      <c r="M43" s="57"/>
      <c r="N43" s="57"/>
      <c r="O43" s="57"/>
      <c r="P43" s="57"/>
      <c r="Q43" s="57"/>
      <c r="R43" s="57"/>
    </row>
    <row r="44" spans="1:18" ht="18.5">
      <c r="A44" s="1414"/>
      <c r="B44" s="62" t="s">
        <v>143</v>
      </c>
      <c r="C44" s="89" t="s">
        <v>178</v>
      </c>
      <c r="D44" s="57"/>
      <c r="E44" s="57"/>
      <c r="F44" s="57"/>
      <c r="G44" s="57"/>
      <c r="H44" s="57"/>
      <c r="I44" s="57"/>
      <c r="J44" s="57"/>
      <c r="K44" s="57"/>
      <c r="L44" s="57"/>
      <c r="M44" s="57"/>
      <c r="N44" s="57"/>
      <c r="O44" s="57"/>
      <c r="P44" s="57"/>
      <c r="Q44" s="57"/>
      <c r="R44" s="57"/>
    </row>
    <row r="45" spans="1:18" ht="19" thickBot="1">
      <c r="A45" s="1415"/>
      <c r="B45" s="64" t="s">
        <v>144</v>
      </c>
      <c r="C45" s="92" t="s">
        <v>178</v>
      </c>
      <c r="D45" s="57"/>
      <c r="E45" s="57"/>
      <c r="F45" s="57"/>
      <c r="G45" s="57"/>
      <c r="H45" s="57"/>
      <c r="I45" s="57"/>
      <c r="J45" s="57"/>
      <c r="K45" s="57"/>
      <c r="L45" s="57"/>
      <c r="M45" s="57"/>
      <c r="N45" s="57"/>
      <c r="O45" s="57"/>
      <c r="P45" s="57"/>
      <c r="Q45" s="57"/>
      <c r="R45" s="57"/>
    </row>
    <row r="46" spans="1:18" ht="18.5">
      <c r="A46" s="1416" t="s">
        <v>145</v>
      </c>
      <c r="B46" s="285" t="s">
        <v>146</v>
      </c>
      <c r="C46" s="286" t="s">
        <v>455</v>
      </c>
      <c r="D46" s="57"/>
      <c r="E46" s="57"/>
      <c r="F46" s="57"/>
      <c r="G46" s="57"/>
      <c r="H46" s="57"/>
      <c r="I46" s="57"/>
      <c r="J46" s="57"/>
      <c r="K46" s="57"/>
      <c r="L46" s="57"/>
      <c r="M46" s="57"/>
      <c r="N46" s="57"/>
      <c r="O46" s="57"/>
      <c r="P46" s="57"/>
      <c r="Q46" s="57"/>
      <c r="R46" s="57"/>
    </row>
    <row r="47" spans="1:18" ht="33">
      <c r="A47" s="1417"/>
      <c r="B47" s="287" t="s">
        <v>148</v>
      </c>
      <c r="C47" s="288" t="s">
        <v>456</v>
      </c>
      <c r="D47" s="57"/>
      <c r="E47" s="57"/>
      <c r="F47" s="57"/>
      <c r="G47" s="57"/>
      <c r="H47" s="57"/>
      <c r="I47" s="57"/>
      <c r="J47" s="57"/>
      <c r="K47" s="57"/>
      <c r="L47" s="57"/>
      <c r="M47" s="57"/>
      <c r="N47" s="57"/>
      <c r="O47" s="57"/>
      <c r="P47" s="57"/>
      <c r="Q47" s="57"/>
      <c r="R47" s="57"/>
    </row>
    <row r="48" spans="1:18" ht="19" thickBot="1">
      <c r="A48" s="1418"/>
      <c r="B48" s="289" t="s">
        <v>149</v>
      </c>
      <c r="C48" s="290" t="s">
        <v>457</v>
      </c>
      <c r="D48" s="57"/>
      <c r="E48" s="57"/>
      <c r="F48" s="57"/>
      <c r="G48" s="57"/>
      <c r="H48" s="57"/>
      <c r="I48" s="57"/>
      <c r="J48" s="57"/>
      <c r="K48" s="57"/>
      <c r="L48" s="57"/>
      <c r="M48" s="57"/>
      <c r="N48" s="57"/>
      <c r="O48" s="57"/>
      <c r="P48" s="57"/>
      <c r="Q48" s="57"/>
      <c r="R48" s="57"/>
    </row>
    <row r="49" spans="1:18" ht="18.5">
      <c r="A49" s="1350" t="s">
        <v>368</v>
      </c>
      <c r="B49" s="64" t="s">
        <v>151</v>
      </c>
      <c r="C49" s="86" t="s">
        <v>102</v>
      </c>
      <c r="D49" s="57"/>
      <c r="E49" s="57"/>
      <c r="F49" s="57"/>
      <c r="G49" s="57"/>
      <c r="H49" s="57"/>
      <c r="I49" s="57"/>
      <c r="J49" s="57"/>
      <c r="K49" s="57"/>
      <c r="L49" s="57"/>
      <c r="M49" s="57"/>
      <c r="N49" s="57"/>
      <c r="O49" s="57"/>
      <c r="P49" s="57"/>
      <c r="Q49" s="57"/>
      <c r="R49" s="57"/>
    </row>
    <row r="50" spans="1:18" ht="18.5">
      <c r="A50" s="1414"/>
      <c r="B50" s="62" t="s">
        <v>152</v>
      </c>
      <c r="C50" s="89" t="s">
        <v>458</v>
      </c>
      <c r="D50" s="57"/>
      <c r="E50" s="57"/>
      <c r="F50" s="57"/>
      <c r="G50" s="57"/>
      <c r="H50" s="57"/>
      <c r="I50" s="57"/>
      <c r="J50" s="57"/>
      <c r="K50" s="57"/>
      <c r="L50" s="57"/>
      <c r="M50" s="57"/>
      <c r="N50" s="57"/>
      <c r="O50" s="57"/>
      <c r="P50" s="57"/>
      <c r="Q50" s="57"/>
      <c r="R50" s="57"/>
    </row>
    <row r="51" spans="1:18" ht="34.5" customHeight="1">
      <c r="A51" s="1414"/>
      <c r="B51" s="62" t="s">
        <v>153</v>
      </c>
      <c r="C51" s="89" t="s">
        <v>459</v>
      </c>
      <c r="D51" s="57"/>
      <c r="E51" s="57"/>
      <c r="F51" s="57"/>
      <c r="G51" s="57"/>
      <c r="H51" s="57"/>
      <c r="I51" s="57"/>
      <c r="J51" s="57"/>
      <c r="K51" s="57"/>
      <c r="L51" s="57"/>
      <c r="M51" s="57"/>
      <c r="N51" s="57"/>
      <c r="O51" s="57"/>
      <c r="P51" s="57"/>
      <c r="Q51" s="57"/>
      <c r="R51" s="57"/>
    </row>
    <row r="52" spans="1:18" ht="18.5">
      <c r="A52" s="1414"/>
      <c r="B52" s="62" t="s">
        <v>154</v>
      </c>
      <c r="C52" s="89" t="s">
        <v>460</v>
      </c>
      <c r="D52" s="57"/>
      <c r="E52" s="57"/>
      <c r="F52" s="57"/>
      <c r="G52" s="57"/>
      <c r="H52" s="57"/>
      <c r="I52" s="57"/>
      <c r="J52" s="57"/>
      <c r="K52" s="57"/>
      <c r="L52" s="57"/>
      <c r="M52" s="57"/>
      <c r="N52" s="57"/>
      <c r="O52" s="57"/>
      <c r="P52" s="57"/>
      <c r="Q52" s="57"/>
      <c r="R52" s="57"/>
    </row>
    <row r="53" spans="1:18" ht="33">
      <c r="A53" s="1414"/>
      <c r="B53" s="62" t="s">
        <v>155</v>
      </c>
      <c r="C53" s="89" t="s">
        <v>461</v>
      </c>
      <c r="D53" s="57"/>
      <c r="E53" s="57"/>
      <c r="F53" s="57"/>
      <c r="G53" s="57"/>
      <c r="H53" s="57"/>
      <c r="I53" s="57"/>
      <c r="J53" s="57"/>
      <c r="K53" s="57"/>
      <c r="L53" s="57"/>
      <c r="M53" s="57"/>
      <c r="N53" s="57"/>
      <c r="O53" s="57"/>
      <c r="P53" s="57"/>
      <c r="Q53" s="57"/>
      <c r="R53" s="57"/>
    </row>
    <row r="54" spans="1:18" ht="49.5">
      <c r="A54" s="1414"/>
      <c r="B54" s="62" t="s">
        <v>353</v>
      </c>
      <c r="C54" s="89" t="s">
        <v>462</v>
      </c>
      <c r="D54" s="57"/>
      <c r="E54" s="57"/>
      <c r="F54" s="57"/>
      <c r="G54" s="57"/>
      <c r="H54" s="57"/>
      <c r="I54" s="57"/>
      <c r="J54" s="57"/>
      <c r="K54" s="57"/>
      <c r="L54" s="57"/>
      <c r="M54" s="57"/>
      <c r="N54" s="57"/>
      <c r="O54" s="57"/>
      <c r="P54" s="57"/>
      <c r="Q54" s="57"/>
      <c r="R54" s="57"/>
    </row>
    <row r="55" spans="1:18" ht="66">
      <c r="A55" s="1414"/>
      <c r="B55" s="62" t="s">
        <v>157</v>
      </c>
      <c r="C55" s="89" t="s">
        <v>463</v>
      </c>
      <c r="D55" s="57"/>
      <c r="E55" s="57"/>
      <c r="F55" s="57"/>
      <c r="G55" s="57"/>
      <c r="H55" s="57"/>
      <c r="I55" s="57"/>
      <c r="J55" s="57"/>
      <c r="K55" s="57"/>
      <c r="L55" s="57"/>
      <c r="M55" s="57"/>
      <c r="N55" s="57"/>
      <c r="O55" s="57"/>
      <c r="P55" s="57"/>
      <c r="Q55" s="57"/>
      <c r="R55" s="57"/>
    </row>
    <row r="56" spans="1:18" ht="18.5">
      <c r="A56" s="1414"/>
      <c r="B56" s="62" t="s">
        <v>158</v>
      </c>
      <c r="C56" s="89" t="s">
        <v>229</v>
      </c>
      <c r="D56" s="57"/>
      <c r="E56" s="57"/>
      <c r="F56" s="57"/>
      <c r="G56" s="57"/>
      <c r="H56" s="57"/>
      <c r="I56" s="57"/>
      <c r="J56" s="57"/>
      <c r="K56" s="57"/>
      <c r="L56" s="57"/>
      <c r="M56" s="57"/>
      <c r="N56" s="57"/>
      <c r="O56" s="57"/>
      <c r="P56" s="57"/>
      <c r="Q56" s="57"/>
      <c r="R56" s="57"/>
    </row>
    <row r="57" spans="1:18" ht="18.5">
      <c r="A57" s="1414"/>
      <c r="B57" s="62" t="s">
        <v>159</v>
      </c>
      <c r="C57" s="89" t="s">
        <v>288</v>
      </c>
      <c r="D57" s="57"/>
      <c r="E57" s="57"/>
      <c r="F57" s="57"/>
      <c r="G57" s="57"/>
      <c r="H57" s="57"/>
      <c r="I57" s="57"/>
      <c r="J57" s="57"/>
      <c r="K57" s="57"/>
      <c r="L57" s="57"/>
      <c r="M57" s="57"/>
      <c r="N57" s="57"/>
      <c r="O57" s="57"/>
      <c r="P57" s="57"/>
      <c r="Q57" s="57"/>
      <c r="R57" s="57"/>
    </row>
    <row r="58" spans="1:18" ht="18.5">
      <c r="A58" s="1414"/>
      <c r="B58" s="62" t="s">
        <v>160</v>
      </c>
      <c r="C58" s="89" t="s">
        <v>290</v>
      </c>
      <c r="D58" s="57"/>
      <c r="E58" s="57"/>
      <c r="F58" s="57"/>
      <c r="G58" s="57"/>
      <c r="H58" s="57"/>
      <c r="I58" s="57"/>
      <c r="J58" s="57"/>
      <c r="K58" s="57"/>
      <c r="L58" s="57"/>
      <c r="M58" s="57"/>
      <c r="N58" s="57"/>
      <c r="O58" s="57"/>
      <c r="P58" s="57"/>
      <c r="Q58" s="57"/>
      <c r="R58" s="57"/>
    </row>
    <row r="59" spans="1:18" ht="18.5">
      <c r="A59" s="1414"/>
      <c r="B59" s="62" t="s">
        <v>162</v>
      </c>
      <c r="C59" s="89" t="s">
        <v>107</v>
      </c>
      <c r="D59" s="57"/>
      <c r="E59" s="57"/>
      <c r="F59" s="57"/>
      <c r="G59" s="57"/>
      <c r="H59" s="57"/>
      <c r="I59" s="57"/>
      <c r="J59" s="57"/>
      <c r="K59" s="57"/>
      <c r="L59" s="57"/>
      <c r="M59" s="57"/>
      <c r="N59" s="57"/>
      <c r="O59" s="57"/>
      <c r="P59" s="57"/>
      <c r="Q59" s="57"/>
      <c r="R59" s="57"/>
    </row>
    <row r="60" spans="1:18" ht="18.5">
      <c r="A60" s="1414"/>
      <c r="B60" s="62" t="s">
        <v>163</v>
      </c>
      <c r="C60" s="89" t="s">
        <v>464</v>
      </c>
      <c r="D60" s="57"/>
      <c r="E60" s="57"/>
      <c r="F60" s="57"/>
      <c r="G60" s="57"/>
      <c r="H60" s="57"/>
      <c r="I60" s="57"/>
      <c r="J60" s="57"/>
      <c r="K60" s="57"/>
      <c r="L60" s="57"/>
      <c r="M60" s="57"/>
      <c r="N60" s="57"/>
      <c r="O60" s="57"/>
      <c r="P60" s="57"/>
      <c r="Q60" s="57"/>
      <c r="R60" s="57"/>
    </row>
    <row r="61" spans="1:18" ht="33">
      <c r="A61" s="1414"/>
      <c r="B61" s="62" t="s">
        <v>164</v>
      </c>
      <c r="C61" s="94" t="s">
        <v>465</v>
      </c>
      <c r="D61" s="57"/>
      <c r="E61" s="57"/>
      <c r="F61" s="57"/>
      <c r="G61" s="57"/>
      <c r="H61" s="57"/>
      <c r="I61" s="57"/>
      <c r="J61" s="57"/>
      <c r="K61" s="57"/>
      <c r="L61" s="57"/>
      <c r="M61" s="57"/>
      <c r="N61" s="57"/>
      <c r="O61" s="57"/>
      <c r="P61" s="57"/>
      <c r="Q61" s="57"/>
      <c r="R61" s="57"/>
    </row>
    <row r="62" spans="1:18" ht="18.5">
      <c r="A62" s="1414"/>
      <c r="B62" s="62" t="s">
        <v>165</v>
      </c>
      <c r="C62" s="89" t="s">
        <v>466</v>
      </c>
      <c r="D62" s="57"/>
      <c r="E62" s="57"/>
      <c r="F62" s="57"/>
      <c r="G62" s="57"/>
      <c r="H62" s="57"/>
      <c r="I62" s="57"/>
      <c r="J62" s="57"/>
      <c r="K62" s="57"/>
      <c r="L62" s="57"/>
      <c r="M62" s="57"/>
      <c r="N62" s="57"/>
      <c r="O62" s="57"/>
      <c r="P62" s="57"/>
      <c r="Q62" s="57"/>
      <c r="R62" s="57"/>
    </row>
    <row r="63" spans="1:18" ht="33">
      <c r="A63" s="1414"/>
      <c r="B63" s="62" t="s">
        <v>166</v>
      </c>
      <c r="C63" s="89" t="s">
        <v>467</v>
      </c>
      <c r="D63" s="57"/>
      <c r="E63" s="57"/>
      <c r="F63" s="57"/>
      <c r="G63" s="57"/>
      <c r="H63" s="57"/>
      <c r="I63" s="57"/>
      <c r="J63" s="57"/>
      <c r="K63" s="57"/>
      <c r="L63" s="57"/>
      <c r="M63" s="57"/>
      <c r="N63" s="57"/>
      <c r="O63" s="57"/>
      <c r="P63" s="57"/>
      <c r="Q63" s="57"/>
      <c r="R63" s="57"/>
    </row>
    <row r="64" spans="1:18" ht="18.5">
      <c r="A64" s="1414"/>
      <c r="B64" s="62" t="s">
        <v>167</v>
      </c>
      <c r="C64" s="89" t="s">
        <v>107</v>
      </c>
      <c r="D64" s="57"/>
      <c r="E64" s="57"/>
      <c r="F64" s="57"/>
      <c r="G64" s="57"/>
      <c r="H64" s="57"/>
      <c r="I64" s="57"/>
      <c r="J64" s="57"/>
      <c r="K64" s="57"/>
      <c r="L64" s="57"/>
      <c r="M64" s="57"/>
      <c r="N64" s="57"/>
      <c r="O64" s="57"/>
      <c r="P64" s="57"/>
      <c r="Q64" s="57"/>
      <c r="R64" s="57"/>
    </row>
    <row r="65" spans="1:18" ht="18.5">
      <c r="A65" s="1414"/>
      <c r="B65" s="62" t="s">
        <v>168</v>
      </c>
      <c r="C65" s="89" t="s">
        <v>178</v>
      </c>
      <c r="D65" s="57"/>
      <c r="E65" s="57"/>
      <c r="F65" s="57"/>
      <c r="G65" s="57"/>
      <c r="H65" s="57"/>
      <c r="I65" s="57"/>
      <c r="J65" s="57"/>
      <c r="K65" s="57"/>
      <c r="L65" s="57"/>
      <c r="M65" s="57"/>
      <c r="N65" s="57"/>
      <c r="O65" s="57"/>
      <c r="P65" s="57"/>
      <c r="Q65" s="57"/>
      <c r="R65" s="57"/>
    </row>
    <row r="66" spans="1:18" ht="18.5">
      <c r="A66" s="1414"/>
      <c r="B66" s="62" t="s">
        <v>169</v>
      </c>
      <c r="C66" s="89" t="s">
        <v>107</v>
      </c>
      <c r="D66" s="57"/>
      <c r="E66" s="57"/>
      <c r="F66" s="57"/>
      <c r="G66" s="57"/>
      <c r="H66" s="57"/>
      <c r="I66" s="57"/>
      <c r="J66" s="57"/>
      <c r="K66" s="57"/>
      <c r="L66" s="57"/>
      <c r="M66" s="57"/>
      <c r="N66" s="57"/>
      <c r="O66" s="57"/>
      <c r="P66" s="57"/>
      <c r="Q66" s="57"/>
      <c r="R66" s="57"/>
    </row>
    <row r="67" spans="1:18" ht="18.5">
      <c r="A67" s="1414"/>
      <c r="B67" s="62" t="s">
        <v>170</v>
      </c>
      <c r="C67" s="89" t="s">
        <v>178</v>
      </c>
      <c r="D67" s="57"/>
      <c r="E67" s="57"/>
      <c r="F67" s="57"/>
      <c r="G67" s="57"/>
      <c r="H67" s="57"/>
      <c r="I67" s="57"/>
      <c r="J67" s="57"/>
      <c r="K67" s="57"/>
      <c r="L67" s="57"/>
      <c r="M67" s="57"/>
      <c r="N67" s="57"/>
      <c r="O67" s="57"/>
      <c r="P67" s="57"/>
      <c r="Q67" s="57"/>
      <c r="R67" s="57"/>
    </row>
    <row r="68" spans="1:18" ht="18.5">
      <c r="A68" s="1414"/>
      <c r="B68" s="62" t="s">
        <v>171</v>
      </c>
      <c r="C68" s="89" t="s">
        <v>178</v>
      </c>
      <c r="D68" s="57"/>
      <c r="E68" s="57"/>
      <c r="F68" s="57"/>
      <c r="G68" s="57"/>
      <c r="H68" s="57"/>
      <c r="I68" s="57"/>
      <c r="J68" s="57"/>
      <c r="K68" s="57"/>
      <c r="L68" s="57"/>
      <c r="M68" s="57"/>
      <c r="N68" s="57"/>
      <c r="O68" s="57"/>
      <c r="P68" s="57"/>
      <c r="Q68" s="57"/>
      <c r="R68" s="57"/>
    </row>
    <row r="69" spans="1:18" ht="19" thickBot="1">
      <c r="A69" s="1415"/>
      <c r="B69" s="66" t="s">
        <v>172</v>
      </c>
      <c r="C69" s="91" t="s">
        <v>178</v>
      </c>
      <c r="D69" s="57"/>
      <c r="E69" s="57"/>
      <c r="F69" s="57"/>
      <c r="G69" s="57"/>
      <c r="H69" s="57"/>
      <c r="I69" s="57"/>
      <c r="J69" s="57"/>
      <c r="K69" s="57"/>
      <c r="L69" s="57"/>
      <c r="M69" s="57"/>
      <c r="N69" s="57"/>
      <c r="O69" s="57"/>
      <c r="P69" s="57"/>
      <c r="Q69" s="57"/>
      <c r="R69" s="57"/>
    </row>
    <row r="70" spans="1:18" ht="18.5">
      <c r="A70" s="1349" t="s">
        <v>173</v>
      </c>
      <c r="B70" s="65" t="s">
        <v>174</v>
      </c>
      <c r="C70" s="93" t="s">
        <v>102</v>
      </c>
      <c r="D70" s="57"/>
      <c r="E70" s="57"/>
      <c r="F70" s="57"/>
      <c r="G70" s="57"/>
      <c r="H70" s="57"/>
      <c r="I70" s="57"/>
      <c r="J70" s="57"/>
      <c r="K70" s="57"/>
      <c r="L70" s="57"/>
      <c r="M70" s="57"/>
      <c r="N70" s="57"/>
      <c r="O70" s="57"/>
      <c r="P70" s="57"/>
      <c r="Q70" s="57"/>
      <c r="R70" s="57"/>
    </row>
    <row r="71" spans="1:18" ht="18.5">
      <c r="A71" s="1414"/>
      <c r="B71" s="62" t="s">
        <v>175</v>
      </c>
      <c r="C71" s="89" t="s">
        <v>176</v>
      </c>
      <c r="D71" s="57"/>
      <c r="E71" s="57"/>
      <c r="F71" s="57"/>
      <c r="G71" s="57"/>
      <c r="H71" s="57"/>
      <c r="I71" s="57"/>
      <c r="J71" s="57"/>
      <c r="K71" s="57"/>
      <c r="L71" s="57"/>
      <c r="M71" s="57"/>
      <c r="N71" s="57"/>
      <c r="O71" s="57"/>
      <c r="P71" s="57"/>
      <c r="Q71" s="57"/>
      <c r="R71" s="57"/>
    </row>
    <row r="72" spans="1:18" ht="18.5">
      <c r="A72" s="1414"/>
      <c r="B72" s="62" t="s">
        <v>177</v>
      </c>
      <c r="C72" s="89" t="s">
        <v>178</v>
      </c>
      <c r="D72" s="57"/>
      <c r="E72" s="57"/>
      <c r="F72" s="57"/>
      <c r="G72" s="57"/>
      <c r="H72" s="57"/>
      <c r="I72" s="57"/>
      <c r="J72" s="57"/>
      <c r="K72" s="57"/>
      <c r="L72" s="57"/>
      <c r="M72" s="57"/>
      <c r="N72" s="57"/>
      <c r="O72" s="57"/>
      <c r="P72" s="57"/>
      <c r="Q72" s="57"/>
      <c r="R72" s="57"/>
    </row>
    <row r="73" spans="1:18" ht="18.5">
      <c r="A73" s="1414"/>
      <c r="B73" s="62" t="s">
        <v>179</v>
      </c>
      <c r="C73" s="89" t="s">
        <v>178</v>
      </c>
      <c r="D73" s="57"/>
      <c r="E73" s="57"/>
      <c r="F73" s="57"/>
      <c r="G73" s="57"/>
      <c r="H73" s="57"/>
      <c r="I73" s="57"/>
      <c r="J73" s="57"/>
      <c r="K73" s="57"/>
      <c r="L73" s="57"/>
      <c r="M73" s="57"/>
      <c r="N73" s="57"/>
      <c r="O73" s="57"/>
      <c r="P73" s="57"/>
      <c r="Q73" s="57"/>
      <c r="R73" s="57"/>
    </row>
    <row r="74" spans="1:18" ht="99">
      <c r="A74" s="1414"/>
      <c r="B74" s="62" t="s">
        <v>180</v>
      </c>
      <c r="C74" s="89" t="s">
        <v>468</v>
      </c>
      <c r="D74" s="57"/>
      <c r="E74" s="57"/>
      <c r="F74" s="57"/>
      <c r="G74" s="57"/>
      <c r="H74" s="57"/>
      <c r="I74" s="57"/>
      <c r="J74" s="57"/>
      <c r="K74" s="57"/>
      <c r="L74" s="57"/>
      <c r="M74" s="57"/>
      <c r="N74" s="57"/>
      <c r="O74" s="57"/>
      <c r="P74" s="57"/>
      <c r="Q74" s="57"/>
      <c r="R74" s="57"/>
    </row>
    <row r="75" spans="1:18" ht="18.5">
      <c r="A75" s="1414"/>
      <c r="B75" s="62" t="s">
        <v>356</v>
      </c>
      <c r="C75" s="89" t="s">
        <v>123</v>
      </c>
      <c r="D75" s="57"/>
      <c r="E75" s="57"/>
      <c r="F75" s="57"/>
      <c r="G75" s="57"/>
      <c r="H75" s="57"/>
      <c r="I75" s="57"/>
      <c r="J75" s="57"/>
      <c r="K75" s="57"/>
      <c r="L75" s="57"/>
      <c r="M75" s="57"/>
      <c r="N75" s="57"/>
      <c r="O75" s="57"/>
      <c r="P75" s="57"/>
      <c r="Q75" s="57"/>
      <c r="R75" s="57"/>
    </row>
    <row r="76" spans="1:18" ht="18.5">
      <c r="A76" s="1414"/>
      <c r="B76" s="62" t="s">
        <v>183</v>
      </c>
      <c r="C76" s="89" t="s">
        <v>102</v>
      </c>
      <c r="D76" s="57"/>
      <c r="E76" s="57"/>
      <c r="F76" s="57"/>
      <c r="G76" s="57"/>
      <c r="H76" s="57"/>
      <c r="I76" s="57"/>
      <c r="J76" s="57"/>
      <c r="K76" s="57"/>
      <c r="L76" s="57"/>
      <c r="M76" s="57"/>
      <c r="N76" s="57"/>
      <c r="O76" s="57"/>
      <c r="P76" s="57"/>
      <c r="Q76" s="57"/>
      <c r="R76" s="57"/>
    </row>
    <row r="77" spans="1:18" ht="18.5">
      <c r="A77" s="1414"/>
      <c r="B77" s="62" t="s">
        <v>184</v>
      </c>
      <c r="C77" s="89" t="s">
        <v>185</v>
      </c>
      <c r="D77" s="57"/>
      <c r="E77" s="57"/>
      <c r="F77" s="57"/>
      <c r="G77" s="57"/>
      <c r="H77" s="57"/>
      <c r="I77" s="57"/>
      <c r="J77" s="57"/>
      <c r="K77" s="57"/>
      <c r="L77" s="57"/>
      <c r="M77" s="57"/>
      <c r="N77" s="57"/>
      <c r="O77" s="57"/>
      <c r="P77" s="57"/>
      <c r="Q77" s="57"/>
      <c r="R77" s="57"/>
    </row>
    <row r="78" spans="1:18" ht="72" customHeight="1" thickBot="1">
      <c r="A78" s="1415"/>
      <c r="B78" s="66" t="s">
        <v>186</v>
      </c>
      <c r="C78" s="91" t="s">
        <v>469</v>
      </c>
      <c r="D78" s="57"/>
      <c r="E78" s="57"/>
      <c r="F78" s="57"/>
      <c r="G78" s="57"/>
      <c r="H78" s="57"/>
      <c r="I78" s="57"/>
      <c r="J78" s="57"/>
      <c r="K78" s="57"/>
      <c r="L78" s="57"/>
      <c r="M78" s="57"/>
      <c r="N78" s="57"/>
      <c r="O78" s="57"/>
      <c r="P78" s="57"/>
      <c r="Q78" s="57"/>
      <c r="R78" s="57"/>
    </row>
    <row r="79" spans="1:18" ht="18.5">
      <c r="A79" s="1349" t="s">
        <v>188</v>
      </c>
      <c r="B79" s="65" t="s">
        <v>189</v>
      </c>
      <c r="C79" s="93">
        <v>20</v>
      </c>
      <c r="D79" s="57"/>
      <c r="E79" s="57"/>
      <c r="F79" s="57"/>
      <c r="G79" s="57"/>
      <c r="H79" s="57"/>
      <c r="I79" s="57"/>
      <c r="J79" s="57"/>
      <c r="K79" s="57"/>
      <c r="L79" s="57"/>
      <c r="M79" s="57"/>
      <c r="N79" s="57"/>
      <c r="O79" s="57"/>
      <c r="P79" s="57"/>
      <c r="Q79" s="57"/>
      <c r="R79" s="57"/>
    </row>
    <row r="80" spans="1:18" ht="18.5">
      <c r="A80" s="1414"/>
      <c r="B80" s="62" t="s">
        <v>190</v>
      </c>
      <c r="C80" s="89" t="s">
        <v>178</v>
      </c>
      <c r="D80" s="57"/>
      <c r="E80" s="57"/>
      <c r="F80" s="57"/>
      <c r="G80" s="57"/>
      <c r="H80" s="57"/>
      <c r="I80" s="57"/>
      <c r="J80" s="57"/>
      <c r="K80" s="57"/>
      <c r="L80" s="57"/>
      <c r="M80" s="57"/>
      <c r="N80" s="57"/>
      <c r="O80" s="57"/>
      <c r="P80" s="57"/>
      <c r="Q80" s="57"/>
      <c r="R80" s="57"/>
    </row>
    <row r="81" spans="1:18" ht="18.5">
      <c r="A81" s="1414"/>
      <c r="B81" s="62" t="s">
        <v>192</v>
      </c>
      <c r="C81" s="89" t="s">
        <v>178</v>
      </c>
      <c r="D81" s="57"/>
      <c r="E81" s="57"/>
      <c r="F81" s="57"/>
      <c r="G81" s="57"/>
      <c r="H81" s="57"/>
      <c r="I81" s="57"/>
      <c r="J81" s="57"/>
      <c r="K81" s="57"/>
      <c r="L81" s="57"/>
      <c r="M81" s="57"/>
      <c r="N81" s="57"/>
      <c r="O81" s="57"/>
      <c r="P81" s="57"/>
      <c r="Q81" s="57"/>
      <c r="R81" s="57"/>
    </row>
    <row r="82" spans="1:18" ht="18.5">
      <c r="A82" s="1414"/>
      <c r="B82" s="62" t="s">
        <v>193</v>
      </c>
      <c r="C82" s="89" t="s">
        <v>178</v>
      </c>
      <c r="D82" s="57"/>
      <c r="E82" s="57"/>
      <c r="F82" s="57"/>
      <c r="G82" s="57"/>
      <c r="H82" s="57"/>
      <c r="I82" s="57"/>
      <c r="J82" s="57"/>
      <c r="K82" s="57"/>
      <c r="L82" s="57"/>
      <c r="M82" s="57"/>
      <c r="N82" s="57"/>
      <c r="O82" s="57"/>
      <c r="P82" s="57"/>
      <c r="Q82" s="57"/>
      <c r="R82" s="57"/>
    </row>
    <row r="83" spans="1:18" ht="18.5">
      <c r="A83" s="1414"/>
      <c r="B83" s="62" t="s">
        <v>194</v>
      </c>
      <c r="C83" s="89" t="s">
        <v>470</v>
      </c>
      <c r="D83" s="57"/>
      <c r="E83" s="57"/>
      <c r="F83" s="57"/>
      <c r="G83" s="57"/>
      <c r="H83" s="57"/>
      <c r="I83" s="57"/>
      <c r="J83" s="57"/>
      <c r="K83" s="57"/>
      <c r="L83" s="57"/>
      <c r="M83" s="57"/>
      <c r="N83" s="57"/>
      <c r="O83" s="57"/>
      <c r="P83" s="57"/>
      <c r="Q83" s="57"/>
      <c r="R83" s="57"/>
    </row>
    <row r="84" spans="1:18" ht="18.5">
      <c r="A84" s="1414"/>
      <c r="B84" s="62" t="s">
        <v>195</v>
      </c>
      <c r="C84" s="89" t="s">
        <v>229</v>
      </c>
      <c r="D84" s="57"/>
      <c r="E84" s="57"/>
      <c r="F84" s="57"/>
      <c r="G84" s="57"/>
      <c r="H84" s="57"/>
      <c r="I84" s="57"/>
      <c r="J84" s="57"/>
      <c r="K84" s="57"/>
      <c r="L84" s="57"/>
      <c r="M84" s="57"/>
      <c r="N84" s="57"/>
      <c r="O84" s="57"/>
      <c r="P84" s="57"/>
      <c r="Q84" s="57"/>
      <c r="R84" s="57"/>
    </row>
    <row r="85" spans="1:18" ht="18.5">
      <c r="A85" s="1414"/>
      <c r="B85" s="62" t="s">
        <v>170</v>
      </c>
      <c r="C85" s="89" t="s">
        <v>178</v>
      </c>
      <c r="D85" s="57"/>
      <c r="E85" s="57"/>
      <c r="F85" s="57"/>
      <c r="G85" s="57"/>
      <c r="H85" s="57"/>
      <c r="I85" s="57"/>
      <c r="J85" s="57"/>
      <c r="K85" s="57"/>
      <c r="L85" s="57"/>
      <c r="M85" s="57"/>
      <c r="N85" s="57"/>
      <c r="O85" s="57"/>
      <c r="P85" s="57"/>
      <c r="Q85" s="57"/>
      <c r="R85" s="57"/>
    </row>
    <row r="86" spans="1:18" ht="18.5">
      <c r="A86" s="1414"/>
      <c r="B86" s="62" t="s">
        <v>171</v>
      </c>
      <c r="C86" s="89" t="s">
        <v>178</v>
      </c>
      <c r="D86" s="57"/>
      <c r="E86" s="57"/>
      <c r="F86" s="57"/>
      <c r="G86" s="57"/>
      <c r="H86" s="57"/>
      <c r="I86" s="57"/>
      <c r="J86" s="57"/>
      <c r="K86" s="57"/>
      <c r="L86" s="57"/>
      <c r="M86" s="57"/>
      <c r="N86" s="57"/>
      <c r="O86" s="57"/>
      <c r="P86" s="57"/>
      <c r="Q86" s="57"/>
      <c r="R86" s="57"/>
    </row>
    <row r="87" spans="1:18" ht="18.5">
      <c r="A87" s="1414"/>
      <c r="B87" s="62" t="s">
        <v>196</v>
      </c>
      <c r="C87" s="89" t="s">
        <v>178</v>
      </c>
      <c r="D87" s="57"/>
      <c r="E87" s="57"/>
      <c r="F87" s="57"/>
      <c r="G87" s="57"/>
      <c r="H87" s="57"/>
      <c r="I87" s="57"/>
      <c r="J87" s="57"/>
      <c r="K87" s="57"/>
      <c r="L87" s="57"/>
      <c r="M87" s="57"/>
      <c r="N87" s="57"/>
      <c r="O87" s="57"/>
      <c r="P87" s="57"/>
      <c r="Q87" s="57"/>
      <c r="R87" s="57"/>
    </row>
    <row r="88" spans="1:18" ht="18.5">
      <c r="A88" s="1414"/>
      <c r="B88" s="62" t="s">
        <v>197</v>
      </c>
      <c r="C88" s="89"/>
      <c r="D88" s="57"/>
      <c r="E88" s="57"/>
      <c r="F88" s="57"/>
      <c r="G88" s="57"/>
      <c r="H88" s="57"/>
      <c r="I88" s="57"/>
      <c r="J88" s="57"/>
      <c r="K88" s="57"/>
      <c r="L88" s="57"/>
      <c r="M88" s="57"/>
      <c r="N88" s="57"/>
      <c r="O88" s="57"/>
      <c r="P88" s="57"/>
      <c r="Q88" s="57"/>
      <c r="R88" s="57"/>
    </row>
    <row r="89" spans="1:18" ht="18.5">
      <c r="A89" s="1414"/>
      <c r="B89" s="62" t="s">
        <v>198</v>
      </c>
      <c r="C89" s="89" t="s">
        <v>229</v>
      </c>
      <c r="D89" s="57"/>
      <c r="E89" s="57"/>
      <c r="F89" s="57"/>
      <c r="G89" s="57"/>
      <c r="H89" s="57"/>
      <c r="I89" s="57"/>
      <c r="J89" s="57"/>
      <c r="K89" s="57"/>
      <c r="L89" s="57"/>
      <c r="M89" s="57"/>
      <c r="N89" s="57"/>
      <c r="O89" s="57"/>
      <c r="P89" s="57"/>
      <c r="Q89" s="57"/>
      <c r="R89" s="57"/>
    </row>
    <row r="90" spans="1:18" ht="18.5">
      <c r="A90" s="1414"/>
      <c r="B90" s="62" t="s">
        <v>199</v>
      </c>
      <c r="C90" s="89" t="s">
        <v>178</v>
      </c>
      <c r="D90" s="57"/>
      <c r="E90" s="57"/>
      <c r="F90" s="57"/>
      <c r="G90" s="57"/>
      <c r="H90" s="57"/>
      <c r="I90" s="57"/>
      <c r="J90" s="57"/>
      <c r="K90" s="57"/>
      <c r="L90" s="57"/>
      <c r="M90" s="57"/>
      <c r="N90" s="57"/>
      <c r="O90" s="57"/>
      <c r="P90" s="57"/>
      <c r="Q90" s="57"/>
      <c r="R90" s="57"/>
    </row>
    <row r="91" spans="1:18" ht="18.5">
      <c r="A91" s="1414"/>
      <c r="B91" s="62" t="s">
        <v>200</v>
      </c>
      <c r="C91" s="89" t="s">
        <v>178</v>
      </c>
      <c r="D91" s="57"/>
      <c r="E91" s="57"/>
      <c r="F91" s="57"/>
      <c r="G91" s="57"/>
      <c r="H91" s="57"/>
      <c r="I91" s="57"/>
      <c r="J91" s="57"/>
      <c r="K91" s="57"/>
      <c r="L91" s="57"/>
      <c r="M91" s="57"/>
      <c r="N91" s="57"/>
      <c r="O91" s="57"/>
      <c r="P91" s="57"/>
      <c r="Q91" s="57"/>
      <c r="R91" s="57"/>
    </row>
    <row r="92" spans="1:18" ht="18.5">
      <c r="A92" s="1414"/>
      <c r="B92" s="62" t="s">
        <v>201</v>
      </c>
      <c r="C92" s="89" t="s">
        <v>178</v>
      </c>
      <c r="D92" s="57"/>
      <c r="E92" s="57"/>
      <c r="F92" s="57"/>
      <c r="G92" s="57"/>
      <c r="H92" s="57"/>
      <c r="I92" s="57"/>
      <c r="J92" s="57"/>
      <c r="K92" s="57"/>
      <c r="L92" s="57"/>
      <c r="M92" s="57"/>
      <c r="N92" s="57"/>
      <c r="O92" s="57"/>
      <c r="P92" s="57"/>
      <c r="Q92" s="57"/>
      <c r="R92" s="57"/>
    </row>
    <row r="93" spans="1:18" ht="19" thickBot="1">
      <c r="A93" s="1415"/>
      <c r="B93" s="66" t="s">
        <v>202</v>
      </c>
      <c r="C93" s="91" t="s">
        <v>178</v>
      </c>
      <c r="D93" s="57"/>
      <c r="E93" s="57"/>
      <c r="F93" s="57"/>
      <c r="G93" s="57"/>
      <c r="H93" s="57"/>
      <c r="I93" s="57"/>
      <c r="J93" s="57"/>
      <c r="K93" s="57"/>
      <c r="L93" s="57"/>
      <c r="M93" s="57"/>
      <c r="N93" s="57"/>
      <c r="O93" s="57"/>
      <c r="P93" s="57"/>
      <c r="Q93" s="57"/>
      <c r="R93" s="57"/>
    </row>
    <row r="94" spans="1:18" ht="33">
      <c r="A94" s="1349" t="s">
        <v>471</v>
      </c>
      <c r="B94" s="65" t="s">
        <v>204</v>
      </c>
      <c r="C94" s="93" t="s">
        <v>472</v>
      </c>
      <c r="D94" s="57"/>
      <c r="E94" s="57"/>
      <c r="F94" s="57"/>
      <c r="G94" s="57"/>
      <c r="H94" s="57"/>
      <c r="I94" s="57"/>
      <c r="J94" s="57"/>
      <c r="K94" s="57"/>
      <c r="L94" s="57"/>
      <c r="M94" s="57"/>
      <c r="N94" s="57"/>
      <c r="O94" s="57"/>
      <c r="P94" s="57"/>
      <c r="Q94" s="57"/>
      <c r="R94" s="57"/>
    </row>
    <row r="95" spans="1:18" ht="33">
      <c r="A95" s="1414"/>
      <c r="B95" s="62" t="s">
        <v>205</v>
      </c>
      <c r="C95" s="89" t="s">
        <v>395</v>
      </c>
      <c r="D95" s="57"/>
      <c r="E95" s="57"/>
      <c r="F95" s="57"/>
      <c r="G95" s="57"/>
      <c r="H95" s="57"/>
      <c r="I95" s="57"/>
      <c r="J95" s="57"/>
      <c r="K95" s="57"/>
      <c r="L95" s="57"/>
      <c r="M95" s="57"/>
      <c r="N95" s="57"/>
      <c r="O95" s="57"/>
      <c r="P95" s="57"/>
      <c r="Q95" s="57"/>
      <c r="R95" s="57"/>
    </row>
    <row r="96" spans="1:18" ht="33">
      <c r="A96" s="1414"/>
      <c r="B96" s="62" t="s">
        <v>206</v>
      </c>
      <c r="C96" s="89" t="s">
        <v>473</v>
      </c>
      <c r="D96" s="57"/>
      <c r="E96" s="57"/>
      <c r="F96" s="57"/>
      <c r="G96" s="57"/>
      <c r="H96" s="57"/>
      <c r="I96" s="57"/>
      <c r="J96" s="57"/>
      <c r="K96" s="57"/>
      <c r="L96" s="57"/>
      <c r="M96" s="57"/>
      <c r="N96" s="57"/>
      <c r="O96" s="57"/>
      <c r="P96" s="57"/>
      <c r="Q96" s="57"/>
      <c r="R96" s="57"/>
    </row>
    <row r="97" spans="1:18" ht="33">
      <c r="A97" s="1414"/>
      <c r="B97" s="62" t="s">
        <v>207</v>
      </c>
      <c r="C97" s="89" t="s">
        <v>474</v>
      </c>
      <c r="D97" s="57"/>
      <c r="E97" s="57"/>
      <c r="F97" s="57"/>
      <c r="G97" s="57"/>
      <c r="H97" s="57"/>
      <c r="I97" s="57"/>
      <c r="J97" s="57"/>
      <c r="K97" s="57"/>
      <c r="L97" s="57"/>
      <c r="M97" s="57"/>
      <c r="N97" s="57"/>
      <c r="O97" s="57"/>
      <c r="P97" s="57"/>
      <c r="Q97" s="57"/>
      <c r="R97" s="57"/>
    </row>
    <row r="98" spans="1:18" ht="18.5">
      <c r="A98" s="1414"/>
      <c r="B98" s="62" t="s">
        <v>208</v>
      </c>
      <c r="C98" s="89" t="s">
        <v>178</v>
      </c>
      <c r="D98" s="57"/>
      <c r="E98" s="57"/>
      <c r="F98" s="57"/>
      <c r="G98" s="57"/>
      <c r="H98" s="57"/>
      <c r="I98" s="57"/>
      <c r="J98" s="57"/>
      <c r="K98" s="57"/>
      <c r="L98" s="57"/>
      <c r="M98" s="57"/>
      <c r="N98" s="57"/>
      <c r="O98" s="57"/>
      <c r="P98" s="57"/>
      <c r="Q98" s="57"/>
      <c r="R98" s="57"/>
    </row>
    <row r="99" spans="1:18" ht="18.5">
      <c r="A99" s="1414"/>
      <c r="B99" s="62" t="s">
        <v>209</v>
      </c>
      <c r="C99" s="89" t="s">
        <v>178</v>
      </c>
      <c r="D99" s="57"/>
      <c r="E99" s="57"/>
      <c r="F99" s="57"/>
      <c r="G99" s="57"/>
      <c r="H99" s="57"/>
      <c r="I99" s="57"/>
      <c r="J99" s="57"/>
      <c r="K99" s="57"/>
      <c r="L99" s="57"/>
      <c r="M99" s="57"/>
      <c r="N99" s="57"/>
      <c r="O99" s="57"/>
      <c r="P99" s="57"/>
      <c r="Q99" s="57"/>
      <c r="R99" s="57"/>
    </row>
    <row r="100" spans="1:18" ht="33">
      <c r="A100" s="1414"/>
      <c r="B100" s="62" t="s">
        <v>211</v>
      </c>
      <c r="C100" s="89" t="s">
        <v>161</v>
      </c>
      <c r="D100" s="57"/>
      <c r="E100" s="57"/>
      <c r="F100" s="57"/>
      <c r="G100" s="57"/>
      <c r="H100" s="57"/>
      <c r="I100" s="57"/>
      <c r="J100" s="57"/>
      <c r="K100" s="57"/>
      <c r="L100" s="57"/>
      <c r="M100" s="57"/>
      <c r="N100" s="57"/>
      <c r="O100" s="57"/>
      <c r="P100" s="57"/>
      <c r="Q100" s="57"/>
      <c r="R100" s="57"/>
    </row>
    <row r="101" spans="1:18" ht="18.5">
      <c r="A101" s="1414"/>
      <c r="B101" s="62" t="s">
        <v>374</v>
      </c>
      <c r="C101" s="89" t="s">
        <v>178</v>
      </c>
      <c r="D101" s="57"/>
      <c r="E101" s="57"/>
      <c r="F101" s="57"/>
      <c r="G101" s="57"/>
      <c r="H101" s="57"/>
      <c r="I101" s="57"/>
      <c r="J101" s="57"/>
      <c r="K101" s="57"/>
      <c r="L101" s="57"/>
      <c r="M101" s="57"/>
      <c r="N101" s="57"/>
      <c r="O101" s="57"/>
      <c r="P101" s="57"/>
      <c r="Q101" s="57"/>
      <c r="R101" s="57"/>
    </row>
    <row r="102" spans="1:18" ht="18.5">
      <c r="A102" s="1414"/>
      <c r="B102" s="62" t="s">
        <v>213</v>
      </c>
      <c r="C102" s="89" t="s">
        <v>178</v>
      </c>
      <c r="D102" s="57"/>
      <c r="E102" s="57"/>
      <c r="F102" s="57"/>
      <c r="G102" s="57"/>
      <c r="H102" s="57"/>
      <c r="I102" s="57"/>
      <c r="J102" s="57"/>
      <c r="K102" s="57"/>
      <c r="L102" s="57"/>
      <c r="M102" s="57"/>
      <c r="N102" s="57"/>
      <c r="O102" s="57"/>
      <c r="P102" s="57"/>
      <c r="Q102" s="57"/>
      <c r="R102" s="57"/>
    </row>
    <row r="103" spans="1:18" ht="19" thickBot="1">
      <c r="A103" s="1415"/>
      <c r="B103" s="67" t="s">
        <v>214</v>
      </c>
      <c r="C103" s="95" t="s">
        <v>178</v>
      </c>
      <c r="D103" s="57"/>
      <c r="E103" s="57"/>
      <c r="F103" s="57"/>
      <c r="G103" s="57"/>
      <c r="H103" s="57"/>
      <c r="I103" s="57"/>
      <c r="J103" s="57"/>
      <c r="K103" s="57"/>
      <c r="L103" s="57"/>
      <c r="M103" s="57"/>
      <c r="N103" s="57"/>
      <c r="O103" s="57"/>
      <c r="P103" s="57"/>
      <c r="Q103" s="57"/>
      <c r="R103" s="57"/>
    </row>
    <row r="104" spans="1:18" ht="33">
      <c r="A104" s="1350" t="s">
        <v>375</v>
      </c>
      <c r="B104" s="62" t="s">
        <v>216</v>
      </c>
      <c r="C104" s="89" t="s">
        <v>398</v>
      </c>
      <c r="D104" s="57"/>
      <c r="E104" s="57"/>
      <c r="F104" s="57"/>
      <c r="G104" s="57"/>
      <c r="H104" s="57"/>
      <c r="I104" s="57"/>
      <c r="J104" s="57"/>
      <c r="K104" s="57"/>
      <c r="L104" s="57"/>
      <c r="M104" s="57"/>
      <c r="N104" s="57"/>
      <c r="O104" s="57"/>
      <c r="P104" s="57"/>
      <c r="Q104" s="57"/>
      <c r="R104" s="57"/>
    </row>
    <row r="105" spans="1:18" ht="18.5">
      <c r="A105" s="1414"/>
      <c r="B105" s="5" t="s">
        <v>217</v>
      </c>
      <c r="C105" s="96">
        <v>0.99442399999999997</v>
      </c>
      <c r="D105" s="57"/>
      <c r="E105" s="57"/>
      <c r="F105" s="57"/>
      <c r="G105" s="57"/>
      <c r="H105" s="57"/>
      <c r="I105" s="57"/>
      <c r="J105" s="57"/>
      <c r="K105" s="57"/>
      <c r="L105" s="57"/>
      <c r="M105" s="57"/>
      <c r="N105" s="57"/>
      <c r="O105" s="57"/>
      <c r="P105" s="57"/>
      <c r="Q105" s="57"/>
      <c r="R105" s="57"/>
    </row>
    <row r="106" spans="1:18" ht="18.5">
      <c r="A106" s="1414"/>
      <c r="B106" s="5" t="s">
        <v>344</v>
      </c>
      <c r="C106" s="97">
        <v>103.85</v>
      </c>
      <c r="D106" s="57"/>
      <c r="E106" s="57"/>
      <c r="F106" s="57"/>
      <c r="G106" s="57"/>
      <c r="H106" s="57"/>
      <c r="I106" s="57"/>
      <c r="J106" s="57"/>
      <c r="K106" s="57"/>
      <c r="L106" s="57"/>
      <c r="M106" s="57"/>
      <c r="N106" s="57"/>
      <c r="O106" s="57"/>
      <c r="P106" s="57"/>
      <c r="Q106" s="57"/>
      <c r="R106" s="57"/>
    </row>
    <row r="107" spans="1:18" ht="18.5">
      <c r="A107" s="1414"/>
      <c r="B107" s="15" t="s">
        <v>219</v>
      </c>
      <c r="C107" s="89" t="s">
        <v>475</v>
      </c>
      <c r="D107" s="57"/>
      <c r="E107" s="57"/>
      <c r="F107" s="57"/>
      <c r="G107" s="57"/>
      <c r="H107" s="57"/>
      <c r="I107" s="57"/>
      <c r="J107" s="57"/>
      <c r="K107" s="57"/>
      <c r="L107" s="57"/>
      <c r="M107" s="57"/>
      <c r="N107" s="57"/>
      <c r="O107" s="57"/>
      <c r="P107" s="57"/>
      <c r="Q107" s="57"/>
      <c r="R107" s="57"/>
    </row>
    <row r="108" spans="1:18" ht="19" thickBot="1">
      <c r="A108" s="1415"/>
      <c r="B108" s="66" t="s">
        <v>220</v>
      </c>
      <c r="C108" s="91" t="s">
        <v>178</v>
      </c>
      <c r="D108" s="57"/>
      <c r="E108" s="57"/>
      <c r="F108" s="57"/>
      <c r="G108" s="57"/>
      <c r="H108" s="57"/>
      <c r="I108" s="57"/>
      <c r="J108" s="57"/>
      <c r="K108" s="57"/>
      <c r="L108" s="57"/>
      <c r="M108" s="57"/>
      <c r="N108" s="57"/>
      <c r="O108" s="57"/>
      <c r="P108" s="57"/>
      <c r="Q108" s="57"/>
      <c r="R108" s="57"/>
    </row>
    <row r="109" spans="1:18" ht="72" customHeight="1" thickBot="1">
      <c r="A109" s="1351" t="s">
        <v>222</v>
      </c>
      <c r="B109" s="1413"/>
      <c r="C109" s="253" t="s">
        <v>476</v>
      </c>
      <c r="D109" s="57"/>
      <c r="E109" s="57"/>
      <c r="F109" s="57"/>
      <c r="G109" s="57"/>
      <c r="H109" s="57"/>
      <c r="I109" s="57"/>
      <c r="J109" s="57"/>
      <c r="K109" s="57"/>
      <c r="L109" s="57"/>
      <c r="M109" s="57"/>
      <c r="N109" s="57"/>
      <c r="O109" s="57"/>
      <c r="P109" s="57"/>
      <c r="Q109" s="57"/>
      <c r="R109" s="57"/>
    </row>
    <row r="110" spans="1:18" ht="228.75" customHeight="1">
      <c r="A110" s="1091" t="s">
        <v>223</v>
      </c>
      <c r="B110" s="1092"/>
      <c r="C110" s="1092"/>
      <c r="D110" s="57"/>
      <c r="E110" s="57"/>
      <c r="F110" s="57"/>
      <c r="G110" s="57"/>
      <c r="H110" s="57"/>
      <c r="I110" s="57"/>
      <c r="J110" s="57"/>
      <c r="K110" s="57"/>
      <c r="L110" s="57"/>
      <c r="M110" s="57"/>
      <c r="N110" s="57"/>
      <c r="O110" s="57"/>
      <c r="P110" s="57"/>
      <c r="Q110" s="57"/>
      <c r="R110" s="5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1419" t="s">
        <v>359</v>
      </c>
      <c r="B1" s="1420"/>
      <c r="C1" s="1420"/>
      <c r="D1" s="160"/>
      <c r="E1" s="160"/>
      <c r="F1" s="160"/>
      <c r="G1" s="160"/>
      <c r="H1" s="160"/>
      <c r="I1" s="160"/>
    </row>
    <row r="2" spans="1:9" customFormat="1" ht="21" customHeight="1" thickBot="1">
      <c r="A2" s="1409" t="s">
        <v>847</v>
      </c>
      <c r="B2" s="1409"/>
      <c r="C2" s="395"/>
      <c r="D2" s="224"/>
    </row>
    <row r="3" spans="1:9" ht="18" customHeight="1" thickBot="1">
      <c r="A3" s="1421" t="s">
        <v>89</v>
      </c>
      <c r="B3" s="1422"/>
      <c r="C3" s="456">
        <v>43920</v>
      </c>
      <c r="D3" s="161"/>
      <c r="E3" s="162"/>
      <c r="F3" s="162"/>
      <c r="G3" s="162"/>
      <c r="H3" s="162"/>
      <c r="I3" s="162"/>
    </row>
    <row r="4" spans="1:9" ht="18.75" customHeight="1">
      <c r="A4" s="1400" t="s">
        <v>90</v>
      </c>
      <c r="B4" s="453" t="s">
        <v>348</v>
      </c>
      <c r="C4" s="457" t="s">
        <v>868</v>
      </c>
      <c r="D4" s="161"/>
      <c r="E4" s="162"/>
      <c r="F4" s="162"/>
      <c r="G4" s="162"/>
      <c r="H4" s="162"/>
      <c r="I4" s="162"/>
    </row>
    <row r="5" spans="1:9" ht="18" customHeight="1">
      <c r="A5" s="1389"/>
      <c r="B5" s="102" t="s">
        <v>92</v>
      </c>
      <c r="C5" s="195" t="s">
        <v>82</v>
      </c>
      <c r="D5" s="161"/>
      <c r="E5" s="162"/>
      <c r="F5" s="162"/>
      <c r="G5" s="162"/>
      <c r="H5" s="162"/>
      <c r="I5" s="162"/>
    </row>
    <row r="6" spans="1:9" ht="18" customHeight="1">
      <c r="A6" s="1389"/>
      <c r="B6" s="102" t="s">
        <v>362</v>
      </c>
      <c r="C6" s="197" t="s">
        <v>239</v>
      </c>
      <c r="D6" s="161"/>
      <c r="E6" s="162"/>
      <c r="F6" s="162"/>
      <c r="G6" s="162"/>
      <c r="H6" s="162"/>
      <c r="I6" s="162"/>
    </row>
    <row r="7" spans="1:9" ht="18" customHeight="1">
      <c r="A7" s="1389"/>
      <c r="B7" s="102" t="s">
        <v>94</v>
      </c>
      <c r="C7" s="197" t="s">
        <v>869</v>
      </c>
      <c r="D7" s="161"/>
      <c r="E7" s="162"/>
      <c r="F7" s="162"/>
      <c r="G7" s="162"/>
      <c r="H7" s="162"/>
      <c r="I7" s="162"/>
    </row>
    <row r="8" spans="1:9" ht="18" customHeight="1">
      <c r="A8" s="1389"/>
      <c r="B8" s="102" t="s">
        <v>364</v>
      </c>
      <c r="C8" s="197" t="s">
        <v>870</v>
      </c>
      <c r="D8" s="161"/>
      <c r="E8" s="162"/>
      <c r="F8" s="162"/>
      <c r="G8" s="162"/>
      <c r="H8" s="162"/>
      <c r="I8" s="162"/>
    </row>
    <row r="9" spans="1:9" ht="18" customHeight="1">
      <c r="A9" s="1389"/>
      <c r="B9" s="102" t="s">
        <v>231</v>
      </c>
      <c r="C9" s="198">
        <f>701884009*C105</f>
        <v>5296033.8860909091</v>
      </c>
      <c r="D9" s="161"/>
      <c r="E9" s="162"/>
      <c r="F9" s="162"/>
      <c r="G9" s="162"/>
      <c r="H9" s="162"/>
      <c r="I9" s="162"/>
    </row>
    <row r="10" spans="1:9" ht="18" customHeight="1">
      <c r="A10" s="1389"/>
      <c r="B10" s="102" t="s">
        <v>232</v>
      </c>
      <c r="C10" s="199">
        <f>C9*110</f>
        <v>582563727.47000003</v>
      </c>
      <c r="D10" s="161"/>
      <c r="E10" s="162"/>
      <c r="F10" s="162"/>
      <c r="G10" s="162"/>
      <c r="H10" s="162"/>
      <c r="I10" s="162"/>
    </row>
    <row r="11" spans="1:9" ht="18" customHeight="1">
      <c r="A11" s="1389"/>
      <c r="B11" s="102" t="s">
        <v>98</v>
      </c>
      <c r="C11" s="197" t="s">
        <v>871</v>
      </c>
      <c r="D11" s="161"/>
      <c r="E11" s="162"/>
      <c r="F11" s="162"/>
      <c r="G11" s="162"/>
      <c r="H11" s="162"/>
      <c r="I11" s="162"/>
    </row>
    <row r="12" spans="1:9" ht="18" customHeight="1">
      <c r="A12" s="1389"/>
      <c r="B12" s="102" t="s">
        <v>99</v>
      </c>
      <c r="C12" s="197" t="s">
        <v>229</v>
      </c>
      <c r="D12" s="161"/>
      <c r="E12" s="162"/>
      <c r="F12" s="162"/>
      <c r="G12" s="162"/>
      <c r="H12" s="162"/>
      <c r="I12" s="162"/>
    </row>
    <row r="13" spans="1:9" ht="18" customHeight="1">
      <c r="A13" s="1389"/>
      <c r="B13" s="102" t="s">
        <v>101</v>
      </c>
      <c r="C13" s="197" t="s">
        <v>102</v>
      </c>
      <c r="D13" s="161"/>
      <c r="E13" s="162"/>
      <c r="F13" s="162"/>
      <c r="G13" s="162"/>
      <c r="H13" s="162"/>
      <c r="I13" s="162"/>
    </row>
    <row r="14" spans="1:9" ht="18" customHeight="1">
      <c r="A14" s="1389"/>
      <c r="B14" s="102" t="s">
        <v>103</v>
      </c>
      <c r="C14" s="197" t="s">
        <v>102</v>
      </c>
      <c r="D14" s="161"/>
      <c r="E14" s="162"/>
      <c r="F14" s="162"/>
      <c r="G14" s="162"/>
      <c r="H14" s="162"/>
      <c r="I14" s="162"/>
    </row>
    <row r="15" spans="1:9" ht="18" customHeight="1">
      <c r="A15" s="1389"/>
      <c r="B15" s="102" t="s">
        <v>104</v>
      </c>
      <c r="C15" s="197" t="s">
        <v>229</v>
      </c>
      <c r="D15" s="161"/>
      <c r="E15" s="162"/>
      <c r="F15" s="162"/>
      <c r="G15" s="162"/>
      <c r="H15" s="162"/>
      <c r="I15" s="162"/>
    </row>
    <row r="16" spans="1:9" ht="18" customHeight="1">
      <c r="A16" s="1389"/>
      <c r="B16" s="102" t="s">
        <v>105</v>
      </c>
      <c r="C16" s="197" t="s">
        <v>229</v>
      </c>
      <c r="D16" s="161"/>
      <c r="E16" s="162"/>
      <c r="F16" s="162"/>
      <c r="G16" s="162"/>
      <c r="H16" s="162"/>
      <c r="I16" s="162"/>
    </row>
    <row r="17" spans="1:9" ht="18" customHeight="1">
      <c r="A17" s="1389"/>
      <c r="B17" s="102" t="s">
        <v>106</v>
      </c>
      <c r="C17" s="197" t="s">
        <v>229</v>
      </c>
      <c r="D17" s="161"/>
      <c r="E17" s="162"/>
      <c r="F17" s="162"/>
      <c r="G17" s="162"/>
      <c r="H17" s="162"/>
      <c r="I17" s="162"/>
    </row>
    <row r="18" spans="1:9" ht="33">
      <c r="A18" s="1389"/>
      <c r="B18" s="102" t="s">
        <v>108</v>
      </c>
      <c r="C18" s="197" t="s">
        <v>812</v>
      </c>
      <c r="D18" s="161"/>
      <c r="E18" s="162"/>
      <c r="F18" s="162"/>
      <c r="G18" s="162"/>
      <c r="H18" s="162"/>
      <c r="I18" s="162"/>
    </row>
    <row r="19" spans="1:9" ht="36" customHeight="1">
      <c r="A19" s="1389"/>
      <c r="B19" s="102" t="s">
        <v>365</v>
      </c>
      <c r="C19" s="197" t="s">
        <v>110</v>
      </c>
      <c r="D19" s="161"/>
      <c r="E19" s="162"/>
      <c r="F19" s="162"/>
      <c r="G19" s="162"/>
      <c r="H19" s="162"/>
      <c r="I19" s="162"/>
    </row>
    <row r="20" spans="1:9" ht="18" customHeight="1">
      <c r="A20" s="1389"/>
      <c r="B20" s="102" t="s">
        <v>111</v>
      </c>
      <c r="C20" s="197" t="s">
        <v>178</v>
      </c>
      <c r="D20" s="161"/>
      <c r="E20" s="162"/>
      <c r="F20" s="162"/>
      <c r="G20" s="162"/>
      <c r="H20" s="162"/>
      <c r="I20" s="162"/>
    </row>
    <row r="21" spans="1:9" ht="18" customHeight="1">
      <c r="A21" s="1389"/>
      <c r="B21" s="102" t="s">
        <v>352</v>
      </c>
      <c r="C21" s="197" t="s">
        <v>229</v>
      </c>
      <c r="D21" s="161"/>
      <c r="E21" s="162"/>
      <c r="F21" s="162"/>
      <c r="G21" s="162"/>
      <c r="H21" s="162"/>
      <c r="I21" s="162"/>
    </row>
    <row r="22" spans="1:9" ht="18" customHeight="1">
      <c r="A22" s="1389"/>
      <c r="B22" s="102" t="s">
        <v>113</v>
      </c>
      <c r="C22" s="197" t="s">
        <v>229</v>
      </c>
      <c r="D22" s="161"/>
      <c r="E22" s="162"/>
      <c r="F22" s="162"/>
      <c r="G22" s="162"/>
      <c r="H22" s="162"/>
      <c r="I22" s="162"/>
    </row>
    <row r="23" spans="1:9" ht="18" customHeight="1">
      <c r="A23" s="1389"/>
      <c r="B23" s="102" t="s">
        <v>114</v>
      </c>
      <c r="C23" s="197" t="s">
        <v>229</v>
      </c>
      <c r="D23" s="161"/>
      <c r="E23" s="162"/>
      <c r="F23" s="162"/>
      <c r="G23" s="162"/>
      <c r="H23" s="162"/>
      <c r="I23" s="162"/>
    </row>
    <row r="24" spans="1:9" ht="18" customHeight="1">
      <c r="A24" s="1389"/>
      <c r="B24" s="102" t="s">
        <v>115</v>
      </c>
      <c r="C24" s="197" t="s">
        <v>229</v>
      </c>
      <c r="D24" s="161"/>
      <c r="E24" s="162"/>
      <c r="F24" s="162"/>
      <c r="G24" s="162"/>
      <c r="H24" s="162"/>
      <c r="I24" s="162"/>
    </row>
    <row r="25" spans="1:9" ht="18" customHeight="1">
      <c r="A25" s="1389"/>
      <c r="B25" s="102" t="s">
        <v>116</v>
      </c>
      <c r="C25" s="197" t="s">
        <v>229</v>
      </c>
      <c r="D25" s="161"/>
      <c r="E25" s="162"/>
      <c r="F25" s="162"/>
      <c r="G25" s="162"/>
      <c r="H25" s="162"/>
      <c r="I25" s="162"/>
    </row>
    <row r="26" spans="1:9" ht="18" customHeight="1">
      <c r="A26" s="1389"/>
      <c r="B26" s="102" t="s">
        <v>117</v>
      </c>
      <c r="C26" s="197" t="s">
        <v>118</v>
      </c>
      <c r="D26" s="161"/>
      <c r="E26" s="162"/>
      <c r="F26" s="162"/>
      <c r="G26" s="162"/>
      <c r="H26" s="162"/>
      <c r="I26" s="162"/>
    </row>
    <row r="27" spans="1:9" ht="18" customHeight="1">
      <c r="A27" s="1389"/>
      <c r="B27" s="102" t="s">
        <v>119</v>
      </c>
      <c r="C27" s="197" t="s">
        <v>229</v>
      </c>
      <c r="D27" s="161"/>
      <c r="E27" s="162"/>
      <c r="F27" s="162"/>
      <c r="G27" s="162"/>
      <c r="H27" s="162"/>
      <c r="I27" s="162"/>
    </row>
    <row r="28" spans="1:9" ht="18" customHeight="1">
      <c r="A28" s="1389"/>
      <c r="B28" s="102" t="s">
        <v>120</v>
      </c>
      <c r="C28" s="197" t="s">
        <v>252</v>
      </c>
      <c r="D28" s="161"/>
      <c r="E28" s="162"/>
      <c r="F28" s="162"/>
      <c r="G28" s="162"/>
      <c r="H28" s="162"/>
      <c r="I28" s="162"/>
    </row>
    <row r="29" spans="1:9" ht="18" customHeight="1">
      <c r="A29" s="1389"/>
      <c r="B29" s="102" t="s">
        <v>122</v>
      </c>
      <c r="C29" s="197" t="s">
        <v>123</v>
      </c>
      <c r="D29" s="161"/>
      <c r="E29" s="162"/>
      <c r="F29" s="162"/>
      <c r="G29" s="162"/>
      <c r="H29" s="162"/>
      <c r="I29" s="162"/>
    </row>
    <row r="30" spans="1:9" ht="18" customHeight="1">
      <c r="A30" s="1389"/>
      <c r="B30" s="102" t="s">
        <v>124</v>
      </c>
      <c r="C30" s="197" t="s">
        <v>125</v>
      </c>
      <c r="D30" s="161"/>
      <c r="E30" s="162"/>
      <c r="F30" s="162"/>
      <c r="G30" s="162"/>
      <c r="H30" s="162"/>
      <c r="I30" s="162"/>
    </row>
    <row r="31" spans="1:9" ht="33">
      <c r="A31" s="1389"/>
      <c r="B31" s="102" t="s">
        <v>126</v>
      </c>
      <c r="C31" s="197" t="s">
        <v>256</v>
      </c>
      <c r="D31" s="161"/>
      <c r="E31" s="162"/>
      <c r="F31" s="162"/>
      <c r="G31" s="162"/>
      <c r="H31" s="162"/>
      <c r="I31" s="162"/>
    </row>
    <row r="32" spans="1:9">
      <c r="A32" s="1389"/>
      <c r="B32" s="102" t="s">
        <v>128</v>
      </c>
      <c r="C32" s="197" t="s">
        <v>813</v>
      </c>
      <c r="D32" s="161"/>
      <c r="E32" s="162"/>
      <c r="F32" s="162"/>
      <c r="G32" s="162"/>
      <c r="H32" s="162"/>
      <c r="I32" s="162"/>
    </row>
    <row r="33" spans="1:9" ht="33.5" thickBot="1">
      <c r="A33" s="1401"/>
      <c r="B33" s="103" t="s">
        <v>129</v>
      </c>
      <c r="C33" s="197" t="s">
        <v>229</v>
      </c>
      <c r="D33" s="161"/>
      <c r="E33" s="162"/>
      <c r="F33" s="162"/>
      <c r="G33" s="162"/>
      <c r="H33" s="162"/>
      <c r="I33" s="162"/>
    </row>
    <row r="34" spans="1:9">
      <c r="A34" s="1400" t="s">
        <v>130</v>
      </c>
      <c r="B34" s="453" t="s">
        <v>131</v>
      </c>
      <c r="C34" s="457" t="s">
        <v>869</v>
      </c>
      <c r="D34" s="161"/>
      <c r="E34" s="162"/>
      <c r="F34" s="162"/>
      <c r="G34" s="162"/>
      <c r="H34" s="162"/>
      <c r="I34" s="162"/>
    </row>
    <row r="35" spans="1:9">
      <c r="A35" s="1389"/>
      <c r="B35" s="102" t="s">
        <v>132</v>
      </c>
      <c r="C35" s="197" t="s">
        <v>872</v>
      </c>
      <c r="D35" s="161"/>
      <c r="E35" s="162"/>
      <c r="F35" s="162"/>
      <c r="G35" s="162"/>
      <c r="H35" s="162"/>
      <c r="I35" s="162"/>
    </row>
    <row r="36" spans="1:9" ht="18" customHeight="1">
      <c r="A36" s="1389"/>
      <c r="B36" s="102" t="s">
        <v>133</v>
      </c>
      <c r="C36" s="197" t="s">
        <v>134</v>
      </c>
      <c r="D36" s="161"/>
      <c r="E36" s="162"/>
      <c r="F36" s="162"/>
      <c r="G36" s="162"/>
      <c r="H36" s="162"/>
      <c r="I36" s="162"/>
    </row>
    <row r="37" spans="1:9" ht="18" customHeight="1">
      <c r="A37" s="1389"/>
      <c r="B37" s="102" t="s">
        <v>135</v>
      </c>
      <c r="C37" s="197" t="s">
        <v>229</v>
      </c>
      <c r="D37" s="161"/>
      <c r="E37" s="162"/>
      <c r="F37" s="162"/>
      <c r="G37" s="162"/>
      <c r="H37" s="162"/>
      <c r="I37" s="162"/>
    </row>
    <row r="38" spans="1:9" ht="18" customHeight="1">
      <c r="A38" s="1389"/>
      <c r="B38" s="102" t="s">
        <v>136</v>
      </c>
      <c r="C38" s="197" t="s">
        <v>178</v>
      </c>
      <c r="D38" s="161"/>
      <c r="E38" s="162"/>
      <c r="F38" s="162"/>
      <c r="G38" s="162"/>
      <c r="H38" s="162"/>
      <c r="I38" s="162"/>
    </row>
    <row r="39" spans="1:9" ht="19" customHeight="1" thickBot="1">
      <c r="A39" s="1401"/>
      <c r="B39" s="103" t="s">
        <v>137</v>
      </c>
      <c r="C39" s="201" t="s">
        <v>102</v>
      </c>
      <c r="D39" s="161"/>
      <c r="E39" s="162"/>
      <c r="F39" s="162"/>
      <c r="G39" s="162"/>
      <c r="H39" s="162"/>
      <c r="I39" s="162"/>
    </row>
    <row r="40" spans="1:9" ht="18" customHeight="1">
      <c r="A40" s="1400" t="s">
        <v>138</v>
      </c>
      <c r="B40" s="453" t="s">
        <v>139</v>
      </c>
      <c r="C40" s="457" t="s">
        <v>229</v>
      </c>
      <c r="D40" s="161"/>
      <c r="E40" s="162"/>
      <c r="F40" s="162"/>
      <c r="G40" s="162"/>
      <c r="H40" s="162"/>
      <c r="I40" s="162"/>
    </row>
    <row r="41" spans="1:9" ht="18" customHeight="1">
      <c r="A41" s="1389"/>
      <c r="B41" s="102" t="s">
        <v>140</v>
      </c>
      <c r="C41" s="197" t="s">
        <v>178</v>
      </c>
      <c r="D41" s="161"/>
      <c r="E41" s="162"/>
      <c r="F41" s="162"/>
      <c r="G41" s="162"/>
      <c r="H41" s="162"/>
      <c r="I41" s="162"/>
    </row>
    <row r="42" spans="1:9" ht="18" customHeight="1">
      <c r="A42" s="1389"/>
      <c r="B42" s="102" t="s">
        <v>141</v>
      </c>
      <c r="C42" s="197" t="s">
        <v>178</v>
      </c>
      <c r="D42" s="161"/>
      <c r="E42" s="162"/>
      <c r="F42" s="162"/>
      <c r="G42" s="162"/>
      <c r="H42" s="162"/>
      <c r="I42" s="162"/>
    </row>
    <row r="43" spans="1:9" ht="18" customHeight="1">
      <c r="A43" s="1389"/>
      <c r="B43" s="102" t="s">
        <v>142</v>
      </c>
      <c r="C43" s="197" t="s">
        <v>178</v>
      </c>
      <c r="D43" s="161"/>
      <c r="E43" s="162"/>
      <c r="F43" s="162"/>
      <c r="G43" s="162"/>
      <c r="H43" s="162"/>
      <c r="I43" s="162"/>
    </row>
    <row r="44" spans="1:9" ht="18" customHeight="1">
      <c r="A44" s="1389"/>
      <c r="B44" s="102" t="s">
        <v>143</v>
      </c>
      <c r="C44" s="197" t="s">
        <v>178</v>
      </c>
      <c r="D44" s="161"/>
      <c r="E44" s="162"/>
      <c r="F44" s="162"/>
      <c r="G44" s="162"/>
      <c r="H44" s="162"/>
      <c r="I44" s="162"/>
    </row>
    <row r="45" spans="1:9" ht="19" customHeight="1" thickBot="1">
      <c r="A45" s="1401"/>
      <c r="B45" s="103" t="s">
        <v>144</v>
      </c>
      <c r="C45" s="201" t="s">
        <v>178</v>
      </c>
      <c r="D45" s="161"/>
      <c r="E45" s="162"/>
      <c r="F45" s="162"/>
      <c r="G45" s="162"/>
      <c r="H45" s="162"/>
      <c r="I45" s="162"/>
    </row>
    <row r="46" spans="1:9" ht="18" customHeight="1">
      <c r="A46" s="1400" t="s">
        <v>145</v>
      </c>
      <c r="B46" s="453" t="s">
        <v>146</v>
      </c>
      <c r="C46" s="457" t="s">
        <v>229</v>
      </c>
      <c r="D46" s="161"/>
      <c r="E46" s="162"/>
      <c r="F46" s="162"/>
      <c r="G46" s="162"/>
      <c r="H46" s="162"/>
      <c r="I46" s="162"/>
    </row>
    <row r="47" spans="1:9" ht="18" customHeight="1">
      <c r="A47" s="1389"/>
      <c r="B47" s="102" t="s">
        <v>148</v>
      </c>
      <c r="C47" s="197" t="s">
        <v>178</v>
      </c>
      <c r="D47" s="161"/>
      <c r="E47" s="162"/>
      <c r="F47" s="162"/>
      <c r="G47" s="162"/>
      <c r="H47" s="162"/>
      <c r="I47" s="162"/>
    </row>
    <row r="48" spans="1:9" ht="19" customHeight="1" thickBot="1">
      <c r="A48" s="1401"/>
      <c r="B48" s="103" t="s">
        <v>149</v>
      </c>
      <c r="C48" s="201" t="s">
        <v>178</v>
      </c>
      <c r="D48" s="161"/>
      <c r="E48" s="162"/>
      <c r="F48" s="162"/>
      <c r="G48" s="162"/>
      <c r="H48" s="162"/>
      <c r="I48" s="162"/>
    </row>
    <row r="49" spans="1:9">
      <c r="A49" s="1400" t="s">
        <v>368</v>
      </c>
      <c r="B49" s="453" t="s">
        <v>151</v>
      </c>
      <c r="C49" s="457" t="s">
        <v>873</v>
      </c>
      <c r="D49" s="161"/>
      <c r="E49" s="162"/>
      <c r="F49" s="162"/>
      <c r="G49" s="162"/>
      <c r="H49" s="162"/>
      <c r="I49" s="162"/>
    </row>
    <row r="50" spans="1:9" ht="18" customHeight="1">
      <c r="A50" s="1389"/>
      <c r="B50" s="102" t="s">
        <v>152</v>
      </c>
      <c r="C50" s="197" t="s">
        <v>229</v>
      </c>
      <c r="D50" s="161"/>
      <c r="E50" s="162"/>
      <c r="F50" s="162"/>
      <c r="G50" s="162"/>
      <c r="H50" s="162"/>
      <c r="I50" s="162"/>
    </row>
    <row r="51" spans="1:9" ht="18" customHeight="1">
      <c r="A51" s="1389"/>
      <c r="B51" s="102" t="s">
        <v>153</v>
      </c>
      <c r="C51" s="197" t="s">
        <v>229</v>
      </c>
      <c r="D51" s="161"/>
      <c r="E51" s="162"/>
      <c r="F51" s="162"/>
      <c r="G51" s="162"/>
      <c r="H51" s="162"/>
      <c r="I51" s="162"/>
    </row>
    <row r="52" spans="1:9" ht="18" customHeight="1">
      <c r="A52" s="1389"/>
      <c r="B52" s="102" t="s">
        <v>154</v>
      </c>
      <c r="C52" s="197" t="s">
        <v>178</v>
      </c>
      <c r="D52" s="161"/>
      <c r="E52" s="162"/>
      <c r="F52" s="162"/>
      <c r="G52" s="162"/>
      <c r="H52" s="162"/>
      <c r="I52" s="162"/>
    </row>
    <row r="53" spans="1:9" ht="18" customHeight="1">
      <c r="A53" s="1389"/>
      <c r="B53" s="102" t="s">
        <v>155</v>
      </c>
      <c r="C53" s="197" t="s">
        <v>178</v>
      </c>
      <c r="D53" s="161"/>
      <c r="E53" s="162"/>
      <c r="F53" s="162"/>
      <c r="G53" s="162"/>
      <c r="H53" s="162"/>
      <c r="I53" s="162"/>
    </row>
    <row r="54" spans="1:9" ht="198">
      <c r="A54" s="1389"/>
      <c r="B54" s="102" t="s">
        <v>353</v>
      </c>
      <c r="C54" s="197" t="s">
        <v>874</v>
      </c>
      <c r="D54" s="161"/>
      <c r="E54" s="162"/>
      <c r="F54" s="162"/>
      <c r="G54" s="162"/>
      <c r="H54" s="162"/>
      <c r="I54" s="162"/>
    </row>
    <row r="55" spans="1:9" ht="49.5">
      <c r="A55" s="1389"/>
      <c r="B55" s="102" t="s">
        <v>157</v>
      </c>
      <c r="C55" s="197" t="s">
        <v>816</v>
      </c>
      <c r="D55" s="161"/>
      <c r="E55" s="162"/>
      <c r="F55" s="162"/>
      <c r="G55" s="162"/>
      <c r="H55" s="162"/>
      <c r="I55" s="162"/>
    </row>
    <row r="56" spans="1:9">
      <c r="A56" s="1389"/>
      <c r="B56" s="102" t="s">
        <v>158</v>
      </c>
      <c r="C56" s="197" t="s">
        <v>875</v>
      </c>
      <c r="D56" s="161"/>
      <c r="E56" s="162"/>
      <c r="F56" s="162"/>
      <c r="G56" s="162"/>
      <c r="H56" s="162"/>
      <c r="I56" s="162"/>
    </row>
    <row r="57" spans="1:9" ht="18" customHeight="1">
      <c r="A57" s="1389"/>
      <c r="B57" s="102" t="s">
        <v>159</v>
      </c>
      <c r="C57" s="197" t="s">
        <v>372</v>
      </c>
      <c r="D57" s="161"/>
      <c r="E57" s="162"/>
      <c r="F57" s="162"/>
      <c r="G57" s="162"/>
      <c r="H57" s="162"/>
      <c r="I57" s="162"/>
    </row>
    <row r="58" spans="1:9" ht="18" customHeight="1">
      <c r="A58" s="1389"/>
      <c r="B58" s="102" t="s">
        <v>160</v>
      </c>
      <c r="C58" s="197" t="s">
        <v>178</v>
      </c>
      <c r="D58" s="161"/>
      <c r="E58" s="162"/>
      <c r="F58" s="162"/>
      <c r="G58" s="162"/>
      <c r="H58" s="162"/>
      <c r="I58" s="162"/>
    </row>
    <row r="59" spans="1:9" ht="18" customHeight="1">
      <c r="A59" s="1389"/>
      <c r="B59" s="102" t="s">
        <v>162</v>
      </c>
      <c r="C59" s="197" t="s">
        <v>178</v>
      </c>
      <c r="D59" s="161"/>
      <c r="E59" s="162"/>
      <c r="F59" s="162"/>
      <c r="G59" s="162"/>
      <c r="H59" s="162"/>
      <c r="I59" s="162"/>
    </row>
    <row r="60" spans="1:9">
      <c r="A60" s="1389"/>
      <c r="B60" s="102" t="s">
        <v>163</v>
      </c>
      <c r="C60" s="195" t="s">
        <v>876</v>
      </c>
      <c r="D60" s="161"/>
      <c r="E60" s="162"/>
      <c r="F60" s="162"/>
      <c r="G60" s="162"/>
      <c r="H60" s="162"/>
      <c r="I60" s="162"/>
    </row>
    <row r="61" spans="1:9" ht="18" customHeight="1">
      <c r="A61" s="1389"/>
      <c r="B61" s="102" t="s">
        <v>164</v>
      </c>
      <c r="C61" s="197" t="s">
        <v>229</v>
      </c>
      <c r="D61" s="161"/>
      <c r="E61" s="162"/>
      <c r="F61" s="162"/>
      <c r="G61" s="162"/>
      <c r="H61" s="162"/>
      <c r="I61" s="162"/>
    </row>
    <row r="62" spans="1:9" ht="18" customHeight="1">
      <c r="A62" s="1389"/>
      <c r="B62" s="102" t="s">
        <v>165</v>
      </c>
      <c r="C62" s="197" t="s">
        <v>178</v>
      </c>
      <c r="D62" s="161"/>
      <c r="E62" s="162"/>
      <c r="F62" s="162"/>
      <c r="G62" s="162"/>
      <c r="H62" s="162"/>
      <c r="I62" s="162"/>
    </row>
    <row r="63" spans="1:9" ht="18" customHeight="1">
      <c r="A63" s="1389"/>
      <c r="B63" s="102" t="s">
        <v>166</v>
      </c>
      <c r="C63" s="197" t="s">
        <v>178</v>
      </c>
      <c r="D63" s="161"/>
      <c r="E63" s="162"/>
      <c r="F63" s="162"/>
      <c r="G63" s="162"/>
      <c r="H63" s="162"/>
      <c r="I63" s="162"/>
    </row>
    <row r="64" spans="1:9">
      <c r="A64" s="1389"/>
      <c r="B64" s="102" t="s">
        <v>167</v>
      </c>
      <c r="C64" s="197" t="s">
        <v>877</v>
      </c>
      <c r="D64" s="161"/>
      <c r="E64" s="162"/>
      <c r="F64" s="162"/>
      <c r="G64" s="162"/>
      <c r="H64" s="162"/>
      <c r="I64" s="162"/>
    </row>
    <row r="65" spans="1:9" ht="33">
      <c r="A65" s="1389"/>
      <c r="B65" s="102" t="s">
        <v>168</v>
      </c>
      <c r="C65" s="197" t="s">
        <v>878</v>
      </c>
      <c r="D65" s="161"/>
      <c r="E65" s="162"/>
      <c r="F65" s="162"/>
      <c r="G65" s="162"/>
      <c r="H65" s="162"/>
      <c r="I65" s="162"/>
    </row>
    <row r="66" spans="1:9" ht="18" customHeight="1">
      <c r="A66" s="1389"/>
      <c r="B66" s="102" t="s">
        <v>169</v>
      </c>
      <c r="C66" s="197" t="s">
        <v>178</v>
      </c>
      <c r="D66" s="161"/>
      <c r="E66" s="162"/>
      <c r="F66" s="162"/>
      <c r="G66" s="162"/>
      <c r="H66" s="162"/>
      <c r="I66" s="162"/>
    </row>
    <row r="67" spans="1:9" ht="18" customHeight="1">
      <c r="A67" s="1389"/>
      <c r="B67" s="102" t="s">
        <v>170</v>
      </c>
      <c r="C67" s="197" t="s">
        <v>178</v>
      </c>
      <c r="D67" s="161"/>
      <c r="E67" s="162"/>
      <c r="F67" s="162"/>
      <c r="G67" s="162"/>
      <c r="H67" s="162"/>
      <c r="I67" s="162"/>
    </row>
    <row r="68" spans="1:9" ht="18" customHeight="1">
      <c r="A68" s="1389"/>
      <c r="B68" s="102" t="s">
        <v>171</v>
      </c>
      <c r="C68" s="197" t="s">
        <v>229</v>
      </c>
      <c r="D68" s="161"/>
      <c r="E68" s="162"/>
      <c r="F68" s="162"/>
      <c r="G68" s="162"/>
      <c r="H68" s="162"/>
      <c r="I68" s="162"/>
    </row>
    <row r="69" spans="1:9" ht="19" customHeight="1" thickBot="1">
      <c r="A69" s="1401"/>
      <c r="B69" s="103" t="s">
        <v>172</v>
      </c>
      <c r="C69" s="201" t="s">
        <v>178</v>
      </c>
      <c r="D69" s="161"/>
      <c r="E69" s="162"/>
      <c r="F69" s="162"/>
      <c r="G69" s="162"/>
      <c r="H69" s="162"/>
      <c r="I69" s="162"/>
    </row>
    <row r="70" spans="1:9" ht="18" customHeight="1">
      <c r="A70" s="1400" t="s">
        <v>173</v>
      </c>
      <c r="B70" s="453" t="s">
        <v>174</v>
      </c>
      <c r="C70" s="457" t="s">
        <v>102</v>
      </c>
      <c r="D70" s="161"/>
      <c r="E70" s="162"/>
      <c r="F70" s="162"/>
      <c r="G70" s="162"/>
      <c r="H70" s="162"/>
      <c r="I70" s="162"/>
    </row>
    <row r="71" spans="1:9" ht="18" customHeight="1">
      <c r="A71" s="1389"/>
      <c r="B71" s="102" t="s">
        <v>175</v>
      </c>
      <c r="C71" s="197" t="s">
        <v>176</v>
      </c>
      <c r="D71" s="161"/>
      <c r="E71" s="162"/>
      <c r="F71" s="162"/>
      <c r="G71" s="162"/>
      <c r="H71" s="162"/>
      <c r="I71" s="162"/>
    </row>
    <row r="72" spans="1:9" ht="18" customHeight="1">
      <c r="A72" s="1389"/>
      <c r="B72" s="102" t="s">
        <v>177</v>
      </c>
      <c r="C72" s="197" t="s">
        <v>178</v>
      </c>
      <c r="D72" s="161"/>
      <c r="E72" s="162"/>
      <c r="F72" s="162"/>
      <c r="G72" s="162"/>
      <c r="H72" s="162"/>
      <c r="I72" s="162"/>
    </row>
    <row r="73" spans="1:9" ht="18" customHeight="1">
      <c r="A73" s="1389"/>
      <c r="B73" s="102" t="s">
        <v>179</v>
      </c>
      <c r="C73" s="197" t="s">
        <v>178</v>
      </c>
      <c r="D73" s="161"/>
      <c r="E73" s="162"/>
      <c r="F73" s="162"/>
      <c r="G73" s="162"/>
      <c r="H73" s="162"/>
      <c r="I73" s="162"/>
    </row>
    <row r="74" spans="1:9" ht="33">
      <c r="A74" s="1389"/>
      <c r="B74" s="102" t="s">
        <v>180</v>
      </c>
      <c r="C74" s="197" t="s">
        <v>817</v>
      </c>
      <c r="D74" s="161"/>
      <c r="E74" s="162"/>
      <c r="F74" s="162"/>
      <c r="G74" s="162"/>
      <c r="H74" s="162"/>
      <c r="I74" s="162"/>
    </row>
    <row r="75" spans="1:9" ht="18" customHeight="1">
      <c r="A75" s="1389"/>
      <c r="B75" s="102" t="s">
        <v>182</v>
      </c>
      <c r="C75" s="197" t="s">
        <v>123</v>
      </c>
      <c r="D75" s="161"/>
      <c r="E75" s="162"/>
      <c r="F75" s="162"/>
      <c r="G75" s="162"/>
      <c r="H75" s="162"/>
      <c r="I75" s="162"/>
    </row>
    <row r="76" spans="1:9" ht="18" customHeight="1">
      <c r="A76" s="1389"/>
      <c r="B76" s="102" t="s">
        <v>183</v>
      </c>
      <c r="C76" s="197" t="s">
        <v>102</v>
      </c>
      <c r="D76" s="161"/>
      <c r="E76" s="162"/>
      <c r="F76" s="162"/>
      <c r="G76" s="162"/>
      <c r="H76" s="162"/>
      <c r="I76" s="162"/>
    </row>
    <row r="77" spans="1:9" ht="18" customHeight="1">
      <c r="A77" s="1389"/>
      <c r="B77" s="102" t="s">
        <v>184</v>
      </c>
      <c r="C77" s="197" t="s">
        <v>185</v>
      </c>
      <c r="D77" s="161"/>
      <c r="E77" s="162"/>
      <c r="F77" s="162"/>
      <c r="G77" s="162"/>
      <c r="H77" s="162"/>
      <c r="I77" s="162"/>
    </row>
    <row r="78" spans="1:9" ht="19" customHeight="1" thickBot="1">
      <c r="A78" s="1401"/>
      <c r="B78" s="103" t="s">
        <v>186</v>
      </c>
      <c r="C78" s="201" t="s">
        <v>580</v>
      </c>
      <c r="D78" s="161"/>
      <c r="E78" s="162"/>
      <c r="F78" s="162"/>
      <c r="G78" s="162"/>
      <c r="H78" s="162"/>
      <c r="I78" s="162"/>
    </row>
    <row r="79" spans="1:9" ht="18" customHeight="1">
      <c r="A79" s="1400" t="s">
        <v>188</v>
      </c>
      <c r="B79" s="453" t="s">
        <v>189</v>
      </c>
      <c r="C79" s="457" t="s">
        <v>818</v>
      </c>
      <c r="D79" s="161"/>
      <c r="E79" s="162"/>
      <c r="F79" s="162"/>
      <c r="G79" s="162"/>
      <c r="H79" s="162"/>
      <c r="I79" s="162"/>
    </row>
    <row r="80" spans="1:9" ht="18" customHeight="1">
      <c r="A80" s="1389"/>
      <c r="B80" s="102" t="s">
        <v>190</v>
      </c>
      <c r="C80" s="197" t="s">
        <v>819</v>
      </c>
      <c r="D80" s="161"/>
      <c r="E80" s="162"/>
      <c r="F80" s="162"/>
      <c r="G80" s="162"/>
      <c r="H80" s="162"/>
      <c r="I80" s="162"/>
    </row>
    <row r="81" spans="1:9" ht="18" customHeight="1">
      <c r="A81" s="1389"/>
      <c r="B81" s="102" t="s">
        <v>192</v>
      </c>
      <c r="C81" s="197" t="s">
        <v>818</v>
      </c>
      <c r="D81" s="161"/>
      <c r="E81" s="162"/>
      <c r="F81" s="162"/>
      <c r="G81" s="162"/>
      <c r="H81" s="162"/>
      <c r="I81" s="162"/>
    </row>
    <row r="82" spans="1:9" ht="18" customHeight="1">
      <c r="A82" s="1389"/>
      <c r="B82" s="102" t="s">
        <v>193</v>
      </c>
      <c r="C82" s="197" t="s">
        <v>818</v>
      </c>
      <c r="D82" s="161"/>
      <c r="E82" s="162"/>
      <c r="F82" s="162"/>
      <c r="G82" s="162"/>
      <c r="H82" s="162"/>
      <c r="I82" s="162"/>
    </row>
    <row r="83" spans="1:9" ht="18" customHeight="1">
      <c r="A83" s="1389"/>
      <c r="B83" s="102" t="s">
        <v>194</v>
      </c>
      <c r="C83" s="197" t="s">
        <v>818</v>
      </c>
      <c r="D83" s="255"/>
      <c r="E83" s="162"/>
      <c r="F83" s="162"/>
      <c r="G83" s="162"/>
      <c r="H83" s="162"/>
      <c r="I83" s="162"/>
    </row>
    <row r="84" spans="1:9" ht="18" customHeight="1">
      <c r="A84" s="1389"/>
      <c r="B84" s="102" t="s">
        <v>195</v>
      </c>
      <c r="C84" s="197" t="s">
        <v>229</v>
      </c>
      <c r="D84" s="161"/>
      <c r="E84" s="162"/>
      <c r="F84" s="162"/>
      <c r="G84" s="162"/>
      <c r="H84" s="162"/>
      <c r="I84" s="162"/>
    </row>
    <row r="85" spans="1:9" ht="18" customHeight="1">
      <c r="A85" s="1389"/>
      <c r="B85" s="102" t="s">
        <v>170</v>
      </c>
      <c r="C85" s="197" t="s">
        <v>178</v>
      </c>
      <c r="D85" s="161"/>
      <c r="E85" s="162"/>
      <c r="F85" s="162"/>
      <c r="G85" s="162"/>
      <c r="H85" s="162"/>
      <c r="I85" s="162"/>
    </row>
    <row r="86" spans="1:9" ht="18" customHeight="1">
      <c r="A86" s="1389"/>
      <c r="B86" s="102" t="s">
        <v>171</v>
      </c>
      <c r="C86" s="197" t="s">
        <v>178</v>
      </c>
      <c r="D86" s="161"/>
      <c r="E86" s="162"/>
      <c r="F86" s="162"/>
      <c r="G86" s="162"/>
      <c r="H86" s="162"/>
      <c r="I86" s="162"/>
    </row>
    <row r="87" spans="1:9" ht="18" customHeight="1">
      <c r="A87" s="1389"/>
      <c r="B87" s="102" t="s">
        <v>196</v>
      </c>
      <c r="C87" s="197" t="s">
        <v>178</v>
      </c>
      <c r="D87" s="161"/>
      <c r="E87" s="162"/>
      <c r="F87" s="162"/>
      <c r="G87" s="162"/>
      <c r="H87" s="162"/>
      <c r="I87" s="162"/>
    </row>
    <row r="88" spans="1:9" ht="18" customHeight="1">
      <c r="A88" s="1389"/>
      <c r="B88" s="102" t="s">
        <v>197</v>
      </c>
      <c r="C88" s="197" t="s">
        <v>178</v>
      </c>
      <c r="D88" s="161"/>
      <c r="E88" s="162"/>
      <c r="F88" s="162"/>
      <c r="G88" s="162"/>
      <c r="H88" s="162"/>
      <c r="I88" s="162"/>
    </row>
    <row r="89" spans="1:9" ht="18" customHeight="1">
      <c r="A89" s="1389"/>
      <c r="B89" s="102" t="s">
        <v>198</v>
      </c>
      <c r="C89" s="197" t="s">
        <v>229</v>
      </c>
      <c r="D89" s="161"/>
      <c r="E89" s="162"/>
      <c r="F89" s="162"/>
      <c r="G89" s="162"/>
      <c r="H89" s="162"/>
      <c r="I89" s="162"/>
    </row>
    <row r="90" spans="1:9" ht="18" customHeight="1">
      <c r="A90" s="1389"/>
      <c r="B90" s="102" t="s">
        <v>199</v>
      </c>
      <c r="C90" s="197" t="s">
        <v>178</v>
      </c>
      <c r="D90" s="161"/>
      <c r="E90" s="162"/>
      <c r="F90" s="162"/>
      <c r="G90" s="162"/>
      <c r="H90" s="162"/>
      <c r="I90" s="162"/>
    </row>
    <row r="91" spans="1:9" ht="18" customHeight="1">
      <c r="A91" s="1389"/>
      <c r="B91" s="102" t="s">
        <v>200</v>
      </c>
      <c r="C91" s="197" t="s">
        <v>178</v>
      </c>
      <c r="D91" s="161"/>
      <c r="E91" s="162"/>
      <c r="F91" s="162"/>
      <c r="G91" s="162"/>
      <c r="H91" s="162"/>
      <c r="I91" s="162"/>
    </row>
    <row r="92" spans="1:9" ht="18" customHeight="1">
      <c r="A92" s="1389"/>
      <c r="B92" s="102" t="s">
        <v>201</v>
      </c>
      <c r="C92" s="197" t="s">
        <v>178</v>
      </c>
      <c r="D92" s="161"/>
      <c r="E92" s="162"/>
      <c r="F92" s="162"/>
      <c r="G92" s="162"/>
      <c r="H92" s="162"/>
      <c r="I92" s="162"/>
    </row>
    <row r="93" spans="1:9" ht="19" customHeight="1" thickBot="1">
      <c r="A93" s="1401"/>
      <c r="B93" s="103" t="s">
        <v>202</v>
      </c>
      <c r="C93" s="201" t="s">
        <v>178</v>
      </c>
      <c r="D93" s="161"/>
      <c r="E93" s="162"/>
      <c r="F93" s="162"/>
      <c r="G93" s="162"/>
      <c r="H93" s="162"/>
      <c r="I93" s="162"/>
    </row>
    <row r="94" spans="1:9">
      <c r="A94" s="1400" t="s">
        <v>203</v>
      </c>
      <c r="B94" s="453" t="s">
        <v>204</v>
      </c>
      <c r="C94" s="457" t="s">
        <v>820</v>
      </c>
      <c r="D94" s="161"/>
      <c r="E94" s="162"/>
      <c r="F94" s="162"/>
      <c r="G94" s="162"/>
      <c r="H94" s="162"/>
      <c r="I94" s="162"/>
    </row>
    <row r="95" spans="1:9" ht="36" customHeight="1">
      <c r="A95" s="1389"/>
      <c r="B95" s="102" t="s">
        <v>205</v>
      </c>
      <c r="C95" s="197" t="s">
        <v>395</v>
      </c>
      <c r="D95" s="161"/>
      <c r="E95" s="162"/>
      <c r="F95" s="162"/>
      <c r="G95" s="162"/>
      <c r="H95" s="162"/>
      <c r="I95" s="162"/>
    </row>
    <row r="96" spans="1:9" ht="18" customHeight="1">
      <c r="A96" s="1389"/>
      <c r="B96" s="102" t="s">
        <v>206</v>
      </c>
      <c r="C96" s="197" t="s">
        <v>229</v>
      </c>
      <c r="D96" s="161"/>
      <c r="E96" s="162"/>
      <c r="F96" s="162"/>
      <c r="G96" s="162"/>
      <c r="H96" s="162"/>
      <c r="I96" s="162"/>
    </row>
    <row r="97" spans="1:9" ht="36" customHeight="1">
      <c r="A97" s="1389"/>
      <c r="B97" s="102" t="s">
        <v>207</v>
      </c>
      <c r="C97" s="197" t="s">
        <v>178</v>
      </c>
      <c r="D97" s="161"/>
      <c r="E97" s="162"/>
      <c r="F97" s="162"/>
      <c r="G97" s="162"/>
      <c r="H97" s="162"/>
      <c r="I97" s="162"/>
    </row>
    <row r="98" spans="1:9" ht="18" customHeight="1">
      <c r="A98" s="1389"/>
      <c r="B98" s="102" t="s">
        <v>208</v>
      </c>
      <c r="C98" s="197" t="s">
        <v>178</v>
      </c>
      <c r="D98" s="161"/>
      <c r="E98" s="162"/>
      <c r="F98" s="162"/>
      <c r="G98" s="162"/>
      <c r="H98" s="162"/>
      <c r="I98" s="162"/>
    </row>
    <row r="99" spans="1:9" ht="231">
      <c r="A99" s="1389"/>
      <c r="B99" s="102" t="s">
        <v>209</v>
      </c>
      <c r="C99" s="197" t="s">
        <v>879</v>
      </c>
      <c r="D99" s="161"/>
      <c r="E99" s="162"/>
      <c r="F99" s="162"/>
      <c r="G99" s="162"/>
      <c r="H99" s="162"/>
      <c r="I99" s="162"/>
    </row>
    <row r="100" spans="1:9" ht="33">
      <c r="A100" s="1389"/>
      <c r="B100" s="102" t="s">
        <v>211</v>
      </c>
      <c r="C100" s="197" t="s">
        <v>880</v>
      </c>
      <c r="D100" s="161"/>
      <c r="E100" s="162"/>
      <c r="F100" s="162"/>
      <c r="G100" s="162"/>
      <c r="H100" s="162"/>
      <c r="I100" s="162"/>
    </row>
    <row r="101" spans="1:9" ht="54" customHeight="1">
      <c r="A101" s="1389"/>
      <c r="B101" s="102" t="s">
        <v>212</v>
      </c>
      <c r="C101" s="197" t="s">
        <v>881</v>
      </c>
      <c r="D101" s="161"/>
      <c r="E101" s="162"/>
      <c r="F101" s="162"/>
      <c r="G101" s="162"/>
      <c r="H101" s="162"/>
      <c r="I101" s="162"/>
    </row>
    <row r="102" spans="1:9" ht="18" customHeight="1">
      <c r="A102" s="1389"/>
      <c r="B102" s="102" t="s">
        <v>213</v>
      </c>
      <c r="C102" s="197" t="s">
        <v>178</v>
      </c>
      <c r="D102" s="161"/>
      <c r="E102" s="162"/>
      <c r="F102" s="162"/>
      <c r="G102" s="162"/>
      <c r="H102" s="162"/>
      <c r="I102" s="162"/>
    </row>
    <row r="103" spans="1:9" ht="19" customHeight="1" thickBot="1">
      <c r="A103" s="1401"/>
      <c r="B103" s="102" t="s">
        <v>214</v>
      </c>
      <c r="C103" s="197" t="s">
        <v>229</v>
      </c>
      <c r="D103" s="161"/>
      <c r="E103" s="162"/>
      <c r="F103" s="162"/>
      <c r="G103" s="162"/>
      <c r="H103" s="162"/>
      <c r="I103" s="162"/>
    </row>
    <row r="104" spans="1:9" ht="36" customHeight="1">
      <c r="A104" s="1400" t="s">
        <v>375</v>
      </c>
      <c r="B104" s="102" t="s">
        <v>216</v>
      </c>
      <c r="C104" s="197" t="s">
        <v>343</v>
      </c>
      <c r="D104" s="161"/>
      <c r="E104" s="162"/>
      <c r="F104" s="162"/>
      <c r="G104" s="162"/>
      <c r="H104" s="162"/>
      <c r="I104" s="162"/>
    </row>
    <row r="105" spans="1:9" ht="18" customHeight="1">
      <c r="A105" s="1389"/>
      <c r="B105" s="102" t="s">
        <v>376</v>
      </c>
      <c r="C105" s="206">
        <f>C106/110</f>
        <v>7.5454545454545453E-3</v>
      </c>
      <c r="D105" s="161"/>
      <c r="E105" s="162"/>
      <c r="F105" s="162"/>
      <c r="G105" s="162"/>
      <c r="H105" s="162"/>
      <c r="I105" s="162"/>
    </row>
    <row r="106" spans="1:9" ht="18" customHeight="1">
      <c r="A106" s="1389"/>
      <c r="B106" s="102" t="s">
        <v>344</v>
      </c>
      <c r="C106" s="207">
        <v>0.83</v>
      </c>
      <c r="D106" s="163"/>
      <c r="E106" s="162"/>
      <c r="F106" s="162"/>
      <c r="G106" s="162"/>
      <c r="H106" s="162"/>
      <c r="I106" s="162"/>
    </row>
    <row r="107" spans="1:9" ht="18" customHeight="1">
      <c r="A107" s="1389"/>
      <c r="B107" s="102" t="s">
        <v>377</v>
      </c>
      <c r="C107" s="197" t="s">
        <v>882</v>
      </c>
      <c r="D107" s="161"/>
      <c r="E107" s="162"/>
      <c r="F107" s="162"/>
      <c r="G107" s="162"/>
      <c r="H107" s="162"/>
      <c r="I107" s="162"/>
    </row>
    <row r="108" spans="1:9" ht="19" customHeight="1" thickBot="1">
      <c r="A108" s="1389"/>
      <c r="B108" s="208" t="s">
        <v>220</v>
      </c>
      <c r="C108" s="209" t="s">
        <v>178</v>
      </c>
      <c r="D108" s="161"/>
      <c r="E108" s="162"/>
      <c r="F108" s="162"/>
      <c r="G108" s="162"/>
      <c r="H108" s="162"/>
      <c r="I108" s="162"/>
    </row>
    <row r="109" spans="1:9" ht="19" customHeight="1" thickBot="1">
      <c r="A109" s="1423" t="s">
        <v>222</v>
      </c>
      <c r="B109" s="1424"/>
      <c r="C109" s="458" t="s">
        <v>847</v>
      </c>
      <c r="D109" s="162"/>
      <c r="E109" s="162"/>
      <c r="F109" s="162"/>
      <c r="G109" s="162"/>
      <c r="H109" s="162"/>
      <c r="I109" s="162"/>
    </row>
    <row r="110" spans="1:9" ht="218.25" customHeight="1">
      <c r="A110" s="1091" t="s">
        <v>223</v>
      </c>
      <c r="B110" s="1092"/>
      <c r="C110" s="1092"/>
      <c r="D110" s="20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1375" t="s">
        <v>586</v>
      </c>
      <c r="B1" s="1375"/>
      <c r="C1" s="1375"/>
      <c r="D1" s="4"/>
      <c r="E1" s="4"/>
      <c r="F1" s="4"/>
      <c r="G1" s="4"/>
      <c r="H1" s="4"/>
    </row>
    <row r="2" spans="1:8" customFormat="1" ht="21" customHeight="1" thickBot="1">
      <c r="A2" s="1409" t="s">
        <v>2337</v>
      </c>
      <c r="B2" s="1409"/>
      <c r="C2" s="395"/>
      <c r="D2" s="224"/>
    </row>
    <row r="3" spans="1:8" ht="17" thickBot="1">
      <c r="A3" s="1279" t="s">
        <v>587</v>
      </c>
      <c r="B3" s="1189"/>
      <c r="C3" s="431">
        <v>44742</v>
      </c>
      <c r="D3" s="4"/>
      <c r="E3" s="4"/>
      <c r="F3" s="4"/>
      <c r="G3" s="4"/>
      <c r="H3" s="4"/>
    </row>
    <row r="4" spans="1:8" ht="18.75" customHeight="1">
      <c r="A4" s="1132" t="s">
        <v>588</v>
      </c>
      <c r="B4" s="428" t="s">
        <v>589</v>
      </c>
      <c r="C4" s="251" t="s">
        <v>590</v>
      </c>
      <c r="D4" s="4"/>
      <c r="E4" s="4"/>
      <c r="F4" s="4"/>
      <c r="G4" s="4"/>
      <c r="H4" s="4"/>
    </row>
    <row r="5" spans="1:8">
      <c r="A5" s="1280"/>
      <c r="B5" s="5" t="s">
        <v>591</v>
      </c>
      <c r="C5" s="6" t="s">
        <v>594</v>
      </c>
      <c r="D5" s="4"/>
      <c r="E5" s="4"/>
      <c r="F5" s="4"/>
      <c r="G5" s="4"/>
      <c r="H5" s="4"/>
    </row>
    <row r="6" spans="1:8">
      <c r="A6" s="1280"/>
      <c r="B6" s="5" t="s">
        <v>592</v>
      </c>
      <c r="C6" s="7" t="s">
        <v>229</v>
      </c>
      <c r="D6" s="4"/>
      <c r="E6" s="4"/>
      <c r="F6" s="4"/>
      <c r="G6" s="4"/>
      <c r="H6" s="4"/>
    </row>
    <row r="7" spans="1:8">
      <c r="A7" s="1280"/>
      <c r="B7" s="5" t="s">
        <v>593</v>
      </c>
      <c r="C7" s="344" t="s">
        <v>594</v>
      </c>
      <c r="D7" s="4"/>
      <c r="E7" s="4"/>
      <c r="F7" s="4"/>
      <c r="G7" s="4"/>
      <c r="H7" s="4"/>
    </row>
    <row r="8" spans="1:8">
      <c r="A8" s="1280"/>
      <c r="B8" s="5" t="s">
        <v>595</v>
      </c>
      <c r="C8" s="8" t="s">
        <v>2126</v>
      </c>
      <c r="D8" s="4"/>
      <c r="E8" s="4"/>
      <c r="F8" s="4"/>
      <c r="G8" s="4"/>
      <c r="H8" s="4"/>
    </row>
    <row r="9" spans="1:8">
      <c r="A9" s="1280"/>
      <c r="B9" s="24" t="s">
        <v>96</v>
      </c>
      <c r="C9" s="9">
        <v>12740000</v>
      </c>
      <c r="D9" s="4"/>
      <c r="E9" s="4"/>
      <c r="F9" s="4"/>
      <c r="G9" s="4"/>
      <c r="H9" s="4"/>
    </row>
    <row r="10" spans="1:8">
      <c r="A10" s="1280"/>
      <c r="B10" s="24" t="s">
        <v>97</v>
      </c>
      <c r="C10" s="45">
        <v>1334000000</v>
      </c>
      <c r="D10" s="4"/>
      <c r="E10" s="4"/>
      <c r="F10" s="4"/>
      <c r="G10" s="4"/>
      <c r="H10" s="4"/>
    </row>
    <row r="11" spans="1:8">
      <c r="A11" s="1280"/>
      <c r="B11" s="5" t="s">
        <v>596</v>
      </c>
      <c r="C11" s="10" t="s">
        <v>2127</v>
      </c>
      <c r="D11" s="4"/>
      <c r="E11" s="4"/>
      <c r="F11" s="4"/>
      <c r="G11" s="4"/>
      <c r="H11" s="4"/>
    </row>
    <row r="12" spans="1:8">
      <c r="A12" s="1280"/>
      <c r="B12" s="5" t="s">
        <v>597</v>
      </c>
      <c r="C12" s="10" t="s">
        <v>100</v>
      </c>
      <c r="D12" s="4"/>
      <c r="E12" s="4"/>
      <c r="F12" s="4"/>
      <c r="G12" s="4"/>
      <c r="H12" s="4"/>
    </row>
    <row r="13" spans="1:8">
      <c r="A13" s="1280"/>
      <c r="B13" s="5" t="s">
        <v>598</v>
      </c>
      <c r="C13" s="10" t="s">
        <v>102</v>
      </c>
      <c r="D13" s="4"/>
      <c r="E13" s="4"/>
      <c r="F13" s="4"/>
      <c r="G13" s="4"/>
      <c r="H13" s="4"/>
    </row>
    <row r="14" spans="1:8">
      <c r="A14" s="1280"/>
      <c r="B14" s="5" t="s">
        <v>599</v>
      </c>
      <c r="C14" s="10" t="s">
        <v>102</v>
      </c>
      <c r="D14" s="4"/>
      <c r="E14" s="4"/>
      <c r="F14" s="4"/>
      <c r="G14" s="4"/>
      <c r="H14" s="4"/>
    </row>
    <row r="15" spans="1:8">
      <c r="A15" s="1280"/>
      <c r="B15" s="5" t="s">
        <v>600</v>
      </c>
      <c r="C15" s="10" t="s">
        <v>100</v>
      </c>
      <c r="D15" s="4"/>
      <c r="E15" s="4"/>
      <c r="F15" s="4"/>
      <c r="G15" s="4"/>
      <c r="H15" s="4"/>
    </row>
    <row r="16" spans="1:8">
      <c r="A16" s="1280"/>
      <c r="B16" s="5" t="s">
        <v>601</v>
      </c>
      <c r="C16" s="10" t="s">
        <v>229</v>
      </c>
      <c r="D16" s="4"/>
      <c r="E16" s="4"/>
      <c r="F16" s="4"/>
      <c r="G16" s="4"/>
      <c r="H16" s="4"/>
    </row>
    <row r="17" spans="1:8">
      <c r="A17" s="1280"/>
      <c r="B17" s="5" t="s">
        <v>602</v>
      </c>
      <c r="C17" s="10" t="s">
        <v>229</v>
      </c>
      <c r="D17" s="4"/>
      <c r="E17" s="4"/>
      <c r="F17" s="4"/>
      <c r="G17" s="4"/>
      <c r="H17" s="4"/>
    </row>
    <row r="18" spans="1:8">
      <c r="A18" s="1280"/>
      <c r="B18" s="5" t="s">
        <v>603</v>
      </c>
      <c r="C18" s="10" t="s">
        <v>604</v>
      </c>
      <c r="D18" s="4"/>
      <c r="E18" s="4"/>
      <c r="F18" s="4"/>
      <c r="G18" s="4"/>
      <c r="H18" s="4"/>
    </row>
    <row r="19" spans="1:8">
      <c r="A19" s="1280"/>
      <c r="B19" s="5" t="s">
        <v>605</v>
      </c>
      <c r="C19" s="10" t="s">
        <v>351</v>
      </c>
      <c r="D19" s="4"/>
      <c r="E19" s="4"/>
      <c r="F19" s="4"/>
      <c r="G19" s="4"/>
      <c r="H19" s="4"/>
    </row>
    <row r="20" spans="1:8">
      <c r="A20" s="1280"/>
      <c r="B20" s="5" t="s">
        <v>606</v>
      </c>
      <c r="C20" s="10" t="s">
        <v>229</v>
      </c>
      <c r="D20" s="4"/>
      <c r="E20" s="4"/>
      <c r="F20" s="4"/>
      <c r="G20" s="4"/>
      <c r="H20" s="4"/>
    </row>
    <row r="21" spans="1:8">
      <c r="A21" s="1280"/>
      <c r="B21" s="5" t="s">
        <v>607</v>
      </c>
      <c r="C21" s="10" t="s">
        <v>100</v>
      </c>
      <c r="D21" s="4"/>
      <c r="E21" s="4"/>
      <c r="F21" s="4"/>
      <c r="G21" s="4"/>
      <c r="H21" s="4"/>
    </row>
    <row r="22" spans="1:8">
      <c r="A22" s="1280"/>
      <c r="B22" s="5" t="s">
        <v>608</v>
      </c>
      <c r="C22" s="10" t="s">
        <v>229</v>
      </c>
      <c r="D22" s="4"/>
      <c r="E22" s="4"/>
      <c r="F22" s="4"/>
      <c r="G22" s="4"/>
      <c r="H22" s="4"/>
    </row>
    <row r="23" spans="1:8">
      <c r="A23" s="1280"/>
      <c r="B23" s="5" t="s">
        <v>609</v>
      </c>
      <c r="C23" s="10" t="s">
        <v>229</v>
      </c>
      <c r="D23" s="4"/>
      <c r="E23" s="4"/>
      <c r="F23" s="4"/>
      <c r="G23" s="4"/>
      <c r="H23" s="4"/>
    </row>
    <row r="24" spans="1:8">
      <c r="A24" s="1280"/>
      <c r="B24" s="5" t="s">
        <v>610</v>
      </c>
      <c r="C24" s="10" t="s">
        <v>229</v>
      </c>
      <c r="D24" s="4"/>
      <c r="E24" s="4"/>
      <c r="F24" s="4"/>
      <c r="G24" s="4"/>
      <c r="H24" s="4"/>
    </row>
    <row r="25" spans="1:8">
      <c r="A25" s="1280"/>
      <c r="B25" s="5" t="s">
        <v>611</v>
      </c>
      <c r="C25" s="10" t="s">
        <v>229</v>
      </c>
      <c r="D25" s="4"/>
      <c r="E25" s="4"/>
      <c r="F25" s="4"/>
      <c r="G25" s="4"/>
      <c r="H25" s="4"/>
    </row>
    <row r="26" spans="1:8">
      <c r="A26" s="1280"/>
      <c r="B26" s="5" t="s">
        <v>612</v>
      </c>
      <c r="C26" s="10" t="s">
        <v>118</v>
      </c>
      <c r="D26" s="4"/>
      <c r="E26" s="4"/>
      <c r="F26" s="4"/>
      <c r="G26" s="4"/>
      <c r="H26" s="4"/>
    </row>
    <row r="27" spans="1:8">
      <c r="A27" s="1280"/>
      <c r="B27" s="5" t="s">
        <v>613</v>
      </c>
      <c r="C27" s="10" t="s">
        <v>229</v>
      </c>
      <c r="D27" s="4"/>
      <c r="E27" s="4"/>
      <c r="F27" s="4"/>
      <c r="G27" s="4"/>
      <c r="H27" s="4"/>
    </row>
    <row r="28" spans="1:8" ht="34.5" customHeight="1">
      <c r="A28" s="1280"/>
      <c r="B28" s="5" t="s">
        <v>614</v>
      </c>
      <c r="C28" s="10" t="s">
        <v>2128</v>
      </c>
      <c r="D28" s="4"/>
      <c r="E28" s="4"/>
      <c r="F28" s="4"/>
      <c r="G28" s="4"/>
      <c r="H28" s="4"/>
    </row>
    <row r="29" spans="1:8">
      <c r="A29" s="1280"/>
      <c r="B29" s="5" t="s">
        <v>615</v>
      </c>
      <c r="C29" s="10" t="s">
        <v>123</v>
      </c>
      <c r="D29" s="4"/>
      <c r="E29" s="4"/>
      <c r="F29" s="4"/>
      <c r="G29" s="4"/>
      <c r="H29" s="4"/>
    </row>
    <row r="30" spans="1:8">
      <c r="A30" s="1280"/>
      <c r="B30" s="5" t="s">
        <v>616</v>
      </c>
      <c r="C30" s="10" t="s">
        <v>125</v>
      </c>
      <c r="D30" s="4"/>
      <c r="E30" s="4"/>
      <c r="F30" s="4"/>
      <c r="G30" s="4"/>
      <c r="H30" s="4"/>
    </row>
    <row r="31" spans="1:8" ht="33">
      <c r="A31" s="1280"/>
      <c r="B31" s="5" t="s">
        <v>617</v>
      </c>
      <c r="C31" s="10" t="s">
        <v>908</v>
      </c>
      <c r="D31" s="4"/>
      <c r="E31" s="4"/>
      <c r="F31" s="4"/>
      <c r="G31" s="4"/>
      <c r="H31" s="4"/>
    </row>
    <row r="32" spans="1:8" ht="99">
      <c r="A32" s="1280"/>
      <c r="B32" s="5" t="s">
        <v>618</v>
      </c>
      <c r="C32" s="344" t="s">
        <v>2129</v>
      </c>
      <c r="D32" s="4"/>
      <c r="E32" s="4"/>
      <c r="F32" s="4"/>
      <c r="G32" s="4"/>
      <c r="H32" s="4"/>
    </row>
    <row r="33" spans="1:8" ht="33.5" thickBot="1">
      <c r="A33" s="1097"/>
      <c r="B33" s="11" t="s">
        <v>619</v>
      </c>
      <c r="C33" s="12" t="s">
        <v>229</v>
      </c>
      <c r="D33" s="4"/>
      <c r="E33" s="4"/>
      <c r="F33" s="4"/>
      <c r="G33" s="4"/>
      <c r="H33" s="4"/>
    </row>
    <row r="34" spans="1:8" ht="33">
      <c r="A34" s="1127" t="s">
        <v>620</v>
      </c>
      <c r="B34" s="428" t="s">
        <v>621</v>
      </c>
      <c r="C34" s="429" t="s">
        <v>2130</v>
      </c>
      <c r="D34" s="4"/>
      <c r="E34" s="4"/>
      <c r="F34" s="4"/>
      <c r="G34" s="4"/>
      <c r="H34" s="4"/>
    </row>
    <row r="35" spans="1:8">
      <c r="A35" s="1278"/>
      <c r="B35" s="5" t="s">
        <v>622</v>
      </c>
      <c r="C35" s="344" t="s">
        <v>2131</v>
      </c>
      <c r="D35" s="4"/>
      <c r="E35" s="4"/>
      <c r="F35" s="4"/>
      <c r="G35" s="4"/>
      <c r="H35" s="4"/>
    </row>
    <row r="36" spans="1:8">
      <c r="A36" s="1278"/>
      <c r="B36" s="5" t="s">
        <v>623</v>
      </c>
      <c r="C36" s="344" t="s">
        <v>134</v>
      </c>
      <c r="D36" s="4"/>
      <c r="E36" s="4"/>
      <c r="F36" s="4"/>
      <c r="G36" s="4"/>
      <c r="H36" s="4"/>
    </row>
    <row r="37" spans="1:8">
      <c r="A37" s="1278"/>
      <c r="B37" s="5" t="s">
        <v>624</v>
      </c>
      <c r="C37" s="344" t="s">
        <v>229</v>
      </c>
      <c r="D37" s="4"/>
      <c r="E37" s="4"/>
      <c r="F37" s="4"/>
      <c r="G37" s="4"/>
      <c r="H37" s="4"/>
    </row>
    <row r="38" spans="1:8">
      <c r="A38" s="1278"/>
      <c r="B38" s="5" t="s">
        <v>625</v>
      </c>
      <c r="C38" s="344" t="s">
        <v>229</v>
      </c>
      <c r="D38" s="4"/>
      <c r="E38" s="4"/>
      <c r="F38" s="4"/>
      <c r="G38" s="4"/>
      <c r="H38" s="4"/>
    </row>
    <row r="39" spans="1:8" ht="66.5" thickBot="1">
      <c r="A39" s="1100"/>
      <c r="B39" s="13" t="s">
        <v>626</v>
      </c>
      <c r="C39" s="14" t="s">
        <v>2132</v>
      </c>
      <c r="D39" s="4"/>
      <c r="E39" s="4"/>
      <c r="F39" s="4"/>
      <c r="G39" s="4"/>
      <c r="H39" s="4"/>
    </row>
    <row r="40" spans="1:8">
      <c r="A40" s="1127" t="s">
        <v>627</v>
      </c>
      <c r="B40" s="428" t="s">
        <v>628</v>
      </c>
      <c r="C40" s="429" t="s">
        <v>100</v>
      </c>
      <c r="D40" s="4"/>
      <c r="E40" s="4"/>
      <c r="F40" s="4"/>
      <c r="G40" s="4"/>
      <c r="H40" s="4"/>
    </row>
    <row r="41" spans="1:8">
      <c r="A41" s="1278"/>
      <c r="B41" s="5" t="s">
        <v>629</v>
      </c>
      <c r="C41" s="344" t="s">
        <v>229</v>
      </c>
      <c r="D41" s="4"/>
      <c r="E41" s="4"/>
      <c r="F41" s="4"/>
      <c r="G41" s="4"/>
      <c r="H41" s="4"/>
    </row>
    <row r="42" spans="1:8">
      <c r="A42" s="1278"/>
      <c r="B42" s="5" t="s">
        <v>630</v>
      </c>
      <c r="C42" s="344" t="s">
        <v>229</v>
      </c>
      <c r="D42" s="4"/>
      <c r="E42" s="4"/>
      <c r="F42" s="4"/>
      <c r="G42" s="4"/>
      <c r="H42" s="4"/>
    </row>
    <row r="43" spans="1:8">
      <c r="A43" s="1278"/>
      <c r="B43" s="5" t="s">
        <v>631</v>
      </c>
      <c r="C43" s="344" t="s">
        <v>229</v>
      </c>
      <c r="D43" s="4"/>
      <c r="E43" s="4"/>
      <c r="F43" s="4"/>
      <c r="G43" s="4"/>
      <c r="H43" s="4"/>
    </row>
    <row r="44" spans="1:8">
      <c r="A44" s="1278"/>
      <c r="B44" s="5" t="s">
        <v>632</v>
      </c>
      <c r="C44" s="344" t="s">
        <v>229</v>
      </c>
      <c r="D44" s="4"/>
      <c r="E44" s="4"/>
      <c r="F44" s="4"/>
      <c r="G44" s="4"/>
      <c r="H44" s="4"/>
    </row>
    <row r="45" spans="1:8" ht="17" thickBot="1">
      <c r="A45" s="1100"/>
      <c r="B45" s="400" t="s">
        <v>633</v>
      </c>
      <c r="C45" s="14" t="s">
        <v>229</v>
      </c>
      <c r="D45" s="4"/>
      <c r="E45" s="4"/>
      <c r="F45" s="4"/>
      <c r="G45" s="4"/>
      <c r="H45" s="4"/>
    </row>
    <row r="46" spans="1:8">
      <c r="A46" s="1127" t="s">
        <v>634</v>
      </c>
      <c r="B46" s="428" t="s">
        <v>635</v>
      </c>
      <c r="C46" s="429" t="s">
        <v>102</v>
      </c>
      <c r="D46" s="4"/>
      <c r="E46" s="4"/>
      <c r="F46" s="4"/>
      <c r="G46" s="4"/>
      <c r="H46" s="4"/>
    </row>
    <row r="47" spans="1:8">
      <c r="A47" s="1278"/>
      <c r="B47" s="5" t="s">
        <v>636</v>
      </c>
      <c r="C47" s="344" t="s">
        <v>2133</v>
      </c>
      <c r="D47" s="4"/>
      <c r="E47" s="4"/>
      <c r="F47" s="4"/>
      <c r="G47" s="4"/>
      <c r="H47" s="4"/>
    </row>
    <row r="48" spans="1:8" ht="17" thickBot="1">
      <c r="A48" s="1100"/>
      <c r="B48" s="13" t="s">
        <v>637</v>
      </c>
      <c r="C48" s="14" t="s">
        <v>229</v>
      </c>
      <c r="D48" s="4"/>
      <c r="E48" s="4"/>
      <c r="F48" s="4"/>
      <c r="G48" s="4"/>
      <c r="H48" s="4"/>
    </row>
    <row r="49" spans="1:8">
      <c r="A49" s="1278" t="s">
        <v>638</v>
      </c>
      <c r="B49" s="11" t="s">
        <v>639</v>
      </c>
      <c r="C49" s="12" t="s">
        <v>641</v>
      </c>
      <c r="D49" s="4"/>
      <c r="E49" s="4"/>
      <c r="F49" s="4"/>
      <c r="G49" s="4"/>
      <c r="H49" s="4"/>
    </row>
    <row r="50" spans="1:8">
      <c r="A50" s="1278"/>
      <c r="B50" s="5" t="s">
        <v>640</v>
      </c>
      <c r="C50" s="344" t="s">
        <v>641</v>
      </c>
      <c r="D50" s="4"/>
      <c r="E50" s="4"/>
      <c r="F50" s="4"/>
      <c r="G50" s="4"/>
      <c r="H50" s="4"/>
    </row>
    <row r="51" spans="1:8">
      <c r="A51" s="1278"/>
      <c r="B51" s="5" t="s">
        <v>642</v>
      </c>
      <c r="C51" s="344" t="s">
        <v>518</v>
      </c>
      <c r="D51" s="4"/>
      <c r="E51" s="4"/>
      <c r="F51" s="4"/>
      <c r="G51" s="4"/>
      <c r="H51" s="4"/>
    </row>
    <row r="52" spans="1:8">
      <c r="A52" s="1278"/>
      <c r="B52" s="5" t="s">
        <v>643</v>
      </c>
      <c r="C52" s="344" t="s">
        <v>2134</v>
      </c>
      <c r="D52" s="4"/>
      <c r="E52" s="4"/>
      <c r="F52" s="4"/>
      <c r="G52" s="4"/>
      <c r="H52" s="4"/>
    </row>
    <row r="53" spans="1:8">
      <c r="A53" s="1278"/>
      <c r="B53" s="15" t="s">
        <v>644</v>
      </c>
      <c r="C53" s="344" t="s">
        <v>2135</v>
      </c>
      <c r="D53" s="4"/>
      <c r="E53" s="4"/>
      <c r="F53" s="4"/>
      <c r="G53" s="4"/>
      <c r="H53" s="4"/>
    </row>
    <row r="54" spans="1:8" ht="99">
      <c r="A54" s="1278"/>
      <c r="B54" s="5" t="s">
        <v>645</v>
      </c>
      <c r="C54" s="344" t="s">
        <v>911</v>
      </c>
      <c r="D54" s="4"/>
      <c r="E54" s="4"/>
      <c r="F54" s="4"/>
      <c r="G54" s="4"/>
      <c r="H54" s="4"/>
    </row>
    <row r="55" spans="1:8">
      <c r="A55" s="1278"/>
      <c r="B55" s="5" t="s">
        <v>646</v>
      </c>
      <c r="C55" s="344" t="s">
        <v>647</v>
      </c>
      <c r="D55" s="4"/>
      <c r="E55" s="4"/>
      <c r="F55" s="4"/>
      <c r="G55" s="4"/>
      <c r="H55" s="4"/>
    </row>
    <row r="56" spans="1:8">
      <c r="A56" s="1278"/>
      <c r="B56" s="5" t="s">
        <v>648</v>
      </c>
      <c r="C56" s="344" t="s">
        <v>2136</v>
      </c>
      <c r="D56" s="4"/>
      <c r="E56" s="4"/>
      <c r="F56" s="4"/>
      <c r="G56" s="4"/>
      <c r="H56" s="4"/>
    </row>
    <row r="57" spans="1:8">
      <c r="A57" s="1278"/>
      <c r="B57" s="5" t="s">
        <v>649</v>
      </c>
      <c r="C57" s="344" t="s">
        <v>372</v>
      </c>
      <c r="D57" s="4"/>
      <c r="E57" s="4"/>
      <c r="F57" s="4"/>
      <c r="G57" s="4"/>
      <c r="H57" s="4"/>
    </row>
    <row r="58" spans="1:8">
      <c r="A58" s="1278"/>
      <c r="B58" s="5" t="s">
        <v>650</v>
      </c>
      <c r="C58" s="344" t="s">
        <v>229</v>
      </c>
      <c r="D58" s="4"/>
      <c r="E58" s="4"/>
      <c r="F58" s="4"/>
      <c r="G58" s="4"/>
      <c r="H58" s="4"/>
    </row>
    <row r="59" spans="1:8">
      <c r="A59" s="1278"/>
      <c r="B59" s="5" t="s">
        <v>651</v>
      </c>
      <c r="C59" s="344" t="s">
        <v>229</v>
      </c>
      <c r="D59" s="4"/>
      <c r="E59" s="4"/>
      <c r="F59" s="4"/>
      <c r="G59" s="4"/>
      <c r="H59" s="4"/>
    </row>
    <row r="60" spans="1:8">
      <c r="A60" s="1278"/>
      <c r="B60" s="5" t="s">
        <v>652</v>
      </c>
      <c r="C60" s="344" t="s">
        <v>2136</v>
      </c>
      <c r="D60" s="4"/>
      <c r="E60" s="4"/>
      <c r="F60" s="4"/>
      <c r="G60" s="4"/>
      <c r="H60" s="4"/>
    </row>
    <row r="61" spans="1:8">
      <c r="A61" s="1278"/>
      <c r="B61" s="5" t="s">
        <v>653</v>
      </c>
      <c r="C61" s="16" t="s">
        <v>229</v>
      </c>
      <c r="D61" s="4"/>
      <c r="E61" s="4"/>
      <c r="F61" s="4"/>
      <c r="G61" s="4"/>
      <c r="H61" s="4"/>
    </row>
    <row r="62" spans="1:8">
      <c r="A62" s="1278"/>
      <c r="B62" s="5" t="s">
        <v>654</v>
      </c>
      <c r="C62" s="344" t="s">
        <v>229</v>
      </c>
      <c r="D62" s="4"/>
      <c r="E62" s="4"/>
      <c r="F62" s="4"/>
      <c r="G62" s="4"/>
      <c r="H62" s="4"/>
    </row>
    <row r="63" spans="1:8">
      <c r="A63" s="1278"/>
      <c r="B63" s="5" t="s">
        <v>655</v>
      </c>
      <c r="C63" s="344" t="s">
        <v>229</v>
      </c>
      <c r="D63" s="4"/>
      <c r="E63" s="4"/>
      <c r="F63" s="4"/>
      <c r="G63" s="4"/>
      <c r="H63" s="4"/>
    </row>
    <row r="64" spans="1:8">
      <c r="A64" s="1278"/>
      <c r="B64" s="5" t="s">
        <v>656</v>
      </c>
      <c r="C64" s="344" t="s">
        <v>229</v>
      </c>
      <c r="D64" s="4"/>
      <c r="E64" s="4"/>
      <c r="F64" s="4"/>
      <c r="G64" s="4"/>
      <c r="H64" s="4"/>
    </row>
    <row r="65" spans="1:8">
      <c r="A65" s="1278"/>
      <c r="B65" s="5" t="s">
        <v>657</v>
      </c>
      <c r="C65" s="344" t="s">
        <v>229</v>
      </c>
      <c r="D65" s="4"/>
      <c r="E65" s="4"/>
      <c r="F65" s="4"/>
      <c r="G65" s="4"/>
      <c r="H65" s="4"/>
    </row>
    <row r="66" spans="1:8">
      <c r="A66" s="1278"/>
      <c r="B66" s="5" t="s">
        <v>658</v>
      </c>
      <c r="C66" s="344" t="s">
        <v>100</v>
      </c>
      <c r="D66" s="4"/>
      <c r="E66" s="4"/>
      <c r="F66" s="4"/>
      <c r="G66" s="4"/>
      <c r="H66" s="4"/>
    </row>
    <row r="67" spans="1:8">
      <c r="A67" s="1278"/>
      <c r="B67" s="5" t="s">
        <v>659</v>
      </c>
      <c r="C67" s="344" t="s">
        <v>229</v>
      </c>
      <c r="D67" s="4"/>
      <c r="E67" s="4"/>
      <c r="F67" s="4"/>
      <c r="G67" s="4"/>
      <c r="H67" s="4"/>
    </row>
    <row r="68" spans="1:8">
      <c r="A68" s="1278"/>
      <c r="B68" s="5" t="s">
        <v>660</v>
      </c>
      <c r="C68" s="344" t="s">
        <v>229</v>
      </c>
      <c r="D68" s="4"/>
      <c r="E68" s="4"/>
      <c r="F68" s="4"/>
      <c r="G68" s="4"/>
      <c r="H68" s="4"/>
    </row>
    <row r="69" spans="1:8" ht="17" thickBot="1">
      <c r="A69" s="1100"/>
      <c r="B69" s="13" t="s">
        <v>661</v>
      </c>
      <c r="C69" s="14" t="s">
        <v>229</v>
      </c>
      <c r="D69" s="4"/>
      <c r="E69" s="4"/>
      <c r="F69" s="4"/>
      <c r="G69" s="4"/>
      <c r="H69" s="4"/>
    </row>
    <row r="70" spans="1:8">
      <c r="A70" s="1127" t="s">
        <v>662</v>
      </c>
      <c r="B70" s="428" t="s">
        <v>663</v>
      </c>
      <c r="C70" s="429" t="s">
        <v>102</v>
      </c>
      <c r="D70" s="4"/>
      <c r="E70" s="4"/>
      <c r="F70" s="4"/>
      <c r="G70" s="4"/>
      <c r="H70" s="4"/>
    </row>
    <row r="71" spans="1:8">
      <c r="A71" s="1278"/>
      <c r="B71" s="5" t="s">
        <v>664</v>
      </c>
      <c r="C71" s="344" t="s">
        <v>176</v>
      </c>
      <c r="D71" s="4"/>
      <c r="E71" s="4"/>
      <c r="F71" s="4"/>
      <c r="G71" s="4"/>
      <c r="H71" s="4"/>
    </row>
    <row r="72" spans="1:8">
      <c r="A72" s="1278"/>
      <c r="B72" s="5" t="s">
        <v>665</v>
      </c>
      <c r="C72" s="344" t="s">
        <v>229</v>
      </c>
      <c r="D72" s="4"/>
      <c r="E72" s="4"/>
      <c r="F72" s="4"/>
      <c r="G72" s="4"/>
      <c r="H72" s="4"/>
    </row>
    <row r="73" spans="1:8">
      <c r="A73" s="1278"/>
      <c r="B73" s="5" t="s">
        <v>666</v>
      </c>
      <c r="C73" s="344" t="s">
        <v>229</v>
      </c>
      <c r="D73" s="4"/>
      <c r="E73" s="4"/>
      <c r="F73" s="4"/>
      <c r="G73" s="4"/>
      <c r="H73" s="4"/>
    </row>
    <row r="74" spans="1:8" ht="66">
      <c r="A74" s="1278"/>
      <c r="B74" s="5" t="s">
        <v>667</v>
      </c>
      <c r="C74" s="344" t="s">
        <v>1363</v>
      </c>
      <c r="D74" s="4"/>
      <c r="E74" s="4"/>
      <c r="F74" s="4"/>
      <c r="G74" s="4"/>
      <c r="H74" s="4"/>
    </row>
    <row r="75" spans="1:8">
      <c r="A75" s="1278"/>
      <c r="B75" s="5" t="s">
        <v>668</v>
      </c>
      <c r="C75" s="344" t="s">
        <v>123</v>
      </c>
      <c r="D75" s="4"/>
      <c r="E75" s="4"/>
      <c r="F75" s="4"/>
      <c r="G75" s="4"/>
      <c r="H75" s="4"/>
    </row>
    <row r="76" spans="1:8">
      <c r="A76" s="1278"/>
      <c r="B76" s="5" t="s">
        <v>669</v>
      </c>
      <c r="C76" s="344" t="s">
        <v>102</v>
      </c>
      <c r="D76" s="4"/>
      <c r="E76" s="4"/>
      <c r="F76" s="4"/>
      <c r="G76" s="4"/>
      <c r="H76" s="4"/>
    </row>
    <row r="77" spans="1:8">
      <c r="A77" s="1278"/>
      <c r="B77" s="5" t="s">
        <v>670</v>
      </c>
      <c r="C77" s="344" t="s">
        <v>185</v>
      </c>
      <c r="D77" s="4"/>
      <c r="E77" s="4"/>
      <c r="F77" s="4"/>
      <c r="G77" s="4"/>
      <c r="H77" s="4"/>
    </row>
    <row r="78" spans="1:8" ht="83" thickBot="1">
      <c r="A78" s="1100"/>
      <c r="B78" s="13" t="s">
        <v>671</v>
      </c>
      <c r="C78" s="14" t="s">
        <v>392</v>
      </c>
      <c r="D78" s="4"/>
      <c r="E78" s="4"/>
      <c r="F78" s="4"/>
      <c r="G78" s="4"/>
      <c r="H78" s="4"/>
    </row>
    <row r="79" spans="1:8" ht="33">
      <c r="A79" s="1127" t="s">
        <v>672</v>
      </c>
      <c r="B79" s="428" t="s">
        <v>673</v>
      </c>
      <c r="C79" s="429" t="s">
        <v>1685</v>
      </c>
      <c r="D79" s="4"/>
      <c r="E79" s="4"/>
      <c r="F79" s="4"/>
      <c r="G79" s="4"/>
      <c r="H79" s="4"/>
    </row>
    <row r="80" spans="1:8" ht="66">
      <c r="A80" s="1278"/>
      <c r="B80" s="5" t="s">
        <v>674</v>
      </c>
      <c r="C80" s="344" t="s">
        <v>1879</v>
      </c>
      <c r="D80" s="4"/>
      <c r="E80" s="4"/>
      <c r="F80" s="4"/>
      <c r="G80" s="4"/>
      <c r="H80" s="4"/>
    </row>
    <row r="81" spans="1:8">
      <c r="A81" s="1278"/>
      <c r="B81" s="5" t="s">
        <v>675</v>
      </c>
      <c r="C81" s="344" t="s">
        <v>1364</v>
      </c>
      <c r="D81" s="4"/>
      <c r="E81" s="4"/>
      <c r="F81" s="4"/>
      <c r="G81" s="4"/>
      <c r="H81" s="4"/>
    </row>
    <row r="82" spans="1:8">
      <c r="A82" s="1278"/>
      <c r="B82" s="5" t="s">
        <v>676</v>
      </c>
      <c r="C82" s="344" t="s">
        <v>724</v>
      </c>
      <c r="D82" s="4"/>
      <c r="E82" s="4"/>
      <c r="F82" s="4"/>
      <c r="G82" s="4"/>
      <c r="H82" s="4"/>
    </row>
    <row r="83" spans="1:8" ht="49.5">
      <c r="A83" s="1278"/>
      <c r="B83" s="5" t="s">
        <v>677</v>
      </c>
      <c r="C83" s="344" t="s">
        <v>725</v>
      </c>
      <c r="E83" s="4"/>
      <c r="F83" s="4"/>
      <c r="G83" s="4"/>
      <c r="H83" s="4"/>
    </row>
    <row r="84" spans="1:8">
      <c r="A84" s="1278"/>
      <c r="B84" s="5" t="s">
        <v>678</v>
      </c>
      <c r="C84" s="344" t="s">
        <v>100</v>
      </c>
      <c r="D84" s="4"/>
      <c r="E84" s="4"/>
      <c r="F84" s="4"/>
      <c r="G84" s="4"/>
      <c r="H84" s="4"/>
    </row>
    <row r="85" spans="1:8">
      <c r="A85" s="1278"/>
      <c r="B85" s="5" t="s">
        <v>659</v>
      </c>
      <c r="C85" s="344" t="s">
        <v>229</v>
      </c>
      <c r="D85" s="4"/>
      <c r="E85" s="4"/>
      <c r="F85" s="4"/>
      <c r="G85" s="4"/>
      <c r="H85" s="4"/>
    </row>
    <row r="86" spans="1:8">
      <c r="A86" s="1278"/>
      <c r="B86" s="5" t="s">
        <v>660</v>
      </c>
      <c r="C86" s="344" t="s">
        <v>229</v>
      </c>
      <c r="D86" s="4"/>
      <c r="E86" s="4"/>
      <c r="F86" s="4"/>
      <c r="G86" s="4"/>
      <c r="H86" s="4"/>
    </row>
    <row r="87" spans="1:8">
      <c r="A87" s="1278"/>
      <c r="B87" s="5" t="s">
        <v>679</v>
      </c>
      <c r="C87" s="344" t="s">
        <v>229</v>
      </c>
      <c r="D87" s="4"/>
      <c r="E87" s="4"/>
      <c r="F87" s="4"/>
      <c r="G87" s="4"/>
      <c r="H87" s="4"/>
    </row>
    <row r="88" spans="1:8">
      <c r="A88" s="1278"/>
      <c r="B88" s="5" t="s">
        <v>680</v>
      </c>
      <c r="C88" s="344"/>
      <c r="D88" s="4"/>
      <c r="E88" s="4"/>
      <c r="F88" s="4"/>
      <c r="G88" s="4"/>
      <c r="H88" s="4"/>
    </row>
    <row r="89" spans="1:8">
      <c r="A89" s="1278"/>
      <c r="B89" s="5" t="s">
        <v>681</v>
      </c>
      <c r="C89" s="344" t="s">
        <v>100</v>
      </c>
      <c r="D89" s="4"/>
      <c r="E89" s="4"/>
      <c r="F89" s="4"/>
      <c r="G89" s="4"/>
      <c r="H89" s="4"/>
    </row>
    <row r="90" spans="1:8">
      <c r="A90" s="1278"/>
      <c r="B90" s="5" t="s">
        <v>682</v>
      </c>
      <c r="C90" s="344" t="s">
        <v>229</v>
      </c>
      <c r="D90" s="4"/>
      <c r="E90" s="4"/>
      <c r="F90" s="4"/>
      <c r="G90" s="4"/>
      <c r="H90" s="4"/>
    </row>
    <row r="91" spans="1:8">
      <c r="A91" s="1278"/>
      <c r="B91" s="5" t="s">
        <v>683</v>
      </c>
      <c r="C91" s="344" t="s">
        <v>229</v>
      </c>
      <c r="D91" s="4"/>
      <c r="E91" s="4"/>
      <c r="F91" s="4"/>
      <c r="G91" s="4"/>
      <c r="H91" s="4"/>
    </row>
    <row r="92" spans="1:8">
      <c r="A92" s="1278"/>
      <c r="B92" s="5" t="s">
        <v>684</v>
      </c>
      <c r="C92" s="344" t="s">
        <v>229</v>
      </c>
      <c r="D92" s="4"/>
      <c r="E92" s="4"/>
      <c r="F92" s="4"/>
      <c r="G92" s="4"/>
      <c r="H92" s="4"/>
    </row>
    <row r="93" spans="1:8" ht="17" thickBot="1">
      <c r="A93" s="1100"/>
      <c r="B93" s="13" t="s">
        <v>685</v>
      </c>
      <c r="C93" s="14" t="s">
        <v>229</v>
      </c>
      <c r="D93" s="4"/>
      <c r="E93" s="4"/>
      <c r="F93" s="4"/>
      <c r="G93" s="4"/>
      <c r="H93" s="4"/>
    </row>
    <row r="94" spans="1:8" ht="49.5">
      <c r="A94" s="1127" t="s">
        <v>686</v>
      </c>
      <c r="B94" s="428" t="s">
        <v>687</v>
      </c>
      <c r="C94" s="429" t="s">
        <v>2137</v>
      </c>
      <c r="D94" s="4"/>
      <c r="E94" s="4"/>
      <c r="F94" s="4"/>
      <c r="G94" s="4"/>
      <c r="H94" s="4"/>
    </row>
    <row r="95" spans="1:8" ht="33">
      <c r="A95" s="1278"/>
      <c r="B95" s="5" t="s">
        <v>688</v>
      </c>
      <c r="C95" s="344" t="s">
        <v>727</v>
      </c>
      <c r="D95" s="4"/>
      <c r="E95" s="4"/>
      <c r="F95" s="4"/>
      <c r="G95" s="4"/>
      <c r="H95" s="4"/>
    </row>
    <row r="96" spans="1:8">
      <c r="A96" s="1278"/>
      <c r="B96" s="5" t="s">
        <v>689</v>
      </c>
      <c r="C96" s="344" t="s">
        <v>229</v>
      </c>
      <c r="D96" s="4"/>
      <c r="E96" s="4"/>
      <c r="F96" s="4"/>
      <c r="G96" s="4"/>
      <c r="H96" s="4"/>
    </row>
    <row r="97" spans="1:8" ht="33">
      <c r="A97" s="1278"/>
      <c r="B97" s="5" t="s">
        <v>690</v>
      </c>
      <c r="C97" s="344" t="s">
        <v>229</v>
      </c>
      <c r="D97" s="4"/>
      <c r="E97" s="4"/>
      <c r="F97" s="4"/>
      <c r="G97" s="4"/>
      <c r="H97" s="4"/>
    </row>
    <row r="98" spans="1:8" ht="409.5" customHeight="1">
      <c r="A98" s="1278"/>
      <c r="B98" s="5" t="s">
        <v>691</v>
      </c>
      <c r="C98" s="344" t="s">
        <v>1867</v>
      </c>
      <c r="D98" s="4"/>
      <c r="E98" s="4"/>
      <c r="F98" s="4"/>
      <c r="G98" s="4"/>
      <c r="H98" s="4"/>
    </row>
    <row r="99" spans="1:8" ht="33">
      <c r="A99" s="1278"/>
      <c r="B99" s="5" t="s">
        <v>692</v>
      </c>
      <c r="C99" s="344" t="s">
        <v>1855</v>
      </c>
      <c r="D99" s="4"/>
      <c r="E99" s="4"/>
      <c r="F99" s="4"/>
      <c r="G99" s="4"/>
      <c r="H99" s="4"/>
    </row>
    <row r="100" spans="1:8" ht="49.5">
      <c r="A100" s="1278"/>
      <c r="B100" s="5" t="s">
        <v>693</v>
      </c>
      <c r="C100" s="344" t="s">
        <v>1856</v>
      </c>
      <c r="D100" s="4"/>
      <c r="E100" s="4"/>
      <c r="F100" s="4"/>
      <c r="G100" s="4"/>
      <c r="H100" s="4"/>
    </row>
    <row r="101" spans="1:8" ht="33">
      <c r="A101" s="1278"/>
      <c r="B101" s="5" t="s">
        <v>694</v>
      </c>
      <c r="C101" s="344" t="s">
        <v>695</v>
      </c>
      <c r="D101" s="4"/>
      <c r="E101" s="4"/>
      <c r="F101" s="4"/>
      <c r="G101" s="4"/>
      <c r="H101" s="4"/>
    </row>
    <row r="102" spans="1:8">
      <c r="A102" s="1278"/>
      <c r="B102" s="5" t="s">
        <v>696</v>
      </c>
      <c r="C102" s="10" t="s">
        <v>229</v>
      </c>
      <c r="D102" s="4"/>
      <c r="E102" s="4"/>
      <c r="F102" s="4"/>
      <c r="G102" s="4"/>
      <c r="H102" s="4"/>
    </row>
    <row r="103" spans="1:8" ht="17" thickBot="1">
      <c r="A103" s="1100"/>
      <c r="B103" s="400" t="s">
        <v>697</v>
      </c>
      <c r="C103" s="18" t="s">
        <v>229</v>
      </c>
      <c r="D103" s="4"/>
      <c r="E103" s="4"/>
      <c r="F103" s="4"/>
      <c r="G103" s="4"/>
      <c r="H103" s="4"/>
    </row>
    <row r="104" spans="1:8" ht="33">
      <c r="A104" s="1278" t="s">
        <v>698</v>
      </c>
      <c r="B104" s="5" t="s">
        <v>699</v>
      </c>
      <c r="C104" s="10" t="s">
        <v>343</v>
      </c>
      <c r="D104" s="4"/>
      <c r="E104" s="4"/>
      <c r="F104" s="4"/>
      <c r="G104" s="4"/>
      <c r="H104" s="4"/>
    </row>
    <row r="105" spans="1:8">
      <c r="A105" s="1278"/>
      <c r="B105" s="5" t="s">
        <v>700</v>
      </c>
      <c r="C105" s="19">
        <v>3.5999999999999997E-2</v>
      </c>
      <c r="D105" s="4"/>
      <c r="E105" s="4"/>
      <c r="F105" s="4"/>
      <c r="G105" s="4"/>
      <c r="H105" s="4"/>
    </row>
    <row r="106" spans="1:8">
      <c r="A106" s="1278"/>
      <c r="B106" s="5" t="s">
        <v>701</v>
      </c>
      <c r="C106" s="60">
        <v>5.9610000000000003</v>
      </c>
      <c r="D106" s="4"/>
      <c r="E106" s="4"/>
      <c r="F106" s="4"/>
      <c r="G106" s="4"/>
      <c r="H106" s="4"/>
    </row>
    <row r="107" spans="1:8">
      <c r="A107" s="1278"/>
      <c r="B107" s="5" t="s">
        <v>377</v>
      </c>
      <c r="C107" s="10" t="s">
        <v>1919</v>
      </c>
      <c r="D107" s="4"/>
      <c r="E107" s="4"/>
      <c r="F107" s="4"/>
      <c r="G107" s="4"/>
      <c r="H107" s="4"/>
    </row>
    <row r="108" spans="1:8" ht="17" thickBot="1">
      <c r="A108" s="1100"/>
      <c r="B108" s="13" t="s">
        <v>702</v>
      </c>
      <c r="C108" s="20" t="s">
        <v>229</v>
      </c>
      <c r="D108" s="4"/>
      <c r="E108" s="4"/>
      <c r="F108" s="4"/>
      <c r="G108" s="4"/>
      <c r="H108" s="4"/>
    </row>
    <row r="109" spans="1:8" ht="17" thickBot="1">
      <c r="A109" s="1281" t="s">
        <v>703</v>
      </c>
      <c r="B109" s="1190"/>
      <c r="C109" s="432" t="s">
        <v>229</v>
      </c>
      <c r="D109" s="4"/>
      <c r="E109" s="4"/>
      <c r="F109" s="4"/>
      <c r="G109" s="4"/>
      <c r="H109" s="4"/>
    </row>
    <row r="110" spans="1:8" ht="227.25" customHeight="1">
      <c r="A110" s="1091" t="s">
        <v>223</v>
      </c>
      <c r="B110" s="1092"/>
      <c r="C110" s="1092"/>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152" customWidth="1"/>
    <col min="2" max="3" width="47.58203125" style="152" customWidth="1"/>
    <col min="4" max="9" width="7.08203125" style="356" customWidth="1"/>
    <col min="10" max="254" width="7.08203125" style="152" customWidth="1"/>
    <col min="255" max="16384" width="7.08203125" style="153"/>
  </cols>
  <sheetData>
    <row r="1" spans="1:9" s="17" customFormat="1" ht="21" customHeight="1">
      <c r="A1" s="1419" t="s">
        <v>359</v>
      </c>
      <c r="B1" s="1420"/>
      <c r="C1" s="1420"/>
      <c r="D1" s="160"/>
      <c r="E1" s="160"/>
      <c r="F1" s="160"/>
      <c r="G1" s="160"/>
      <c r="H1" s="160"/>
      <c r="I1" s="160"/>
    </row>
    <row r="2" spans="1:9" customFormat="1" ht="21" customHeight="1" thickBot="1">
      <c r="A2" s="1409" t="s">
        <v>847</v>
      </c>
      <c r="B2" s="1409"/>
      <c r="C2" s="395"/>
      <c r="D2" s="224"/>
    </row>
    <row r="3" spans="1:9" ht="18" customHeight="1" thickBot="1">
      <c r="A3" s="1435" t="s">
        <v>89</v>
      </c>
      <c r="B3" s="1436"/>
      <c r="C3" s="459">
        <v>43920</v>
      </c>
      <c r="D3" s="364"/>
      <c r="E3" s="361"/>
      <c r="F3" s="361"/>
      <c r="G3" s="361"/>
      <c r="H3" s="361"/>
      <c r="I3" s="361"/>
    </row>
    <row r="4" spans="1:9" ht="18">
      <c r="A4" s="1425" t="s">
        <v>90</v>
      </c>
      <c r="B4" s="460" t="s">
        <v>348</v>
      </c>
      <c r="C4" s="461" t="s">
        <v>883</v>
      </c>
      <c r="D4" s="364"/>
      <c r="E4" s="361"/>
      <c r="F4" s="361"/>
      <c r="G4" s="361"/>
      <c r="H4" s="361"/>
      <c r="I4" s="361"/>
    </row>
    <row r="5" spans="1:9" ht="18" customHeight="1">
      <c r="A5" s="1241"/>
      <c r="B5" s="171" t="s">
        <v>92</v>
      </c>
      <c r="C5" s="372" t="s">
        <v>884</v>
      </c>
      <c r="D5" s="364"/>
      <c r="E5" s="361"/>
      <c r="F5" s="361"/>
      <c r="G5" s="361"/>
      <c r="H5" s="361"/>
      <c r="I5" s="361"/>
    </row>
    <row r="6" spans="1:9" ht="18" customHeight="1">
      <c r="A6" s="1241"/>
      <c r="B6" s="171" t="s">
        <v>362</v>
      </c>
      <c r="C6" s="372" t="s">
        <v>229</v>
      </c>
      <c r="D6" s="364"/>
      <c r="E6" s="361"/>
      <c r="F6" s="361"/>
      <c r="G6" s="361"/>
      <c r="H6" s="361"/>
      <c r="I6" s="361"/>
    </row>
    <row r="7" spans="1:9" ht="18" customHeight="1">
      <c r="A7" s="1241"/>
      <c r="B7" s="171" t="s">
        <v>94</v>
      </c>
      <c r="C7" s="372" t="s">
        <v>83</v>
      </c>
      <c r="D7" s="364"/>
      <c r="E7" s="361"/>
      <c r="F7" s="361"/>
      <c r="G7" s="361"/>
      <c r="H7" s="361"/>
      <c r="I7" s="361"/>
    </row>
    <row r="8" spans="1:9" ht="18" customHeight="1">
      <c r="A8" s="1241"/>
      <c r="B8" s="171" t="s">
        <v>364</v>
      </c>
      <c r="C8" s="372" t="s">
        <v>885</v>
      </c>
      <c r="D8" s="364"/>
      <c r="E8" s="361"/>
      <c r="F8" s="361"/>
      <c r="G8" s="361"/>
      <c r="H8" s="361"/>
      <c r="I8" s="361"/>
    </row>
    <row r="9" spans="1:9" ht="18" customHeight="1">
      <c r="A9" s="1241"/>
      <c r="B9" s="171" t="s">
        <v>231</v>
      </c>
      <c r="C9" s="237">
        <f>51173144*C105</f>
        <v>5884911.5600000005</v>
      </c>
      <c r="D9" s="364"/>
      <c r="E9" s="361"/>
      <c r="F9" s="361"/>
      <c r="G9" s="361"/>
      <c r="H9" s="361"/>
      <c r="I9" s="361"/>
    </row>
    <row r="10" spans="1:9" ht="18" customHeight="1">
      <c r="A10" s="1241"/>
      <c r="B10" s="171" t="s">
        <v>232</v>
      </c>
      <c r="C10" s="270">
        <f>C9*110</f>
        <v>647340271.60000002</v>
      </c>
      <c r="D10" s="364"/>
      <c r="E10" s="361"/>
      <c r="F10" s="361"/>
      <c r="G10" s="361"/>
      <c r="H10" s="361"/>
      <c r="I10" s="361"/>
    </row>
    <row r="11" spans="1:9" ht="33">
      <c r="A11" s="1241"/>
      <c r="B11" s="171" t="s">
        <v>98</v>
      </c>
      <c r="C11" s="372" t="s">
        <v>886</v>
      </c>
      <c r="D11" s="364"/>
      <c r="E11" s="361"/>
      <c r="F11" s="361"/>
      <c r="G11" s="361"/>
      <c r="H11" s="361"/>
      <c r="I11" s="361"/>
    </row>
    <row r="12" spans="1:9" ht="18" customHeight="1">
      <c r="A12" s="1241"/>
      <c r="B12" s="171" t="s">
        <v>99</v>
      </c>
      <c r="C12" s="372" t="s">
        <v>178</v>
      </c>
      <c r="D12" s="364"/>
      <c r="E12" s="361"/>
      <c r="F12" s="361"/>
      <c r="G12" s="361"/>
      <c r="H12" s="361"/>
      <c r="I12" s="361"/>
    </row>
    <row r="13" spans="1:9" ht="18" customHeight="1">
      <c r="A13" s="1241"/>
      <c r="B13" s="171" t="s">
        <v>101</v>
      </c>
      <c r="C13" s="372" t="s">
        <v>102</v>
      </c>
      <c r="D13" s="364"/>
      <c r="E13" s="361"/>
      <c r="F13" s="361"/>
      <c r="G13" s="361"/>
      <c r="H13" s="361"/>
      <c r="I13" s="361"/>
    </row>
    <row r="14" spans="1:9" ht="18" customHeight="1">
      <c r="A14" s="1241"/>
      <c r="B14" s="171" t="s">
        <v>103</v>
      </c>
      <c r="C14" s="372" t="s">
        <v>102</v>
      </c>
      <c r="D14" s="364"/>
      <c r="E14" s="361"/>
      <c r="F14" s="361"/>
      <c r="G14" s="361"/>
      <c r="H14" s="361"/>
      <c r="I14" s="361"/>
    </row>
    <row r="15" spans="1:9" ht="18" customHeight="1">
      <c r="A15" s="1241"/>
      <c r="B15" s="171" t="s">
        <v>104</v>
      </c>
      <c r="C15" s="372" t="s">
        <v>178</v>
      </c>
      <c r="D15" s="364"/>
      <c r="E15" s="361"/>
      <c r="F15" s="361"/>
      <c r="G15" s="361"/>
      <c r="H15" s="361"/>
      <c r="I15" s="361"/>
    </row>
    <row r="16" spans="1:9" ht="18" customHeight="1">
      <c r="A16" s="1241"/>
      <c r="B16" s="171" t="s">
        <v>105</v>
      </c>
      <c r="C16" s="372" t="s">
        <v>178</v>
      </c>
      <c r="D16" s="364"/>
      <c r="E16" s="361"/>
      <c r="F16" s="361"/>
      <c r="G16" s="361"/>
      <c r="H16" s="361"/>
      <c r="I16" s="361"/>
    </row>
    <row r="17" spans="1:9" ht="18" customHeight="1">
      <c r="A17" s="1241"/>
      <c r="B17" s="171" t="s">
        <v>106</v>
      </c>
      <c r="C17" s="372" t="s">
        <v>178</v>
      </c>
      <c r="D17" s="364"/>
      <c r="E17" s="361"/>
      <c r="F17" s="361"/>
      <c r="G17" s="361"/>
      <c r="H17" s="361"/>
      <c r="I17" s="361"/>
    </row>
    <row r="18" spans="1:9" ht="82.5">
      <c r="A18" s="1241"/>
      <c r="B18" s="171" t="s">
        <v>108</v>
      </c>
      <c r="C18" s="372" t="s">
        <v>887</v>
      </c>
      <c r="D18" s="364"/>
      <c r="E18" s="361"/>
      <c r="F18" s="361"/>
      <c r="G18" s="361"/>
      <c r="H18" s="361"/>
      <c r="I18" s="361"/>
    </row>
    <row r="19" spans="1:9" ht="33">
      <c r="A19" s="1241"/>
      <c r="B19" s="171" t="s">
        <v>365</v>
      </c>
      <c r="C19" s="372" t="s">
        <v>110</v>
      </c>
      <c r="D19" s="364"/>
      <c r="E19" s="361"/>
      <c r="F19" s="361"/>
      <c r="G19" s="361"/>
      <c r="H19" s="361"/>
      <c r="I19" s="361"/>
    </row>
    <row r="20" spans="1:9" ht="18" customHeight="1">
      <c r="A20" s="1241"/>
      <c r="B20" s="171" t="s">
        <v>111</v>
      </c>
      <c r="C20" s="372" t="s">
        <v>178</v>
      </c>
      <c r="D20" s="364"/>
      <c r="E20" s="361"/>
      <c r="F20" s="361"/>
      <c r="G20" s="361"/>
      <c r="H20" s="361"/>
      <c r="I20" s="361"/>
    </row>
    <row r="21" spans="1:9" ht="18" customHeight="1">
      <c r="A21" s="1241"/>
      <c r="B21" s="171" t="s">
        <v>352</v>
      </c>
      <c r="C21" s="372" t="s">
        <v>178</v>
      </c>
      <c r="D21" s="364"/>
      <c r="E21" s="361"/>
      <c r="F21" s="361"/>
      <c r="G21" s="361"/>
      <c r="H21" s="361"/>
      <c r="I21" s="361"/>
    </row>
    <row r="22" spans="1:9" ht="18" customHeight="1">
      <c r="A22" s="1241"/>
      <c r="B22" s="171" t="s">
        <v>113</v>
      </c>
      <c r="C22" s="372" t="s">
        <v>178</v>
      </c>
      <c r="D22" s="364"/>
      <c r="E22" s="361"/>
      <c r="F22" s="361"/>
      <c r="G22" s="361"/>
      <c r="H22" s="361"/>
      <c r="I22" s="361"/>
    </row>
    <row r="23" spans="1:9" ht="18" customHeight="1">
      <c r="A23" s="1241"/>
      <c r="B23" s="171" t="s">
        <v>114</v>
      </c>
      <c r="C23" s="372" t="s">
        <v>178</v>
      </c>
      <c r="D23" s="364"/>
      <c r="E23" s="361"/>
      <c r="F23" s="361"/>
      <c r="G23" s="361"/>
      <c r="H23" s="361"/>
      <c r="I23" s="361"/>
    </row>
    <row r="24" spans="1:9" ht="18" customHeight="1">
      <c r="A24" s="1241"/>
      <c r="B24" s="171" t="s">
        <v>115</v>
      </c>
      <c r="C24" s="372" t="s">
        <v>178</v>
      </c>
      <c r="D24" s="364"/>
      <c r="E24" s="361"/>
      <c r="F24" s="361"/>
      <c r="G24" s="361"/>
      <c r="H24" s="361"/>
      <c r="I24" s="361"/>
    </row>
    <row r="25" spans="1:9" ht="18" customHeight="1">
      <c r="A25" s="1241"/>
      <c r="B25" s="171" t="s">
        <v>116</v>
      </c>
      <c r="C25" s="372" t="s">
        <v>178</v>
      </c>
      <c r="D25" s="364"/>
      <c r="E25" s="361"/>
      <c r="F25" s="361"/>
      <c r="G25" s="361"/>
      <c r="H25" s="361"/>
      <c r="I25" s="361"/>
    </row>
    <row r="26" spans="1:9" ht="18" customHeight="1">
      <c r="A26" s="1241"/>
      <c r="B26" s="171" t="s">
        <v>117</v>
      </c>
      <c r="C26" s="372" t="s">
        <v>118</v>
      </c>
      <c r="D26" s="364"/>
      <c r="E26" s="361"/>
      <c r="F26" s="361"/>
      <c r="G26" s="361"/>
      <c r="H26" s="361"/>
      <c r="I26" s="361"/>
    </row>
    <row r="27" spans="1:9" ht="18" customHeight="1">
      <c r="A27" s="1241"/>
      <c r="B27" s="171" t="s">
        <v>119</v>
      </c>
      <c r="C27" s="372" t="s">
        <v>178</v>
      </c>
      <c r="D27" s="364"/>
      <c r="E27" s="361"/>
      <c r="F27" s="361"/>
      <c r="G27" s="361"/>
      <c r="H27" s="361"/>
      <c r="I27" s="361"/>
    </row>
    <row r="28" spans="1:9" ht="18" customHeight="1">
      <c r="A28" s="1241"/>
      <c r="B28" s="171" t="s">
        <v>120</v>
      </c>
      <c r="C28" s="372" t="s">
        <v>252</v>
      </c>
      <c r="D28" s="364"/>
      <c r="E28" s="361"/>
      <c r="F28" s="361"/>
      <c r="G28" s="361"/>
      <c r="H28" s="361"/>
      <c r="I28" s="361"/>
    </row>
    <row r="29" spans="1:9" ht="18" customHeight="1">
      <c r="A29" s="1241"/>
      <c r="B29" s="171" t="s">
        <v>122</v>
      </c>
      <c r="C29" s="372" t="s">
        <v>123</v>
      </c>
      <c r="D29" s="364"/>
      <c r="E29" s="361"/>
      <c r="F29" s="361"/>
      <c r="G29" s="361"/>
      <c r="H29" s="361"/>
      <c r="I29" s="361"/>
    </row>
    <row r="30" spans="1:9" ht="18" customHeight="1">
      <c r="A30" s="1241"/>
      <c r="B30" s="171" t="s">
        <v>124</v>
      </c>
      <c r="C30" s="372" t="s">
        <v>125</v>
      </c>
      <c r="D30" s="364"/>
      <c r="E30" s="361"/>
      <c r="F30" s="361"/>
      <c r="G30" s="361"/>
      <c r="H30" s="361"/>
      <c r="I30" s="361"/>
    </row>
    <row r="31" spans="1:9" ht="33">
      <c r="A31" s="1241"/>
      <c r="B31" s="171" t="s">
        <v>126</v>
      </c>
      <c r="C31" s="372" t="s">
        <v>256</v>
      </c>
      <c r="D31" s="364"/>
      <c r="E31" s="361"/>
      <c r="F31" s="361"/>
      <c r="G31" s="361"/>
      <c r="H31" s="361"/>
      <c r="I31" s="361"/>
    </row>
    <row r="32" spans="1:9" ht="18" customHeight="1">
      <c r="A32" s="1241"/>
      <c r="B32" s="171" t="s">
        <v>128</v>
      </c>
      <c r="C32" s="372" t="s">
        <v>888</v>
      </c>
      <c r="D32" s="364"/>
      <c r="E32" s="361"/>
      <c r="F32" s="361"/>
      <c r="G32" s="361"/>
      <c r="H32" s="361"/>
      <c r="I32" s="361"/>
    </row>
    <row r="33" spans="1:9" ht="33.5" thickBot="1">
      <c r="A33" s="1426"/>
      <c r="B33" s="239" t="s">
        <v>129</v>
      </c>
      <c r="C33" s="240" t="s">
        <v>27</v>
      </c>
      <c r="D33" s="364"/>
      <c r="E33" s="361"/>
      <c r="F33" s="361"/>
      <c r="G33" s="361"/>
      <c r="H33" s="361"/>
      <c r="I33" s="361"/>
    </row>
    <row r="34" spans="1:9" ht="18" customHeight="1">
      <c r="A34" s="1427" t="s">
        <v>130</v>
      </c>
      <c r="B34" s="460" t="s">
        <v>131</v>
      </c>
      <c r="C34" s="461" t="s">
        <v>889</v>
      </c>
      <c r="D34" s="364"/>
      <c r="E34" s="361"/>
      <c r="F34" s="361"/>
      <c r="G34" s="361"/>
      <c r="H34" s="361"/>
      <c r="I34" s="361"/>
    </row>
    <row r="35" spans="1:9" ht="18" customHeight="1">
      <c r="A35" s="1244"/>
      <c r="B35" s="171" t="s">
        <v>132</v>
      </c>
      <c r="C35" s="372" t="s">
        <v>890</v>
      </c>
      <c r="D35" s="364"/>
      <c r="E35" s="361"/>
      <c r="F35" s="361"/>
      <c r="G35" s="361"/>
      <c r="H35" s="361"/>
      <c r="I35" s="361"/>
    </row>
    <row r="36" spans="1:9" ht="18" customHeight="1">
      <c r="A36" s="1244"/>
      <c r="B36" s="171" t="s">
        <v>133</v>
      </c>
      <c r="C36" s="372" t="s">
        <v>134</v>
      </c>
      <c r="D36" s="364"/>
      <c r="E36" s="361"/>
      <c r="F36" s="361"/>
      <c r="G36" s="361"/>
      <c r="H36" s="361"/>
      <c r="I36" s="361"/>
    </row>
    <row r="37" spans="1:9" ht="18" customHeight="1">
      <c r="A37" s="1244"/>
      <c r="B37" s="171" t="s">
        <v>135</v>
      </c>
      <c r="C37" s="372" t="s">
        <v>178</v>
      </c>
      <c r="D37" s="364"/>
      <c r="E37" s="361"/>
      <c r="F37" s="361"/>
      <c r="G37" s="361"/>
      <c r="H37" s="361"/>
      <c r="I37" s="361"/>
    </row>
    <row r="38" spans="1:9" ht="18" customHeight="1">
      <c r="A38" s="1244"/>
      <c r="B38" s="171" t="s">
        <v>136</v>
      </c>
      <c r="C38" s="372" t="s">
        <v>178</v>
      </c>
      <c r="D38" s="364"/>
      <c r="E38" s="361"/>
      <c r="F38" s="361"/>
      <c r="G38" s="361"/>
      <c r="H38" s="361"/>
      <c r="I38" s="361"/>
    </row>
    <row r="39" spans="1:9" ht="19" customHeight="1" thickBot="1">
      <c r="A39" s="1428"/>
      <c r="B39" s="239" t="s">
        <v>137</v>
      </c>
      <c r="C39" s="240" t="s">
        <v>102</v>
      </c>
      <c r="D39" s="364"/>
      <c r="E39" s="361"/>
      <c r="F39" s="361"/>
      <c r="G39" s="361"/>
      <c r="H39" s="361"/>
      <c r="I39" s="361"/>
    </row>
    <row r="40" spans="1:9" ht="18" customHeight="1">
      <c r="A40" s="1427" t="s">
        <v>138</v>
      </c>
      <c r="B40" s="460" t="s">
        <v>139</v>
      </c>
      <c r="C40" s="461" t="s">
        <v>178</v>
      </c>
      <c r="D40" s="364"/>
      <c r="E40" s="361"/>
      <c r="F40" s="361"/>
      <c r="G40" s="361"/>
      <c r="H40" s="361"/>
      <c r="I40" s="361"/>
    </row>
    <row r="41" spans="1:9" ht="18" customHeight="1">
      <c r="A41" s="1244"/>
      <c r="B41" s="171" t="s">
        <v>140</v>
      </c>
      <c r="C41" s="372" t="s">
        <v>178</v>
      </c>
      <c r="D41" s="364"/>
      <c r="E41" s="361"/>
      <c r="F41" s="361"/>
      <c r="G41" s="361"/>
      <c r="H41" s="361"/>
      <c r="I41" s="361"/>
    </row>
    <row r="42" spans="1:9" ht="18" customHeight="1">
      <c r="A42" s="1244"/>
      <c r="B42" s="171" t="s">
        <v>141</v>
      </c>
      <c r="C42" s="372" t="s">
        <v>178</v>
      </c>
      <c r="D42" s="364"/>
      <c r="E42" s="361"/>
      <c r="F42" s="361"/>
      <c r="G42" s="361"/>
      <c r="H42" s="361"/>
      <c r="I42" s="361"/>
    </row>
    <row r="43" spans="1:9" ht="18" customHeight="1">
      <c r="A43" s="1244"/>
      <c r="B43" s="171" t="s">
        <v>142</v>
      </c>
      <c r="C43" s="372" t="s">
        <v>178</v>
      </c>
      <c r="D43" s="364"/>
      <c r="E43" s="361"/>
      <c r="F43" s="361"/>
      <c r="G43" s="361"/>
      <c r="H43" s="361"/>
      <c r="I43" s="361"/>
    </row>
    <row r="44" spans="1:9" ht="18" customHeight="1">
      <c r="A44" s="1244"/>
      <c r="B44" s="171" t="s">
        <v>143</v>
      </c>
      <c r="C44" s="372" t="s">
        <v>178</v>
      </c>
      <c r="D44" s="364"/>
      <c r="E44" s="361"/>
      <c r="F44" s="361"/>
      <c r="G44" s="361"/>
      <c r="H44" s="361"/>
      <c r="I44" s="361"/>
    </row>
    <row r="45" spans="1:9" ht="19" customHeight="1" thickBot="1">
      <c r="A45" s="1428"/>
      <c r="B45" s="239" t="s">
        <v>144</v>
      </c>
      <c r="C45" s="240" t="s">
        <v>178</v>
      </c>
      <c r="D45" s="364"/>
      <c r="E45" s="361"/>
      <c r="F45" s="361"/>
      <c r="G45" s="361"/>
      <c r="H45" s="361"/>
      <c r="I45" s="361"/>
    </row>
    <row r="46" spans="1:9" ht="18" customHeight="1">
      <c r="A46" s="1427" t="s">
        <v>145</v>
      </c>
      <c r="B46" s="460" t="s">
        <v>146</v>
      </c>
      <c r="C46" s="461" t="s">
        <v>178</v>
      </c>
      <c r="D46" s="364"/>
      <c r="E46" s="361"/>
      <c r="F46" s="361"/>
      <c r="G46" s="361"/>
      <c r="H46" s="361"/>
      <c r="I46" s="361"/>
    </row>
    <row r="47" spans="1:9" ht="18" customHeight="1">
      <c r="A47" s="1244"/>
      <c r="B47" s="171" t="s">
        <v>148</v>
      </c>
      <c r="C47" s="372" t="s">
        <v>178</v>
      </c>
      <c r="D47" s="364"/>
      <c r="E47" s="361"/>
      <c r="F47" s="361"/>
      <c r="G47" s="361"/>
      <c r="H47" s="361"/>
      <c r="I47" s="361"/>
    </row>
    <row r="48" spans="1:9" ht="19" customHeight="1" thickBot="1">
      <c r="A48" s="1428"/>
      <c r="B48" s="239" t="s">
        <v>149</v>
      </c>
      <c r="C48" s="240" t="s">
        <v>178</v>
      </c>
      <c r="D48" s="364"/>
      <c r="E48" s="361"/>
      <c r="F48" s="361"/>
      <c r="G48" s="361"/>
      <c r="H48" s="361"/>
      <c r="I48" s="361"/>
    </row>
    <row r="49" spans="1:9" ht="18" customHeight="1">
      <c r="A49" s="1425" t="s">
        <v>368</v>
      </c>
      <c r="B49" s="460" t="s">
        <v>151</v>
      </c>
      <c r="C49" s="461" t="s">
        <v>891</v>
      </c>
      <c r="D49" s="364"/>
      <c r="E49" s="361"/>
      <c r="F49" s="361"/>
      <c r="G49" s="361"/>
      <c r="H49" s="361"/>
      <c r="I49" s="361"/>
    </row>
    <row r="50" spans="1:9" ht="18" customHeight="1">
      <c r="A50" s="1241"/>
      <c r="B50" s="171" t="s">
        <v>152</v>
      </c>
      <c r="C50" s="372" t="s">
        <v>891</v>
      </c>
      <c r="D50" s="364"/>
      <c r="E50" s="361"/>
      <c r="F50" s="361"/>
      <c r="G50" s="361"/>
      <c r="H50" s="361"/>
      <c r="I50" s="361"/>
    </row>
    <row r="51" spans="1:9" ht="36" customHeight="1">
      <c r="A51" s="1241"/>
      <c r="B51" s="171" t="s">
        <v>153</v>
      </c>
      <c r="C51" s="372" t="s">
        <v>892</v>
      </c>
      <c r="D51" s="364"/>
      <c r="E51" s="361"/>
      <c r="F51" s="361"/>
      <c r="G51" s="361"/>
      <c r="H51" s="361"/>
      <c r="I51" s="361"/>
    </row>
    <row r="52" spans="1:9" ht="18" customHeight="1">
      <c r="A52" s="1241"/>
      <c r="B52" s="171" t="s">
        <v>154</v>
      </c>
      <c r="C52" s="372" t="s">
        <v>178</v>
      </c>
      <c r="D52" s="364"/>
      <c r="E52" s="361"/>
      <c r="F52" s="361"/>
      <c r="G52" s="361"/>
      <c r="H52" s="361"/>
      <c r="I52" s="361"/>
    </row>
    <row r="53" spans="1:9" ht="18" customHeight="1">
      <c r="A53" s="1241"/>
      <c r="B53" s="171" t="s">
        <v>155</v>
      </c>
      <c r="C53" s="372" t="s">
        <v>178</v>
      </c>
      <c r="D53" s="364"/>
      <c r="E53" s="361"/>
      <c r="F53" s="361"/>
      <c r="G53" s="361"/>
      <c r="H53" s="361"/>
      <c r="I53" s="361"/>
    </row>
    <row r="54" spans="1:9" ht="247.5">
      <c r="A54" s="1241"/>
      <c r="B54" s="171" t="s">
        <v>353</v>
      </c>
      <c r="C54" s="372" t="s">
        <v>893</v>
      </c>
      <c r="D54" s="364"/>
      <c r="E54" s="361"/>
      <c r="F54" s="361"/>
      <c r="G54" s="361"/>
      <c r="H54" s="361"/>
      <c r="I54" s="361"/>
    </row>
    <row r="55" spans="1:9" ht="66">
      <c r="A55" s="1241"/>
      <c r="B55" s="171" t="s">
        <v>157</v>
      </c>
      <c r="C55" s="372" t="s">
        <v>894</v>
      </c>
      <c r="D55" s="364"/>
      <c r="E55" s="361"/>
      <c r="F55" s="361"/>
      <c r="G55" s="361"/>
      <c r="H55" s="361"/>
      <c r="I55" s="361"/>
    </row>
    <row r="56" spans="1:9" ht="18" customHeight="1">
      <c r="A56" s="1241"/>
      <c r="B56" s="171" t="s">
        <v>158</v>
      </c>
      <c r="C56" s="372" t="s">
        <v>895</v>
      </c>
      <c r="D56" s="364"/>
      <c r="E56" s="361"/>
      <c r="F56" s="361"/>
      <c r="G56" s="361"/>
      <c r="H56" s="361"/>
      <c r="I56" s="361"/>
    </row>
    <row r="57" spans="1:9" ht="18" customHeight="1">
      <c r="A57" s="1241"/>
      <c r="B57" s="171" t="s">
        <v>159</v>
      </c>
      <c r="C57" s="372" t="s">
        <v>372</v>
      </c>
      <c r="D57" s="364"/>
      <c r="E57" s="361"/>
      <c r="F57" s="361"/>
      <c r="G57" s="361"/>
      <c r="H57" s="361"/>
      <c r="I57" s="361"/>
    </row>
    <row r="58" spans="1:9" ht="18" customHeight="1">
      <c r="A58" s="1241"/>
      <c r="B58" s="171" t="s">
        <v>160</v>
      </c>
      <c r="C58" s="372" t="s">
        <v>178</v>
      </c>
      <c r="D58" s="364"/>
      <c r="E58" s="361"/>
      <c r="F58" s="361"/>
      <c r="G58" s="361"/>
      <c r="H58" s="361"/>
      <c r="I58" s="361"/>
    </row>
    <row r="59" spans="1:9" ht="18" customHeight="1">
      <c r="A59" s="1241"/>
      <c r="B59" s="171" t="s">
        <v>162</v>
      </c>
      <c r="C59" s="372" t="s">
        <v>178</v>
      </c>
      <c r="D59" s="364"/>
      <c r="E59" s="361"/>
      <c r="F59" s="361"/>
      <c r="G59" s="361"/>
      <c r="H59" s="361"/>
      <c r="I59" s="361"/>
    </row>
    <row r="60" spans="1:9" ht="18" customHeight="1">
      <c r="A60" s="1241"/>
      <c r="B60" s="171" t="s">
        <v>163</v>
      </c>
      <c r="C60" s="372" t="s">
        <v>896</v>
      </c>
      <c r="D60" s="364"/>
      <c r="E60" s="361"/>
      <c r="F60" s="361"/>
      <c r="G60" s="361"/>
      <c r="H60" s="361"/>
      <c r="I60" s="361"/>
    </row>
    <row r="61" spans="1:9" ht="18" customHeight="1">
      <c r="A61" s="1241"/>
      <c r="B61" s="171" t="s">
        <v>164</v>
      </c>
      <c r="C61" s="372" t="s">
        <v>178</v>
      </c>
      <c r="D61" s="364"/>
      <c r="E61" s="361"/>
      <c r="F61" s="361"/>
      <c r="G61" s="361"/>
      <c r="H61" s="361"/>
      <c r="I61" s="361"/>
    </row>
    <row r="62" spans="1:9" ht="18" customHeight="1">
      <c r="A62" s="1241"/>
      <c r="B62" s="171" t="s">
        <v>165</v>
      </c>
      <c r="C62" s="372" t="s">
        <v>178</v>
      </c>
      <c r="D62" s="364"/>
      <c r="E62" s="361"/>
      <c r="F62" s="361"/>
      <c r="G62" s="361"/>
      <c r="H62" s="361"/>
      <c r="I62" s="361"/>
    </row>
    <row r="63" spans="1:9" ht="18" customHeight="1">
      <c r="A63" s="1241"/>
      <c r="B63" s="171" t="s">
        <v>166</v>
      </c>
      <c r="C63" s="372" t="s">
        <v>178</v>
      </c>
      <c r="D63" s="364"/>
      <c r="E63" s="361"/>
      <c r="F63" s="361"/>
      <c r="G63" s="361"/>
      <c r="H63" s="361"/>
      <c r="I63" s="361"/>
    </row>
    <row r="64" spans="1:9" ht="18" customHeight="1">
      <c r="A64" s="1241"/>
      <c r="B64" s="171" t="s">
        <v>167</v>
      </c>
      <c r="C64" s="372" t="s">
        <v>178</v>
      </c>
      <c r="D64" s="364"/>
      <c r="E64" s="361"/>
      <c r="F64" s="361"/>
      <c r="G64" s="361"/>
      <c r="H64" s="361"/>
      <c r="I64" s="361"/>
    </row>
    <row r="65" spans="1:9" ht="18" customHeight="1">
      <c r="A65" s="1241"/>
      <c r="B65" s="171" t="s">
        <v>168</v>
      </c>
      <c r="C65" s="372" t="s">
        <v>178</v>
      </c>
      <c r="D65" s="364"/>
      <c r="E65" s="361"/>
      <c r="F65" s="361"/>
      <c r="G65" s="361"/>
      <c r="H65" s="361"/>
      <c r="I65" s="361"/>
    </row>
    <row r="66" spans="1:9" ht="18" customHeight="1">
      <c r="A66" s="1241"/>
      <c r="B66" s="171" t="s">
        <v>169</v>
      </c>
      <c r="C66" s="372" t="s">
        <v>178</v>
      </c>
      <c r="D66" s="364"/>
      <c r="E66" s="361"/>
      <c r="F66" s="361"/>
      <c r="G66" s="361"/>
      <c r="H66" s="361"/>
      <c r="I66" s="361"/>
    </row>
    <row r="67" spans="1:9" ht="18" customHeight="1">
      <c r="A67" s="1241"/>
      <c r="B67" s="171" t="s">
        <v>170</v>
      </c>
      <c r="C67" s="372" t="s">
        <v>178</v>
      </c>
      <c r="D67" s="364"/>
      <c r="E67" s="361"/>
      <c r="F67" s="361"/>
      <c r="G67" s="361"/>
      <c r="H67" s="361"/>
      <c r="I67" s="361"/>
    </row>
    <row r="68" spans="1:9" ht="18" customHeight="1">
      <c r="A68" s="1241"/>
      <c r="B68" s="171" t="s">
        <v>171</v>
      </c>
      <c r="C68" s="372" t="s">
        <v>178</v>
      </c>
      <c r="D68" s="364"/>
      <c r="E68" s="361"/>
      <c r="F68" s="361"/>
      <c r="G68" s="361"/>
      <c r="H68" s="361"/>
      <c r="I68" s="361"/>
    </row>
    <row r="69" spans="1:9" ht="19" customHeight="1" thickBot="1">
      <c r="A69" s="1426"/>
      <c r="B69" s="239" t="s">
        <v>172</v>
      </c>
      <c r="C69" s="240" t="s">
        <v>178</v>
      </c>
      <c r="D69" s="364"/>
      <c r="E69" s="361"/>
      <c r="F69" s="361"/>
      <c r="G69" s="361"/>
      <c r="H69" s="361"/>
      <c r="I69" s="361"/>
    </row>
    <row r="70" spans="1:9" ht="18" customHeight="1">
      <c r="A70" s="1427" t="s">
        <v>173</v>
      </c>
      <c r="B70" s="460" t="s">
        <v>174</v>
      </c>
      <c r="C70" s="461" t="s">
        <v>102</v>
      </c>
      <c r="D70" s="364"/>
      <c r="E70" s="361"/>
      <c r="F70" s="361"/>
      <c r="G70" s="361"/>
      <c r="H70" s="361"/>
      <c r="I70" s="361"/>
    </row>
    <row r="71" spans="1:9" ht="18" customHeight="1">
      <c r="A71" s="1244"/>
      <c r="B71" s="171" t="s">
        <v>175</v>
      </c>
      <c r="C71" s="372" t="s">
        <v>176</v>
      </c>
      <c r="D71" s="364"/>
      <c r="E71" s="361"/>
      <c r="F71" s="361"/>
      <c r="G71" s="361"/>
      <c r="H71" s="361"/>
      <c r="I71" s="361"/>
    </row>
    <row r="72" spans="1:9" ht="18" customHeight="1">
      <c r="A72" s="1244"/>
      <c r="B72" s="171" t="s">
        <v>177</v>
      </c>
      <c r="C72" s="372" t="s">
        <v>178</v>
      </c>
      <c r="D72" s="364"/>
      <c r="E72" s="361"/>
      <c r="F72" s="361"/>
      <c r="G72" s="361"/>
      <c r="H72" s="361"/>
      <c r="I72" s="361"/>
    </row>
    <row r="73" spans="1:9" ht="18" customHeight="1">
      <c r="A73" s="1244"/>
      <c r="B73" s="171" t="s">
        <v>179</v>
      </c>
      <c r="C73" s="372" t="s">
        <v>178</v>
      </c>
      <c r="D73" s="364"/>
      <c r="E73" s="361"/>
      <c r="F73" s="361"/>
      <c r="G73" s="361"/>
      <c r="H73" s="361"/>
      <c r="I73" s="361"/>
    </row>
    <row r="74" spans="1:9" ht="33">
      <c r="A74" s="1244"/>
      <c r="B74" s="171" t="s">
        <v>180</v>
      </c>
      <c r="C74" s="372" t="s">
        <v>897</v>
      </c>
      <c r="D74" s="364"/>
      <c r="E74" s="361"/>
      <c r="F74" s="361"/>
      <c r="G74" s="361"/>
      <c r="H74" s="361"/>
      <c r="I74" s="361"/>
    </row>
    <row r="75" spans="1:9" ht="18">
      <c r="A75" s="1244"/>
      <c r="B75" s="171" t="s">
        <v>356</v>
      </c>
      <c r="C75" s="372" t="s">
        <v>123</v>
      </c>
      <c r="D75" s="364"/>
      <c r="E75" s="361"/>
      <c r="F75" s="361"/>
      <c r="G75" s="361"/>
      <c r="H75" s="361"/>
      <c r="I75" s="361"/>
    </row>
    <row r="76" spans="1:9" ht="18" customHeight="1">
      <c r="A76" s="1244"/>
      <c r="B76" s="171" t="s">
        <v>183</v>
      </c>
      <c r="C76" s="372" t="s">
        <v>102</v>
      </c>
      <c r="D76" s="364"/>
      <c r="E76" s="361"/>
      <c r="F76" s="361"/>
      <c r="G76" s="361"/>
      <c r="H76" s="361"/>
      <c r="I76" s="361"/>
    </row>
    <row r="77" spans="1:9" ht="18" customHeight="1">
      <c r="A77" s="1244"/>
      <c r="B77" s="171" t="s">
        <v>184</v>
      </c>
      <c r="C77" s="372" t="s">
        <v>185</v>
      </c>
      <c r="D77" s="364"/>
      <c r="E77" s="361"/>
      <c r="F77" s="361"/>
      <c r="G77" s="361"/>
      <c r="H77" s="361"/>
      <c r="I77" s="361"/>
    </row>
    <row r="78" spans="1:9" ht="19" customHeight="1" thickBot="1">
      <c r="A78" s="1428"/>
      <c r="B78" s="239" t="s">
        <v>186</v>
      </c>
      <c r="C78" s="240" t="s">
        <v>888</v>
      </c>
      <c r="D78" s="364"/>
      <c r="E78" s="361"/>
      <c r="F78" s="361"/>
      <c r="G78" s="361"/>
      <c r="H78" s="361"/>
      <c r="I78" s="361"/>
    </row>
    <row r="79" spans="1:9" ht="18" customHeight="1">
      <c r="A79" s="1427" t="s">
        <v>188</v>
      </c>
      <c r="B79" s="460" t="s">
        <v>189</v>
      </c>
      <c r="C79" s="461" t="s">
        <v>898</v>
      </c>
      <c r="D79" s="364"/>
      <c r="E79" s="361"/>
      <c r="F79" s="361"/>
      <c r="G79" s="361"/>
      <c r="H79" s="361"/>
      <c r="I79" s="361"/>
    </row>
    <row r="80" spans="1:9" ht="18" customHeight="1">
      <c r="A80" s="1244"/>
      <c r="B80" s="171" t="s">
        <v>190</v>
      </c>
      <c r="C80" s="372" t="s">
        <v>819</v>
      </c>
      <c r="D80" s="364"/>
      <c r="E80" s="361"/>
      <c r="F80" s="361"/>
      <c r="G80" s="361"/>
      <c r="H80" s="361"/>
      <c r="I80" s="361"/>
    </row>
    <row r="81" spans="1:9" ht="18" customHeight="1">
      <c r="A81" s="1244"/>
      <c r="B81" s="171" t="s">
        <v>192</v>
      </c>
      <c r="C81" s="372" t="s">
        <v>898</v>
      </c>
      <c r="D81" s="364"/>
      <c r="E81" s="361"/>
      <c r="F81" s="361"/>
      <c r="G81" s="361"/>
      <c r="H81" s="361"/>
      <c r="I81" s="361"/>
    </row>
    <row r="82" spans="1:9" ht="18" customHeight="1">
      <c r="A82" s="1244"/>
      <c r="B82" s="171" t="s">
        <v>193</v>
      </c>
      <c r="C82" s="372" t="s">
        <v>898</v>
      </c>
      <c r="D82" s="364"/>
      <c r="E82" s="361"/>
      <c r="F82" s="361"/>
      <c r="G82" s="361"/>
      <c r="H82" s="361"/>
      <c r="I82" s="361"/>
    </row>
    <row r="83" spans="1:9" ht="18" customHeight="1">
      <c r="A83" s="1244"/>
      <c r="B83" s="171" t="s">
        <v>194</v>
      </c>
      <c r="C83" s="372" t="s">
        <v>898</v>
      </c>
      <c r="D83" s="364"/>
      <c r="E83" s="361"/>
      <c r="F83" s="361"/>
      <c r="G83" s="361"/>
      <c r="H83" s="361"/>
      <c r="I83" s="361"/>
    </row>
    <row r="84" spans="1:9" ht="18" customHeight="1">
      <c r="A84" s="1244"/>
      <c r="B84" s="171" t="s">
        <v>195</v>
      </c>
      <c r="C84" s="372" t="s">
        <v>178</v>
      </c>
      <c r="D84" s="364"/>
      <c r="E84" s="361"/>
      <c r="F84" s="361"/>
      <c r="G84" s="361"/>
      <c r="H84" s="361"/>
      <c r="I84" s="361"/>
    </row>
    <row r="85" spans="1:9" ht="18" customHeight="1">
      <c r="A85" s="1244"/>
      <c r="B85" s="171" t="s">
        <v>170</v>
      </c>
      <c r="C85" s="372" t="s">
        <v>161</v>
      </c>
      <c r="D85" s="364"/>
      <c r="E85" s="361"/>
      <c r="F85" s="361"/>
      <c r="G85" s="361"/>
      <c r="H85" s="361"/>
      <c r="I85" s="361"/>
    </row>
    <row r="86" spans="1:9" ht="18" customHeight="1">
      <c r="A86" s="1244"/>
      <c r="B86" s="171" t="s">
        <v>171</v>
      </c>
      <c r="C86" s="372" t="s">
        <v>178</v>
      </c>
      <c r="D86" s="364"/>
      <c r="E86" s="361"/>
      <c r="F86" s="361"/>
      <c r="G86" s="361"/>
      <c r="H86" s="361"/>
      <c r="I86" s="361"/>
    </row>
    <row r="87" spans="1:9" ht="18" customHeight="1">
      <c r="A87" s="1244"/>
      <c r="B87" s="171" t="s">
        <v>196</v>
      </c>
      <c r="C87" s="372" t="s">
        <v>178</v>
      </c>
      <c r="D87" s="364"/>
      <c r="E87" s="361"/>
      <c r="F87" s="361"/>
      <c r="G87" s="361"/>
      <c r="H87" s="361"/>
      <c r="I87" s="361"/>
    </row>
    <row r="88" spans="1:9" ht="18" customHeight="1">
      <c r="A88" s="1244"/>
      <c r="B88" s="171" t="s">
        <v>197</v>
      </c>
      <c r="C88" s="242"/>
      <c r="D88" s="364"/>
      <c r="E88" s="361"/>
      <c r="F88" s="361"/>
      <c r="G88" s="361"/>
      <c r="H88" s="361"/>
      <c r="I88" s="361"/>
    </row>
    <row r="89" spans="1:9" ht="18" customHeight="1">
      <c r="A89" s="1244"/>
      <c r="B89" s="171" t="s">
        <v>198</v>
      </c>
      <c r="C89" s="372" t="s">
        <v>178</v>
      </c>
      <c r="D89" s="364"/>
      <c r="E89" s="361"/>
      <c r="F89" s="361"/>
      <c r="G89" s="361"/>
      <c r="H89" s="361"/>
      <c r="I89" s="361"/>
    </row>
    <row r="90" spans="1:9" ht="18" customHeight="1">
      <c r="A90" s="1244"/>
      <c r="B90" s="171" t="s">
        <v>199</v>
      </c>
      <c r="C90" s="372" t="s">
        <v>178</v>
      </c>
      <c r="D90" s="364"/>
      <c r="E90" s="361"/>
      <c r="F90" s="361"/>
      <c r="G90" s="361"/>
      <c r="H90" s="361"/>
      <c r="I90" s="361"/>
    </row>
    <row r="91" spans="1:9" ht="18" customHeight="1">
      <c r="A91" s="1244"/>
      <c r="B91" s="171" t="s">
        <v>200</v>
      </c>
      <c r="C91" s="372" t="s">
        <v>178</v>
      </c>
      <c r="D91" s="364"/>
      <c r="E91" s="361"/>
      <c r="F91" s="361"/>
      <c r="G91" s="361"/>
      <c r="H91" s="361"/>
      <c r="I91" s="361"/>
    </row>
    <row r="92" spans="1:9" ht="18" customHeight="1">
      <c r="A92" s="1244"/>
      <c r="B92" s="171" t="s">
        <v>201</v>
      </c>
      <c r="C92" s="372" t="s">
        <v>178</v>
      </c>
      <c r="D92" s="364"/>
      <c r="E92" s="361"/>
      <c r="F92" s="361"/>
      <c r="G92" s="361"/>
      <c r="H92" s="361"/>
      <c r="I92" s="361"/>
    </row>
    <row r="93" spans="1:9" ht="19" customHeight="1" thickBot="1">
      <c r="A93" s="1244"/>
      <c r="B93" s="292" t="s">
        <v>202</v>
      </c>
      <c r="C93" s="293" t="s">
        <v>178</v>
      </c>
      <c r="D93" s="364"/>
      <c r="E93" s="361"/>
      <c r="F93" s="361"/>
      <c r="G93" s="361"/>
      <c r="H93" s="361"/>
      <c r="I93" s="361"/>
    </row>
    <row r="94" spans="1:9" ht="18" customHeight="1">
      <c r="A94" s="1429" t="s">
        <v>203</v>
      </c>
      <c r="B94" s="296" t="s">
        <v>204</v>
      </c>
      <c r="C94" s="297" t="s">
        <v>898</v>
      </c>
      <c r="D94" s="361"/>
      <c r="E94" s="361"/>
      <c r="F94" s="361"/>
      <c r="G94" s="361"/>
      <c r="H94" s="361"/>
      <c r="I94" s="361"/>
    </row>
    <row r="95" spans="1:9" ht="36" customHeight="1">
      <c r="A95" s="1430"/>
      <c r="B95" s="171" t="s">
        <v>205</v>
      </c>
      <c r="C95" s="298" t="s">
        <v>395</v>
      </c>
      <c r="D95" s="361"/>
      <c r="E95" s="361"/>
      <c r="F95" s="361"/>
      <c r="G95" s="361"/>
      <c r="H95" s="361"/>
      <c r="I95" s="361"/>
    </row>
    <row r="96" spans="1:9" ht="18" customHeight="1">
      <c r="A96" s="1430"/>
      <c r="B96" s="171" t="s">
        <v>206</v>
      </c>
      <c r="C96" s="298" t="s">
        <v>178</v>
      </c>
      <c r="D96" s="361"/>
      <c r="E96" s="361"/>
      <c r="F96" s="361"/>
      <c r="G96" s="361"/>
      <c r="H96" s="361"/>
      <c r="I96" s="361"/>
    </row>
    <row r="97" spans="1:9" ht="33">
      <c r="A97" s="1430"/>
      <c r="B97" s="171" t="s">
        <v>207</v>
      </c>
      <c r="C97" s="298" t="s">
        <v>899</v>
      </c>
      <c r="D97" s="361"/>
      <c r="E97" s="361"/>
      <c r="F97" s="361"/>
      <c r="G97" s="361"/>
      <c r="H97" s="361"/>
      <c r="I97" s="361"/>
    </row>
    <row r="98" spans="1:9" ht="18" customHeight="1">
      <c r="A98" s="1430"/>
      <c r="B98" s="171" t="s">
        <v>208</v>
      </c>
      <c r="C98" s="298" t="s">
        <v>178</v>
      </c>
      <c r="D98" s="361"/>
      <c r="E98" s="361"/>
      <c r="F98" s="361"/>
      <c r="G98" s="361"/>
      <c r="H98" s="361"/>
      <c r="I98" s="361"/>
    </row>
    <row r="99" spans="1:9" ht="82.5">
      <c r="A99" s="1430"/>
      <c r="B99" s="171" t="s">
        <v>209</v>
      </c>
      <c r="C99" s="298" t="s">
        <v>900</v>
      </c>
      <c r="D99" s="361"/>
      <c r="E99" s="361"/>
      <c r="F99" s="361"/>
      <c r="G99" s="361"/>
      <c r="H99" s="361"/>
      <c r="I99" s="361"/>
    </row>
    <row r="100" spans="1:9" ht="33">
      <c r="A100" s="1430"/>
      <c r="B100" s="171" t="s">
        <v>211</v>
      </c>
      <c r="C100" s="298" t="s">
        <v>880</v>
      </c>
      <c r="D100" s="361"/>
      <c r="E100" s="361"/>
      <c r="F100" s="361"/>
      <c r="G100" s="361"/>
      <c r="H100" s="361"/>
      <c r="I100" s="361"/>
    </row>
    <row r="101" spans="1:9" ht="49.5">
      <c r="A101" s="1430"/>
      <c r="B101" s="171" t="s">
        <v>374</v>
      </c>
      <c r="C101" s="298" t="s">
        <v>901</v>
      </c>
      <c r="D101" s="361"/>
      <c r="E101" s="361"/>
      <c r="F101" s="361"/>
      <c r="G101" s="361"/>
      <c r="H101" s="361"/>
      <c r="I101" s="361"/>
    </row>
    <row r="102" spans="1:9" ht="18" customHeight="1">
      <c r="A102" s="1430"/>
      <c r="B102" s="171" t="s">
        <v>213</v>
      </c>
      <c r="C102" s="298" t="s">
        <v>178</v>
      </c>
      <c r="D102" s="361"/>
      <c r="E102" s="361"/>
      <c r="F102" s="361"/>
      <c r="G102" s="361"/>
      <c r="H102" s="361"/>
      <c r="I102" s="361"/>
    </row>
    <row r="103" spans="1:9" ht="19" customHeight="1" thickBot="1">
      <c r="A103" s="1431"/>
      <c r="B103" s="299" t="s">
        <v>214</v>
      </c>
      <c r="C103" s="300" t="s">
        <v>161</v>
      </c>
      <c r="D103" s="361"/>
      <c r="E103" s="361"/>
      <c r="F103" s="361"/>
      <c r="G103" s="361"/>
      <c r="H103" s="361"/>
      <c r="I103" s="361"/>
    </row>
    <row r="104" spans="1:9" ht="36" customHeight="1">
      <c r="A104" s="1432" t="s">
        <v>375</v>
      </c>
      <c r="B104" s="294" t="s">
        <v>216</v>
      </c>
      <c r="C104" s="295" t="s">
        <v>343</v>
      </c>
      <c r="D104" s="364"/>
      <c r="E104" s="361"/>
      <c r="F104" s="361"/>
      <c r="G104" s="361"/>
      <c r="H104" s="361"/>
      <c r="I104" s="361"/>
    </row>
    <row r="105" spans="1:9" ht="18" customHeight="1">
      <c r="A105" s="1241"/>
      <c r="B105" s="171" t="s">
        <v>376</v>
      </c>
      <c r="C105" s="243">
        <v>0.115</v>
      </c>
      <c r="D105" s="364"/>
      <c r="E105" s="361"/>
      <c r="F105" s="361"/>
      <c r="G105" s="361"/>
      <c r="H105" s="361"/>
      <c r="I105" s="361"/>
    </row>
    <row r="106" spans="1:9" ht="18" customHeight="1">
      <c r="A106" s="1241"/>
      <c r="B106" s="171" t="s">
        <v>344</v>
      </c>
      <c r="C106" s="271">
        <f>C105*110</f>
        <v>12.65</v>
      </c>
      <c r="D106" s="364"/>
      <c r="E106" s="361"/>
      <c r="F106" s="361"/>
      <c r="G106" s="361"/>
      <c r="H106" s="361"/>
      <c r="I106" s="361"/>
    </row>
    <row r="107" spans="1:9" ht="18" customHeight="1">
      <c r="A107" s="1241"/>
      <c r="B107" s="171" t="s">
        <v>377</v>
      </c>
      <c r="C107" s="372" t="s">
        <v>882</v>
      </c>
      <c r="D107" s="364"/>
      <c r="E107" s="361"/>
      <c r="F107" s="361"/>
      <c r="G107" s="361"/>
      <c r="H107" s="361"/>
      <c r="I107" s="361"/>
    </row>
    <row r="108" spans="1:9" ht="19" customHeight="1" thickBot="1">
      <c r="A108" s="1426"/>
      <c r="B108" s="239" t="s">
        <v>220</v>
      </c>
      <c r="C108" s="240" t="s">
        <v>178</v>
      </c>
      <c r="D108" s="364"/>
      <c r="E108" s="361"/>
      <c r="F108" s="361"/>
      <c r="G108" s="361"/>
      <c r="H108" s="361"/>
      <c r="I108" s="361"/>
    </row>
    <row r="109" spans="1:9" ht="19" customHeight="1" thickBot="1">
      <c r="A109" s="1433" t="s">
        <v>222</v>
      </c>
      <c r="B109" s="1434"/>
      <c r="C109" s="462" t="s">
        <v>847</v>
      </c>
      <c r="D109" s="364"/>
      <c r="E109" s="361"/>
      <c r="F109" s="361"/>
      <c r="G109" s="361"/>
      <c r="H109" s="361"/>
      <c r="I109" s="361"/>
    </row>
    <row r="110" spans="1:9" ht="229.5" customHeight="1">
      <c r="A110" s="1091" t="s">
        <v>223</v>
      </c>
      <c r="B110" s="1092"/>
      <c r="C110" s="1092"/>
      <c r="D110" s="365"/>
      <c r="E110" s="366"/>
      <c r="F110" s="366"/>
      <c r="G110" s="366"/>
      <c r="H110" s="366"/>
      <c r="I110" s="366"/>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1438" t="s">
        <v>359</v>
      </c>
      <c r="B1" s="1439"/>
      <c r="C1" s="1439"/>
      <c r="D1" s="160"/>
      <c r="E1" s="160"/>
      <c r="F1" s="160"/>
      <c r="G1" s="160"/>
    </row>
    <row r="2" spans="1:7" ht="21" customHeight="1" thickBot="1">
      <c r="A2" s="1442" t="s">
        <v>1431</v>
      </c>
      <c r="B2" s="1442"/>
      <c r="C2" s="702"/>
      <c r="D2" s="162"/>
      <c r="E2" s="162"/>
      <c r="F2" s="162"/>
      <c r="G2" s="162"/>
    </row>
    <row r="3" spans="1:7" ht="17" thickBot="1">
      <c r="A3" s="1440" t="s">
        <v>89</v>
      </c>
      <c r="B3" s="1441"/>
      <c r="C3" s="448">
        <v>44137</v>
      </c>
      <c r="D3" s="162"/>
      <c r="E3" s="162"/>
      <c r="F3" s="162"/>
      <c r="G3" s="162"/>
    </row>
    <row r="4" spans="1:7" ht="18.75" customHeight="1">
      <c r="A4" s="1437" t="s">
        <v>90</v>
      </c>
      <c r="B4" s="449" t="s">
        <v>348</v>
      </c>
      <c r="C4" s="450" t="s">
        <v>821</v>
      </c>
      <c r="D4" s="162"/>
      <c r="E4" s="162"/>
      <c r="F4" s="162"/>
      <c r="G4" s="162"/>
    </row>
    <row r="5" spans="1:7" ht="18" customHeight="1">
      <c r="A5" s="1389"/>
      <c r="B5" s="102" t="s">
        <v>92</v>
      </c>
      <c r="C5" s="195" t="s">
        <v>822</v>
      </c>
      <c r="D5" s="162"/>
      <c r="E5" s="162"/>
      <c r="F5" s="162"/>
      <c r="G5" s="162"/>
    </row>
    <row r="6" spans="1:7" ht="18" customHeight="1">
      <c r="A6" s="1389"/>
      <c r="B6" s="102" t="s">
        <v>362</v>
      </c>
      <c r="C6" s="197" t="s">
        <v>239</v>
      </c>
      <c r="D6" s="162"/>
      <c r="E6" s="162"/>
      <c r="F6" s="162"/>
      <c r="G6" s="162"/>
    </row>
    <row r="7" spans="1:7" ht="18" customHeight="1">
      <c r="A7" s="1389"/>
      <c r="B7" s="102" t="s">
        <v>94</v>
      </c>
      <c r="C7" s="197" t="s">
        <v>823</v>
      </c>
      <c r="D7" s="162"/>
      <c r="E7" s="162"/>
      <c r="F7" s="162"/>
      <c r="G7" s="162"/>
    </row>
    <row r="8" spans="1:7" ht="18" customHeight="1">
      <c r="A8" s="1389"/>
      <c r="B8" s="102" t="s">
        <v>364</v>
      </c>
      <c r="C8" s="197" t="s">
        <v>824</v>
      </c>
      <c r="D8" s="162"/>
      <c r="E8" s="162"/>
      <c r="F8" s="162"/>
      <c r="G8" s="162"/>
    </row>
    <row r="9" spans="1:7" ht="18" customHeight="1">
      <c r="A9" s="1389"/>
      <c r="B9" s="102" t="s">
        <v>231</v>
      </c>
      <c r="C9" s="198">
        <v>2142857.1428571427</v>
      </c>
      <c r="D9" s="162"/>
      <c r="E9" s="162"/>
      <c r="F9" s="162"/>
      <c r="G9" s="162"/>
    </row>
    <row r="10" spans="1:7" ht="18" customHeight="1">
      <c r="A10" s="1389"/>
      <c r="B10" s="102" t="s">
        <v>232</v>
      </c>
      <c r="C10" s="199">
        <v>225000000</v>
      </c>
      <c r="D10" s="162"/>
      <c r="E10" s="162"/>
      <c r="F10" s="162"/>
      <c r="G10" s="162"/>
    </row>
    <row r="11" spans="1:7" ht="18" customHeight="1">
      <c r="A11" s="1389"/>
      <c r="B11" s="102" t="s">
        <v>98</v>
      </c>
      <c r="C11" s="197" t="s">
        <v>825</v>
      </c>
      <c r="D11" s="162"/>
      <c r="E11" s="162"/>
      <c r="F11" s="162"/>
      <c r="G11" s="162"/>
    </row>
    <row r="12" spans="1:7" ht="18" customHeight="1">
      <c r="A12" s="1389"/>
      <c r="B12" s="102" t="s">
        <v>99</v>
      </c>
      <c r="C12" s="197" t="s">
        <v>102</v>
      </c>
      <c r="D12" s="162"/>
      <c r="E12" s="162"/>
      <c r="F12" s="162"/>
      <c r="G12" s="162"/>
    </row>
    <row r="13" spans="1:7" ht="18" customHeight="1">
      <c r="A13" s="1389"/>
      <c r="B13" s="102" t="s">
        <v>101</v>
      </c>
      <c r="C13" s="197" t="s">
        <v>229</v>
      </c>
      <c r="D13" s="162"/>
      <c r="E13" s="162"/>
      <c r="F13" s="162"/>
      <c r="G13" s="162"/>
    </row>
    <row r="14" spans="1:7" ht="18" customHeight="1">
      <c r="A14" s="1389"/>
      <c r="B14" s="102" t="s">
        <v>103</v>
      </c>
      <c r="C14" s="197" t="s">
        <v>102</v>
      </c>
      <c r="D14" s="162"/>
      <c r="E14" s="162"/>
      <c r="F14" s="162"/>
      <c r="G14" s="162"/>
    </row>
    <row r="15" spans="1:7" ht="18" customHeight="1">
      <c r="A15" s="1389"/>
      <c r="B15" s="102" t="s">
        <v>104</v>
      </c>
      <c r="C15" s="197" t="s">
        <v>102</v>
      </c>
      <c r="D15" s="162"/>
      <c r="E15" s="162"/>
      <c r="F15" s="162"/>
      <c r="G15" s="162"/>
    </row>
    <row r="16" spans="1:7" ht="18" customHeight="1">
      <c r="A16" s="1389"/>
      <c r="B16" s="102" t="s">
        <v>105</v>
      </c>
      <c r="C16" s="197" t="s">
        <v>102</v>
      </c>
      <c r="D16" s="162"/>
      <c r="E16" s="162"/>
      <c r="F16" s="162"/>
      <c r="G16" s="162"/>
    </row>
    <row r="17" spans="1:7" ht="49.5">
      <c r="A17" s="1389"/>
      <c r="B17" s="102" t="s">
        <v>106</v>
      </c>
      <c r="C17" s="197" t="s">
        <v>826</v>
      </c>
      <c r="D17" s="162"/>
      <c r="E17" s="162"/>
      <c r="F17" s="162"/>
      <c r="G17" s="162"/>
    </row>
    <row r="18" spans="1:7" ht="49.5">
      <c r="A18" s="1389"/>
      <c r="B18" s="102" t="s">
        <v>108</v>
      </c>
      <c r="C18" s="197" t="s">
        <v>827</v>
      </c>
      <c r="D18" s="162"/>
      <c r="E18" s="162"/>
      <c r="F18" s="162"/>
      <c r="G18" s="162"/>
    </row>
    <row r="19" spans="1:7" ht="33">
      <c r="A19" s="1389"/>
      <c r="B19" s="102" t="s">
        <v>365</v>
      </c>
      <c r="C19" s="197" t="s">
        <v>110</v>
      </c>
      <c r="D19" s="162"/>
      <c r="E19" s="162"/>
      <c r="F19" s="162"/>
      <c r="G19" s="162"/>
    </row>
    <row r="20" spans="1:7" ht="18" customHeight="1">
      <c r="A20" s="1389"/>
      <c r="B20" s="102" t="s">
        <v>111</v>
      </c>
      <c r="C20" s="197" t="s">
        <v>161</v>
      </c>
      <c r="D20" s="162"/>
      <c r="E20" s="162"/>
      <c r="F20" s="162"/>
      <c r="G20" s="162"/>
    </row>
    <row r="21" spans="1:7" ht="18" customHeight="1">
      <c r="A21" s="1389"/>
      <c r="B21" s="102" t="s">
        <v>352</v>
      </c>
      <c r="C21" s="197" t="s">
        <v>229</v>
      </c>
      <c r="D21" s="162"/>
      <c r="E21" s="162"/>
      <c r="F21" s="162"/>
      <c r="G21" s="162"/>
    </row>
    <row r="22" spans="1:7" ht="18" customHeight="1">
      <c r="A22" s="1389"/>
      <c r="B22" s="102" t="s">
        <v>113</v>
      </c>
      <c r="C22" s="197" t="s">
        <v>229</v>
      </c>
      <c r="D22" s="162"/>
      <c r="E22" s="162"/>
      <c r="F22" s="162"/>
      <c r="G22" s="162"/>
    </row>
    <row r="23" spans="1:7" ht="18" customHeight="1">
      <c r="A23" s="1389"/>
      <c r="B23" s="102" t="s">
        <v>114</v>
      </c>
      <c r="C23" s="197" t="s">
        <v>229</v>
      </c>
      <c r="D23" s="162"/>
      <c r="E23" s="162"/>
      <c r="F23" s="162"/>
      <c r="G23" s="162"/>
    </row>
    <row r="24" spans="1:7" ht="18" customHeight="1">
      <c r="A24" s="1389"/>
      <c r="B24" s="102" t="s">
        <v>115</v>
      </c>
      <c r="C24" s="197" t="s">
        <v>239</v>
      </c>
      <c r="D24" s="162"/>
      <c r="E24" s="162"/>
      <c r="F24" s="162"/>
      <c r="G24" s="162"/>
    </row>
    <row r="25" spans="1:7" ht="18" customHeight="1">
      <c r="A25" s="1389"/>
      <c r="B25" s="102" t="s">
        <v>116</v>
      </c>
      <c r="C25" s="197" t="s">
        <v>229</v>
      </c>
      <c r="D25" s="162"/>
      <c r="E25" s="162"/>
      <c r="F25" s="162"/>
      <c r="G25" s="162"/>
    </row>
    <row r="26" spans="1:7" ht="18" customHeight="1">
      <c r="A26" s="1389"/>
      <c r="B26" s="102" t="s">
        <v>117</v>
      </c>
      <c r="C26" s="197" t="s">
        <v>118</v>
      </c>
      <c r="D26" s="162"/>
      <c r="E26" s="162"/>
      <c r="F26" s="162"/>
      <c r="G26" s="162"/>
    </row>
    <row r="27" spans="1:7" ht="18" customHeight="1">
      <c r="A27" s="1389"/>
      <c r="B27" s="102" t="s">
        <v>119</v>
      </c>
      <c r="C27" s="197" t="s">
        <v>229</v>
      </c>
      <c r="D27" s="162"/>
      <c r="E27" s="162"/>
      <c r="F27" s="162"/>
      <c r="G27" s="162"/>
    </row>
    <row r="28" spans="1:7" ht="18" customHeight="1">
      <c r="A28" s="1389"/>
      <c r="B28" s="102" t="s">
        <v>120</v>
      </c>
      <c r="C28" s="197" t="s">
        <v>535</v>
      </c>
      <c r="D28" s="162"/>
      <c r="E28" s="162"/>
      <c r="F28" s="162"/>
      <c r="G28" s="162"/>
    </row>
    <row r="29" spans="1:7" ht="18" customHeight="1">
      <c r="A29" s="1389"/>
      <c r="B29" s="102" t="s">
        <v>122</v>
      </c>
      <c r="C29" s="197" t="s">
        <v>123</v>
      </c>
      <c r="D29" s="162"/>
      <c r="E29" s="162"/>
      <c r="F29" s="162"/>
      <c r="G29" s="162"/>
    </row>
    <row r="30" spans="1:7" ht="18" customHeight="1">
      <c r="A30" s="1389"/>
      <c r="B30" s="102" t="s">
        <v>124</v>
      </c>
      <c r="C30" s="197" t="s">
        <v>125</v>
      </c>
      <c r="D30" s="162"/>
      <c r="E30" s="162"/>
      <c r="F30" s="162"/>
      <c r="G30" s="162"/>
    </row>
    <row r="31" spans="1:7" ht="33">
      <c r="A31" s="1389"/>
      <c r="B31" s="102" t="s">
        <v>126</v>
      </c>
      <c r="C31" s="197" t="s">
        <v>256</v>
      </c>
      <c r="D31" s="162"/>
      <c r="E31" s="162"/>
      <c r="F31" s="162"/>
      <c r="G31" s="162"/>
    </row>
    <row r="32" spans="1:7" ht="99">
      <c r="A32" s="1389"/>
      <c r="B32" s="102" t="s">
        <v>128</v>
      </c>
      <c r="C32" s="197" t="s">
        <v>828</v>
      </c>
      <c r="D32" s="162"/>
      <c r="E32" s="162"/>
      <c r="F32" s="162"/>
      <c r="G32" s="162"/>
    </row>
    <row r="33" spans="1:7" ht="33.5" thickBot="1">
      <c r="A33" s="1401"/>
      <c r="B33" s="103" t="s">
        <v>129</v>
      </c>
      <c r="C33" s="200" t="s">
        <v>161</v>
      </c>
      <c r="D33" s="162"/>
      <c r="E33" s="162"/>
      <c r="F33" s="162"/>
      <c r="G33" s="162"/>
    </row>
    <row r="34" spans="1:7" ht="18" customHeight="1">
      <c r="A34" s="1437" t="s">
        <v>130</v>
      </c>
      <c r="B34" s="449" t="s">
        <v>131</v>
      </c>
      <c r="C34" s="450" t="s">
        <v>829</v>
      </c>
      <c r="D34" s="162"/>
      <c r="E34" s="162"/>
      <c r="F34" s="162"/>
      <c r="G34" s="162"/>
    </row>
    <row r="35" spans="1:7">
      <c r="A35" s="1389"/>
      <c r="B35" s="102" t="s">
        <v>132</v>
      </c>
      <c r="C35" s="197" t="s">
        <v>830</v>
      </c>
      <c r="D35" s="162"/>
      <c r="E35" s="162"/>
      <c r="F35" s="162"/>
      <c r="G35" s="162"/>
    </row>
    <row r="36" spans="1:7" ht="18" customHeight="1">
      <c r="A36" s="1389"/>
      <c r="B36" s="102" t="s">
        <v>133</v>
      </c>
      <c r="C36" s="197" t="s">
        <v>134</v>
      </c>
      <c r="D36" s="162"/>
      <c r="E36" s="162"/>
      <c r="F36" s="162"/>
      <c r="G36" s="162"/>
    </row>
    <row r="37" spans="1:7" ht="18" customHeight="1">
      <c r="A37" s="1389"/>
      <c r="B37" s="102" t="s">
        <v>135</v>
      </c>
      <c r="C37" s="197" t="s">
        <v>229</v>
      </c>
      <c r="D37" s="162"/>
      <c r="E37" s="162"/>
      <c r="F37" s="162"/>
      <c r="G37" s="162"/>
    </row>
    <row r="38" spans="1:7" ht="18" customHeight="1">
      <c r="A38" s="1389"/>
      <c r="B38" s="102" t="s">
        <v>136</v>
      </c>
      <c r="C38" s="197" t="s">
        <v>229</v>
      </c>
      <c r="D38" s="162"/>
      <c r="E38" s="162"/>
      <c r="F38" s="162"/>
      <c r="G38" s="162"/>
    </row>
    <row r="39" spans="1:7" ht="19" customHeight="1" thickBot="1">
      <c r="A39" s="1401"/>
      <c r="B39" s="103" t="s">
        <v>137</v>
      </c>
      <c r="C39" s="201" t="s">
        <v>102</v>
      </c>
      <c r="D39" s="162"/>
      <c r="E39" s="162"/>
      <c r="F39" s="162"/>
      <c r="G39" s="162"/>
    </row>
    <row r="40" spans="1:7" ht="18" customHeight="1">
      <c r="A40" s="1437" t="s">
        <v>138</v>
      </c>
      <c r="B40" s="449" t="s">
        <v>139</v>
      </c>
      <c r="C40" s="450" t="s">
        <v>229</v>
      </c>
      <c r="D40" s="162"/>
      <c r="E40" s="162"/>
      <c r="F40" s="162"/>
      <c r="G40" s="162"/>
    </row>
    <row r="41" spans="1:7" ht="18" customHeight="1">
      <c r="A41" s="1389"/>
      <c r="B41" s="102" t="s">
        <v>140</v>
      </c>
      <c r="C41" s="197" t="s">
        <v>178</v>
      </c>
      <c r="D41" s="162"/>
      <c r="E41" s="162"/>
      <c r="F41" s="162"/>
      <c r="G41" s="162"/>
    </row>
    <row r="42" spans="1:7" ht="18" customHeight="1">
      <c r="A42" s="1389"/>
      <c r="B42" s="102" t="s">
        <v>141</v>
      </c>
      <c r="C42" s="197" t="s">
        <v>178</v>
      </c>
      <c r="D42" s="162"/>
      <c r="E42" s="162"/>
      <c r="F42" s="162"/>
      <c r="G42" s="162"/>
    </row>
    <row r="43" spans="1:7" ht="18" customHeight="1">
      <c r="A43" s="1389"/>
      <c r="B43" s="102" t="s">
        <v>142</v>
      </c>
      <c r="C43" s="197" t="s">
        <v>178</v>
      </c>
      <c r="D43" s="162"/>
      <c r="E43" s="162"/>
      <c r="F43" s="162"/>
      <c r="G43" s="162"/>
    </row>
    <row r="44" spans="1:7" ht="18" customHeight="1">
      <c r="A44" s="1389"/>
      <c r="B44" s="102" t="s">
        <v>143</v>
      </c>
      <c r="C44" s="197" t="s">
        <v>178</v>
      </c>
      <c r="D44" s="162"/>
      <c r="E44" s="162"/>
      <c r="F44" s="162"/>
      <c r="G44" s="162"/>
    </row>
    <row r="45" spans="1:7" ht="19" customHeight="1" thickBot="1">
      <c r="A45" s="1401"/>
      <c r="B45" s="103" t="s">
        <v>144</v>
      </c>
      <c r="C45" s="201" t="s">
        <v>178</v>
      </c>
      <c r="D45" s="162"/>
      <c r="E45" s="162"/>
      <c r="F45" s="162"/>
      <c r="G45" s="162"/>
    </row>
    <row r="46" spans="1:7" ht="18" customHeight="1">
      <c r="A46" s="1437" t="s">
        <v>145</v>
      </c>
      <c r="B46" s="449" t="s">
        <v>146</v>
      </c>
      <c r="C46" s="450" t="s">
        <v>229</v>
      </c>
      <c r="D46" s="162"/>
      <c r="E46" s="162"/>
      <c r="F46" s="162"/>
      <c r="G46" s="162"/>
    </row>
    <row r="47" spans="1:7" ht="18" customHeight="1">
      <c r="A47" s="1389"/>
      <c r="B47" s="102" t="s">
        <v>148</v>
      </c>
      <c r="C47" s="197" t="s">
        <v>178</v>
      </c>
      <c r="D47" s="162"/>
      <c r="E47" s="162"/>
      <c r="F47" s="162"/>
      <c r="G47" s="162"/>
    </row>
    <row r="48" spans="1:7" ht="19" customHeight="1" thickBot="1">
      <c r="A48" s="1401"/>
      <c r="B48" s="103" t="s">
        <v>149</v>
      </c>
      <c r="C48" s="201" t="s">
        <v>178</v>
      </c>
      <c r="D48" s="162"/>
      <c r="E48" s="162"/>
      <c r="F48" s="162"/>
      <c r="G48" s="162"/>
    </row>
    <row r="49" spans="1:7" ht="18" customHeight="1">
      <c r="A49" s="1437" t="s">
        <v>368</v>
      </c>
      <c r="B49" s="449" t="s">
        <v>151</v>
      </c>
      <c r="C49" s="450" t="s">
        <v>102</v>
      </c>
      <c r="D49" s="162"/>
      <c r="E49" s="162"/>
      <c r="F49" s="162"/>
      <c r="G49" s="162"/>
    </row>
    <row r="50" spans="1:7" ht="18" customHeight="1">
      <c r="A50" s="1389"/>
      <c r="B50" s="102" t="s">
        <v>152</v>
      </c>
      <c r="C50" s="197" t="s">
        <v>831</v>
      </c>
      <c r="D50" s="162"/>
      <c r="E50" s="162"/>
      <c r="F50" s="162"/>
      <c r="G50" s="162"/>
    </row>
    <row r="51" spans="1:7" ht="18" customHeight="1">
      <c r="A51" s="1389"/>
      <c r="B51" s="102" t="s">
        <v>153</v>
      </c>
      <c r="C51" s="197" t="s">
        <v>832</v>
      </c>
      <c r="D51" s="162"/>
      <c r="E51" s="162"/>
      <c r="F51" s="162"/>
      <c r="G51" s="162"/>
    </row>
    <row r="52" spans="1:7" ht="18" customHeight="1">
      <c r="A52" s="1389"/>
      <c r="B52" s="102" t="s">
        <v>154</v>
      </c>
      <c r="C52" s="197" t="s">
        <v>833</v>
      </c>
      <c r="D52" s="162"/>
      <c r="E52" s="162"/>
      <c r="F52" s="162"/>
      <c r="G52" s="162"/>
    </row>
    <row r="53" spans="1:7" ht="99">
      <c r="A53" s="1389"/>
      <c r="B53" s="102" t="s">
        <v>155</v>
      </c>
      <c r="C53" s="197" t="s">
        <v>834</v>
      </c>
      <c r="D53" s="162"/>
      <c r="E53" s="162"/>
      <c r="F53" s="162"/>
      <c r="G53" s="162"/>
    </row>
    <row r="54" spans="1:7" ht="99">
      <c r="A54" s="1389"/>
      <c r="B54" s="102" t="s">
        <v>353</v>
      </c>
      <c r="C54" s="197" t="s">
        <v>565</v>
      </c>
      <c r="D54" s="162"/>
      <c r="E54" s="162"/>
      <c r="F54" s="162"/>
      <c r="G54" s="162"/>
    </row>
    <row r="55" spans="1:7" ht="33">
      <c r="A55" s="1389"/>
      <c r="B55" s="102" t="s">
        <v>157</v>
      </c>
      <c r="C55" s="197" t="s">
        <v>835</v>
      </c>
      <c r="D55" s="162"/>
      <c r="E55" s="162"/>
      <c r="F55" s="162"/>
      <c r="G55" s="162"/>
    </row>
    <row r="56" spans="1:7" ht="18" customHeight="1">
      <c r="A56" s="1389"/>
      <c r="B56" s="102" t="s">
        <v>158</v>
      </c>
      <c r="C56" s="197" t="s">
        <v>738</v>
      </c>
      <c r="D56" s="162"/>
      <c r="E56" s="162"/>
      <c r="F56" s="162"/>
      <c r="G56" s="162"/>
    </row>
    <row r="57" spans="1:7" ht="18" customHeight="1">
      <c r="A57" s="1389"/>
      <c r="B57" s="102" t="s">
        <v>159</v>
      </c>
      <c r="C57" s="197" t="s">
        <v>178</v>
      </c>
      <c r="D57" s="162"/>
      <c r="E57" s="162"/>
      <c r="F57" s="162"/>
      <c r="G57" s="162"/>
    </row>
    <row r="58" spans="1:7" ht="18" customHeight="1">
      <c r="A58" s="1389"/>
      <c r="B58" s="102" t="s">
        <v>160</v>
      </c>
      <c r="C58" s="197" t="s">
        <v>178</v>
      </c>
      <c r="D58" s="162"/>
      <c r="E58" s="162"/>
      <c r="F58" s="162"/>
      <c r="G58" s="162"/>
    </row>
    <row r="59" spans="1:7" ht="18" customHeight="1">
      <c r="A59" s="1389"/>
      <c r="B59" s="102" t="s">
        <v>162</v>
      </c>
      <c r="C59" s="197" t="s">
        <v>178</v>
      </c>
      <c r="D59" s="162"/>
      <c r="E59" s="162"/>
      <c r="F59" s="162"/>
      <c r="G59" s="162"/>
    </row>
    <row r="60" spans="1:7" ht="18" customHeight="1">
      <c r="A60" s="1389"/>
      <c r="B60" s="102" t="s">
        <v>163</v>
      </c>
      <c r="C60" s="197" t="s">
        <v>836</v>
      </c>
      <c r="D60" s="162"/>
      <c r="E60" s="162"/>
      <c r="F60" s="162"/>
      <c r="G60" s="162"/>
    </row>
    <row r="61" spans="1:7" ht="18" customHeight="1">
      <c r="A61" s="1389"/>
      <c r="B61" s="102" t="s">
        <v>164</v>
      </c>
      <c r="C61" s="197" t="s">
        <v>229</v>
      </c>
      <c r="D61" s="162"/>
      <c r="E61" s="162"/>
      <c r="F61" s="162"/>
      <c r="G61" s="162"/>
    </row>
    <row r="62" spans="1:7" ht="18" customHeight="1">
      <c r="A62" s="1389"/>
      <c r="B62" s="102" t="s">
        <v>165</v>
      </c>
      <c r="C62" s="197" t="s">
        <v>178</v>
      </c>
      <c r="D62" s="162"/>
      <c r="E62" s="162"/>
      <c r="F62" s="162"/>
      <c r="G62" s="162"/>
    </row>
    <row r="63" spans="1:7" ht="18" customHeight="1">
      <c r="A63" s="1389"/>
      <c r="B63" s="102" t="s">
        <v>166</v>
      </c>
      <c r="C63" s="197" t="s">
        <v>178</v>
      </c>
      <c r="D63" s="162"/>
      <c r="E63" s="162"/>
      <c r="F63" s="162"/>
      <c r="G63" s="162"/>
    </row>
    <row r="64" spans="1:7" ht="18" customHeight="1">
      <c r="A64" s="1389"/>
      <c r="B64" s="102" t="s">
        <v>167</v>
      </c>
      <c r="C64" s="197" t="s">
        <v>178</v>
      </c>
      <c r="D64" s="162"/>
      <c r="E64" s="162"/>
      <c r="F64" s="162"/>
      <c r="G64" s="162"/>
    </row>
    <row r="65" spans="1:7" ht="18" customHeight="1">
      <c r="A65" s="1389"/>
      <c r="B65" s="102" t="s">
        <v>168</v>
      </c>
      <c r="C65" s="197" t="s">
        <v>178</v>
      </c>
      <c r="D65" s="162"/>
      <c r="E65" s="162"/>
      <c r="F65" s="162"/>
      <c r="G65" s="162"/>
    </row>
    <row r="66" spans="1:7" ht="18" customHeight="1">
      <c r="A66" s="1389"/>
      <c r="B66" s="102" t="s">
        <v>169</v>
      </c>
      <c r="C66" s="197" t="s">
        <v>229</v>
      </c>
      <c r="D66" s="162"/>
      <c r="E66" s="162"/>
      <c r="F66" s="162"/>
      <c r="G66" s="162"/>
    </row>
    <row r="67" spans="1:7" ht="18" customHeight="1">
      <c r="A67" s="1389"/>
      <c r="B67" s="102" t="s">
        <v>170</v>
      </c>
      <c r="C67" s="197" t="s">
        <v>178</v>
      </c>
      <c r="D67" s="162"/>
      <c r="E67" s="162"/>
      <c r="F67" s="162"/>
      <c r="G67" s="162"/>
    </row>
    <row r="68" spans="1:7" ht="18" customHeight="1">
      <c r="A68" s="1389"/>
      <c r="B68" s="102" t="s">
        <v>171</v>
      </c>
      <c r="C68" s="197" t="s">
        <v>178</v>
      </c>
      <c r="D68" s="162"/>
      <c r="E68" s="162"/>
      <c r="F68" s="162"/>
      <c r="G68" s="162"/>
    </row>
    <row r="69" spans="1:7" ht="19" customHeight="1" thickBot="1">
      <c r="A69" s="1401"/>
      <c r="B69" s="103" t="s">
        <v>172</v>
      </c>
      <c r="C69" s="201" t="s">
        <v>178</v>
      </c>
      <c r="D69" s="162"/>
      <c r="E69" s="162"/>
      <c r="F69" s="162"/>
      <c r="G69" s="162"/>
    </row>
    <row r="70" spans="1:7" ht="18" customHeight="1">
      <c r="A70" s="1437" t="s">
        <v>173</v>
      </c>
      <c r="B70" s="449" t="s">
        <v>174</v>
      </c>
      <c r="C70" s="450" t="s">
        <v>102</v>
      </c>
      <c r="D70" s="162"/>
      <c r="E70" s="162"/>
      <c r="F70" s="162"/>
      <c r="G70" s="162"/>
    </row>
    <row r="71" spans="1:7" ht="33">
      <c r="A71" s="1389"/>
      <c r="B71" s="102" t="s">
        <v>175</v>
      </c>
      <c r="C71" s="197" t="s">
        <v>837</v>
      </c>
      <c r="D71" s="162"/>
      <c r="E71" s="162"/>
      <c r="F71" s="162"/>
      <c r="G71" s="162"/>
    </row>
    <row r="72" spans="1:7" ht="18" customHeight="1">
      <c r="A72" s="1389"/>
      <c r="B72" s="102" t="s">
        <v>177</v>
      </c>
      <c r="C72" s="197" t="s">
        <v>178</v>
      </c>
      <c r="D72" s="162"/>
      <c r="E72" s="162"/>
      <c r="F72" s="162"/>
      <c r="G72" s="162"/>
    </row>
    <row r="73" spans="1:7" ht="18" customHeight="1">
      <c r="A73" s="1389"/>
      <c r="B73" s="102" t="s">
        <v>179</v>
      </c>
      <c r="C73" s="197" t="s">
        <v>178</v>
      </c>
      <c r="D73" s="162"/>
      <c r="E73" s="162"/>
      <c r="F73" s="162"/>
      <c r="G73" s="162"/>
    </row>
    <row r="74" spans="1:7" ht="66">
      <c r="A74" s="1389"/>
      <c r="B74" s="102" t="s">
        <v>180</v>
      </c>
      <c r="C74" s="197" t="s">
        <v>838</v>
      </c>
      <c r="D74" s="162"/>
      <c r="E74" s="162"/>
      <c r="F74" s="162"/>
      <c r="G74" s="162"/>
    </row>
    <row r="75" spans="1:7" ht="33">
      <c r="A75" s="1389"/>
      <c r="B75" s="102" t="s">
        <v>356</v>
      </c>
      <c r="C75" s="197" t="s">
        <v>839</v>
      </c>
      <c r="D75" s="162"/>
      <c r="E75" s="162"/>
      <c r="F75" s="162"/>
      <c r="G75" s="162"/>
    </row>
    <row r="76" spans="1:7" ht="18" customHeight="1">
      <c r="A76" s="1389"/>
      <c r="B76" s="102" t="s">
        <v>183</v>
      </c>
      <c r="C76" s="197" t="s">
        <v>102</v>
      </c>
      <c r="D76" s="162"/>
      <c r="E76" s="162"/>
      <c r="F76" s="162"/>
      <c r="G76" s="162"/>
    </row>
    <row r="77" spans="1:7" ht="18" customHeight="1">
      <c r="A77" s="1389"/>
      <c r="B77" s="102" t="s">
        <v>184</v>
      </c>
      <c r="C77" s="197" t="s">
        <v>185</v>
      </c>
      <c r="D77" s="162"/>
      <c r="E77" s="162"/>
      <c r="F77" s="162"/>
      <c r="G77" s="162"/>
    </row>
    <row r="78" spans="1:7" ht="37" customHeight="1" thickBot="1">
      <c r="A78" s="1401"/>
      <c r="B78" s="103" t="s">
        <v>186</v>
      </c>
      <c r="C78" s="201" t="s">
        <v>840</v>
      </c>
      <c r="D78" s="162"/>
      <c r="E78" s="162"/>
      <c r="F78" s="162"/>
      <c r="G78" s="162"/>
    </row>
    <row r="79" spans="1:7" ht="18" customHeight="1">
      <c r="A79" s="1437" t="s">
        <v>188</v>
      </c>
      <c r="B79" s="449" t="s">
        <v>189</v>
      </c>
      <c r="C79" s="450" t="s">
        <v>239</v>
      </c>
      <c r="D79" s="162"/>
      <c r="E79" s="162"/>
      <c r="F79" s="162"/>
      <c r="G79" s="162"/>
    </row>
    <row r="80" spans="1:7" ht="18" customHeight="1">
      <c r="A80" s="1389"/>
      <c r="B80" s="102" t="s">
        <v>190</v>
      </c>
      <c r="C80" s="197" t="s">
        <v>161</v>
      </c>
      <c r="D80" s="162"/>
      <c r="E80" s="162"/>
      <c r="F80" s="162"/>
      <c r="G80" s="162"/>
    </row>
    <row r="81" spans="1:7" ht="18" customHeight="1">
      <c r="A81" s="1389"/>
      <c r="B81" s="102" t="s">
        <v>192</v>
      </c>
      <c r="C81" s="197" t="s">
        <v>161</v>
      </c>
      <c r="D81" s="162"/>
      <c r="E81" s="162"/>
      <c r="F81" s="162"/>
      <c r="G81" s="162"/>
    </row>
    <row r="82" spans="1:7" ht="18" customHeight="1">
      <c r="A82" s="1389"/>
      <c r="B82" s="102" t="s">
        <v>193</v>
      </c>
      <c r="C82" s="197" t="s">
        <v>161</v>
      </c>
      <c r="D82" s="162"/>
      <c r="E82" s="162"/>
      <c r="F82" s="162"/>
      <c r="G82" s="162"/>
    </row>
    <row r="83" spans="1:7" ht="18" customHeight="1">
      <c r="A83" s="1389"/>
      <c r="B83" s="102" t="s">
        <v>194</v>
      </c>
      <c r="C83" s="197" t="s">
        <v>161</v>
      </c>
      <c r="D83" s="162"/>
      <c r="E83" s="162"/>
      <c r="F83" s="162"/>
      <c r="G83" s="162"/>
    </row>
    <row r="84" spans="1:7" ht="18" customHeight="1">
      <c r="A84" s="1389"/>
      <c r="B84" s="102" t="s">
        <v>195</v>
      </c>
      <c r="C84" s="197" t="s">
        <v>161</v>
      </c>
      <c r="D84" s="162"/>
      <c r="E84" s="162"/>
      <c r="F84" s="162"/>
      <c r="G84" s="162"/>
    </row>
    <row r="85" spans="1:7" ht="18" customHeight="1">
      <c r="A85" s="1389"/>
      <c r="B85" s="102" t="s">
        <v>170</v>
      </c>
      <c r="C85" s="197" t="s">
        <v>161</v>
      </c>
      <c r="D85" s="162"/>
      <c r="E85" s="162"/>
      <c r="F85" s="162"/>
      <c r="G85" s="162"/>
    </row>
    <row r="86" spans="1:7" ht="18" customHeight="1">
      <c r="A86" s="1389"/>
      <c r="B86" s="102" t="s">
        <v>171</v>
      </c>
      <c r="C86" s="197" t="s">
        <v>161</v>
      </c>
      <c r="D86" s="162"/>
      <c r="E86" s="162"/>
      <c r="F86" s="162"/>
      <c r="G86" s="162"/>
    </row>
    <row r="87" spans="1:7" ht="18" customHeight="1">
      <c r="A87" s="1389"/>
      <c r="B87" s="102" t="s">
        <v>196</v>
      </c>
      <c r="C87" s="197" t="s">
        <v>178</v>
      </c>
      <c r="D87" s="162"/>
      <c r="E87" s="162"/>
      <c r="F87" s="162"/>
      <c r="G87" s="162"/>
    </row>
    <row r="88" spans="1:7" ht="18" customHeight="1">
      <c r="A88" s="1389"/>
      <c r="B88" s="102" t="s">
        <v>197</v>
      </c>
      <c r="C88" s="197" t="s">
        <v>178</v>
      </c>
      <c r="D88" s="162"/>
      <c r="E88" s="162"/>
      <c r="F88" s="162"/>
      <c r="G88" s="162"/>
    </row>
    <row r="89" spans="1:7" ht="18" customHeight="1">
      <c r="A89" s="1389"/>
      <c r="B89" s="102" t="s">
        <v>198</v>
      </c>
      <c r="C89" s="197" t="s">
        <v>147</v>
      </c>
      <c r="D89" s="162"/>
      <c r="E89" s="162"/>
      <c r="F89" s="162"/>
      <c r="G89" s="162"/>
    </row>
    <row r="90" spans="1:7" ht="18" customHeight="1">
      <c r="A90" s="1389"/>
      <c r="B90" s="102" t="s">
        <v>199</v>
      </c>
      <c r="C90" s="197" t="s">
        <v>841</v>
      </c>
      <c r="D90" s="162"/>
      <c r="E90" s="162"/>
      <c r="F90" s="162"/>
      <c r="G90" s="162"/>
    </row>
    <row r="91" spans="1:7" ht="18" customHeight="1">
      <c r="A91" s="1389"/>
      <c r="B91" s="102" t="s">
        <v>200</v>
      </c>
      <c r="C91" s="197" t="s">
        <v>842</v>
      </c>
      <c r="D91" s="162"/>
      <c r="E91" s="162"/>
      <c r="F91" s="162"/>
      <c r="G91" s="162"/>
    </row>
    <row r="92" spans="1:7" ht="18" customHeight="1">
      <c r="A92" s="1389"/>
      <c r="B92" s="102" t="s">
        <v>201</v>
      </c>
      <c r="C92" s="197" t="s">
        <v>833</v>
      </c>
      <c r="D92" s="162"/>
      <c r="E92" s="162"/>
      <c r="F92" s="162"/>
      <c r="G92" s="162"/>
    </row>
    <row r="93" spans="1:7" ht="99.5" thickBot="1">
      <c r="A93" s="1401"/>
      <c r="B93" s="103" t="s">
        <v>202</v>
      </c>
      <c r="C93" s="201" t="s">
        <v>834</v>
      </c>
      <c r="D93" s="162"/>
      <c r="E93" s="162"/>
      <c r="F93" s="162"/>
      <c r="G93" s="162"/>
    </row>
    <row r="94" spans="1:7" ht="18" customHeight="1">
      <c r="A94" s="1437" t="s">
        <v>203</v>
      </c>
      <c r="B94" s="449" t="s">
        <v>204</v>
      </c>
      <c r="C94" s="450" t="s">
        <v>843</v>
      </c>
      <c r="D94" s="162"/>
      <c r="E94" s="162"/>
      <c r="F94" s="162"/>
      <c r="G94" s="162"/>
    </row>
    <row r="95" spans="1:7" ht="18" customHeight="1">
      <c r="A95" s="1389"/>
      <c r="B95" s="102" t="s">
        <v>205</v>
      </c>
      <c r="C95" s="197" t="s">
        <v>843</v>
      </c>
      <c r="D95" s="162"/>
      <c r="E95" s="162"/>
      <c r="F95" s="162"/>
      <c r="G95" s="162"/>
    </row>
    <row r="96" spans="1:7" ht="36" customHeight="1">
      <c r="A96" s="1389"/>
      <c r="B96" s="102" t="s">
        <v>206</v>
      </c>
      <c r="C96" s="197" t="s">
        <v>844</v>
      </c>
      <c r="D96" s="162"/>
      <c r="E96" s="162"/>
      <c r="F96" s="162"/>
      <c r="G96" s="162"/>
    </row>
    <row r="97" spans="1:7" ht="36" customHeight="1">
      <c r="A97" s="1389"/>
      <c r="B97" s="102" t="s">
        <v>207</v>
      </c>
      <c r="C97" s="197" t="s">
        <v>178</v>
      </c>
      <c r="D97" s="162"/>
      <c r="E97" s="162"/>
      <c r="F97" s="162"/>
      <c r="G97" s="162"/>
    </row>
    <row r="98" spans="1:7" ht="18" customHeight="1">
      <c r="A98" s="1389"/>
      <c r="B98" s="102" t="s">
        <v>208</v>
      </c>
      <c r="C98" s="197" t="s">
        <v>178</v>
      </c>
      <c r="D98" s="162"/>
      <c r="E98" s="162"/>
      <c r="F98" s="162"/>
      <c r="G98" s="162"/>
    </row>
    <row r="99" spans="1:7" ht="18" customHeight="1">
      <c r="A99" s="1389"/>
      <c r="B99" s="102" t="s">
        <v>209</v>
      </c>
      <c r="C99" s="197" t="s">
        <v>845</v>
      </c>
      <c r="D99" s="162"/>
      <c r="E99" s="162"/>
      <c r="F99" s="162"/>
      <c r="G99" s="162"/>
    </row>
    <row r="100" spans="1:7" ht="18" customHeight="1">
      <c r="A100" s="1389"/>
      <c r="B100" s="102" t="s">
        <v>211</v>
      </c>
      <c r="C100" s="197" t="s">
        <v>845</v>
      </c>
      <c r="D100" s="162"/>
      <c r="E100" s="162"/>
      <c r="F100" s="162"/>
      <c r="G100" s="162"/>
    </row>
    <row r="101" spans="1:7" ht="18" customHeight="1">
      <c r="A101" s="1389"/>
      <c r="B101" s="102" t="s">
        <v>374</v>
      </c>
      <c r="C101" s="197" t="s">
        <v>229</v>
      </c>
      <c r="D101" s="162"/>
      <c r="E101" s="162"/>
      <c r="F101" s="162"/>
      <c r="G101" s="162"/>
    </row>
    <row r="102" spans="1:7" ht="18" customHeight="1">
      <c r="A102" s="1389"/>
      <c r="B102" s="102" t="s">
        <v>213</v>
      </c>
      <c r="C102" s="197" t="s">
        <v>229</v>
      </c>
      <c r="D102" s="162"/>
      <c r="E102" s="162"/>
      <c r="F102" s="162"/>
      <c r="G102" s="162"/>
    </row>
    <row r="103" spans="1:7" ht="19" customHeight="1" thickBot="1">
      <c r="A103" s="1401"/>
      <c r="B103" s="102" t="s">
        <v>214</v>
      </c>
      <c r="C103" s="197" t="s">
        <v>229</v>
      </c>
      <c r="D103" s="162"/>
      <c r="E103" s="162"/>
      <c r="F103" s="162"/>
      <c r="G103" s="162"/>
    </row>
    <row r="104" spans="1:7" ht="36" customHeight="1">
      <c r="A104" s="1437" t="s">
        <v>375</v>
      </c>
      <c r="B104" s="102" t="s">
        <v>216</v>
      </c>
      <c r="C104" s="197" t="s">
        <v>846</v>
      </c>
      <c r="D104" s="162"/>
      <c r="E104" s="162"/>
      <c r="F104" s="162"/>
      <c r="G104" s="162"/>
    </row>
    <row r="105" spans="1:7" ht="18" customHeight="1">
      <c r="A105" s="1389"/>
      <c r="B105" s="102" t="s">
        <v>376</v>
      </c>
      <c r="C105" s="202">
        <v>9.5238095238095247E-3</v>
      </c>
      <c r="D105" s="162"/>
      <c r="E105" s="162"/>
      <c r="F105" s="162"/>
      <c r="G105" s="162"/>
    </row>
    <row r="106" spans="1:7" ht="18" customHeight="1">
      <c r="A106" s="1389"/>
      <c r="B106" s="102" t="s">
        <v>344</v>
      </c>
      <c r="C106" s="203">
        <v>1</v>
      </c>
      <c r="D106" s="162"/>
      <c r="E106" s="162"/>
      <c r="F106" s="162"/>
      <c r="G106" s="162"/>
    </row>
    <row r="107" spans="1:7" ht="18" customHeight="1">
      <c r="A107" s="1389"/>
      <c r="B107" s="102" t="s">
        <v>377</v>
      </c>
      <c r="C107" s="197" t="s">
        <v>385</v>
      </c>
      <c r="D107" s="162"/>
      <c r="E107" s="162"/>
      <c r="F107" s="162"/>
      <c r="G107" s="162"/>
    </row>
    <row r="108" spans="1:7" ht="19" customHeight="1" thickBot="1">
      <c r="A108" s="1401"/>
      <c r="B108" s="103" t="s">
        <v>220</v>
      </c>
      <c r="C108" s="201" t="s">
        <v>178</v>
      </c>
      <c r="D108" s="162"/>
      <c r="E108" s="162"/>
      <c r="F108" s="162"/>
      <c r="G108" s="162"/>
    </row>
    <row r="109" spans="1:7" ht="19" customHeight="1" thickBot="1">
      <c r="A109" s="1443" t="s">
        <v>222</v>
      </c>
      <c r="B109" s="1444"/>
      <c r="C109" s="451" t="s">
        <v>178</v>
      </c>
      <c r="D109" s="162"/>
      <c r="E109" s="162"/>
      <c r="F109" s="162"/>
      <c r="G109" s="162"/>
    </row>
    <row r="110" spans="1:7" ht="220.5" customHeight="1">
      <c r="A110" s="1091" t="s">
        <v>223</v>
      </c>
      <c r="B110" s="1092"/>
      <c r="C110" s="109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7" ma:contentTypeDescription="新しいドキュメントを作成します。" ma:contentTypeScope="" ma:versionID="7a18b8fcc981ce2f52f32eaa129945a8">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3a602c00f0909a265e5f68f739d70e93"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BE54A-4E08-4A06-B3C5-FCFC17C73284}">
  <ds:schemaRefs>
    <ds:schemaRef ds:uri="http://purl.org/dc/elements/1.1/"/>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2b6baa49-0337-4159-a5f7-623ff786f9f1"/>
    <ds:schemaRef ds:uri="f257d0e0-4799-4ea1-a158-10b7707bcf19"/>
  </ds:schemaRefs>
</ds:datastoreItem>
</file>

<file path=customXml/itemProps2.xml><?xml version="1.0" encoding="utf-8"?>
<ds:datastoreItem xmlns:ds="http://schemas.openxmlformats.org/officeDocument/2006/customXml" ds:itemID="{F566789E-9AF8-4599-8784-BC19337F1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13BC3-0301-4E19-B1C8-CD896762F7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2</vt:i4>
      </vt:variant>
    </vt:vector>
  </HeadingPairs>
  <TitlesOfParts>
    <vt:vector size="77" baseType="lpstr">
      <vt:lpstr>取扱暗号資産一覧</vt:lpstr>
      <vt:lpstr>ADA</vt:lpstr>
      <vt:lpstr>APE</vt:lpstr>
      <vt:lpstr>ASTR</vt:lpstr>
      <vt:lpstr>ATOM </vt:lpstr>
      <vt:lpstr>AVAX</vt:lpstr>
      <vt:lpstr>AXS</vt:lpstr>
      <vt:lpstr>BAT</vt:lpstr>
      <vt:lpstr>BCH</vt:lpstr>
      <vt:lpstr>BOBA</vt:lpstr>
      <vt:lpstr>BSV</vt:lpstr>
      <vt:lpstr>BTC</vt:lpstr>
      <vt:lpstr>CHZ</vt:lpstr>
      <vt:lpstr>CICC</vt:lpstr>
      <vt:lpstr>CMSETH</vt:lpstr>
      <vt:lpstr>CMSXEM</vt:lpstr>
      <vt:lpstr>COT</vt:lpstr>
      <vt:lpstr>DAI</vt:lpstr>
      <vt:lpstr>DEP</vt:lpstr>
      <vt:lpstr>DOGE</vt:lpstr>
      <vt:lpstr>DOT</vt:lpstr>
      <vt:lpstr>EFI</vt:lpstr>
      <vt:lpstr>ETC</vt:lpstr>
      <vt:lpstr>ETH</vt:lpstr>
      <vt:lpstr>ENJ</vt:lpstr>
      <vt:lpstr>FCR</vt:lpstr>
      <vt:lpstr>FLR</vt:lpstr>
      <vt:lpstr>FNCT</vt:lpstr>
      <vt:lpstr>FSCC</vt:lpstr>
      <vt:lpstr>FTT</vt:lpstr>
      <vt:lpstr>GALA</vt:lpstr>
      <vt:lpstr>GXE</vt:lpstr>
      <vt:lpstr>HBAR</vt:lpstr>
      <vt:lpstr>HT</vt:lpstr>
      <vt:lpstr>IOST</vt:lpstr>
      <vt:lpstr>JMY</vt:lpstr>
      <vt:lpstr>KLAY</vt:lpstr>
      <vt:lpstr>LINK</vt:lpstr>
      <vt:lpstr>LN</vt:lpstr>
      <vt:lpstr>LSK</vt:lpstr>
      <vt:lpstr>LTC</vt:lpstr>
      <vt:lpstr>MANA</vt:lpstr>
      <vt:lpstr>MATIC</vt:lpstr>
      <vt:lpstr>MKR</vt:lpstr>
      <vt:lpstr>MONA</vt:lpstr>
      <vt:lpstr>MV</vt:lpstr>
      <vt:lpstr>NCXC</vt:lpstr>
      <vt:lpstr>NIDT</vt:lpstr>
      <vt:lpstr>OAS</vt:lpstr>
      <vt:lpstr>OKB</vt:lpstr>
      <vt:lpstr>OMG</vt:lpstr>
      <vt:lpstr>ONT</vt:lpstr>
      <vt:lpstr>PLT</vt:lpstr>
      <vt:lpstr>QTUM</vt:lpstr>
      <vt:lpstr>ROND</vt:lpstr>
      <vt:lpstr>RYO</vt:lpstr>
      <vt:lpstr>SAND</vt:lpstr>
      <vt:lpstr>SHIB</vt:lpstr>
      <vt:lpstr>SOL</vt:lpstr>
      <vt:lpstr>TRX</vt:lpstr>
      <vt:lpstr>XCP</vt:lpstr>
      <vt:lpstr>XEM</vt:lpstr>
      <vt:lpstr>XLM</vt:lpstr>
      <vt:lpstr>XRP</vt:lpstr>
      <vt:lpstr>XTZ</vt:lpstr>
      <vt:lpstr>XYM</vt:lpstr>
      <vt:lpstr>ZAIF</vt:lpstr>
      <vt:lpstr>ZIL</vt:lpstr>
      <vt:lpstr>ZPG</vt:lpstr>
      <vt:lpstr>BCY</vt:lpstr>
      <vt:lpstr>FCT</vt:lpstr>
      <vt:lpstr>PEPE</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2023-03-01T08:06:07Z</dcterms:created>
  <dcterms:modified xsi:type="dcterms:W3CDTF">2023-05-15T08:06:18Z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ies>
</file>